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<sst xmlns="http://schemas.openxmlformats.org/spreadsheetml/2006/main" count="187" uniqueCount="80">
  <si>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</si>
  <si>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</si>
  <si>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</si>
  <si>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</si>
  <si>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</si>
  <si>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</si>
  <si>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</si>
  <si>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</si>
  <si>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</si>
  <si>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</si>
  <si>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</si>
  <si>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</si>
  <si>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</si>
  <si>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</si>
  <si>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</si>
  <si>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</si>
  <si>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</si>
  <si>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</si>
  <si>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</si>
  <si>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</si>
  <si>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</si>
  <si>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</si>
  <si>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</si>
  <si>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</si>
  <si>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</si>
  <si>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</si>
  <si>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</si>
  <si>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</si>
  <si>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</si>
  <si>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</si>
  <si>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</si>
  <si>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</si>
  <si>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</si>
  <si>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</si>
  <si>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</si>
  <si>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</si>
  <si>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</si>
  <si>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</si>
  <si>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</si>
  <si>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</si>
  <si>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</si>
  <si>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</si>
  <si>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</si>
  <si>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</si>
  <si>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</si>
  <si>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</si>
  <si>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</si>
  <si>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</si>
  <si>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</si>
  <si>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</si>
  <si>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</si>
  <si>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</si>
  <si>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</si>
  <si>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</si>
  <si>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</si>
  <si>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</si>
  <si>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</si>
  <si>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</si>
  <si>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</si>
  <si>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</si>
  <si>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</si>
  <si>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</si>
  <si>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</si>
  <si>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</si>
  <si>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</si>
  <si>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</si>
  <si>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</si>
  <si>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</si>
  <si>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</si>
  <si>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</si>
  <si>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</si>
  <si>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</si>
  <si>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</si>
  <si>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</si>
  <si>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</si>
  <si>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</si>
  <si>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Noviembre/diciembre 2011</t>
  </si>
  <si>
    <t>Nota: lunes 28 feriado nacional en Argentina, mercados cerrados.</t>
  </si>
  <si>
    <t>semana del 28 de noviembre al 2 de diciembre de 2011</t>
  </si>
  <si>
    <t>Noviembre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</si>
</sst>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.00\ "/>
    <numFmt numFmtId="174" formatCode="0\ "/>
    <numFmt numFmtId="175" formatCode="#.00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0" fontId="39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0" fontId="39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0" fontId="39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0" fontId="39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0" fontId="39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0" fontId="39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0" fontId="39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0" fontId="39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0" fontId="39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0" fontId="39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0" fontId="39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0" fontId="40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40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40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40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40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40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1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2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3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4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40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40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40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40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40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40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7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9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50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1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2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09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4" fontId="35" fillId="0" borderId="30" xfId="0" applyNumberFormat="1" applyFont="1" applyBorder="1" applyAlignment="1" applyProtection="1">
      <alignment horizontal="center" vertical="center"/>
      <protection/>
    </xf>
    <xf numFmtId="174" fontId="35" fillId="4" borderId="30" xfId="0" applyNumberFormat="1" applyFont="1" applyFill="1" applyBorder="1" applyAlignment="1" applyProtection="1">
      <alignment horizontal="center" vertical="center"/>
      <protection/>
    </xf>
    <xf numFmtId="173" fontId="35" fillId="0" borderId="31" xfId="0" applyNumberFormat="1" applyFont="1" applyBorder="1" applyAlignment="1" applyProtection="1">
      <alignment horizontal="center" vertical="center"/>
      <protection/>
    </xf>
    <xf numFmtId="172" fontId="36" fillId="0" borderId="28" xfId="0" applyFont="1" applyBorder="1" applyAlignment="1" applyProtection="1">
      <alignment horizontal="center" vertical="center" wrapText="1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37" fillId="0" borderId="28" xfId="0" applyFont="1" applyBorder="1" applyAlignment="1" applyProtection="1">
      <alignment horizontal="center" vertical="center"/>
      <protection/>
    </xf>
    <xf numFmtId="172" fontId="26" fillId="0" borderId="32" xfId="0" applyFont="1" applyBorder="1" applyAlignment="1" applyProtection="1">
      <alignment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3" xfId="0" applyNumberFormat="1" applyFont="1" applyBorder="1" applyAlignment="1" applyProtection="1">
      <alignment horizontal="right"/>
      <protection/>
    </xf>
    <xf numFmtId="172" fontId="26" fillId="0" borderId="33" xfId="0" applyFont="1" applyBorder="1" applyAlignment="1" applyProtection="1">
      <alignment horizontal="right"/>
      <protection/>
    </xf>
    <xf numFmtId="172" fontId="26" fillId="0" borderId="33" xfId="0" applyFont="1" applyBorder="1" applyAlignment="1" applyProtection="1">
      <alignment/>
      <protection/>
    </xf>
    <xf numFmtId="172" fontId="26" fillId="19" borderId="32" xfId="0" applyFont="1" applyFill="1" applyBorder="1" applyAlignment="1" applyProtection="1">
      <alignment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73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right" vertic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32" xfId="0" applyNumberFormat="1" applyFont="1" applyBorder="1" applyAlignment="1" applyProtection="1">
      <alignment vertical="center"/>
      <protection/>
    </xf>
    <xf numFmtId="2" fontId="26" fillId="0" borderId="32" xfId="0" applyNumberFormat="1" applyFont="1" applyFill="1" applyBorder="1" applyAlignment="1" applyProtection="1">
      <alignment vertical="center"/>
      <protection/>
    </xf>
    <xf numFmtId="175" fontId="26" fillId="0" borderId="32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2" xfId="0" applyNumberFormat="1" applyFont="1" applyFill="1" applyBorder="1" applyAlignment="1" applyProtection="1">
      <alignment horizontal="right" vertical="center"/>
      <protection/>
    </xf>
    <xf numFmtId="2" fontId="26" fillId="19" borderId="32" xfId="0" applyNumberFormat="1" applyFont="1" applyFill="1" applyBorder="1" applyAlignment="1" applyProtection="1">
      <alignment vertical="center"/>
      <protection/>
    </xf>
    <xf numFmtId="2" fontId="26" fillId="58" borderId="32" xfId="0" applyNumberFormat="1" applyFont="1" applyFill="1" applyBorder="1" applyAlignment="1" applyProtection="1">
      <alignment vertical="center"/>
      <protection/>
    </xf>
    <xf numFmtId="175" fontId="26" fillId="19" borderId="32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2" xfId="0" applyFont="1" applyFill="1" applyBorder="1" applyAlignment="1" applyProtection="1">
      <alignment/>
      <protection/>
    </xf>
    <xf numFmtId="2" fontId="26" fillId="59" borderId="32" xfId="0" applyNumberFormat="1" applyFont="1" applyFill="1" applyBorder="1" applyAlignment="1" applyProtection="1">
      <alignment horizontal="right" vertical="center"/>
      <protection/>
    </xf>
    <xf numFmtId="2" fontId="26" fillId="59" borderId="32" xfId="0" applyNumberFormat="1" applyFont="1" applyFill="1" applyBorder="1" applyAlignment="1" applyProtection="1">
      <alignment vertical="center"/>
      <protection/>
    </xf>
    <xf numFmtId="175" fontId="26" fillId="59" borderId="32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2" xfId="0" applyFont="1" applyFill="1" applyBorder="1" applyAlignment="1" applyProtection="1">
      <alignment/>
      <protection/>
    </xf>
    <xf numFmtId="2" fontId="26" fillId="58" borderId="32" xfId="0" applyNumberFormat="1" applyFont="1" applyFill="1" applyBorder="1" applyAlignment="1" applyProtection="1">
      <alignment horizontal="right" vertical="center"/>
      <protection/>
    </xf>
    <xf numFmtId="2" fontId="26" fillId="58" borderId="32" xfId="0" applyNumberFormat="1" applyFont="1" applyFill="1" applyBorder="1" applyAlignment="1" applyProtection="1">
      <alignment horizontal="right"/>
      <protection/>
    </xf>
    <xf numFmtId="175" fontId="26" fillId="58" borderId="32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2" xfId="0" applyNumberFormat="1" applyFont="1" applyFill="1" applyBorder="1" applyAlignment="1" applyProtection="1">
      <alignment horizontal="right"/>
      <protection/>
    </xf>
    <xf numFmtId="2" fontId="26" fillId="58" borderId="29" xfId="0" applyNumberFormat="1" applyFont="1" applyFill="1" applyBorder="1" applyAlignment="1" applyProtection="1">
      <alignment horizontal="right" vertical="center"/>
      <protection/>
    </xf>
    <xf numFmtId="4" fontId="26" fillId="59" borderId="32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2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4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1" xfId="0" applyFont="1" applyFill="1" applyBorder="1" applyAlignment="1" applyProtection="1">
      <alignment/>
      <protection/>
    </xf>
    <xf numFmtId="172" fontId="35" fillId="0" borderId="33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4" fontId="35" fillId="4" borderId="30" xfId="0" applyNumberFormat="1" applyFont="1" applyFill="1" applyBorder="1" applyAlignment="1" applyProtection="1">
      <alignment horizontal="center"/>
      <protection/>
    </xf>
    <xf numFmtId="173" fontId="35" fillId="0" borderId="28" xfId="0" applyNumberFormat="1" applyFont="1" applyBorder="1" applyAlignment="1" applyProtection="1">
      <alignment horizontal="center"/>
      <protection/>
    </xf>
    <xf numFmtId="172" fontId="35" fillId="0" borderId="32" xfId="0" applyFont="1" applyBorder="1" applyAlignment="1" applyProtection="1">
      <alignment/>
      <protection/>
    </xf>
    <xf numFmtId="173" fontId="26" fillId="0" borderId="29" xfId="0" applyNumberFormat="1" applyFont="1" applyBorder="1" applyAlignment="1" applyProtection="1">
      <alignment/>
      <protection/>
    </xf>
    <xf numFmtId="173" fontId="35" fillId="0" borderId="29" xfId="0" applyNumberFormat="1" applyFont="1" applyBorder="1" applyAlignment="1" applyProtection="1">
      <alignment horizontal="center"/>
      <protection/>
    </xf>
    <xf numFmtId="173" fontId="26" fillId="0" borderId="33" xfId="0" applyNumberFormat="1" applyFont="1" applyBorder="1" applyAlignment="1" applyProtection="1">
      <alignment/>
      <protection/>
    </xf>
    <xf numFmtId="172" fontId="26" fillId="0" borderId="33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172" fontId="35" fillId="19" borderId="32" xfId="0" applyFont="1" applyFill="1" applyBorder="1" applyAlignment="1" applyProtection="1">
      <alignment/>
      <protection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8" fillId="19" borderId="26" xfId="0" applyNumberFormat="1" applyFont="1" applyFill="1" applyBorder="1" applyAlignment="1" applyProtection="1">
      <alignment/>
      <protection/>
    </xf>
    <xf numFmtId="2" fontId="38" fillId="19" borderId="32" xfId="0" applyNumberFormat="1" applyFont="1" applyFill="1" applyBorder="1" applyAlignment="1" applyProtection="1">
      <alignment horizontal="right" vertical="center"/>
      <protection/>
    </xf>
    <xf numFmtId="2" fontId="38" fillId="19" borderId="29" xfId="0" applyNumberFormat="1" applyFont="1" applyFill="1" applyBorder="1" applyAlignment="1" applyProtection="1">
      <alignment horizontal="right" vertical="center"/>
      <protection/>
    </xf>
    <xf numFmtId="2" fontId="38" fillId="19" borderId="26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32" xfId="0" applyNumberFormat="1" applyFont="1" applyFill="1" applyBorder="1" applyAlignment="1" applyProtection="1">
      <alignment horizontal="center" vertical="center"/>
      <protection/>
    </xf>
    <xf numFmtId="173" fontId="38" fillId="0" borderId="26" xfId="0" applyNumberFormat="1" applyFont="1" applyBorder="1" applyAlignment="1" applyProtection="1">
      <alignment/>
      <protection/>
    </xf>
    <xf numFmtId="2" fontId="38" fillId="0" borderId="32" xfId="0" applyNumberFormat="1" applyFont="1" applyBorder="1" applyAlignment="1" applyProtection="1">
      <alignment horizontal="right" vertical="center"/>
      <protection/>
    </xf>
    <xf numFmtId="2" fontId="38" fillId="0" borderId="29" xfId="0" applyNumberFormat="1" applyFont="1" applyBorder="1" applyAlignment="1" applyProtection="1">
      <alignment horizontal="right" vertical="center"/>
      <protection/>
    </xf>
    <xf numFmtId="2" fontId="38" fillId="0" borderId="32" xfId="0" applyNumberFormat="1" applyFont="1" applyBorder="1" applyAlignment="1" applyProtection="1">
      <alignment vertical="center"/>
      <protection/>
    </xf>
    <xf numFmtId="2" fontId="38" fillId="0" borderId="26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32" xfId="0" applyNumberFormat="1" applyFont="1" applyBorder="1" applyAlignment="1" applyProtection="1">
      <alignment horizontal="center" vertical="center"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2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8" fillId="0" borderId="26" xfId="0" applyNumberFormat="1" applyFont="1" applyBorder="1" applyAlignment="1">
      <alignment/>
    </xf>
    <xf numFmtId="2" fontId="56" fillId="0" borderId="32" xfId="0" applyNumberFormat="1" applyFont="1" applyBorder="1" applyAlignment="1" applyProtection="1">
      <alignment horizontal="right" vertical="center"/>
      <protection/>
    </xf>
    <xf numFmtId="2" fontId="56" fillId="0" borderId="29" xfId="0" applyNumberFormat="1" applyFont="1" applyBorder="1" applyAlignment="1" applyProtection="1">
      <alignment horizontal="right" vertical="center"/>
      <protection/>
    </xf>
    <xf numFmtId="2" fontId="38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173" fontId="26" fillId="0" borderId="32" xfId="0" applyNumberFormat="1" applyFont="1" applyBorder="1" applyAlignment="1" applyProtection="1">
      <alignment/>
      <protection/>
    </xf>
    <xf numFmtId="2" fontId="26" fillId="0" borderId="32" xfId="0" applyNumberFormat="1" applyFont="1" applyFill="1" applyBorder="1" applyAlignment="1" applyProtection="1">
      <alignment horizontal="center" vertical="center"/>
      <protection/>
    </xf>
    <xf numFmtId="173" fontId="26" fillId="19" borderId="32" xfId="0" applyNumberFormat="1" applyFont="1" applyFill="1" applyBorder="1" applyAlignment="1" applyProtection="1">
      <alignment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173" fontId="35" fillId="19" borderId="32" xfId="0" applyNumberFormat="1" applyFont="1" applyFill="1" applyBorder="1" applyAlignment="1" applyProtection="1">
      <alignment/>
      <protection/>
    </xf>
    <xf numFmtId="173" fontId="26" fillId="0" borderId="34" xfId="0" applyNumberFormat="1" applyFont="1" applyBorder="1" applyAlignment="1" applyProtection="1">
      <alignment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0" borderId="34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8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56" fillId="19" borderId="29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09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3" xfId="0" applyFont="1" applyFill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57" t="s">
        <v>75</v>
      </c>
      <c r="E23" s="2"/>
      <c r="F23" s="2"/>
      <c r="G23" s="2"/>
    </row>
    <row r="24" spans="1:7" ht="18">
      <c r="A24" s="1"/>
      <c r="B24" s="1"/>
      <c r="C24" s="1"/>
      <c r="D24" s="11" t="s">
        <v>78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0" sqref="A10:G10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0" t="s">
        <v>69</v>
      </c>
      <c r="B10" s="160"/>
      <c r="C10" s="160"/>
      <c r="D10" s="160"/>
      <c r="E10" s="160"/>
      <c r="F10" s="160"/>
      <c r="G10" s="160"/>
    </row>
    <row r="11" spans="1:7" ht="18">
      <c r="A11" s="163" t="s">
        <v>71</v>
      </c>
      <c r="B11" s="163"/>
      <c r="C11" s="163"/>
      <c r="D11" s="163"/>
      <c r="E11" s="163"/>
      <c r="F11" s="163"/>
      <c r="G11" s="163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1" t="s">
        <v>61</v>
      </c>
      <c r="B13" s="161"/>
      <c r="C13" s="161"/>
      <c r="D13" s="161"/>
      <c r="E13" s="161"/>
      <c r="F13" s="161"/>
      <c r="G13" s="161"/>
    </row>
    <row r="14" spans="1:7" ht="18">
      <c r="A14" s="162" t="s">
        <v>62</v>
      </c>
      <c r="B14" s="162"/>
      <c r="C14" s="162"/>
      <c r="D14" s="162"/>
      <c r="E14" s="162"/>
      <c r="F14" s="162"/>
      <c r="G14" s="162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2" t="s">
        <v>63</v>
      </c>
      <c r="B18" s="162"/>
      <c r="C18" s="162"/>
      <c r="D18" s="162"/>
      <c r="E18" s="162"/>
      <c r="F18" s="162"/>
      <c r="G18" s="162"/>
    </row>
    <row r="19" spans="1:7" ht="18">
      <c r="A19" s="161" t="s">
        <v>64</v>
      </c>
      <c r="B19" s="161"/>
      <c r="C19" s="161"/>
      <c r="D19" s="161"/>
      <c r="E19" s="161"/>
      <c r="F19" s="161"/>
      <c r="G19" s="161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2" t="s">
        <v>65</v>
      </c>
      <c r="B22" s="162"/>
      <c r="C22" s="162"/>
      <c r="D22" s="162"/>
      <c r="E22" s="162"/>
      <c r="F22" s="162"/>
      <c r="G22" s="162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4" t="s">
        <v>0</v>
      </c>
      <c r="B24" s="164"/>
      <c r="C24" s="164"/>
      <c r="D24" s="164"/>
      <c r="E24" s="164"/>
      <c r="F24" s="164"/>
      <c r="G24" s="164"/>
    </row>
    <row r="36" spans="2:4" ht="18">
      <c r="B36" s="165" t="s">
        <v>70</v>
      </c>
      <c r="C36" s="165"/>
      <c r="D36" s="165"/>
    </row>
    <row r="37" spans="2:4" ht="18">
      <c r="B37" s="165" t="s">
        <v>66</v>
      </c>
      <c r="C37" s="165"/>
      <c r="D37" s="15"/>
    </row>
    <row r="38" spans="2:4" ht="18">
      <c r="B38" s="165" t="s">
        <v>67</v>
      </c>
      <c r="C38" s="165"/>
      <c r="D38" s="15"/>
    </row>
    <row r="39" spans="2:4" ht="18">
      <c r="B39" s="159" t="s">
        <v>68</v>
      </c>
      <c r="C39" s="159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6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84"/>
    </row>
    <row r="2" spans="1:15" ht="15.75" customHeight="1">
      <c r="A2" s="166"/>
      <c r="B2" s="167" t="s">
        <v>76</v>
      </c>
      <c r="C2" s="167"/>
      <c r="D2" s="167"/>
      <c r="E2" s="167"/>
      <c r="F2" s="167"/>
      <c r="G2" s="168" t="s">
        <v>3</v>
      </c>
      <c r="H2" s="168"/>
      <c r="I2" s="168"/>
      <c r="J2" s="168" t="s">
        <v>4</v>
      </c>
      <c r="K2" s="168"/>
      <c r="L2" s="168"/>
      <c r="M2" s="4"/>
      <c r="N2" s="4"/>
      <c r="O2" s="4"/>
    </row>
    <row r="3" spans="1:15" ht="15.75">
      <c r="A3" s="166"/>
      <c r="B3" s="85" t="s">
        <v>5</v>
      </c>
      <c r="C3" s="86" t="s">
        <v>6</v>
      </c>
      <c r="D3" s="86" t="s">
        <v>7</v>
      </c>
      <c r="E3" s="86" t="s">
        <v>8</v>
      </c>
      <c r="F3" s="86" t="s">
        <v>9</v>
      </c>
      <c r="G3" s="168"/>
      <c r="H3" s="168"/>
      <c r="I3" s="168"/>
      <c r="J3" s="169" t="s">
        <v>79</v>
      </c>
      <c r="K3" s="169"/>
      <c r="L3" s="169"/>
      <c r="M3" s="4"/>
      <c r="N3" s="4"/>
      <c r="O3" s="4"/>
    </row>
    <row r="4" spans="1:15" ht="15.75">
      <c r="A4" s="166"/>
      <c r="B4" s="87">
        <v>28</v>
      </c>
      <c r="C4" s="88">
        <v>29</v>
      </c>
      <c r="D4" s="88">
        <v>30</v>
      </c>
      <c r="E4" s="88">
        <v>1</v>
      </c>
      <c r="F4" s="88">
        <v>2</v>
      </c>
      <c r="G4" s="89" t="s">
        <v>10</v>
      </c>
      <c r="H4" s="89" t="s">
        <v>11</v>
      </c>
      <c r="I4" s="27" t="s">
        <v>12</v>
      </c>
      <c r="J4" s="33">
        <v>2010</v>
      </c>
      <c r="K4" s="33">
        <v>2011</v>
      </c>
      <c r="L4" s="27" t="s">
        <v>12</v>
      </c>
      <c r="M4" s="4"/>
      <c r="N4" s="4"/>
      <c r="O4" s="4"/>
    </row>
    <row r="5" spans="1:15" ht="15" customHeight="1">
      <c r="A5" s="90" t="s">
        <v>13</v>
      </c>
      <c r="B5" s="36"/>
      <c r="C5" s="91"/>
      <c r="D5" s="91"/>
      <c r="E5" s="91"/>
      <c r="F5" s="92"/>
      <c r="G5" s="93"/>
      <c r="H5" s="93"/>
      <c r="I5" s="94"/>
      <c r="J5" s="95"/>
      <c r="K5" s="96"/>
      <c r="L5" s="94"/>
      <c r="M5" s="4"/>
      <c r="N5" s="4"/>
      <c r="O5" s="4"/>
    </row>
    <row r="6" spans="1:15" ht="15">
      <c r="A6" s="42" t="s">
        <v>14</v>
      </c>
      <c r="B6" s="43" t="s">
        <v>17</v>
      </c>
      <c r="C6" s="97">
        <v>230</v>
      </c>
      <c r="D6" s="97">
        <v>225</v>
      </c>
      <c r="E6" s="97">
        <v>222</v>
      </c>
      <c r="F6" s="97">
        <v>220</v>
      </c>
      <c r="G6" s="97">
        <v>233</v>
      </c>
      <c r="H6" s="51">
        <v>224.25</v>
      </c>
      <c r="I6" s="51">
        <f>(H6/G6-1)*100</f>
        <v>-3.7553648068669565</v>
      </c>
      <c r="J6" s="98">
        <v>298.33</v>
      </c>
      <c r="K6" s="99">
        <v>239.71</v>
      </c>
      <c r="L6" s="51">
        <f>(K6/J6-1)*100</f>
        <v>-19.649381557335833</v>
      </c>
      <c r="M6" s="4"/>
      <c r="N6" s="4"/>
      <c r="O6" s="4"/>
    </row>
    <row r="7" spans="1:15" ht="15">
      <c r="A7" s="35" t="s">
        <v>73</v>
      </c>
      <c r="B7" s="73"/>
      <c r="C7" s="100">
        <v>220</v>
      </c>
      <c r="D7" s="100">
        <v>216</v>
      </c>
      <c r="E7" s="101">
        <v>213</v>
      </c>
      <c r="F7" s="101">
        <v>211</v>
      </c>
      <c r="G7" s="45">
        <v>223</v>
      </c>
      <c r="H7" s="45">
        <v>215</v>
      </c>
      <c r="I7" s="47">
        <f>(H7/G7-1)*100</f>
        <v>-3.58744394618834</v>
      </c>
      <c r="J7" s="102" t="s">
        <v>17</v>
      </c>
      <c r="K7" s="103">
        <v>238.91</v>
      </c>
      <c r="L7" s="73" t="s">
        <v>17</v>
      </c>
      <c r="M7" s="4"/>
      <c r="N7" s="4"/>
      <c r="O7" s="4"/>
    </row>
    <row r="8" spans="1:15" ht="15.75">
      <c r="A8" s="104" t="s">
        <v>15</v>
      </c>
      <c r="B8" s="43"/>
      <c r="C8" s="105"/>
      <c r="D8" s="105"/>
      <c r="E8" s="105"/>
      <c r="F8" s="105"/>
      <c r="G8" s="105"/>
      <c r="H8" s="43"/>
      <c r="I8" s="43"/>
      <c r="J8" s="106"/>
      <c r="K8" s="107"/>
      <c r="L8" s="43"/>
      <c r="M8" s="4"/>
      <c r="N8" s="4"/>
      <c r="O8" s="4"/>
    </row>
    <row r="9" spans="1:15" ht="15">
      <c r="A9" s="35" t="s">
        <v>16</v>
      </c>
      <c r="B9" s="73" t="s">
        <v>17</v>
      </c>
      <c r="C9" s="108" t="s">
        <v>17</v>
      </c>
      <c r="D9" s="108" t="s">
        <v>17</v>
      </c>
      <c r="E9" s="108" t="s">
        <v>17</v>
      </c>
      <c r="F9" s="108" t="s">
        <v>17</v>
      </c>
      <c r="G9" s="108" t="s">
        <v>17</v>
      </c>
      <c r="H9" s="73" t="s">
        <v>17</v>
      </c>
      <c r="I9" s="73" t="s">
        <v>17</v>
      </c>
      <c r="J9" s="102" t="s">
        <v>17</v>
      </c>
      <c r="K9" s="109" t="s">
        <v>17</v>
      </c>
      <c r="L9" s="73" t="s">
        <v>17</v>
      </c>
      <c r="M9" s="4"/>
      <c r="N9" s="4"/>
      <c r="O9" s="4"/>
    </row>
    <row r="10" spans="1:15" ht="15">
      <c r="A10" s="110" t="s">
        <v>18</v>
      </c>
      <c r="B10" s="51">
        <v>244.26</v>
      </c>
      <c r="C10" s="97">
        <v>251.51</v>
      </c>
      <c r="D10" s="97">
        <v>251.97</v>
      </c>
      <c r="E10" s="97">
        <v>255.1</v>
      </c>
      <c r="F10" s="97">
        <v>259.23</v>
      </c>
      <c r="G10" s="97">
        <v>251.625</v>
      </c>
      <c r="H10" s="51">
        <v>252.41400000000004</v>
      </c>
      <c r="I10" s="51">
        <f>(H10/G10-1)*100</f>
        <v>0.3135618479880975</v>
      </c>
      <c r="J10" s="98">
        <v>286.88</v>
      </c>
      <c r="K10" s="99">
        <v>259.87</v>
      </c>
      <c r="L10" s="51">
        <f>(K10/J10-1)*100</f>
        <v>-9.415086447295028</v>
      </c>
      <c r="M10" s="4"/>
      <c r="N10" s="4"/>
      <c r="O10" s="4"/>
    </row>
    <row r="11" spans="1:15" ht="15">
      <c r="A11" s="111" t="s">
        <v>19</v>
      </c>
      <c r="B11" s="45">
        <v>281.55</v>
      </c>
      <c r="C11" s="101">
        <v>286.97</v>
      </c>
      <c r="D11" s="101">
        <v>285.13</v>
      </c>
      <c r="E11" s="101">
        <v>291.75</v>
      </c>
      <c r="F11" s="101">
        <v>298.18</v>
      </c>
      <c r="G11" s="101">
        <v>282.9725</v>
      </c>
      <c r="H11" s="45">
        <v>288.716</v>
      </c>
      <c r="I11" s="47">
        <f>(H11/G11-1)*100</f>
        <v>2.029702532931643</v>
      </c>
      <c r="J11" s="112">
        <v>298.78</v>
      </c>
      <c r="K11" s="113">
        <v>297.08</v>
      </c>
      <c r="L11" s="47">
        <f>(K11/J11-1)*100</f>
        <v>-0.5689805207845233</v>
      </c>
      <c r="M11" s="4"/>
      <c r="N11" s="4"/>
      <c r="O11" s="4"/>
    </row>
    <row r="12" spans="1:15" ht="15">
      <c r="A12" s="114" t="s">
        <v>20</v>
      </c>
      <c r="B12" s="115">
        <v>279.71</v>
      </c>
      <c r="C12" s="116">
        <v>285.13</v>
      </c>
      <c r="D12" s="116">
        <v>283.3</v>
      </c>
      <c r="E12" s="158">
        <v>289.91</v>
      </c>
      <c r="F12" s="116">
        <v>296.34</v>
      </c>
      <c r="G12" s="116">
        <v>281.14</v>
      </c>
      <c r="H12" s="115">
        <v>286.878</v>
      </c>
      <c r="I12" s="115">
        <f>(H12/G12-1)*100</f>
        <v>2.04097602617912</v>
      </c>
      <c r="J12" s="117" t="s">
        <v>17</v>
      </c>
      <c r="K12" s="118">
        <v>295.2685714285714</v>
      </c>
      <c r="L12" s="119" t="s">
        <v>17</v>
      </c>
      <c r="M12" s="4"/>
      <c r="N12" s="4"/>
      <c r="O12" s="4"/>
    </row>
    <row r="13" spans="1:15" ht="15">
      <c r="A13" s="120" t="s">
        <v>60</v>
      </c>
      <c r="B13" s="121">
        <v>277.88</v>
      </c>
      <c r="C13" s="122">
        <v>283.3</v>
      </c>
      <c r="D13" s="122">
        <v>281.46</v>
      </c>
      <c r="E13" s="133">
        <v>288.07</v>
      </c>
      <c r="F13" s="122">
        <v>294.5</v>
      </c>
      <c r="G13" s="122">
        <v>279.3</v>
      </c>
      <c r="H13" s="121">
        <v>285.04200000000003</v>
      </c>
      <c r="I13" s="123">
        <f>(H13/G13-1)*100</f>
        <v>2.0558539205155713</v>
      </c>
      <c r="J13" s="124" t="s">
        <v>17</v>
      </c>
      <c r="K13" s="125">
        <v>293.41238095238094</v>
      </c>
      <c r="L13" s="126" t="s">
        <v>17</v>
      </c>
      <c r="M13" s="4"/>
      <c r="N13" s="4"/>
      <c r="O13" s="4"/>
    </row>
    <row r="14" spans="1:15" ht="15">
      <c r="A14" s="127" t="s">
        <v>21</v>
      </c>
      <c r="B14" s="43" t="s">
        <v>17</v>
      </c>
      <c r="C14" s="105" t="s">
        <v>17</v>
      </c>
      <c r="D14" s="105" t="s">
        <v>17</v>
      </c>
      <c r="E14" s="105" t="s">
        <v>17</v>
      </c>
      <c r="F14" s="105" t="s">
        <v>17</v>
      </c>
      <c r="G14" s="105" t="s">
        <v>17</v>
      </c>
      <c r="H14" s="43" t="s">
        <v>17</v>
      </c>
      <c r="I14" s="43" t="s">
        <v>17</v>
      </c>
      <c r="J14" s="106" t="s">
        <v>74</v>
      </c>
      <c r="K14" s="107" t="s">
        <v>17</v>
      </c>
      <c r="L14" s="43" t="s">
        <v>17</v>
      </c>
      <c r="M14" s="4"/>
      <c r="N14" s="4"/>
      <c r="O14" s="4"/>
    </row>
    <row r="15" spans="1:15" ht="15">
      <c r="A15" s="111" t="s">
        <v>22</v>
      </c>
      <c r="B15" s="73" t="s">
        <v>17</v>
      </c>
      <c r="C15" s="108" t="s">
        <v>17</v>
      </c>
      <c r="D15" s="108" t="s">
        <v>17</v>
      </c>
      <c r="E15" s="108" t="s">
        <v>17</v>
      </c>
      <c r="F15" s="108" t="s">
        <v>17</v>
      </c>
      <c r="G15" s="108" t="s">
        <v>17</v>
      </c>
      <c r="H15" s="73" t="s">
        <v>17</v>
      </c>
      <c r="I15" s="73" t="s">
        <v>17</v>
      </c>
      <c r="J15" s="102" t="s">
        <v>17</v>
      </c>
      <c r="K15" s="109" t="s">
        <v>17</v>
      </c>
      <c r="L15" s="73" t="s">
        <v>17</v>
      </c>
      <c r="M15" s="4"/>
      <c r="N15" s="4"/>
      <c r="O15" s="4"/>
    </row>
    <row r="16" spans="1:15" ht="15">
      <c r="A16" s="127"/>
      <c r="B16" s="43"/>
      <c r="C16" s="97"/>
      <c r="D16" s="97"/>
      <c r="E16" s="97"/>
      <c r="F16" s="105"/>
      <c r="G16" s="43"/>
      <c r="H16" s="51"/>
      <c r="I16" s="43"/>
      <c r="J16" s="98"/>
      <c r="K16" s="107"/>
      <c r="L16" s="43"/>
      <c r="M16" s="4"/>
      <c r="N16" s="4"/>
      <c r="O16" s="4"/>
    </row>
    <row r="17" spans="1:15" ht="15.75">
      <c r="A17" s="128" t="s">
        <v>23</v>
      </c>
      <c r="B17" s="73"/>
      <c r="C17" s="101"/>
      <c r="D17" s="101"/>
      <c r="E17" s="101"/>
      <c r="F17" s="108"/>
      <c r="G17" s="45"/>
      <c r="H17" s="45"/>
      <c r="I17" s="129"/>
      <c r="J17" s="112"/>
      <c r="K17" s="103"/>
      <c r="L17" s="47"/>
      <c r="M17" s="4"/>
      <c r="N17" s="4"/>
      <c r="O17" s="4"/>
    </row>
    <row r="18" spans="1:15" ht="15">
      <c r="A18" s="130" t="s">
        <v>24</v>
      </c>
      <c r="B18" s="51">
        <v>326.285</v>
      </c>
      <c r="C18" s="97">
        <v>329.2142</v>
      </c>
      <c r="D18" s="97">
        <v>315.5816</v>
      </c>
      <c r="E18" s="97">
        <v>321.7793</v>
      </c>
      <c r="F18" s="97">
        <v>327.3023</v>
      </c>
      <c r="G18" s="97">
        <v>330.8093</v>
      </c>
      <c r="H18" s="51">
        <v>324.03247999999996</v>
      </c>
      <c r="I18" s="51">
        <f>(H18/G18-1)*100</f>
        <v>-2.04855788516225</v>
      </c>
      <c r="J18" s="98">
        <v>304.45</v>
      </c>
      <c r="K18" s="99">
        <v>351.13</v>
      </c>
      <c r="L18" s="51">
        <f>(K18/J18-1)*100</f>
        <v>15.332566923961256</v>
      </c>
      <c r="M18" s="4"/>
      <c r="N18" s="4"/>
      <c r="O18" s="4"/>
    </row>
    <row r="19" spans="1:15" ht="15">
      <c r="A19" s="131" t="s">
        <v>25</v>
      </c>
      <c r="B19" s="132">
        <v>324.4318735979713</v>
      </c>
      <c r="C19" s="133">
        <v>327.3756531836655</v>
      </c>
      <c r="D19" s="133">
        <v>313.7382361501892</v>
      </c>
      <c r="E19" s="133">
        <v>319.9135899450118</v>
      </c>
      <c r="F19" s="133">
        <v>325.4289094853086</v>
      </c>
      <c r="G19" s="122">
        <v>328.9792116302562</v>
      </c>
      <c r="H19" s="121">
        <v>322.17765247242926</v>
      </c>
      <c r="I19" s="123">
        <f>(H19/G19-1)*100</f>
        <v>-2.0674738455727426</v>
      </c>
      <c r="J19" s="134">
        <v>302.77</v>
      </c>
      <c r="K19" s="125">
        <v>348.29339969246075</v>
      </c>
      <c r="L19" s="121">
        <f>(K19/J19-1)*100</f>
        <v>15.035637511134126</v>
      </c>
      <c r="M19" s="4"/>
      <c r="N19" s="4"/>
      <c r="O19" s="4"/>
    </row>
    <row r="20" spans="1:15" ht="15.75">
      <c r="A20" s="135" t="s">
        <v>13</v>
      </c>
      <c r="B20" s="51"/>
      <c r="C20" s="97"/>
      <c r="D20" s="97"/>
      <c r="E20" s="97"/>
      <c r="F20" s="97"/>
      <c r="G20" s="97"/>
      <c r="H20" s="51"/>
      <c r="I20" s="52"/>
      <c r="J20" s="98"/>
      <c r="K20" s="107"/>
      <c r="L20" s="52"/>
      <c r="M20" s="4"/>
      <c r="N20" s="4"/>
      <c r="O20" s="4"/>
    </row>
    <row r="21" spans="1:15" ht="15">
      <c r="A21" s="111" t="s">
        <v>26</v>
      </c>
      <c r="B21" s="73" t="s">
        <v>17</v>
      </c>
      <c r="C21" s="101">
        <v>250</v>
      </c>
      <c r="D21" s="101">
        <v>255</v>
      </c>
      <c r="E21" s="101">
        <v>252</v>
      </c>
      <c r="F21" s="101">
        <v>252</v>
      </c>
      <c r="G21" s="101">
        <v>257.2</v>
      </c>
      <c r="H21" s="45">
        <v>252.25</v>
      </c>
      <c r="I21" s="47">
        <f>(H21/G21-1)*100</f>
        <v>-1.9245723172628293</v>
      </c>
      <c r="J21" s="112">
        <v>249.86</v>
      </c>
      <c r="K21" s="113">
        <v>270.9</v>
      </c>
      <c r="L21" s="47">
        <f>(K21/J21-1)*100</f>
        <v>8.420715600736406</v>
      </c>
      <c r="M21" s="4"/>
      <c r="N21" s="4"/>
      <c r="O21" s="4"/>
    </row>
    <row r="22" spans="1:15" ht="15.75">
      <c r="A22" s="135" t="s">
        <v>15</v>
      </c>
      <c r="B22" s="43"/>
      <c r="C22" s="97"/>
      <c r="D22" s="97"/>
      <c r="E22" s="105"/>
      <c r="F22" s="105"/>
      <c r="G22" s="97"/>
      <c r="H22" s="51"/>
      <c r="I22" s="51"/>
      <c r="J22" s="136"/>
      <c r="K22" s="137"/>
      <c r="L22" s="51"/>
      <c r="M22" s="4"/>
      <c r="N22" s="4"/>
      <c r="O22" s="4"/>
    </row>
    <row r="23" spans="1:15" ht="15">
      <c r="A23" s="138" t="s">
        <v>27</v>
      </c>
      <c r="B23" s="73" t="s">
        <v>17</v>
      </c>
      <c r="C23" s="108" t="s">
        <v>17</v>
      </c>
      <c r="D23" s="108" t="s">
        <v>17</v>
      </c>
      <c r="E23" s="108" t="s">
        <v>17</v>
      </c>
      <c r="F23" s="108" t="s">
        <v>17</v>
      </c>
      <c r="G23" s="108" t="s">
        <v>17</v>
      </c>
      <c r="H23" s="73" t="s">
        <v>17</v>
      </c>
      <c r="I23" s="139" t="s">
        <v>17</v>
      </c>
      <c r="J23" s="102" t="s">
        <v>17</v>
      </c>
      <c r="K23" s="109" t="s">
        <v>17</v>
      </c>
      <c r="L23" s="139" t="s">
        <v>17</v>
      </c>
      <c r="M23" s="4"/>
      <c r="N23" s="4"/>
      <c r="O23" s="4"/>
    </row>
    <row r="24" spans="1:15" ht="15">
      <c r="A24" s="140" t="s">
        <v>28</v>
      </c>
      <c r="B24" s="51">
        <v>263.88</v>
      </c>
      <c r="C24" s="141">
        <v>263.98</v>
      </c>
      <c r="D24" s="141">
        <v>265.26</v>
      </c>
      <c r="E24" s="97">
        <v>263.39</v>
      </c>
      <c r="F24" s="97">
        <v>259.75</v>
      </c>
      <c r="G24" s="97">
        <v>263.9775</v>
      </c>
      <c r="H24" s="51">
        <v>263.252</v>
      </c>
      <c r="I24" s="51">
        <f>(H24/G24-1)*100</f>
        <v>-0.2748340294153939</v>
      </c>
      <c r="J24" s="98">
        <v>249.96</v>
      </c>
      <c r="K24" s="99">
        <v>277.52</v>
      </c>
      <c r="L24" s="51">
        <f>(K24/J24-1)*100</f>
        <v>11.025764122259552</v>
      </c>
      <c r="M24" s="4"/>
      <c r="N24" s="4"/>
      <c r="O24" s="4"/>
    </row>
    <row r="25" spans="1:15" ht="15">
      <c r="A25" s="138" t="s">
        <v>29</v>
      </c>
      <c r="B25" s="45">
        <v>262.88</v>
      </c>
      <c r="C25" s="100">
        <v>262.98</v>
      </c>
      <c r="D25" s="100">
        <v>264.26</v>
      </c>
      <c r="E25" s="101">
        <v>262.39</v>
      </c>
      <c r="F25" s="101">
        <v>258.75</v>
      </c>
      <c r="G25" s="101">
        <v>262.9775</v>
      </c>
      <c r="H25" s="45">
        <v>262.252</v>
      </c>
      <c r="I25" s="47">
        <f>(H25/G25-1)*100</f>
        <v>-0.2758791151334261</v>
      </c>
      <c r="J25" s="112">
        <v>248.96</v>
      </c>
      <c r="K25" s="113">
        <v>276.52</v>
      </c>
      <c r="L25" s="47">
        <f>(K25/J25-1)*100</f>
        <v>11.070051413881732</v>
      </c>
      <c r="M25" s="4"/>
      <c r="N25" s="4"/>
      <c r="O25" s="4"/>
    </row>
    <row r="26" spans="1:15" ht="15.75">
      <c r="A26" s="142" t="s">
        <v>30</v>
      </c>
      <c r="B26" s="52"/>
      <c r="C26" s="141"/>
      <c r="D26" s="141"/>
      <c r="E26" s="141"/>
      <c r="F26" s="97"/>
      <c r="G26" s="51"/>
      <c r="H26" s="51"/>
      <c r="I26" s="51"/>
      <c r="J26" s="136"/>
      <c r="K26" s="137"/>
      <c r="L26" s="51"/>
      <c r="M26" s="4"/>
      <c r="N26" s="4"/>
      <c r="O26" s="4"/>
    </row>
    <row r="27" spans="1:15" ht="15">
      <c r="A27" s="138" t="s">
        <v>31</v>
      </c>
      <c r="B27" s="47">
        <v>639</v>
      </c>
      <c r="C27" s="100">
        <v>639</v>
      </c>
      <c r="D27" s="100">
        <v>639</v>
      </c>
      <c r="E27" s="100">
        <v>639</v>
      </c>
      <c r="F27" s="101">
        <v>638</v>
      </c>
      <c r="G27" s="101">
        <v>633.4</v>
      </c>
      <c r="H27" s="45">
        <v>638.8</v>
      </c>
      <c r="I27" s="129">
        <f>(H27/G27-1)*100</f>
        <v>0.8525418377012928</v>
      </c>
      <c r="J27" s="112">
        <v>509.77</v>
      </c>
      <c r="K27" s="113">
        <v>626.41</v>
      </c>
      <c r="L27" s="47">
        <f>(K27/J27-1)*100</f>
        <v>22.88090707574004</v>
      </c>
      <c r="M27" s="4"/>
      <c r="N27" s="4"/>
      <c r="O27" s="4"/>
    </row>
    <row r="28" spans="1:12" ht="15">
      <c r="A28" s="140" t="s">
        <v>32</v>
      </c>
      <c r="B28" s="52">
        <v>635</v>
      </c>
      <c r="C28" s="141">
        <v>635</v>
      </c>
      <c r="D28" s="141">
        <v>635</v>
      </c>
      <c r="E28" s="141">
        <v>635</v>
      </c>
      <c r="F28" s="97">
        <v>634</v>
      </c>
      <c r="G28" s="97">
        <v>629.4</v>
      </c>
      <c r="H28" s="51">
        <v>634.8</v>
      </c>
      <c r="I28" s="51">
        <f>(H28/G28-1)*100</f>
        <v>0.8579599618684375</v>
      </c>
      <c r="J28" s="98">
        <v>506.18</v>
      </c>
      <c r="K28" s="99">
        <v>622.64</v>
      </c>
      <c r="L28" s="51">
        <f>(K28/J28-1)*100</f>
        <v>23.00762574578212</v>
      </c>
    </row>
    <row r="29" spans="1:12" ht="15">
      <c r="A29" s="143" t="s">
        <v>33</v>
      </c>
      <c r="B29" s="144">
        <v>620</v>
      </c>
      <c r="C29" s="145">
        <v>620</v>
      </c>
      <c r="D29" s="145">
        <v>620</v>
      </c>
      <c r="E29" s="145">
        <v>620</v>
      </c>
      <c r="F29" s="146">
        <v>623</v>
      </c>
      <c r="G29" s="147">
        <v>617.6</v>
      </c>
      <c r="H29" s="147">
        <v>620.6</v>
      </c>
      <c r="I29" s="148">
        <f>(H29/G29-1)*100</f>
        <v>0.4857512953367893</v>
      </c>
      <c r="J29" s="149">
        <v>491.09</v>
      </c>
      <c r="K29" s="150">
        <v>609.36</v>
      </c>
      <c r="L29" s="148">
        <f>(K29/J29-1)*100</f>
        <v>24.08316194587552</v>
      </c>
    </row>
    <row r="30" spans="1:8" ht="15.75">
      <c r="A30" s="151" t="s">
        <v>34</v>
      </c>
      <c r="B30" s="152"/>
      <c r="C30" s="153"/>
      <c r="D30" s="153"/>
      <c r="E30" s="153"/>
      <c r="F30" s="153"/>
      <c r="G30" s="154" t="s">
        <v>0</v>
      </c>
      <c r="H30" s="151"/>
    </row>
    <row r="31" spans="1:3" ht="15">
      <c r="A31" s="155" t="s">
        <v>35</v>
      </c>
      <c r="B31" s="155"/>
      <c r="C31" s="155"/>
    </row>
    <row r="32" ht="15">
      <c r="A32" s="156" t="s">
        <v>77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36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7" t="s">
        <v>76</v>
      </c>
      <c r="C2" s="167"/>
      <c r="D2" s="167"/>
      <c r="E2" s="167"/>
      <c r="F2" s="167"/>
      <c r="G2" s="170" t="s">
        <v>3</v>
      </c>
      <c r="H2" s="170"/>
      <c r="I2" s="170"/>
      <c r="J2" s="24"/>
      <c r="K2" s="25"/>
      <c r="L2" s="26"/>
    </row>
    <row r="3" spans="1:12" ht="15" customHeight="1">
      <c r="A3" s="23"/>
      <c r="B3" s="167"/>
      <c r="C3" s="167"/>
      <c r="D3" s="167"/>
      <c r="E3" s="167"/>
      <c r="F3" s="167"/>
      <c r="G3" s="170"/>
      <c r="H3" s="170"/>
      <c r="I3" s="170"/>
      <c r="J3" s="169" t="s">
        <v>4</v>
      </c>
      <c r="K3" s="169"/>
      <c r="L3" s="169"/>
    </row>
    <row r="4" spans="1:12" ht="15" customHeight="1">
      <c r="A4" s="171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0"/>
      <c r="H4" s="170"/>
      <c r="I4" s="170"/>
      <c r="J4" s="169" t="s">
        <v>79</v>
      </c>
      <c r="K4" s="169"/>
      <c r="L4" s="169"/>
    </row>
    <row r="5" spans="1:12" ht="15" customHeight="1">
      <c r="A5" s="171"/>
      <c r="B5" s="29">
        <v>28</v>
      </c>
      <c r="C5" s="30">
        <v>29</v>
      </c>
      <c r="D5" s="30">
        <v>30</v>
      </c>
      <c r="E5" s="30">
        <v>1</v>
      </c>
      <c r="F5" s="30">
        <v>2</v>
      </c>
      <c r="G5" s="31" t="s">
        <v>37</v>
      </c>
      <c r="H5" s="31" t="s">
        <v>38</v>
      </c>
      <c r="I5" s="32" t="s">
        <v>39</v>
      </c>
      <c r="J5" s="33">
        <v>2010</v>
      </c>
      <c r="K5" s="33">
        <v>2011</v>
      </c>
      <c r="L5" s="34" t="s">
        <v>39</v>
      </c>
    </row>
    <row r="6" spans="1:12" ht="15" customHeight="1">
      <c r="A6" s="35"/>
      <c r="B6" s="36"/>
      <c r="C6" s="37"/>
      <c r="D6" s="37"/>
      <c r="E6" s="37"/>
      <c r="F6" s="38"/>
      <c r="G6" s="39"/>
      <c r="H6" s="39"/>
      <c r="I6" s="40"/>
      <c r="J6" s="41"/>
      <c r="K6" s="4"/>
      <c r="L6" s="41"/>
    </row>
    <row r="7" spans="1:12" ht="15" customHeight="1">
      <c r="A7" s="42" t="s">
        <v>40</v>
      </c>
      <c r="B7" s="43" t="s">
        <v>17</v>
      </c>
      <c r="C7" s="43" t="s">
        <v>17</v>
      </c>
      <c r="D7" s="43" t="s">
        <v>17</v>
      </c>
      <c r="E7" s="43" t="s">
        <v>17</v>
      </c>
      <c r="F7" s="44" t="s">
        <v>17</v>
      </c>
      <c r="G7" s="43" t="s">
        <v>17</v>
      </c>
      <c r="H7" s="43" t="s">
        <v>17</v>
      </c>
      <c r="I7" s="43" t="s">
        <v>17</v>
      </c>
      <c r="J7" s="43" t="s">
        <v>17</v>
      </c>
      <c r="K7" s="43" t="s">
        <v>17</v>
      </c>
      <c r="L7" s="43" t="s">
        <v>17</v>
      </c>
    </row>
    <row r="8" spans="1:12" ht="15" customHeight="1">
      <c r="A8" s="35" t="s">
        <v>41</v>
      </c>
      <c r="B8" s="45">
        <v>204.6152</v>
      </c>
      <c r="C8" s="45">
        <v>218.7384</v>
      </c>
      <c r="D8" s="45">
        <v>236.8231</v>
      </c>
      <c r="E8" s="45">
        <v>221.8387</v>
      </c>
      <c r="F8" s="101">
        <v>219.0829</v>
      </c>
      <c r="G8" s="47">
        <v>204.6151</v>
      </c>
      <c r="H8" s="45">
        <v>220.21966000000003</v>
      </c>
      <c r="I8" s="129">
        <f aca="true" t="shared" si="0" ref="I8:I21">(H8/G8-1)*100</f>
        <v>7.626299329814867</v>
      </c>
      <c r="J8" s="49">
        <v>244.79</v>
      </c>
      <c r="K8" s="50">
        <v>218.5</v>
      </c>
      <c r="L8" s="47">
        <f>(K8/J8-1)*100</f>
        <v>-10.739817803014828</v>
      </c>
    </row>
    <row r="9" spans="1:12" ht="15" customHeight="1">
      <c r="A9" s="42" t="s">
        <v>42</v>
      </c>
      <c r="B9" s="43" t="s">
        <v>17</v>
      </c>
      <c r="C9" s="51">
        <v>437</v>
      </c>
      <c r="D9" s="52">
        <v>445</v>
      </c>
      <c r="E9" s="51">
        <v>445</v>
      </c>
      <c r="F9" s="97">
        <v>444</v>
      </c>
      <c r="G9" s="52">
        <v>447.4</v>
      </c>
      <c r="H9" s="51">
        <v>442.75</v>
      </c>
      <c r="I9" s="62">
        <f t="shared" si="0"/>
        <v>-1.0393383996423755</v>
      </c>
      <c r="J9" s="54">
        <v>494.62</v>
      </c>
      <c r="K9" s="55">
        <v>459.67</v>
      </c>
      <c r="L9" s="51">
        <f>(K9/J9-1)*100</f>
        <v>-7.0660304880514335</v>
      </c>
    </row>
    <row r="10" spans="1:12" ht="15" customHeight="1">
      <c r="A10" s="35" t="s">
        <v>43</v>
      </c>
      <c r="B10" s="45">
        <v>411.9002</v>
      </c>
      <c r="C10" s="46">
        <v>413.37</v>
      </c>
      <c r="D10" s="47">
        <v>415.6665</v>
      </c>
      <c r="E10" s="45">
        <v>414.4723</v>
      </c>
      <c r="F10" s="101">
        <v>417.32</v>
      </c>
      <c r="G10" s="47">
        <v>416.1258</v>
      </c>
      <c r="H10" s="45">
        <v>414.54580000000004</v>
      </c>
      <c r="I10" s="129">
        <f t="shared" si="0"/>
        <v>-0.3796928717229253</v>
      </c>
      <c r="J10" s="49">
        <v>460.07</v>
      </c>
      <c r="K10" s="50">
        <v>427.73</v>
      </c>
      <c r="L10" s="47">
        <f>(K10/J10-1)*100</f>
        <v>-7.0293650966157255</v>
      </c>
    </row>
    <row r="11" spans="1:12" ht="15" customHeight="1">
      <c r="A11" s="42" t="s">
        <v>72</v>
      </c>
      <c r="B11" s="51">
        <v>490.9782502682141</v>
      </c>
      <c r="C11" s="51">
        <v>490.8070447067931</v>
      </c>
      <c r="D11" s="52">
        <v>487.53274473658684</v>
      </c>
      <c r="E11" s="62">
        <v>490.86802827965437</v>
      </c>
      <c r="F11" s="97">
        <v>495.2672056793532</v>
      </c>
      <c r="G11" s="52">
        <v>488.365399984836</v>
      </c>
      <c r="H11" s="51">
        <v>491.0906547341203</v>
      </c>
      <c r="I11" s="62">
        <f t="shared" si="0"/>
        <v>0.5580360011927299</v>
      </c>
      <c r="J11" s="43" t="s">
        <v>17</v>
      </c>
      <c r="K11" s="55">
        <v>506</v>
      </c>
      <c r="L11" s="43" t="s">
        <v>17</v>
      </c>
    </row>
    <row r="12" spans="1:12" s="17" customFormat="1" ht="15" customHeight="1">
      <c r="A12" s="56" t="s">
        <v>44</v>
      </c>
      <c r="B12" s="71" t="s">
        <v>17</v>
      </c>
      <c r="C12" s="57">
        <v>206</v>
      </c>
      <c r="D12" s="58">
        <v>210</v>
      </c>
      <c r="E12" s="57">
        <v>209</v>
      </c>
      <c r="F12" s="74">
        <v>209</v>
      </c>
      <c r="G12" s="58">
        <v>211.6</v>
      </c>
      <c r="H12" s="45">
        <v>208.5</v>
      </c>
      <c r="I12" s="129">
        <f t="shared" si="0"/>
        <v>-1.465028355387521</v>
      </c>
      <c r="J12" s="59">
        <v>194.67</v>
      </c>
      <c r="K12" s="60">
        <v>232.52</v>
      </c>
      <c r="L12" s="47">
        <f aca="true" t="shared" si="1" ref="L12:L21">(K12/J12-1)*100</f>
        <v>19.44316021985926</v>
      </c>
    </row>
    <row r="13" spans="1:12" ht="15" customHeight="1">
      <c r="A13" s="61" t="s">
        <v>45</v>
      </c>
      <c r="B13" s="62">
        <v>1067.2565</v>
      </c>
      <c r="C13" s="63">
        <v>1095.2552</v>
      </c>
      <c r="D13" s="53">
        <v>1102.31</v>
      </c>
      <c r="E13" s="62">
        <v>1106.7192</v>
      </c>
      <c r="F13" s="67">
        <v>1118.8446</v>
      </c>
      <c r="G13" s="53">
        <v>1106.2783</v>
      </c>
      <c r="H13" s="51">
        <v>1098.0771</v>
      </c>
      <c r="I13" s="62">
        <f t="shared" si="0"/>
        <v>-0.7413324477213323</v>
      </c>
      <c r="J13" s="64">
        <v>1045.29</v>
      </c>
      <c r="K13" s="65">
        <v>1115.23</v>
      </c>
      <c r="L13" s="51">
        <f t="shared" si="1"/>
        <v>6.690966143366928</v>
      </c>
    </row>
    <row r="14" spans="1:12" ht="15" customHeight="1">
      <c r="A14" s="56" t="s">
        <v>46</v>
      </c>
      <c r="B14" s="57">
        <v>1083.5707</v>
      </c>
      <c r="C14" s="66">
        <v>1089.7437</v>
      </c>
      <c r="D14" s="58">
        <v>1091.2869</v>
      </c>
      <c r="E14" s="57">
        <v>1095.6961</v>
      </c>
      <c r="F14" s="74">
        <v>1107.8215</v>
      </c>
      <c r="G14" s="58">
        <v>1095.2001</v>
      </c>
      <c r="H14" s="45">
        <v>1093.6237800000001</v>
      </c>
      <c r="I14" s="129">
        <f t="shared" si="0"/>
        <v>-0.14392986267988128</v>
      </c>
      <c r="J14" s="59">
        <v>1123.3</v>
      </c>
      <c r="K14" s="60">
        <v>1121.39</v>
      </c>
      <c r="L14" s="47">
        <f t="shared" si="1"/>
        <v>-0.170034719131118</v>
      </c>
    </row>
    <row r="15" spans="1:12" ht="15" customHeight="1">
      <c r="A15" s="61" t="s">
        <v>47</v>
      </c>
      <c r="B15" s="62">
        <v>1197.5643</v>
      </c>
      <c r="C15" s="62">
        <v>1179.8427</v>
      </c>
      <c r="D15" s="53">
        <v>1185.7181</v>
      </c>
      <c r="E15" s="62">
        <v>1202.7953</v>
      </c>
      <c r="F15" s="67">
        <v>1205.8744</v>
      </c>
      <c r="G15" s="53">
        <v>1200.9976</v>
      </c>
      <c r="H15" s="51">
        <v>1194.35896</v>
      </c>
      <c r="I15" s="62">
        <f t="shared" si="0"/>
        <v>-0.5527604717944445</v>
      </c>
      <c r="J15" s="64">
        <v>1237.19</v>
      </c>
      <c r="K15" s="65">
        <v>1222.12</v>
      </c>
      <c r="L15" s="51">
        <f t="shared" si="1"/>
        <v>-1.218082913699603</v>
      </c>
    </row>
    <row r="16" spans="1:12" ht="15" customHeight="1">
      <c r="A16" s="56" t="s">
        <v>48</v>
      </c>
      <c r="B16" s="71" t="s">
        <v>17</v>
      </c>
      <c r="C16" s="57">
        <v>1095</v>
      </c>
      <c r="D16" s="58">
        <v>1111</v>
      </c>
      <c r="E16" s="57">
        <v>1112</v>
      </c>
      <c r="F16" s="74">
        <v>1117</v>
      </c>
      <c r="G16" s="58">
        <v>1128.6</v>
      </c>
      <c r="H16" s="45">
        <v>1108.75</v>
      </c>
      <c r="I16" s="129">
        <f t="shared" si="0"/>
        <v>-1.7588162325004375</v>
      </c>
      <c r="J16" s="59">
        <v>1136.67</v>
      </c>
      <c r="K16" s="60">
        <v>1135.48</v>
      </c>
      <c r="L16" s="47">
        <f t="shared" si="1"/>
        <v>-0.10469177509744299</v>
      </c>
    </row>
    <row r="17" spans="1:12" ht="15" customHeight="1">
      <c r="A17" s="61" t="s">
        <v>49</v>
      </c>
      <c r="B17" s="62">
        <v>1215</v>
      </c>
      <c r="C17" s="63">
        <v>1185</v>
      </c>
      <c r="D17" s="53">
        <v>1200</v>
      </c>
      <c r="E17" s="62">
        <v>1200</v>
      </c>
      <c r="F17" s="67">
        <v>1210</v>
      </c>
      <c r="G17" s="53">
        <v>1223</v>
      </c>
      <c r="H17" s="62">
        <v>1202</v>
      </c>
      <c r="I17" s="62">
        <f t="shared" si="0"/>
        <v>-1.7170891251022113</v>
      </c>
      <c r="J17" s="64">
        <v>1439.77</v>
      </c>
      <c r="K17" s="65">
        <v>1239.77</v>
      </c>
      <c r="L17" s="51">
        <f t="shared" si="1"/>
        <v>-13.89110760746508</v>
      </c>
    </row>
    <row r="18" spans="1:12" ht="15" customHeight="1">
      <c r="A18" s="56" t="s">
        <v>50</v>
      </c>
      <c r="B18" s="71" t="s">
        <v>17</v>
      </c>
      <c r="C18" s="57">
        <v>1100</v>
      </c>
      <c r="D18" s="58">
        <v>1090</v>
      </c>
      <c r="E18" s="57">
        <v>1070</v>
      </c>
      <c r="F18" s="74">
        <v>1070</v>
      </c>
      <c r="G18" s="58">
        <v>1115</v>
      </c>
      <c r="H18" s="45">
        <v>1082.5</v>
      </c>
      <c r="I18" s="129">
        <f t="shared" si="0"/>
        <v>-2.914798206278024</v>
      </c>
      <c r="J18" s="59">
        <v>1290.71</v>
      </c>
      <c r="K18" s="60">
        <v>1117.86</v>
      </c>
      <c r="L18" s="47">
        <f t="shared" si="1"/>
        <v>-13.391854095807743</v>
      </c>
    </row>
    <row r="19" spans="1:12" ht="15" customHeight="1">
      <c r="A19" s="61" t="s">
        <v>51</v>
      </c>
      <c r="B19" s="62">
        <v>1258.4574</v>
      </c>
      <c r="C19" s="63">
        <v>1253.1662</v>
      </c>
      <c r="D19" s="53">
        <v>1245.6701</v>
      </c>
      <c r="E19" s="62">
        <v>1256.5515</v>
      </c>
      <c r="F19" s="67">
        <v>1257.0736</v>
      </c>
      <c r="G19" s="53">
        <v>1259.1368</v>
      </c>
      <c r="H19" s="62">
        <v>1254.18376</v>
      </c>
      <c r="I19" s="62">
        <f t="shared" si="0"/>
        <v>-0.39336790093023044</v>
      </c>
      <c r="J19" s="64">
        <v>1246.12</v>
      </c>
      <c r="K19" s="65">
        <v>1281.75</v>
      </c>
      <c r="L19" s="51">
        <f t="shared" si="1"/>
        <v>2.859275190190358</v>
      </c>
    </row>
    <row r="20" spans="1:12" ht="15" customHeight="1">
      <c r="A20" s="56" t="s">
        <v>52</v>
      </c>
      <c r="B20" s="57">
        <v>1223.5641</v>
      </c>
      <c r="C20" s="66">
        <v>1223.5641</v>
      </c>
      <c r="D20" s="58">
        <v>1223.5641</v>
      </c>
      <c r="E20" s="57">
        <v>1223.5641</v>
      </c>
      <c r="F20" s="74">
        <v>1201.5179</v>
      </c>
      <c r="G20" s="58">
        <v>1223.5641</v>
      </c>
      <c r="H20" s="45">
        <v>1219.15486</v>
      </c>
      <c r="I20" s="129">
        <f t="shared" si="0"/>
        <v>-0.3603603603603567</v>
      </c>
      <c r="J20" s="59">
        <v>1177.37</v>
      </c>
      <c r="K20" s="60">
        <v>1223.56</v>
      </c>
      <c r="L20" s="47">
        <f t="shared" si="1"/>
        <v>3.9231507512506703</v>
      </c>
    </row>
    <row r="21" spans="1:12" ht="15" customHeight="1">
      <c r="A21" s="61" t="s">
        <v>53</v>
      </c>
      <c r="B21" s="62">
        <v>1410.9568</v>
      </c>
      <c r="C21" s="63">
        <v>1410.9568</v>
      </c>
      <c r="D21" s="62">
        <v>1410.9568</v>
      </c>
      <c r="E21" s="63">
        <v>1410.9568</v>
      </c>
      <c r="F21" s="67">
        <v>1388.9106</v>
      </c>
      <c r="G21" s="53">
        <v>1410.9568</v>
      </c>
      <c r="H21" s="51">
        <v>1406.54756</v>
      </c>
      <c r="I21" s="62">
        <f t="shared" si="0"/>
        <v>-0.31249999999999334</v>
      </c>
      <c r="J21" s="64">
        <v>1364.76</v>
      </c>
      <c r="K21" s="65">
        <v>1410.96</v>
      </c>
      <c r="L21" s="51">
        <f t="shared" si="1"/>
        <v>3.385210586476739</v>
      </c>
    </row>
    <row r="22" spans="1:12" ht="15" customHeight="1">
      <c r="A22" s="56" t="s">
        <v>54</v>
      </c>
      <c r="B22" s="66"/>
      <c r="C22" s="66"/>
      <c r="D22" s="66"/>
      <c r="E22" s="66"/>
      <c r="F22" s="66"/>
      <c r="G22" s="57"/>
      <c r="H22" s="57"/>
      <c r="I22" s="57"/>
      <c r="J22" s="68"/>
      <c r="K22" s="69"/>
      <c r="L22" s="70"/>
    </row>
    <row r="23" spans="1:12" ht="15" customHeight="1">
      <c r="A23" s="61" t="s">
        <v>55</v>
      </c>
      <c r="B23" s="62">
        <v>497.5827</v>
      </c>
      <c r="C23" s="62">
        <v>503.0943</v>
      </c>
      <c r="D23" s="63">
        <v>508.8263</v>
      </c>
      <c r="E23" s="62">
        <v>514.3378</v>
      </c>
      <c r="F23" s="67">
        <v>513.456</v>
      </c>
      <c r="G23" s="62">
        <v>512.2434</v>
      </c>
      <c r="H23" s="62">
        <v>507.45941999999997</v>
      </c>
      <c r="I23" s="53">
        <f>(H23/G23-1)*100</f>
        <v>-0.933927113555777</v>
      </c>
      <c r="J23" s="64">
        <v>582.87</v>
      </c>
      <c r="K23" s="65">
        <v>531.33</v>
      </c>
      <c r="L23" s="51">
        <f>(K23/J23-1)*100</f>
        <v>-8.84245200473518</v>
      </c>
    </row>
    <row r="24" spans="1:12" ht="15" customHeight="1">
      <c r="A24" s="56" t="s">
        <v>56</v>
      </c>
      <c r="B24" s="71" t="s">
        <v>17</v>
      </c>
      <c r="C24" s="71" t="s">
        <v>17</v>
      </c>
      <c r="D24" s="71" t="s">
        <v>17</v>
      </c>
      <c r="E24" s="71" t="s">
        <v>17</v>
      </c>
      <c r="F24" s="72" t="s">
        <v>17</v>
      </c>
      <c r="G24" s="71" t="s">
        <v>17</v>
      </c>
      <c r="H24" s="73" t="s">
        <v>74</v>
      </c>
      <c r="I24" s="73" t="s">
        <v>17</v>
      </c>
      <c r="J24" s="59">
        <v>781.41</v>
      </c>
      <c r="K24" s="73" t="s">
        <v>17</v>
      </c>
      <c r="L24" s="73" t="s">
        <v>17</v>
      </c>
    </row>
    <row r="25" spans="1:12" ht="15" customHeight="1">
      <c r="A25" s="61" t="s">
        <v>57</v>
      </c>
      <c r="B25" s="53">
        <v>601.1</v>
      </c>
      <c r="C25" s="62">
        <v>604.2</v>
      </c>
      <c r="D25" s="63">
        <v>613.6</v>
      </c>
      <c r="E25" s="62">
        <v>617.2</v>
      </c>
      <c r="F25" s="67">
        <v>613.6</v>
      </c>
      <c r="G25" s="62">
        <v>608.96</v>
      </c>
      <c r="H25" s="62">
        <v>609.94</v>
      </c>
      <c r="I25" s="53">
        <f>(H25/G25-1)*100</f>
        <v>0.1609301103520755</v>
      </c>
      <c r="J25" s="64">
        <v>731.88</v>
      </c>
      <c r="K25" s="65">
        <v>643.9</v>
      </c>
      <c r="L25" s="51">
        <f>(K25/J25-1)*100</f>
        <v>-12.021096354593652</v>
      </c>
    </row>
    <row r="26" spans="1:12" ht="15" customHeight="1">
      <c r="A26" s="56" t="s">
        <v>58</v>
      </c>
      <c r="B26" s="58">
        <v>509.7081</v>
      </c>
      <c r="C26" s="66">
        <v>517.8652</v>
      </c>
      <c r="D26" s="66">
        <v>522.2745</v>
      </c>
      <c r="E26" s="57">
        <v>520.0699</v>
      </c>
      <c r="F26" s="74">
        <v>516.9834</v>
      </c>
      <c r="G26" s="57">
        <v>515.4401</v>
      </c>
      <c r="H26" s="45">
        <v>517.38022</v>
      </c>
      <c r="I26" s="48">
        <f>(H26/G26-1)*100</f>
        <v>0.3764006719694457</v>
      </c>
      <c r="J26" s="59">
        <v>637.08</v>
      </c>
      <c r="K26" s="60">
        <v>540.52</v>
      </c>
      <c r="L26" s="47">
        <f>(K26/J26-1)*100</f>
        <v>-15.156652225780132</v>
      </c>
    </row>
    <row r="27" spans="1:12" ht="15" customHeight="1">
      <c r="A27" s="61" t="s">
        <v>59</v>
      </c>
      <c r="B27" s="75" t="s">
        <v>17</v>
      </c>
      <c r="C27" s="75" t="s">
        <v>17</v>
      </c>
      <c r="D27" s="75" t="s">
        <v>17</v>
      </c>
      <c r="E27" s="75" t="s">
        <v>17</v>
      </c>
      <c r="F27" s="75" t="s">
        <v>17</v>
      </c>
      <c r="G27" s="75" t="s">
        <v>17</v>
      </c>
      <c r="H27" s="75" t="s">
        <v>17</v>
      </c>
      <c r="I27" s="75" t="s">
        <v>17</v>
      </c>
      <c r="J27" s="75" t="s">
        <v>17</v>
      </c>
      <c r="K27" s="75" t="s">
        <v>17</v>
      </c>
      <c r="L27" s="75" t="s">
        <v>17</v>
      </c>
    </row>
    <row r="28" spans="1:12" ht="15" customHeight="1">
      <c r="A28" s="76" t="s">
        <v>0</v>
      </c>
      <c r="B28" s="77"/>
      <c r="C28" s="77"/>
      <c r="D28" s="77"/>
      <c r="E28" s="77"/>
      <c r="F28" s="77"/>
      <c r="G28" s="77"/>
      <c r="H28" s="77"/>
      <c r="I28" s="77"/>
      <c r="J28" s="78"/>
      <c r="K28" s="76"/>
      <c r="L28" s="76"/>
    </row>
    <row r="29" spans="1:12" ht="18">
      <c r="A29" s="79" t="s">
        <v>35</v>
      </c>
      <c r="B29" s="80"/>
      <c r="C29" s="81"/>
      <c r="D29" s="81"/>
      <c r="E29" s="81"/>
      <c r="F29" s="81"/>
      <c r="G29" s="82"/>
      <c r="H29" s="82"/>
      <c r="I29" s="82"/>
      <c r="J29" s="83"/>
      <c r="K29" s="83"/>
      <c r="L29" s="83"/>
    </row>
    <row r="30" spans="1:12" ht="18">
      <c r="A30" s="156" t="s">
        <v>77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2011-12-05T13:00:59Z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