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<sst xmlns="http://schemas.openxmlformats.org/spreadsheetml/2006/main" count="183" uniqueCount="78">
  <si>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</si>
  <si>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</si>
  <si>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</si>
  <si>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</si>
  <si>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</si>
  <si>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</si>
  <si>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</si>
  <si>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</si>
  <si>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</si>
  <si>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</si>
  <si>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</si>
  <si>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</si>
  <si>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</si>
  <si>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</si>
  <si>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</si>
  <si>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</si>
  <si>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</si>
  <si>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</si>
  <si>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</si>
  <si>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</si>
  <si>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</si>
  <si>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</si>
  <si>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</si>
  <si>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</si>
  <si>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</si>
  <si>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</si>
  <si>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</si>
  <si>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</si>
  <si>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</si>
  <si>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</si>
  <si>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</si>
  <si>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</si>
  <si>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</si>
  <si>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</si>
  <si>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</si>
  <si>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</si>
  <si>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</si>
  <si>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</si>
  <si>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</si>
  <si>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</si>
  <si>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</si>
  <si>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</si>
  <si>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</si>
  <si>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</si>
  <si>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</si>
  <si>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</si>
  <si>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</si>
  <si>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</si>
  <si>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</si>
  <si>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</si>
  <si>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</si>
  <si>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</si>
  <si>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</si>
  <si>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</si>
  <si>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</si>
  <si>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</si>
  <si>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</si>
  <si>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</si>
  <si>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</si>
  <si>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</si>
  <si>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</si>
  <si>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</si>
  <si>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</si>
  <si>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</si>
  <si>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</si>
  <si>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</si>
  <si>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</si>
  <si>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</si>
  <si>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</si>
  <si>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</si>
  <si>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</si>
  <si>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</si>
  <si>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</si>
  <si>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</si>
  <si>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Febrero</t>
  </si>
  <si>
    <t>Marzo 2012</t>
  </si>
  <si>
    <t>semana del 5 de febrero al 11 de marzo de 2012</t>
  </si>
  <si>
    <t>Nota: miércoles 7, Reuters no informó precios de aceite de soya Illinois, ni aceite maíz crudo y refinado.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</si>
</sst>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2" xfId="0" applyNumberFormat="1" applyFont="1" applyBorder="1" applyAlignment="1" applyProtection="1">
      <alignment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center" vertical="center"/>
    </xf>
    <xf numFmtId="2" fontId="37" fillId="19" borderId="0" xfId="0" applyNumberFormat="1" applyFont="1" applyFill="1" applyBorder="1" applyAlignment="1">
      <alignment horizontal="right" vertical="center"/>
    </xf>
    <xf numFmtId="2" fontId="37" fillId="19" borderId="31" xfId="0" applyNumberFormat="1" applyFont="1" applyFill="1" applyBorder="1" applyAlignment="1" applyProtection="1">
      <alignment horizontal="center" vertical="center"/>
      <protection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2" fontId="37" fillId="0" borderId="31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39" t="s">
        <v>69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2" t="s">
        <v>63</v>
      </c>
      <c r="B10" s="162"/>
      <c r="C10" s="162"/>
      <c r="D10" s="162"/>
      <c r="E10" s="162"/>
      <c r="F10" s="162"/>
      <c r="G10" s="162"/>
    </row>
    <row r="11" spans="1:7" ht="18">
      <c r="A11" s="165" t="s">
        <v>65</v>
      </c>
      <c r="B11" s="165"/>
      <c r="C11" s="165"/>
      <c r="D11" s="165"/>
      <c r="E11" s="165"/>
      <c r="F11" s="165"/>
      <c r="G11" s="165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3" t="s">
        <v>55</v>
      </c>
      <c r="B13" s="163"/>
      <c r="C13" s="163"/>
      <c r="D13" s="163"/>
      <c r="E13" s="163"/>
      <c r="F13" s="163"/>
      <c r="G13" s="163"/>
    </row>
    <row r="14" spans="1:7" ht="18">
      <c r="A14" s="164" t="s">
        <v>56</v>
      </c>
      <c r="B14" s="164"/>
      <c r="C14" s="164"/>
      <c r="D14" s="164"/>
      <c r="E14" s="164"/>
      <c r="F14" s="164"/>
      <c r="G14" s="164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4" t="s">
        <v>57</v>
      </c>
      <c r="B18" s="164"/>
      <c r="C18" s="164"/>
      <c r="D18" s="164"/>
      <c r="E18" s="164"/>
      <c r="F18" s="164"/>
      <c r="G18" s="164"/>
    </row>
    <row r="19" spans="1:7" ht="18">
      <c r="A19" s="163" t="s">
        <v>58</v>
      </c>
      <c r="B19" s="163"/>
      <c r="C19" s="163"/>
      <c r="D19" s="163"/>
      <c r="E19" s="163"/>
      <c r="F19" s="163"/>
      <c r="G19" s="163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4" t="s">
        <v>59</v>
      </c>
      <c r="B22" s="164"/>
      <c r="C22" s="164"/>
      <c r="D22" s="164"/>
      <c r="E22" s="164"/>
      <c r="F22" s="164"/>
      <c r="G22" s="164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59" t="s">
        <v>0</v>
      </c>
      <c r="B24" s="159"/>
      <c r="C24" s="159"/>
      <c r="D24" s="159"/>
      <c r="E24" s="159"/>
      <c r="F24" s="159"/>
      <c r="G24" s="159"/>
    </row>
    <row r="36" spans="2:4" ht="18">
      <c r="B36" s="160" t="s">
        <v>64</v>
      </c>
      <c r="C36" s="160"/>
      <c r="D36" s="160"/>
    </row>
    <row r="37" spans="2:4" ht="18">
      <c r="B37" s="160" t="s">
        <v>60</v>
      </c>
      <c r="C37" s="160"/>
      <c r="D37" s="15"/>
    </row>
    <row r="38" spans="2:4" ht="18">
      <c r="B38" s="160" t="s">
        <v>61</v>
      </c>
      <c r="C38" s="160"/>
      <c r="D38" s="15"/>
    </row>
    <row r="39" spans="2:4" ht="18">
      <c r="B39" s="161" t="s">
        <v>62</v>
      </c>
      <c r="C39" s="161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8"/>
    </row>
    <row r="2" spans="1:15" ht="15.75" customHeight="1">
      <c r="A2" s="166"/>
      <c r="B2" s="167" t="s">
        <v>75</v>
      </c>
      <c r="C2" s="167"/>
      <c r="D2" s="167"/>
      <c r="E2" s="167"/>
      <c r="F2" s="167"/>
      <c r="G2" s="168" t="s">
        <v>3</v>
      </c>
      <c r="H2" s="168"/>
      <c r="I2" s="168"/>
      <c r="J2" s="168" t="s">
        <v>4</v>
      </c>
      <c r="K2" s="168"/>
      <c r="L2" s="168"/>
      <c r="M2" s="4"/>
      <c r="N2" s="4"/>
      <c r="O2" s="4"/>
    </row>
    <row r="3" spans="1:15" ht="15.75">
      <c r="A3" s="166"/>
      <c r="B3" s="79" t="s">
        <v>5</v>
      </c>
      <c r="C3" s="80" t="s">
        <v>6</v>
      </c>
      <c r="D3" s="80" t="s">
        <v>7</v>
      </c>
      <c r="E3" s="80" t="s">
        <v>8</v>
      </c>
      <c r="F3" s="80" t="s">
        <v>9</v>
      </c>
      <c r="G3" s="168"/>
      <c r="H3" s="168"/>
      <c r="I3" s="168"/>
      <c r="J3" s="169" t="s">
        <v>74</v>
      </c>
      <c r="K3" s="169"/>
      <c r="L3" s="169"/>
      <c r="M3" s="4"/>
      <c r="N3" s="4"/>
      <c r="O3" s="4"/>
    </row>
    <row r="4" spans="1:15" ht="15.75">
      <c r="A4" s="166"/>
      <c r="B4" s="81">
        <v>5</v>
      </c>
      <c r="C4" s="82">
        <v>6</v>
      </c>
      <c r="D4" s="82">
        <v>7</v>
      </c>
      <c r="E4" s="82">
        <v>8</v>
      </c>
      <c r="F4" s="82">
        <v>9</v>
      </c>
      <c r="G4" s="83" t="s">
        <v>70</v>
      </c>
      <c r="H4" s="83" t="s">
        <v>71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41" t="s">
        <v>11</v>
      </c>
      <c r="B5" s="35"/>
      <c r="C5" s="84"/>
      <c r="D5" s="84"/>
      <c r="E5" s="84"/>
      <c r="F5" s="85"/>
      <c r="G5" s="86"/>
      <c r="H5" s="86"/>
      <c r="I5" s="87"/>
      <c r="J5" s="88"/>
      <c r="K5" s="89"/>
      <c r="L5" s="87"/>
      <c r="M5" s="4"/>
      <c r="N5" s="4"/>
      <c r="O5" s="4"/>
    </row>
    <row r="6" spans="1:15" ht="15">
      <c r="A6" s="102" t="s">
        <v>12</v>
      </c>
      <c r="B6" s="45">
        <v>263</v>
      </c>
      <c r="C6" s="90">
        <v>263</v>
      </c>
      <c r="D6" s="90">
        <v>263</v>
      </c>
      <c r="E6" s="90">
        <v>263</v>
      </c>
      <c r="F6" s="90">
        <v>263</v>
      </c>
      <c r="G6" s="90">
        <v>263</v>
      </c>
      <c r="H6" s="45">
        <v>263</v>
      </c>
      <c r="I6" s="90">
        <f>(H6/G6-1)*100</f>
        <v>0</v>
      </c>
      <c r="J6" s="91">
        <v>348.45</v>
      </c>
      <c r="K6" s="92">
        <v>261.22</v>
      </c>
      <c r="L6" s="45">
        <f>(K6/J6-1)*100</f>
        <v>-25.033720763380675</v>
      </c>
      <c r="M6" s="4"/>
      <c r="N6" s="4"/>
      <c r="O6" s="4"/>
    </row>
    <row r="7" spans="1:15" ht="15">
      <c r="A7" s="142" t="s">
        <v>67</v>
      </c>
      <c r="B7" s="156">
        <v>253</v>
      </c>
      <c r="C7" s="94">
        <v>253</v>
      </c>
      <c r="D7" s="93">
        <v>253</v>
      </c>
      <c r="E7" s="94">
        <v>253</v>
      </c>
      <c r="F7" s="94">
        <v>253</v>
      </c>
      <c r="G7" s="41">
        <v>253</v>
      </c>
      <c r="H7" s="156">
        <v>253</v>
      </c>
      <c r="I7" s="118">
        <f>(H7/G7-1)*100</f>
        <v>0</v>
      </c>
      <c r="J7" s="95" t="s">
        <v>15</v>
      </c>
      <c r="K7" s="96">
        <v>251.22</v>
      </c>
      <c r="L7" s="67" t="s">
        <v>15</v>
      </c>
      <c r="M7" s="4"/>
      <c r="N7" s="4"/>
      <c r="O7" s="4"/>
    </row>
    <row r="8" spans="1:15" ht="15.75">
      <c r="A8" s="143" t="s">
        <v>13</v>
      </c>
      <c r="B8" s="39"/>
      <c r="C8" s="97"/>
      <c r="D8" s="97"/>
      <c r="E8" s="97"/>
      <c r="F8" s="97"/>
      <c r="G8" s="97"/>
      <c r="H8" s="97"/>
      <c r="I8" s="97"/>
      <c r="J8" s="98"/>
      <c r="K8" s="99"/>
      <c r="L8" s="39"/>
      <c r="M8" s="4"/>
      <c r="N8" s="4"/>
      <c r="O8" s="4"/>
    </row>
    <row r="9" spans="1:15" ht="15">
      <c r="A9" s="142" t="s">
        <v>14</v>
      </c>
      <c r="B9" s="148" t="s">
        <v>15</v>
      </c>
      <c r="C9" s="100" t="s">
        <v>15</v>
      </c>
      <c r="D9" s="100" t="s">
        <v>15</v>
      </c>
      <c r="E9" s="100" t="s">
        <v>15</v>
      </c>
      <c r="F9" s="100" t="s">
        <v>15</v>
      </c>
      <c r="G9" s="100" t="s">
        <v>15</v>
      </c>
      <c r="H9" s="100" t="s">
        <v>15</v>
      </c>
      <c r="I9" s="100" t="s">
        <v>15</v>
      </c>
      <c r="J9" s="95" t="s">
        <v>15</v>
      </c>
      <c r="K9" s="101" t="s">
        <v>15</v>
      </c>
      <c r="L9" s="67" t="s">
        <v>15</v>
      </c>
      <c r="M9" s="4"/>
      <c r="N9" s="4"/>
      <c r="O9" s="4"/>
    </row>
    <row r="10" spans="1:15" ht="15">
      <c r="A10" s="102" t="s">
        <v>16</v>
      </c>
      <c r="B10" s="153">
        <v>270.8</v>
      </c>
      <c r="C10" s="90">
        <v>265.57</v>
      </c>
      <c r="D10" s="90">
        <v>258.77</v>
      </c>
      <c r="E10" s="90">
        <v>257.12</v>
      </c>
      <c r="F10" s="90">
        <v>260.15</v>
      </c>
      <c r="G10" s="90">
        <v>268.286</v>
      </c>
      <c r="H10" s="90">
        <v>262.48199999999997</v>
      </c>
      <c r="I10" s="90">
        <f>(H10/G10-1)*100</f>
        <v>-2.1633629783141983</v>
      </c>
      <c r="J10" s="91">
        <v>342.46</v>
      </c>
      <c r="K10" s="92">
        <v>266.43</v>
      </c>
      <c r="L10" s="45">
        <f>(K10/J10-1)*100</f>
        <v>-22.201132979034043</v>
      </c>
      <c r="M10" s="4"/>
      <c r="N10" s="4"/>
      <c r="O10" s="4"/>
    </row>
    <row r="11" spans="1:15" ht="15">
      <c r="A11" s="103" t="s">
        <v>17</v>
      </c>
      <c r="B11" s="41">
        <v>309.02</v>
      </c>
      <c r="C11" s="94">
        <v>302.4</v>
      </c>
      <c r="D11" s="94">
        <v>297.17</v>
      </c>
      <c r="E11" s="94">
        <v>295.15</v>
      </c>
      <c r="F11" s="94">
        <v>297.26</v>
      </c>
      <c r="G11" s="94">
        <v>304.128</v>
      </c>
      <c r="H11" s="94">
        <v>300.19999999999993</v>
      </c>
      <c r="I11" s="118">
        <f>(H11/G11-1)*100</f>
        <v>-1.2915614478114623</v>
      </c>
      <c r="J11" s="104">
        <v>369.49</v>
      </c>
      <c r="K11" s="105">
        <v>299.83</v>
      </c>
      <c r="L11" s="118">
        <f>(K11/J11-1)*100</f>
        <v>-18.85301361335896</v>
      </c>
      <c r="M11" s="4"/>
      <c r="N11" s="4"/>
      <c r="O11" s="4"/>
    </row>
    <row r="12" spans="1:15" ht="15">
      <c r="A12" s="106" t="s">
        <v>18</v>
      </c>
      <c r="B12" s="154">
        <v>306.44</v>
      </c>
      <c r="C12" s="107">
        <v>299.83</v>
      </c>
      <c r="D12" s="107">
        <v>294.6</v>
      </c>
      <c r="E12" s="151">
        <v>292.57</v>
      </c>
      <c r="F12" s="151">
        <v>294.69</v>
      </c>
      <c r="G12" s="151">
        <v>301.558</v>
      </c>
      <c r="H12" s="151">
        <v>297.62600000000003</v>
      </c>
      <c r="I12" s="151">
        <f>(H12/G12-1)*100</f>
        <v>-1.3038951047559588</v>
      </c>
      <c r="J12" s="108" t="s">
        <v>15</v>
      </c>
      <c r="K12" s="109">
        <v>297.66</v>
      </c>
      <c r="L12" s="110" t="s">
        <v>15</v>
      </c>
      <c r="M12" s="4"/>
      <c r="N12" s="4"/>
      <c r="O12" s="4"/>
    </row>
    <row r="13" spans="1:15" ht="15">
      <c r="A13" s="111" t="s">
        <v>54</v>
      </c>
      <c r="B13" s="155">
        <v>303.87</v>
      </c>
      <c r="C13" s="112">
        <v>297.26</v>
      </c>
      <c r="D13" s="112">
        <v>292.02</v>
      </c>
      <c r="E13" s="121">
        <v>290</v>
      </c>
      <c r="F13" s="121">
        <v>292.11</v>
      </c>
      <c r="G13" s="121">
        <v>298.988</v>
      </c>
      <c r="H13" s="121">
        <v>295.052</v>
      </c>
      <c r="I13" s="152">
        <f>(H13/G13-1)*100</f>
        <v>-1.3164407936104405</v>
      </c>
      <c r="J13" s="113" t="s">
        <v>15</v>
      </c>
      <c r="K13" s="114">
        <v>295.49</v>
      </c>
      <c r="L13" s="115" t="s">
        <v>15</v>
      </c>
      <c r="M13" s="4"/>
      <c r="N13" s="4"/>
      <c r="O13" s="4"/>
    </row>
    <row r="14" spans="1:15" ht="15">
      <c r="A14" s="116" t="s">
        <v>19</v>
      </c>
      <c r="B14" s="149" t="s">
        <v>15</v>
      </c>
      <c r="C14" s="97" t="s">
        <v>15</v>
      </c>
      <c r="D14" s="97" t="s">
        <v>15</v>
      </c>
      <c r="E14" s="97" t="s">
        <v>15</v>
      </c>
      <c r="F14" s="97" t="s">
        <v>15</v>
      </c>
      <c r="G14" s="97" t="s">
        <v>15</v>
      </c>
      <c r="H14" s="97" t="s">
        <v>15</v>
      </c>
      <c r="I14" s="97" t="s">
        <v>15</v>
      </c>
      <c r="J14" s="98" t="s">
        <v>68</v>
      </c>
      <c r="K14" s="99" t="s">
        <v>15</v>
      </c>
      <c r="L14" s="39" t="s">
        <v>15</v>
      </c>
      <c r="M14" s="4"/>
      <c r="N14" s="4"/>
      <c r="O14" s="4"/>
    </row>
    <row r="15" spans="1:15" ht="15">
      <c r="A15" s="103" t="s">
        <v>20</v>
      </c>
      <c r="B15" s="148" t="s">
        <v>15</v>
      </c>
      <c r="C15" s="100" t="s">
        <v>15</v>
      </c>
      <c r="D15" s="100" t="s">
        <v>15</v>
      </c>
      <c r="E15" s="100" t="s">
        <v>15</v>
      </c>
      <c r="F15" s="100" t="s">
        <v>15</v>
      </c>
      <c r="G15" s="100" t="s">
        <v>15</v>
      </c>
      <c r="H15" s="100" t="s">
        <v>15</v>
      </c>
      <c r="I15" s="100" t="s">
        <v>15</v>
      </c>
      <c r="J15" s="95" t="s">
        <v>15</v>
      </c>
      <c r="K15" s="101" t="s">
        <v>15</v>
      </c>
      <c r="L15" s="67" t="s">
        <v>15</v>
      </c>
      <c r="M15" s="4"/>
      <c r="N15" s="4"/>
      <c r="O15" s="4"/>
    </row>
    <row r="16" spans="1:15" ht="15">
      <c r="A16" s="116"/>
      <c r="B16" s="39"/>
      <c r="C16" s="90"/>
      <c r="D16" s="90"/>
      <c r="E16" s="90"/>
      <c r="F16" s="97"/>
      <c r="G16" s="39"/>
      <c r="H16" s="45"/>
      <c r="I16" s="39"/>
      <c r="J16" s="91"/>
      <c r="K16" s="99"/>
      <c r="L16" s="39"/>
      <c r="M16" s="4"/>
      <c r="N16" s="4"/>
      <c r="O16" s="4"/>
    </row>
    <row r="17" spans="1:15" ht="15.75">
      <c r="A17" s="117" t="s">
        <v>21</v>
      </c>
      <c r="B17" s="67"/>
      <c r="C17" s="94"/>
      <c r="D17" s="94"/>
      <c r="E17" s="94"/>
      <c r="F17" s="100"/>
      <c r="G17" s="41"/>
      <c r="H17" s="41"/>
      <c r="I17" s="118"/>
      <c r="J17" s="104"/>
      <c r="K17" s="96"/>
      <c r="L17" s="42"/>
      <c r="M17" s="4"/>
      <c r="N17" s="4"/>
      <c r="O17" s="4"/>
    </row>
    <row r="18" spans="1:15" ht="15">
      <c r="A18" s="119" t="s">
        <v>22</v>
      </c>
      <c r="B18" s="45">
        <v>322.9066</v>
      </c>
      <c r="C18" s="90">
        <v>318.0666</v>
      </c>
      <c r="D18" s="90">
        <v>311.3142</v>
      </c>
      <c r="E18" s="90">
        <v>307.4007</v>
      </c>
      <c r="F18" s="90">
        <v>309.7871</v>
      </c>
      <c r="G18" s="90">
        <v>312.72</v>
      </c>
      <c r="H18" s="90">
        <v>313.89504</v>
      </c>
      <c r="I18" s="90">
        <f>(H18/G18-1)*100</f>
        <v>0.3757482732156481</v>
      </c>
      <c r="J18" s="91">
        <v>416.95</v>
      </c>
      <c r="K18" s="92">
        <v>313.63</v>
      </c>
      <c r="L18" s="45">
        <f>(K18/J18-1)*100</f>
        <v>-24.77994963424871</v>
      </c>
      <c r="M18" s="4"/>
      <c r="N18" s="4"/>
      <c r="O18" s="4"/>
    </row>
    <row r="19" spans="1:15" ht="15">
      <c r="A19" s="120" t="s">
        <v>23</v>
      </c>
      <c r="B19" s="147">
        <v>322.9065533980583</v>
      </c>
      <c r="C19" s="121">
        <v>318.0665928980988</v>
      </c>
      <c r="D19" s="121">
        <v>311.3141601757539</v>
      </c>
      <c r="E19" s="121">
        <v>307.4007400740074</v>
      </c>
      <c r="F19" s="121">
        <v>309.7871052366058</v>
      </c>
      <c r="G19" s="112">
        <v>312.7190686317414</v>
      </c>
      <c r="H19" s="121">
        <v>313.8950303565049</v>
      </c>
      <c r="I19" s="121">
        <f>(H19/G19-1)*100</f>
        <v>0.3760441376052803</v>
      </c>
      <c r="J19" s="122">
        <v>415.03</v>
      </c>
      <c r="K19" s="114">
        <v>312.43</v>
      </c>
      <c r="L19" s="118">
        <f>(K19/J19-1)*100</f>
        <v>-24.72110449846998</v>
      </c>
      <c r="M19" s="4"/>
      <c r="N19" s="4"/>
      <c r="O19" s="4"/>
    </row>
    <row r="20" spans="1:15" ht="15.75">
      <c r="A20" s="123" t="s">
        <v>11</v>
      </c>
      <c r="B20" s="45"/>
      <c r="C20" s="90"/>
      <c r="D20" s="90"/>
      <c r="E20" s="90"/>
      <c r="F20" s="90"/>
      <c r="G20" s="90"/>
      <c r="H20" s="45"/>
      <c r="I20" s="46"/>
      <c r="J20" s="91"/>
      <c r="K20" s="99"/>
      <c r="L20" s="46"/>
      <c r="M20" s="4"/>
      <c r="N20" s="4"/>
      <c r="O20" s="4"/>
    </row>
    <row r="21" spans="1:15" ht="15">
      <c r="A21" s="103" t="s">
        <v>24</v>
      </c>
      <c r="B21" s="41">
        <v>274</v>
      </c>
      <c r="C21" s="94">
        <v>276</v>
      </c>
      <c r="D21" s="94">
        <v>274</v>
      </c>
      <c r="E21" s="94">
        <v>268</v>
      </c>
      <c r="F21" s="94">
        <v>268</v>
      </c>
      <c r="G21" s="94">
        <v>272.75</v>
      </c>
      <c r="H21" s="156">
        <v>272</v>
      </c>
      <c r="I21" s="118">
        <f>(H21/G21-1)*100</f>
        <v>-0.2749770852429001</v>
      </c>
      <c r="J21" s="104">
        <v>291.85</v>
      </c>
      <c r="K21" s="105">
        <v>266.44</v>
      </c>
      <c r="L21" s="118">
        <f>(K21/J21-1)*100</f>
        <v>-8.706527325681012</v>
      </c>
      <c r="M21" s="4"/>
      <c r="N21" s="4"/>
      <c r="O21" s="4"/>
    </row>
    <row r="22" spans="1:15" ht="15.75">
      <c r="A22" s="123" t="s">
        <v>13</v>
      </c>
      <c r="B22" s="39"/>
      <c r="C22" s="90"/>
      <c r="D22" s="90"/>
      <c r="E22" s="97"/>
      <c r="F22" s="97"/>
      <c r="G22" s="90"/>
      <c r="H22" s="45"/>
      <c r="I22" s="45"/>
      <c r="J22" s="124"/>
      <c r="K22" s="125"/>
      <c r="L22" s="45"/>
      <c r="M22" s="4"/>
      <c r="N22" s="4"/>
      <c r="O22" s="4"/>
    </row>
    <row r="23" spans="1:15" ht="15">
      <c r="A23" s="103" t="s">
        <v>25</v>
      </c>
      <c r="B23" s="67" t="s">
        <v>15</v>
      </c>
      <c r="C23" s="100" t="s">
        <v>15</v>
      </c>
      <c r="D23" s="100" t="s">
        <v>15</v>
      </c>
      <c r="E23" s="100" t="s">
        <v>15</v>
      </c>
      <c r="F23" s="100" t="s">
        <v>15</v>
      </c>
      <c r="G23" s="100" t="s">
        <v>15</v>
      </c>
      <c r="H23" s="67" t="s">
        <v>15</v>
      </c>
      <c r="I23" s="126" t="s">
        <v>15</v>
      </c>
      <c r="J23" s="95" t="s">
        <v>15</v>
      </c>
      <c r="K23" s="101" t="s">
        <v>15</v>
      </c>
      <c r="L23" s="126" t="s">
        <v>15</v>
      </c>
      <c r="M23" s="4"/>
      <c r="N23" s="4"/>
      <c r="O23" s="4"/>
    </row>
    <row r="24" spans="1:15" ht="15">
      <c r="A24" s="116" t="s">
        <v>26</v>
      </c>
      <c r="B24" s="45">
        <v>289.47</v>
      </c>
      <c r="C24" s="127">
        <v>286.81</v>
      </c>
      <c r="D24" s="127">
        <v>280.81</v>
      </c>
      <c r="E24" s="90">
        <v>280.32</v>
      </c>
      <c r="F24" s="90">
        <v>284.06</v>
      </c>
      <c r="G24" s="90">
        <v>286.3</v>
      </c>
      <c r="H24" s="90">
        <v>284.294</v>
      </c>
      <c r="I24" s="90">
        <f>(H24/G24-1)*100</f>
        <v>-0.7006636395389565</v>
      </c>
      <c r="J24" s="91">
        <v>298.91</v>
      </c>
      <c r="K24" s="92">
        <v>283.68</v>
      </c>
      <c r="L24" s="45">
        <f>(K24/J24-1)*100</f>
        <v>-5.095179150914997</v>
      </c>
      <c r="M24" s="4"/>
      <c r="N24" s="4"/>
      <c r="O24" s="4"/>
    </row>
    <row r="25" spans="1:15" ht="15">
      <c r="A25" s="103" t="s">
        <v>27</v>
      </c>
      <c r="B25" s="41">
        <v>288.47</v>
      </c>
      <c r="C25" s="93">
        <v>285.81</v>
      </c>
      <c r="D25" s="93">
        <v>279.81</v>
      </c>
      <c r="E25" s="94">
        <v>279.32</v>
      </c>
      <c r="F25" s="94">
        <v>283.06</v>
      </c>
      <c r="G25" s="94">
        <v>285.3</v>
      </c>
      <c r="H25" s="94">
        <v>283.294</v>
      </c>
      <c r="I25" s="118">
        <f>(H25/G25-1)*100</f>
        <v>-0.7031195233088039</v>
      </c>
      <c r="J25" s="104">
        <v>297.91</v>
      </c>
      <c r="K25" s="105">
        <v>282.68</v>
      </c>
      <c r="L25" s="118">
        <f>(K25/J25-1)*100</f>
        <v>-5.1122822328891315</v>
      </c>
      <c r="M25" s="4"/>
      <c r="N25" s="4"/>
      <c r="O25" s="4"/>
    </row>
    <row r="26" spans="1:15" ht="15.75">
      <c r="A26" s="123" t="s">
        <v>28</v>
      </c>
      <c r="B26" s="39"/>
      <c r="C26" s="127"/>
      <c r="D26" s="127"/>
      <c r="E26" s="127"/>
      <c r="F26" s="90"/>
      <c r="G26" s="45"/>
      <c r="H26" s="45"/>
      <c r="I26" s="45"/>
      <c r="J26" s="124"/>
      <c r="K26" s="125"/>
      <c r="L26" s="45"/>
      <c r="M26" s="4"/>
      <c r="N26" s="4"/>
      <c r="O26" s="4"/>
    </row>
    <row r="27" spans="1:15" ht="15">
      <c r="A27" s="103" t="s">
        <v>29</v>
      </c>
      <c r="B27" s="41">
        <v>549</v>
      </c>
      <c r="C27" s="93">
        <v>549</v>
      </c>
      <c r="D27" s="93">
        <v>549</v>
      </c>
      <c r="E27" s="93">
        <v>549</v>
      </c>
      <c r="F27" s="94">
        <v>549</v>
      </c>
      <c r="G27" s="94">
        <v>549</v>
      </c>
      <c r="H27" s="41">
        <v>549</v>
      </c>
      <c r="I27" s="118">
        <f>(H27/G27-1)*100</f>
        <v>0</v>
      </c>
      <c r="J27" s="104">
        <v>531.25</v>
      </c>
      <c r="K27" s="105">
        <v>542.57</v>
      </c>
      <c r="L27" s="42">
        <f>(K27/J27-1)*100</f>
        <v>2.130823529411785</v>
      </c>
      <c r="M27" s="4"/>
      <c r="N27" s="4"/>
      <c r="O27" s="4"/>
    </row>
    <row r="28" spans="1:12" ht="15">
      <c r="A28" s="116" t="s">
        <v>30</v>
      </c>
      <c r="B28" s="45">
        <v>546</v>
      </c>
      <c r="C28" s="127">
        <v>546</v>
      </c>
      <c r="D28" s="127">
        <v>546</v>
      </c>
      <c r="E28" s="127">
        <v>546</v>
      </c>
      <c r="F28" s="90">
        <v>546</v>
      </c>
      <c r="G28" s="90">
        <v>546</v>
      </c>
      <c r="H28" s="45">
        <v>546</v>
      </c>
      <c r="I28" s="45">
        <f>(H28/G28-1)*100</f>
        <v>0</v>
      </c>
      <c r="J28" s="91">
        <v>527.25</v>
      </c>
      <c r="K28" s="92">
        <v>539.57</v>
      </c>
      <c r="L28" s="45">
        <f>(K28/J28-1)*100</f>
        <v>2.33665244191561</v>
      </c>
    </row>
    <row r="29" spans="1:12" ht="15">
      <c r="A29" s="144" t="s">
        <v>31</v>
      </c>
      <c r="B29" s="129">
        <v>547</v>
      </c>
      <c r="C29" s="128">
        <v>547</v>
      </c>
      <c r="D29" s="128">
        <v>547</v>
      </c>
      <c r="E29" s="128">
        <v>547</v>
      </c>
      <c r="F29" s="145">
        <v>547</v>
      </c>
      <c r="G29" s="129">
        <v>547</v>
      </c>
      <c r="H29" s="129">
        <v>547</v>
      </c>
      <c r="I29" s="130">
        <f>(H29/G29-1)*100</f>
        <v>0</v>
      </c>
      <c r="J29" s="131">
        <v>509.25</v>
      </c>
      <c r="K29" s="132">
        <v>540.57</v>
      </c>
      <c r="L29" s="157">
        <f>(K29/J29-1)*100</f>
        <v>6.150220913107529</v>
      </c>
    </row>
    <row r="30" spans="1:8" ht="15.75">
      <c r="A30" s="133" t="s">
        <v>32</v>
      </c>
      <c r="B30" s="134"/>
      <c r="C30" s="135"/>
      <c r="D30" s="135"/>
      <c r="E30" s="135"/>
      <c r="F30" s="135"/>
      <c r="G30" s="136" t="s">
        <v>0</v>
      </c>
      <c r="H30" s="133"/>
    </row>
    <row r="31" spans="1:3" ht="15">
      <c r="A31" s="137" t="s">
        <v>72</v>
      </c>
      <c r="B31" s="137"/>
      <c r="C31" s="137"/>
    </row>
    <row r="32" ht="15">
      <c r="A32" s="138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7" t="s">
        <v>75</v>
      </c>
      <c r="C2" s="167"/>
      <c r="D2" s="167"/>
      <c r="E2" s="167"/>
      <c r="F2" s="167"/>
      <c r="G2" s="170" t="s">
        <v>3</v>
      </c>
      <c r="H2" s="170"/>
      <c r="I2" s="170"/>
      <c r="J2" s="24"/>
      <c r="K2" s="25"/>
      <c r="L2" s="26"/>
    </row>
    <row r="3" spans="1:12" ht="15" customHeight="1">
      <c r="A3" s="23"/>
      <c r="B3" s="167"/>
      <c r="C3" s="167"/>
      <c r="D3" s="167"/>
      <c r="E3" s="167"/>
      <c r="F3" s="167"/>
      <c r="G3" s="170"/>
      <c r="H3" s="170"/>
      <c r="I3" s="170"/>
      <c r="J3" s="169" t="s">
        <v>4</v>
      </c>
      <c r="K3" s="169"/>
      <c r="L3" s="169"/>
    </row>
    <row r="4" spans="1:12" ht="15" customHeight="1">
      <c r="A4" s="17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0"/>
      <c r="H4" s="170"/>
      <c r="I4" s="170"/>
      <c r="J4" s="169" t="s">
        <v>74</v>
      </c>
      <c r="K4" s="169"/>
      <c r="L4" s="169"/>
    </row>
    <row r="5" spans="1:12" ht="15" customHeight="1">
      <c r="A5" s="171"/>
      <c r="B5" s="81">
        <v>5</v>
      </c>
      <c r="C5" s="82">
        <v>6</v>
      </c>
      <c r="D5" s="82">
        <v>7</v>
      </c>
      <c r="E5" s="82">
        <v>8</v>
      </c>
      <c r="F5" s="82">
        <v>9</v>
      </c>
      <c r="G5" s="29" t="s">
        <v>70</v>
      </c>
      <c r="H5" s="29" t="s">
        <v>71</v>
      </c>
      <c r="I5" s="150" t="s">
        <v>73</v>
      </c>
      <c r="J5" s="30">
        <v>2011</v>
      </c>
      <c r="K5" s="30">
        <v>2012</v>
      </c>
      <c r="L5" s="150" t="s">
        <v>73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40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2">
        <v>228.7281</v>
      </c>
      <c r="C8" s="41">
        <v>222.5276</v>
      </c>
      <c r="D8" s="41">
        <v>222.5276</v>
      </c>
      <c r="E8" s="41">
        <v>215.2937</v>
      </c>
      <c r="F8" s="94">
        <v>214.2603</v>
      </c>
      <c r="G8" s="42">
        <v>201.1704</v>
      </c>
      <c r="H8" s="41">
        <v>220.66745999999998</v>
      </c>
      <c r="I8" s="118">
        <f>(H8/G8-1)*100</f>
        <v>9.69181350735495</v>
      </c>
      <c r="J8" s="43">
        <v>277.63</v>
      </c>
      <c r="K8" s="44">
        <v>221.04</v>
      </c>
      <c r="L8" s="42">
        <f>(K8/J8-1)*100</f>
        <v>-20.383243885747216</v>
      </c>
    </row>
    <row r="9" spans="1:12" ht="15" customHeight="1">
      <c r="A9" s="38" t="s">
        <v>36</v>
      </c>
      <c r="B9" s="46">
        <v>508</v>
      </c>
      <c r="C9" s="45">
        <v>505</v>
      </c>
      <c r="D9" s="46">
        <v>509</v>
      </c>
      <c r="E9" s="45">
        <v>506</v>
      </c>
      <c r="F9" s="90">
        <v>510</v>
      </c>
      <c r="G9" s="46">
        <v>466.2</v>
      </c>
      <c r="H9" s="45">
        <v>507.6</v>
      </c>
      <c r="I9" s="146">
        <f>(H9/G9-1)*100</f>
        <v>8.880308880308885</v>
      </c>
      <c r="J9" s="48">
        <v>543.65</v>
      </c>
      <c r="K9" s="49">
        <v>479.39</v>
      </c>
      <c r="L9" s="45">
        <f>(K9/J9-1)*100</f>
        <v>-11.820104846868384</v>
      </c>
    </row>
    <row r="10" spans="1:12" ht="15" customHeight="1">
      <c r="A10" s="31" t="s">
        <v>37</v>
      </c>
      <c r="B10" s="42">
        <v>484.7452</v>
      </c>
      <c r="C10" s="156">
        <v>488.6033</v>
      </c>
      <c r="D10" s="42">
        <v>485.572</v>
      </c>
      <c r="E10" s="41">
        <v>489.6138</v>
      </c>
      <c r="F10" s="94">
        <v>489.3382</v>
      </c>
      <c r="G10" s="42">
        <v>439.8624</v>
      </c>
      <c r="H10" s="41">
        <v>487.57450000000006</v>
      </c>
      <c r="I10" s="118">
        <f>(H10/G10-1)*100</f>
        <v>10.847051259666674</v>
      </c>
      <c r="J10" s="43">
        <v>512.06</v>
      </c>
      <c r="K10" s="44">
        <v>461.56</v>
      </c>
      <c r="L10" s="42">
        <f>(K10/J10-1)*100</f>
        <v>-9.862125532164189</v>
      </c>
    </row>
    <row r="11" spans="1:12" ht="15" customHeight="1">
      <c r="A11" s="38" t="s">
        <v>66</v>
      </c>
      <c r="B11" s="46">
        <v>589.3001618122978</v>
      </c>
      <c r="C11" s="45">
        <v>589.3773262247258</v>
      </c>
      <c r="D11" s="46">
        <v>584.3818653884562</v>
      </c>
      <c r="E11" s="56">
        <v>589.2589258925893</v>
      </c>
      <c r="F11" s="90">
        <v>602.8655029764908</v>
      </c>
      <c r="G11" s="46">
        <v>581.8706313675486</v>
      </c>
      <c r="H11" s="45">
        <v>591.036756458912</v>
      </c>
      <c r="I11" s="146">
        <f>(H11/G11-1)*100</f>
        <v>1.5752857417499433</v>
      </c>
      <c r="J11" s="39" t="s">
        <v>15</v>
      </c>
      <c r="K11" s="49">
        <v>548.79</v>
      </c>
      <c r="L11" s="39" t="s">
        <v>15</v>
      </c>
    </row>
    <row r="12" spans="1:12" s="17" customFormat="1" ht="15" customHeight="1">
      <c r="A12" s="50" t="s">
        <v>38</v>
      </c>
      <c r="B12" s="52">
        <v>190</v>
      </c>
      <c r="C12" s="51">
        <v>193</v>
      </c>
      <c r="D12" s="52">
        <v>190</v>
      </c>
      <c r="E12" s="51">
        <v>185</v>
      </c>
      <c r="F12" s="68">
        <v>185</v>
      </c>
      <c r="G12" s="52">
        <v>227.6</v>
      </c>
      <c r="H12" s="51">
        <v>188.6</v>
      </c>
      <c r="I12" s="118">
        <f>(H12/G12-1)*100</f>
        <v>-17.1353251318102</v>
      </c>
      <c r="J12" s="53">
        <v>243.05</v>
      </c>
      <c r="K12" s="54">
        <v>201.17</v>
      </c>
      <c r="L12" s="42">
        <f aca="true" t="shared" si="0" ref="L12:L21">(K12/J12-1)*100</f>
        <v>-17.23102242336969</v>
      </c>
    </row>
    <row r="13" spans="1:12" ht="15" customHeight="1">
      <c r="A13" s="55" t="s">
        <v>39</v>
      </c>
      <c r="B13" s="47">
        <v>1162.4961</v>
      </c>
      <c r="C13" s="56">
        <v>1152.5753</v>
      </c>
      <c r="D13" s="158" t="s">
        <v>15</v>
      </c>
      <c r="E13" s="56">
        <v>1155.0004</v>
      </c>
      <c r="F13" s="61">
        <v>1174.4011</v>
      </c>
      <c r="G13" s="47">
        <v>1122.3279</v>
      </c>
      <c r="H13" s="45">
        <v>1161.118225</v>
      </c>
      <c r="I13" s="146">
        <f aca="true" t="shared" si="1" ref="I13:I21">(H13/G13-1)*100</f>
        <v>3.4562381457326374</v>
      </c>
      <c r="J13" s="58">
        <v>1211.43</v>
      </c>
      <c r="K13" s="58">
        <v>1153.15</v>
      </c>
      <c r="L13" s="45">
        <f t="shared" si="0"/>
        <v>-4.8108433834394</v>
      </c>
    </row>
    <row r="14" spans="1:12" ht="15" customHeight="1">
      <c r="A14" s="50" t="s">
        <v>40</v>
      </c>
      <c r="B14" s="52">
        <v>1177.4875</v>
      </c>
      <c r="C14" s="60">
        <v>1166.6849</v>
      </c>
      <c r="D14" s="52">
        <v>1159.8506</v>
      </c>
      <c r="E14" s="51">
        <v>1168.8895</v>
      </c>
      <c r="F14" s="68">
        <v>1189.3925</v>
      </c>
      <c r="G14" s="52">
        <v>1133.8801</v>
      </c>
      <c r="H14" s="51">
        <v>1172.461</v>
      </c>
      <c r="I14" s="118">
        <f t="shared" si="1"/>
        <v>3.4025555259325824</v>
      </c>
      <c r="J14" s="53">
        <v>1268.35</v>
      </c>
      <c r="K14" s="53">
        <v>1170.22</v>
      </c>
      <c r="L14" s="42">
        <f t="shared" si="0"/>
        <v>-7.736823432017969</v>
      </c>
    </row>
    <row r="15" spans="1:12" ht="15" customHeight="1">
      <c r="A15" s="55" t="s">
        <v>41</v>
      </c>
      <c r="B15" s="47">
        <v>1271.1193</v>
      </c>
      <c r="C15" s="56">
        <v>1273.6411</v>
      </c>
      <c r="D15" s="47">
        <v>1272.7988</v>
      </c>
      <c r="E15" s="56">
        <v>1261.1666</v>
      </c>
      <c r="F15" s="61">
        <v>1286.3016</v>
      </c>
      <c r="G15" s="47">
        <v>1210.7537</v>
      </c>
      <c r="H15" s="56">
        <v>1273.00548</v>
      </c>
      <c r="I15" s="146">
        <f t="shared" si="1"/>
        <v>5.141572559307495</v>
      </c>
      <c r="J15" s="58">
        <v>1358.61</v>
      </c>
      <c r="K15" s="59">
        <v>1249.19</v>
      </c>
      <c r="L15" s="45">
        <f t="shared" si="0"/>
        <v>-8.053819712794684</v>
      </c>
    </row>
    <row r="16" spans="1:12" ht="15" customHeight="1">
      <c r="A16" s="50" t="s">
        <v>42</v>
      </c>
      <c r="B16" s="52">
        <v>1210</v>
      </c>
      <c r="C16" s="51">
        <v>1192</v>
      </c>
      <c r="D16" s="52">
        <v>1180</v>
      </c>
      <c r="E16" s="51">
        <v>1174</v>
      </c>
      <c r="F16" s="68">
        <v>1181</v>
      </c>
      <c r="G16" s="52">
        <v>1124.2</v>
      </c>
      <c r="H16" s="51">
        <v>1187.4</v>
      </c>
      <c r="I16" s="118">
        <f>(H16/G16-1)*100</f>
        <v>5.621775484789193</v>
      </c>
      <c r="J16" s="53">
        <v>1276.5</v>
      </c>
      <c r="K16" s="54">
        <v>1168.94</v>
      </c>
      <c r="L16" s="42">
        <f t="shared" si="0"/>
        <v>-8.426165295730502</v>
      </c>
    </row>
    <row r="17" spans="1:12" ht="15" customHeight="1">
      <c r="A17" s="55" t="s">
        <v>43</v>
      </c>
      <c r="B17" s="47">
        <v>1250</v>
      </c>
      <c r="C17" s="57">
        <v>1245</v>
      </c>
      <c r="D17" s="47">
        <v>1260</v>
      </c>
      <c r="E17" s="56">
        <v>1255</v>
      </c>
      <c r="F17" s="61">
        <v>1260</v>
      </c>
      <c r="G17" s="47">
        <v>1196</v>
      </c>
      <c r="H17" s="56">
        <v>1254</v>
      </c>
      <c r="I17" s="146">
        <f t="shared" si="1"/>
        <v>4.849498327759205</v>
      </c>
      <c r="J17" s="58">
        <v>1456.25</v>
      </c>
      <c r="K17" s="59">
        <v>1234.05</v>
      </c>
      <c r="L17" s="45">
        <f t="shared" si="0"/>
        <v>-15.258369098712453</v>
      </c>
    </row>
    <row r="18" spans="1:12" ht="15" customHeight="1">
      <c r="A18" s="50" t="s">
        <v>44</v>
      </c>
      <c r="B18" s="52">
        <v>1130</v>
      </c>
      <c r="C18" s="51">
        <v>1128</v>
      </c>
      <c r="D18" s="52">
        <v>1128</v>
      </c>
      <c r="E18" s="51">
        <v>1125</v>
      </c>
      <c r="F18" s="68">
        <v>1130</v>
      </c>
      <c r="G18" s="52">
        <v>1066</v>
      </c>
      <c r="H18" s="51">
        <v>1128.2</v>
      </c>
      <c r="I18" s="118">
        <f>(H18/G18-1)*100</f>
        <v>5.8348968105065735</v>
      </c>
      <c r="J18" s="53">
        <v>1337.75</v>
      </c>
      <c r="K18" s="54">
        <v>1097.78</v>
      </c>
      <c r="L18" s="42">
        <f t="shared" si="0"/>
        <v>-17.938329284245935</v>
      </c>
    </row>
    <row r="19" spans="1:12" ht="15" customHeight="1">
      <c r="A19" s="55" t="s">
        <v>45</v>
      </c>
      <c r="B19" s="47">
        <v>1280.359</v>
      </c>
      <c r="C19" s="57">
        <v>1276.2862</v>
      </c>
      <c r="D19" s="47">
        <v>1266.238</v>
      </c>
      <c r="E19" s="56">
        <v>1276.9312</v>
      </c>
      <c r="F19" s="61">
        <v>1294.2581</v>
      </c>
      <c r="G19" s="47">
        <v>1247.4908</v>
      </c>
      <c r="H19" s="56">
        <v>1278.8145</v>
      </c>
      <c r="I19" s="146">
        <f t="shared" si="1"/>
        <v>2.5109363531979456</v>
      </c>
      <c r="J19" s="58">
        <v>1404.62</v>
      </c>
      <c r="K19" s="59">
        <v>1287.74</v>
      </c>
      <c r="L19" s="45">
        <f t="shared" si="0"/>
        <v>-8.3211117597642</v>
      </c>
    </row>
    <row r="20" spans="1:12" ht="15" customHeight="1">
      <c r="A20" s="50" t="s">
        <v>46</v>
      </c>
      <c r="B20" s="52">
        <v>1333.7951</v>
      </c>
      <c r="C20" s="60">
        <v>1333.7951</v>
      </c>
      <c r="D20" s="65" t="s">
        <v>15</v>
      </c>
      <c r="E20" s="51">
        <v>1344.8182</v>
      </c>
      <c r="F20" s="68">
        <v>1344.8182</v>
      </c>
      <c r="G20" s="52">
        <v>1212.541</v>
      </c>
      <c r="H20" s="51">
        <v>1339.30665</v>
      </c>
      <c r="I20" s="118">
        <f t="shared" si="1"/>
        <v>10.45454545454545</v>
      </c>
      <c r="J20" s="53">
        <v>1576.88</v>
      </c>
      <c r="K20" s="54">
        <v>1269.86</v>
      </c>
      <c r="L20" s="42">
        <f t="shared" si="0"/>
        <v>-19.47009284156056</v>
      </c>
    </row>
    <row r="21" spans="1:12" ht="15" customHeight="1">
      <c r="A21" s="55" t="s">
        <v>47</v>
      </c>
      <c r="B21" s="47">
        <v>1543.234</v>
      </c>
      <c r="C21" s="57">
        <v>1543.234</v>
      </c>
      <c r="D21" s="158" t="s">
        <v>15</v>
      </c>
      <c r="E21" s="57">
        <v>1554.2571</v>
      </c>
      <c r="F21" s="61">
        <v>1554.2571</v>
      </c>
      <c r="G21" s="47">
        <v>1399.9337</v>
      </c>
      <c r="H21" s="56">
        <v>1548.7455499999999</v>
      </c>
      <c r="I21" s="146">
        <f t="shared" si="1"/>
        <v>10.6299212598425</v>
      </c>
      <c r="J21" s="58">
        <v>1746.87</v>
      </c>
      <c r="K21" s="59">
        <v>1471.58</v>
      </c>
      <c r="L21" s="45">
        <f t="shared" si="0"/>
        <v>-15.759043317476396</v>
      </c>
    </row>
    <row r="22" spans="1:12" ht="15" customHeight="1">
      <c r="A22" s="50" t="s">
        <v>48</v>
      </c>
      <c r="B22" s="60"/>
      <c r="C22" s="60"/>
      <c r="D22" s="60"/>
      <c r="E22" s="60"/>
      <c r="F22" s="140"/>
      <c r="G22" s="51"/>
      <c r="H22" s="51"/>
      <c r="I22" s="51"/>
      <c r="J22" s="62"/>
      <c r="K22" s="63"/>
      <c r="L22" s="64"/>
    </row>
    <row r="23" spans="1:12" ht="15" customHeight="1">
      <c r="A23" s="55" t="s">
        <v>49</v>
      </c>
      <c r="B23" s="56">
        <v>539.9114</v>
      </c>
      <c r="C23" s="56">
        <v>533.0771</v>
      </c>
      <c r="D23" s="57">
        <v>518.7471</v>
      </c>
      <c r="E23" s="56">
        <v>515.6606</v>
      </c>
      <c r="F23" s="61">
        <v>514.5583</v>
      </c>
      <c r="G23" s="56">
        <v>507.5035</v>
      </c>
      <c r="H23" s="57">
        <v>524.3909000000001</v>
      </c>
      <c r="I23" s="146">
        <f>(H23/G23-1)*100</f>
        <v>3.327543553886847</v>
      </c>
      <c r="J23" s="58">
        <v>651.48</v>
      </c>
      <c r="K23" s="59">
        <v>529.65</v>
      </c>
      <c r="L23" s="45">
        <f>(K23/J23-1)*100</f>
        <v>-18.700497329158228</v>
      </c>
    </row>
    <row r="24" spans="1:12" ht="15" customHeight="1">
      <c r="A24" s="50" t="s">
        <v>50</v>
      </c>
      <c r="B24" s="65" t="s">
        <v>15</v>
      </c>
      <c r="C24" s="65" t="s">
        <v>15</v>
      </c>
      <c r="D24" s="65" t="s">
        <v>15</v>
      </c>
      <c r="E24" s="65" t="s">
        <v>15</v>
      </c>
      <c r="F24" s="66" t="s">
        <v>15</v>
      </c>
      <c r="G24" s="65" t="s">
        <v>15</v>
      </c>
      <c r="H24" s="65" t="s">
        <v>15</v>
      </c>
      <c r="I24" s="66" t="s">
        <v>15</v>
      </c>
      <c r="J24" s="53">
        <v>771.86</v>
      </c>
      <c r="K24" s="67" t="s">
        <v>15</v>
      </c>
      <c r="L24" s="67" t="s">
        <v>15</v>
      </c>
    </row>
    <row r="25" spans="1:12" ht="15" customHeight="1">
      <c r="A25" s="55" t="s">
        <v>51</v>
      </c>
      <c r="B25" s="56">
        <v>647.5</v>
      </c>
      <c r="C25" s="56">
        <v>631.4</v>
      </c>
      <c r="D25" s="57">
        <v>630.4</v>
      </c>
      <c r="E25" s="56">
        <v>633.6</v>
      </c>
      <c r="F25" s="61">
        <v>625.5</v>
      </c>
      <c r="G25" s="56">
        <v>615.48</v>
      </c>
      <c r="H25" s="57">
        <v>633.6800000000001</v>
      </c>
      <c r="I25" s="146">
        <f>(H25/G25-1)*100</f>
        <v>2.957041658542936</v>
      </c>
      <c r="J25" s="58">
        <v>757.72</v>
      </c>
      <c r="K25" s="59">
        <v>644.25</v>
      </c>
      <c r="L25" s="45">
        <f>(K25/J25-1)*100</f>
        <v>-14.975188724066946</v>
      </c>
    </row>
    <row r="26" spans="1:12" ht="15" customHeight="1">
      <c r="A26" s="50" t="s">
        <v>52</v>
      </c>
      <c r="B26" s="51">
        <v>540.3524</v>
      </c>
      <c r="C26" s="60">
        <v>528.0065</v>
      </c>
      <c r="D26" s="60">
        <v>526.2428</v>
      </c>
      <c r="E26" s="51">
        <v>528.227</v>
      </c>
      <c r="F26" s="68">
        <v>521.6131</v>
      </c>
      <c r="G26" s="51">
        <v>517.9093</v>
      </c>
      <c r="H26" s="51">
        <v>528.88836</v>
      </c>
      <c r="I26" s="118">
        <f>(H26/G26-1)*100</f>
        <v>2.119880836277699</v>
      </c>
      <c r="J26" s="53">
        <v>700.34</v>
      </c>
      <c r="K26" s="54">
        <v>548.59</v>
      </c>
      <c r="L26" s="42">
        <f>(K26/J26-1)*100</f>
        <v>-21.66804694862495</v>
      </c>
    </row>
    <row r="27" spans="1:12" ht="15" customHeight="1">
      <c r="A27" s="55" t="s">
        <v>53</v>
      </c>
      <c r="B27" s="69" t="s">
        <v>15</v>
      </c>
      <c r="C27" s="69" t="s">
        <v>15</v>
      </c>
      <c r="D27" s="69" t="s">
        <v>15</v>
      </c>
      <c r="E27" s="69" t="s">
        <v>15</v>
      </c>
      <c r="F27" s="69" t="s">
        <v>15</v>
      </c>
      <c r="G27" s="69" t="s">
        <v>15</v>
      </c>
      <c r="H27" s="69" t="s">
        <v>15</v>
      </c>
      <c r="I27" s="69" t="s">
        <v>15</v>
      </c>
      <c r="J27" s="69" t="s">
        <v>15</v>
      </c>
      <c r="K27" s="69" t="s">
        <v>15</v>
      </c>
      <c r="L27" s="69" t="s">
        <v>15</v>
      </c>
    </row>
    <row r="28" spans="1:12" ht="15" customHeight="1">
      <c r="A28" s="70" t="s">
        <v>0</v>
      </c>
      <c r="B28" s="71"/>
      <c r="C28" s="71"/>
      <c r="D28" s="71"/>
      <c r="E28" s="71"/>
      <c r="F28" s="71"/>
      <c r="G28" s="71"/>
      <c r="H28" s="71"/>
      <c r="I28" s="71"/>
      <c r="J28" s="72"/>
      <c r="K28" s="70"/>
      <c r="L28" s="70"/>
    </row>
    <row r="29" spans="1:12" ht="18">
      <c r="A29" s="73" t="s">
        <v>72</v>
      </c>
      <c r="B29" s="74"/>
      <c r="C29" s="75"/>
      <c r="D29" s="75"/>
      <c r="E29" s="75"/>
      <c r="F29" s="75"/>
      <c r="G29" s="76"/>
      <c r="H29" s="76"/>
      <c r="I29" s="76"/>
      <c r="J29" s="77"/>
      <c r="K29" s="77"/>
      <c r="L29" s="77"/>
    </row>
    <row r="30" spans="1:12" ht="18">
      <c r="A30" s="138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2012-03-12T12:31:42Z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