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'1'!$A$1:$L$32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<sst xmlns="http://schemas.openxmlformats.org/spreadsheetml/2006/main" count="216" uniqueCount="78">
  <si>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</si>
  <si>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</si>
  <si>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</si>
  <si>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</si>
  <si>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</si>
  <si>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</si>
  <si>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</si>
  <si>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</si>
  <si>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</si>
  <si>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</si>
  <si>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</si>
  <si>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</si>
  <si>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</si>
  <si>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</si>
  <si>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</si>
  <si>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</si>
  <si>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</si>
  <si>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</si>
  <si>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</si>
  <si>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</si>
  <si>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</si>
  <si>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</si>
  <si>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</si>
  <si>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</si>
  <si>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</si>
  <si>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</si>
  <si>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</si>
  <si>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</si>
  <si>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</si>
  <si>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</si>
  <si>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</si>
  <si>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</si>
  <si>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</si>
  <si>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</si>
  <si>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</si>
  <si>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</si>
  <si>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</si>
  <si>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</si>
  <si>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</si>
  <si>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</si>
  <si>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</si>
  <si>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</si>
  <si>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</si>
  <si>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</si>
  <si>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</si>
  <si>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</si>
  <si>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</si>
  <si>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</si>
  <si>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</si>
  <si>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</si>
  <si>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</si>
  <si>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</si>
  <si>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</si>
  <si>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</si>
  <si>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</si>
  <si>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</si>
  <si>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</si>
  <si>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</si>
  <si>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</si>
  <si>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Teléfono :(56-2) 3973000</t>
  </si>
  <si>
    <t>Fax :(56-2) 3973111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</si>
  <si>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</si>
  <si>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</si>
  <si>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</si>
  <si>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</si>
  <si>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</si>
  <si>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</si>
  <si>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</si>
  <si>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</si>
  <si>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</si>
  <si>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</si>
  <si>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</si>
  <si>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</si>
  <si>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</si>
  <si>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Abril 2012</t>
  </si>
  <si>
    <t>semana del 2 al 8  de abril de 2012</t>
  </si>
  <si>
    <t>Marzo</t>
  </si>
  <si>
    <t>Nota: lunes 2 , jueves 5 de abril feriado nacional en Argentina, mercados cerrados. Viernes 6 Mercados internacionales cerrados por feriado.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</si>
</sst>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54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71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09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0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31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31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31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2" fontId="26" fillId="58" borderId="31" xfId="0" applyNumberFormat="1" applyFont="1" applyFill="1" applyBorder="1" applyAlignment="1" applyProtection="1">
      <alignment horizontal="right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3" fontId="35" fillId="0" borderId="28" xfId="0" applyNumberFormat="1" applyFont="1" applyBorder="1" applyAlignment="1" applyProtection="1">
      <alignment horizontal="center"/>
      <protection/>
    </xf>
    <xf numFmtId="173" fontId="26" fillId="0" borderId="29" xfId="0" applyNumberFormat="1" applyFont="1" applyBorder="1" applyAlignment="1" applyProtection="1">
      <alignment/>
      <protection/>
    </xf>
    <xf numFmtId="173" fontId="35" fillId="0" borderId="29" xfId="0" applyNumberFormat="1" applyFont="1" applyBorder="1" applyAlignment="1" applyProtection="1">
      <alignment horizontal="center"/>
      <protection/>
    </xf>
    <xf numFmtId="173" fontId="26" fillId="0" borderId="32" xfId="0" applyNumberFormat="1" applyFont="1" applyBorder="1" applyAlignment="1" applyProtection="1">
      <alignment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2" fontId="37" fillId="19" borderId="29" xfId="0" applyNumberFormat="1" applyFont="1" applyFill="1" applyBorder="1" applyAlignment="1" applyProtection="1">
      <alignment horizontal="right" vertical="center"/>
      <protection/>
    </xf>
    <xf numFmtId="2" fontId="37" fillId="19" borderId="26" xfId="0" applyNumberFormat="1" applyFont="1" applyFill="1" applyBorder="1" applyAlignment="1">
      <alignment horizontal="center" vertical="center"/>
    </xf>
    <xf numFmtId="2" fontId="37" fillId="19" borderId="0" xfId="0" applyNumberFormat="1" applyFont="1" applyFill="1" applyBorder="1" applyAlignment="1">
      <alignment horizontal="right" vertical="center"/>
    </xf>
    <xf numFmtId="2" fontId="37" fillId="19" borderId="31" xfId="0" applyNumberFormat="1" applyFont="1" applyFill="1" applyBorder="1" applyAlignment="1" applyProtection="1">
      <alignment horizontal="center" vertical="center"/>
      <protection/>
    </xf>
    <xf numFmtId="173" fontId="37" fillId="0" borderId="26" xfId="0" applyNumberFormat="1" applyFont="1" applyBorder="1" applyAlignment="1" applyProtection="1">
      <alignment/>
      <protection/>
    </xf>
    <xf numFmtId="2" fontId="37" fillId="0" borderId="29" xfId="0" applyNumberFormat="1" applyFont="1" applyBorder="1" applyAlignment="1" applyProtection="1">
      <alignment horizontal="right" vertical="center"/>
      <protection/>
    </xf>
    <xf numFmtId="2" fontId="37" fillId="0" borderId="26" xfId="0" applyNumberFormat="1" applyFont="1" applyBorder="1" applyAlignment="1">
      <alignment horizontal="center" vertical="center"/>
    </xf>
    <xf numFmtId="2" fontId="37" fillId="0" borderId="0" xfId="0" applyNumberFormat="1" applyFont="1" applyBorder="1" applyAlignment="1">
      <alignment horizontal="right" vertical="center"/>
    </xf>
    <xf numFmtId="2" fontId="37" fillId="0" borderId="31" xfId="0" applyNumberFormat="1" applyFont="1" applyBorder="1" applyAlignment="1" applyProtection="1">
      <alignment horizontal="center" vertical="center"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173" fontId="37" fillId="0" borderId="26" xfId="0" applyNumberFormat="1" applyFont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2" fontId="37" fillId="0" borderId="26" xfId="0" applyNumberFormat="1" applyFont="1" applyBorder="1" applyAlignment="1">
      <alignment horizontal="right" vertical="center"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0" borderId="31" xfId="0" applyNumberFormat="1" applyFont="1" applyFill="1" applyBorder="1" applyAlignment="1" applyProtection="1">
      <alignment horizontal="center" vertical="center"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58" borderId="29" xfId="0" applyNumberFormat="1" applyFont="1" applyFill="1" applyBorder="1" applyAlignment="1" applyProtection="1">
      <alignment vertical="center"/>
      <protection/>
    </xf>
    <xf numFmtId="2" fontId="55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55" fillId="0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2" fontId="55" fillId="19" borderId="31" xfId="0" applyNumberFormat="1" applyFont="1" applyFill="1" applyBorder="1" applyAlignment="1" applyProtection="1">
      <alignment horizontal="right"/>
      <protection/>
    </xf>
    <xf numFmtId="2" fontId="55" fillId="0" borderId="31" xfId="0" applyNumberFormat="1" applyFont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0" borderId="34" xfId="0" applyNumberFormat="1" applyFont="1" applyBorder="1" applyAlignment="1" applyProtection="1">
      <alignment horizontal="center" vertical="center"/>
      <protection/>
    </xf>
    <xf numFmtId="2" fontId="26" fillId="58" borderId="31" xfId="0" applyNumberFormat="1" applyFont="1" applyFill="1" applyBorder="1" applyAlignment="1" applyProtection="1">
      <alignment horizontal="center" vertical="center"/>
      <protection/>
    </xf>
    <xf numFmtId="2" fontId="55" fillId="19" borderId="29" xfId="0" applyNumberFormat="1" applyFont="1" applyFill="1" applyBorder="1" applyAlignment="1" applyProtection="1">
      <alignment horizontal="center" vertical="center"/>
      <protection/>
    </xf>
    <xf numFmtId="2" fontId="55" fillId="0" borderId="29" xfId="0" applyNumberFormat="1" applyFont="1" applyBorder="1" applyAlignment="1" applyProtection="1">
      <alignment horizontal="center" vertical="center"/>
      <protection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1" fillId="0" borderId="0" xfId="109" applyFont="1" applyAlignment="1">
      <alignment horizontal="center"/>
    </xf>
    <xf numFmtId="0" fontId="33" fillId="0" borderId="0" xfId="0" applyNumberFormat="1" applyFont="1" applyAlignment="1">
      <alignment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4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Incorrecto" xfId="110"/>
    <cellStyle name="Incorrecto 2" xfId="111"/>
    <cellStyle name="Incorrecto 3" xfId="112"/>
    <cellStyle name="Comma" xfId="113"/>
    <cellStyle name="Comma [0]" xfId="114"/>
    <cellStyle name="Currency" xfId="115"/>
    <cellStyle name="Currency [0]" xfId="116"/>
    <cellStyle name="Neutral" xfId="117"/>
    <cellStyle name="Neutral 2" xfId="118"/>
    <cellStyle name="Neutral 3" xfId="119"/>
    <cellStyle name="No-definido" xfId="120"/>
    <cellStyle name="Normal 2" xfId="121"/>
    <cellStyle name="Normal 3" xfId="122"/>
    <cellStyle name="Normal 4" xfId="123"/>
    <cellStyle name="Notas" xfId="124"/>
    <cellStyle name="Notas 2" xfId="125"/>
    <cellStyle name="Notas 3" xfId="126"/>
    <cellStyle name="Notas 4" xfId="127"/>
    <cellStyle name="Percent" xfId="128"/>
    <cellStyle name="Salida" xfId="129"/>
    <cellStyle name="Salida 2" xfId="130"/>
    <cellStyle name="Salida 3" xfId="131"/>
    <cellStyle name="Salida 4" xfId="132"/>
    <cellStyle name="Texto de advertencia" xfId="133"/>
    <cellStyle name="Texto de advertencia 2" xfId="134"/>
    <cellStyle name="Texto de advertencia 3" xfId="135"/>
    <cellStyle name="Texto explicativo" xfId="136"/>
    <cellStyle name="Texto explicativo 2" xfId="137"/>
    <cellStyle name="Texto explicativo 3" xfId="138"/>
    <cellStyle name="Título" xfId="139"/>
    <cellStyle name="Título 1" xfId="140"/>
    <cellStyle name="Título 1 2" xfId="141"/>
    <cellStyle name="Título 1 3" xfId="142"/>
    <cellStyle name="Título 2" xfId="143"/>
    <cellStyle name="Título 2 2" xfId="144"/>
    <cellStyle name="Título 2 3" xfId="145"/>
    <cellStyle name="Título 3" xfId="146"/>
    <cellStyle name="Título 3 2" xfId="147"/>
    <cellStyle name="Título 3 3" xfId="148"/>
    <cellStyle name="Título 4" xfId="149"/>
    <cellStyle name="Título 5" xfId="150"/>
    <cellStyle name="Total" xfId="151"/>
    <cellStyle name="Total 2" xfId="152"/>
    <cellStyle name="Total 3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3" sqref="D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34" t="s">
        <v>68</v>
      </c>
      <c r="E23" s="2"/>
      <c r="F23" s="2"/>
      <c r="G23" s="2"/>
    </row>
    <row r="24" spans="1:7" ht="18">
      <c r="A24" s="1"/>
      <c r="B24" s="1"/>
      <c r="C24" s="1"/>
      <c r="D24" s="11" t="s">
        <v>75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PageLayoutView="0" workbookViewId="0" topLeftCell="A7">
      <selection activeCell="A10" sqref="A10:G10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59" t="s">
        <v>62</v>
      </c>
      <c r="B10" s="159"/>
      <c r="C10" s="159"/>
      <c r="D10" s="159"/>
      <c r="E10" s="159"/>
      <c r="F10" s="159"/>
      <c r="G10" s="159"/>
    </row>
    <row r="11" spans="1:7" ht="18">
      <c r="A11" s="162" t="s">
        <v>64</v>
      </c>
      <c r="B11" s="162"/>
      <c r="C11" s="162"/>
      <c r="D11" s="162"/>
      <c r="E11" s="162"/>
      <c r="F11" s="162"/>
      <c r="G11" s="162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60" t="s">
        <v>54</v>
      </c>
      <c r="B13" s="160"/>
      <c r="C13" s="160"/>
      <c r="D13" s="160"/>
      <c r="E13" s="160"/>
      <c r="F13" s="160"/>
      <c r="G13" s="160"/>
    </row>
    <row r="14" spans="1:7" ht="18">
      <c r="A14" s="161" t="s">
        <v>55</v>
      </c>
      <c r="B14" s="161"/>
      <c r="C14" s="161"/>
      <c r="D14" s="161"/>
      <c r="E14" s="161"/>
      <c r="F14" s="161"/>
      <c r="G14" s="161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61" t="s">
        <v>56</v>
      </c>
      <c r="B18" s="161"/>
      <c r="C18" s="161"/>
      <c r="D18" s="161"/>
      <c r="E18" s="161"/>
      <c r="F18" s="161"/>
      <c r="G18" s="161"/>
    </row>
    <row r="19" spans="1:7" ht="18">
      <c r="A19" s="160" t="s">
        <v>57</v>
      </c>
      <c r="B19" s="160"/>
      <c r="C19" s="160"/>
      <c r="D19" s="160"/>
      <c r="E19" s="160"/>
      <c r="F19" s="160"/>
      <c r="G19" s="160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61" t="s">
        <v>58</v>
      </c>
      <c r="B22" s="161"/>
      <c r="C22" s="161"/>
      <c r="D22" s="161"/>
      <c r="E22" s="161"/>
      <c r="F22" s="161"/>
      <c r="G22" s="161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63" t="s">
        <v>0</v>
      </c>
      <c r="B24" s="163"/>
      <c r="C24" s="163"/>
      <c r="D24" s="163"/>
      <c r="E24" s="163"/>
      <c r="F24" s="163"/>
      <c r="G24" s="163"/>
    </row>
    <row r="36" spans="2:4" ht="18">
      <c r="B36" s="164" t="s">
        <v>63</v>
      </c>
      <c r="C36" s="164"/>
      <c r="D36" s="164"/>
    </row>
    <row r="37" spans="2:4" ht="18">
      <c r="B37" s="164" t="s">
        <v>59</v>
      </c>
      <c r="C37" s="164"/>
      <c r="D37" s="15"/>
    </row>
    <row r="38" spans="2:4" ht="18">
      <c r="B38" s="164" t="s">
        <v>60</v>
      </c>
      <c r="C38" s="164"/>
      <c r="D38" s="15"/>
    </row>
    <row r="39" spans="2:4" ht="18">
      <c r="B39" s="158" t="s">
        <v>61</v>
      </c>
      <c r="C39" s="158"/>
      <c r="D39" s="15"/>
    </row>
  </sheetData>
  <sheetProtection/>
  <mergeCells count="12">
    <mergeCell ref="B37:C37"/>
    <mergeCell ref="B38:C38"/>
    <mergeCell ref="B39:C39"/>
    <mergeCell ref="A10:G10"/>
    <mergeCell ref="A13:G13"/>
    <mergeCell ref="A14:G14"/>
    <mergeCell ref="A18:G18"/>
    <mergeCell ref="A19:G19"/>
    <mergeCell ref="A22:G22"/>
    <mergeCell ref="A11:G11"/>
    <mergeCell ref="A24:G24"/>
    <mergeCell ref="B36:D36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65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73"/>
    </row>
    <row r="2" spans="1:15" ht="15.75" customHeight="1">
      <c r="A2" s="165"/>
      <c r="B2" s="166" t="s">
        <v>74</v>
      </c>
      <c r="C2" s="166"/>
      <c r="D2" s="166"/>
      <c r="E2" s="166"/>
      <c r="F2" s="166"/>
      <c r="G2" s="167" t="s">
        <v>3</v>
      </c>
      <c r="H2" s="167"/>
      <c r="I2" s="167"/>
      <c r="J2" s="167" t="s">
        <v>4</v>
      </c>
      <c r="K2" s="167"/>
      <c r="L2" s="167"/>
      <c r="M2" s="4"/>
      <c r="N2" s="4"/>
      <c r="O2" s="4"/>
    </row>
    <row r="3" spans="1:15" ht="15.75">
      <c r="A3" s="165"/>
      <c r="B3" s="74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167"/>
      <c r="H3" s="167"/>
      <c r="I3" s="167"/>
      <c r="J3" s="168" t="s">
        <v>76</v>
      </c>
      <c r="K3" s="168"/>
      <c r="L3" s="168"/>
      <c r="M3" s="4"/>
      <c r="N3" s="4"/>
      <c r="O3" s="4"/>
    </row>
    <row r="4" spans="1:15" ht="15.75">
      <c r="A4" s="165"/>
      <c r="B4" s="76">
        <v>2</v>
      </c>
      <c r="C4" s="77">
        <v>3</v>
      </c>
      <c r="D4" s="77">
        <v>4</v>
      </c>
      <c r="E4" s="77">
        <v>5</v>
      </c>
      <c r="F4" s="77">
        <v>6</v>
      </c>
      <c r="G4" s="78" t="s">
        <v>69</v>
      </c>
      <c r="H4" s="78" t="s">
        <v>70</v>
      </c>
      <c r="I4" s="27" t="s">
        <v>10</v>
      </c>
      <c r="J4" s="30">
        <v>2011</v>
      </c>
      <c r="K4" s="30">
        <v>2012</v>
      </c>
      <c r="L4" s="27" t="s">
        <v>10</v>
      </c>
      <c r="M4" s="4"/>
      <c r="N4" s="4"/>
      <c r="O4" s="4"/>
    </row>
    <row r="5" spans="1:15" ht="15" customHeight="1">
      <c r="A5" s="136" t="s">
        <v>11</v>
      </c>
      <c r="B5" s="35"/>
      <c r="C5" s="79"/>
      <c r="D5" s="79"/>
      <c r="E5" s="79"/>
      <c r="F5" s="80"/>
      <c r="G5" s="81"/>
      <c r="H5" s="81"/>
      <c r="I5" s="82"/>
      <c r="J5" s="83"/>
      <c r="K5" s="84"/>
      <c r="L5" s="82"/>
      <c r="M5" s="4"/>
      <c r="N5" s="4"/>
      <c r="O5" s="4"/>
    </row>
    <row r="6" spans="1:15" ht="15">
      <c r="A6" s="97" t="s">
        <v>12</v>
      </c>
      <c r="B6" s="39" t="s">
        <v>15</v>
      </c>
      <c r="C6" s="85">
        <v>256</v>
      </c>
      <c r="D6" s="85">
        <v>258</v>
      </c>
      <c r="E6" s="92" t="s">
        <v>15</v>
      </c>
      <c r="F6" s="92" t="s">
        <v>15</v>
      </c>
      <c r="G6" s="85">
        <v>257.6</v>
      </c>
      <c r="H6" s="92">
        <v>257</v>
      </c>
      <c r="I6" s="85">
        <f>(H6/G6-1)*100</f>
        <v>-0.23291925465839247</v>
      </c>
      <c r="J6" s="86">
        <v>347.11</v>
      </c>
      <c r="K6" s="87">
        <v>260.73</v>
      </c>
      <c r="L6" s="44">
        <f>(K6/J6-1)*100</f>
        <v>-24.88548298810175</v>
      </c>
      <c r="M6" s="4"/>
      <c r="N6" s="4"/>
      <c r="O6" s="4"/>
    </row>
    <row r="7" spans="1:15" ht="15">
      <c r="A7" s="137" t="s">
        <v>66</v>
      </c>
      <c r="B7" s="142" t="s">
        <v>15</v>
      </c>
      <c r="C7" s="89">
        <v>246</v>
      </c>
      <c r="D7" s="88">
        <v>248</v>
      </c>
      <c r="E7" s="95" t="s">
        <v>15</v>
      </c>
      <c r="F7" s="95" t="s">
        <v>15</v>
      </c>
      <c r="G7" s="40">
        <v>247.6</v>
      </c>
      <c r="H7" s="95">
        <v>247</v>
      </c>
      <c r="I7" s="113">
        <f>(H7/G7-1)*100</f>
        <v>-0.24232633279482885</v>
      </c>
      <c r="J7" s="90" t="s">
        <v>15</v>
      </c>
      <c r="K7" s="91">
        <v>250.73</v>
      </c>
      <c r="L7" s="63" t="s">
        <v>15</v>
      </c>
      <c r="M7" s="4"/>
      <c r="N7" s="4"/>
      <c r="O7" s="4"/>
    </row>
    <row r="8" spans="1:15" ht="15.75">
      <c r="A8" s="138" t="s">
        <v>13</v>
      </c>
      <c r="B8" s="39"/>
      <c r="C8" s="92"/>
      <c r="D8" s="92"/>
      <c r="E8" s="92"/>
      <c r="F8" s="92"/>
      <c r="G8" s="92"/>
      <c r="H8" s="92"/>
      <c r="I8" s="92"/>
      <c r="J8" s="93"/>
      <c r="K8" s="94"/>
      <c r="L8" s="39"/>
      <c r="M8" s="4"/>
      <c r="N8" s="4"/>
      <c r="O8" s="4"/>
    </row>
    <row r="9" spans="1:15" ht="15">
      <c r="A9" s="137" t="s">
        <v>14</v>
      </c>
      <c r="B9" s="142" t="s">
        <v>15</v>
      </c>
      <c r="C9" s="95" t="s">
        <v>15</v>
      </c>
      <c r="D9" s="95" t="s">
        <v>15</v>
      </c>
      <c r="E9" s="95" t="s">
        <v>15</v>
      </c>
      <c r="F9" s="95" t="s">
        <v>15</v>
      </c>
      <c r="G9" s="95" t="s">
        <v>15</v>
      </c>
      <c r="H9" s="95" t="s">
        <v>15</v>
      </c>
      <c r="I9" s="95" t="s">
        <v>15</v>
      </c>
      <c r="J9" s="90" t="s">
        <v>15</v>
      </c>
      <c r="K9" s="96" t="s">
        <v>15</v>
      </c>
      <c r="L9" s="63" t="s">
        <v>15</v>
      </c>
      <c r="M9" s="4"/>
      <c r="N9" s="4"/>
      <c r="O9" s="4"/>
    </row>
    <row r="10" spans="1:15" ht="15">
      <c r="A10" s="97" t="s">
        <v>16</v>
      </c>
      <c r="B10" s="147">
        <v>267.13</v>
      </c>
      <c r="C10" s="85">
        <v>265.66</v>
      </c>
      <c r="D10" s="85">
        <v>261.34</v>
      </c>
      <c r="E10" s="85">
        <v>261.07</v>
      </c>
      <c r="F10" s="92" t="s">
        <v>15</v>
      </c>
      <c r="G10" s="85">
        <v>259.728</v>
      </c>
      <c r="H10" s="85">
        <v>263.79999999999995</v>
      </c>
      <c r="I10" s="85">
        <f>(H10/G10-1)*100</f>
        <v>1.5677939998767654</v>
      </c>
      <c r="J10" s="86">
        <v>308.61</v>
      </c>
      <c r="K10" s="87">
        <v>262.67</v>
      </c>
      <c r="L10" s="44">
        <f>(K10/J10-1)*100</f>
        <v>-14.886102200187935</v>
      </c>
      <c r="M10" s="4"/>
      <c r="N10" s="4"/>
      <c r="O10" s="4"/>
    </row>
    <row r="11" spans="1:15" ht="15">
      <c r="A11" s="98" t="s">
        <v>17</v>
      </c>
      <c r="B11" s="40">
        <v>296.89</v>
      </c>
      <c r="C11" s="89">
        <v>297.63</v>
      </c>
      <c r="D11" s="89">
        <v>290.09</v>
      </c>
      <c r="E11" s="89">
        <v>285.5</v>
      </c>
      <c r="F11" s="95" t="s">
        <v>15</v>
      </c>
      <c r="G11" s="89">
        <v>293.18</v>
      </c>
      <c r="H11" s="89">
        <v>292.5275</v>
      </c>
      <c r="I11" s="113">
        <f>(H11/G11-1)*100</f>
        <v>-0.22255951974896604</v>
      </c>
      <c r="J11" s="99">
        <v>34032</v>
      </c>
      <c r="K11" s="100">
        <v>298.22</v>
      </c>
      <c r="L11" s="113">
        <f>(K11/J11-1)*100</f>
        <v>-99.12370709920076</v>
      </c>
      <c r="M11" s="4"/>
      <c r="N11" s="4"/>
      <c r="O11" s="4"/>
    </row>
    <row r="12" spans="1:15" ht="15">
      <c r="A12" s="101" t="s">
        <v>18</v>
      </c>
      <c r="B12" s="148">
        <v>293.22</v>
      </c>
      <c r="C12" s="102">
        <v>293.95</v>
      </c>
      <c r="D12" s="102">
        <v>286.42</v>
      </c>
      <c r="E12" s="145">
        <v>281.33</v>
      </c>
      <c r="F12" s="156" t="s">
        <v>15</v>
      </c>
      <c r="G12" s="145">
        <v>289.506</v>
      </c>
      <c r="H12" s="145">
        <v>288.73</v>
      </c>
      <c r="I12" s="145">
        <f>(H12/G12-1)*100</f>
        <v>-0.2680428039487759</v>
      </c>
      <c r="J12" s="103" t="s">
        <v>15</v>
      </c>
      <c r="K12" s="104">
        <v>295.3</v>
      </c>
      <c r="L12" s="105" t="s">
        <v>15</v>
      </c>
      <c r="M12" s="4"/>
      <c r="N12" s="4"/>
      <c r="O12" s="4"/>
    </row>
    <row r="13" spans="1:15" ht="15">
      <c r="A13" s="106" t="s">
        <v>53</v>
      </c>
      <c r="B13" s="149">
        <v>291.38</v>
      </c>
      <c r="C13" s="107">
        <v>292.11</v>
      </c>
      <c r="D13" s="107">
        <v>284.58</v>
      </c>
      <c r="E13" s="116">
        <v>279.99</v>
      </c>
      <c r="F13" s="157" t="s">
        <v>15</v>
      </c>
      <c r="G13" s="116">
        <v>287.66999999999996</v>
      </c>
      <c r="H13" s="116">
        <v>287.015</v>
      </c>
      <c r="I13" s="146">
        <f>(H13/G13-1)*100</f>
        <v>-0.22769145201098073</v>
      </c>
      <c r="J13" s="108" t="s">
        <v>15</v>
      </c>
      <c r="K13" s="109">
        <v>292.96</v>
      </c>
      <c r="L13" s="110" t="s">
        <v>15</v>
      </c>
      <c r="M13" s="4"/>
      <c r="N13" s="4"/>
      <c r="O13" s="4"/>
    </row>
    <row r="14" spans="1:15" ht="15">
      <c r="A14" s="111" t="s">
        <v>19</v>
      </c>
      <c r="B14" s="143" t="s">
        <v>15</v>
      </c>
      <c r="C14" s="92" t="s">
        <v>15</v>
      </c>
      <c r="D14" s="92" t="s">
        <v>15</v>
      </c>
      <c r="E14" s="92" t="s">
        <v>15</v>
      </c>
      <c r="F14" s="92" t="s">
        <v>15</v>
      </c>
      <c r="G14" s="92" t="s">
        <v>15</v>
      </c>
      <c r="H14" s="92" t="s">
        <v>15</v>
      </c>
      <c r="I14" s="92" t="s">
        <v>15</v>
      </c>
      <c r="J14" s="93" t="s">
        <v>67</v>
      </c>
      <c r="K14" s="94" t="s">
        <v>15</v>
      </c>
      <c r="L14" s="39" t="s">
        <v>15</v>
      </c>
      <c r="M14" s="4"/>
      <c r="N14" s="4"/>
      <c r="O14" s="4"/>
    </row>
    <row r="15" spans="1:15" ht="15">
      <c r="A15" s="98" t="s">
        <v>20</v>
      </c>
      <c r="B15" s="142" t="s">
        <v>15</v>
      </c>
      <c r="C15" s="95" t="s">
        <v>15</v>
      </c>
      <c r="D15" s="95" t="s">
        <v>15</v>
      </c>
      <c r="E15" s="95" t="s">
        <v>15</v>
      </c>
      <c r="F15" s="95" t="s">
        <v>15</v>
      </c>
      <c r="G15" s="95" t="s">
        <v>15</v>
      </c>
      <c r="H15" s="95" t="s">
        <v>15</v>
      </c>
      <c r="I15" s="95" t="s">
        <v>15</v>
      </c>
      <c r="J15" s="90" t="s">
        <v>15</v>
      </c>
      <c r="K15" s="96" t="s">
        <v>15</v>
      </c>
      <c r="L15" s="63" t="s">
        <v>15</v>
      </c>
      <c r="M15" s="4"/>
      <c r="N15" s="4"/>
      <c r="O15" s="4"/>
    </row>
    <row r="16" spans="1:15" ht="15">
      <c r="A16" s="111"/>
      <c r="B16" s="39"/>
      <c r="C16" s="85"/>
      <c r="D16" s="85"/>
      <c r="E16" s="85"/>
      <c r="F16" s="92"/>
      <c r="G16" s="39"/>
      <c r="H16" s="44"/>
      <c r="I16" s="39"/>
      <c r="J16" s="86"/>
      <c r="K16" s="94"/>
      <c r="L16" s="39"/>
      <c r="M16" s="4"/>
      <c r="N16" s="4"/>
      <c r="O16" s="4"/>
    </row>
    <row r="17" spans="1:15" ht="15.75">
      <c r="A17" s="112" t="s">
        <v>21</v>
      </c>
      <c r="B17" s="63"/>
      <c r="C17" s="89"/>
      <c r="D17" s="89"/>
      <c r="E17" s="89"/>
      <c r="F17" s="95"/>
      <c r="G17" s="40"/>
      <c r="H17" s="40"/>
      <c r="I17" s="113"/>
      <c r="J17" s="99"/>
      <c r="K17" s="91"/>
      <c r="L17" s="41"/>
      <c r="M17" s="4"/>
      <c r="N17" s="4"/>
      <c r="O17" s="4"/>
    </row>
    <row r="18" spans="1:15" ht="15">
      <c r="A18" s="114" t="s">
        <v>22</v>
      </c>
      <c r="B18" s="44">
        <v>345.0701</v>
      </c>
      <c r="C18" s="85">
        <v>348.153</v>
      </c>
      <c r="D18" s="85">
        <v>347.7678</v>
      </c>
      <c r="E18" s="85">
        <v>344.5047</v>
      </c>
      <c r="F18" s="92" t="s">
        <v>15</v>
      </c>
      <c r="G18" s="85">
        <v>332.0409</v>
      </c>
      <c r="H18" s="85">
        <v>346.3739</v>
      </c>
      <c r="I18" s="85">
        <f>(H18/G18-1)*100</f>
        <v>4.31663689623778</v>
      </c>
      <c r="J18" s="86">
        <v>414.32</v>
      </c>
      <c r="K18" s="87">
        <v>321.27</v>
      </c>
      <c r="L18" s="44">
        <f>(K18/J18-1)*100</f>
        <v>-22.458486194245996</v>
      </c>
      <c r="M18" s="4"/>
      <c r="N18" s="4"/>
      <c r="O18" s="4"/>
    </row>
    <row r="19" spans="1:15" ht="15">
      <c r="A19" s="115" t="s">
        <v>23</v>
      </c>
      <c r="B19" s="141">
        <v>344.3687374749499</v>
      </c>
      <c r="C19" s="116">
        <v>347.4465078724263</v>
      </c>
      <c r="D19" s="116">
        <v>347.0623803285297</v>
      </c>
      <c r="E19" s="116">
        <v>343.8020676503061</v>
      </c>
      <c r="F19" s="157" t="s">
        <v>15</v>
      </c>
      <c r="G19" s="107">
        <v>331.33841360703445</v>
      </c>
      <c r="H19" s="116">
        <v>345.66992333155304</v>
      </c>
      <c r="I19" s="116">
        <f>(H19/G19-1)*100</f>
        <v>4.325339029816111</v>
      </c>
      <c r="J19" s="117">
        <v>412.46</v>
      </c>
      <c r="K19" s="109">
        <v>320.98</v>
      </c>
      <c r="L19" s="113">
        <f>(K19/J19-1)*100</f>
        <v>-22.179120399553888</v>
      </c>
      <c r="M19" s="4"/>
      <c r="N19" s="4"/>
      <c r="O19" s="4"/>
    </row>
    <row r="20" spans="1:15" ht="15.75">
      <c r="A20" s="118" t="s">
        <v>11</v>
      </c>
      <c r="B20" s="44"/>
      <c r="C20" s="85"/>
      <c r="D20" s="85"/>
      <c r="E20" s="85"/>
      <c r="F20" s="85"/>
      <c r="G20" s="85"/>
      <c r="H20" s="44"/>
      <c r="I20" s="45"/>
      <c r="J20" s="86"/>
      <c r="K20" s="94"/>
      <c r="L20" s="45"/>
      <c r="M20" s="4"/>
      <c r="N20" s="4"/>
      <c r="O20" s="4"/>
    </row>
    <row r="21" spans="1:15" ht="15">
      <c r="A21" s="98" t="s">
        <v>24</v>
      </c>
      <c r="B21" s="63" t="s">
        <v>15</v>
      </c>
      <c r="C21" s="89">
        <v>264</v>
      </c>
      <c r="D21" s="89">
        <v>269</v>
      </c>
      <c r="E21" s="95" t="s">
        <v>15</v>
      </c>
      <c r="F21" s="95" t="s">
        <v>15</v>
      </c>
      <c r="G21" s="89">
        <v>259.8</v>
      </c>
      <c r="H21" s="95">
        <v>266.5</v>
      </c>
      <c r="I21" s="113">
        <f>(H21/G21-1)*100</f>
        <v>2.5789068514241675</v>
      </c>
      <c r="J21" s="99">
        <v>285.74</v>
      </c>
      <c r="K21" s="100">
        <v>269.73</v>
      </c>
      <c r="L21" s="113">
        <f>(K21/J21-1)*100</f>
        <v>-5.602995730384263</v>
      </c>
      <c r="M21" s="4"/>
      <c r="N21" s="4"/>
      <c r="O21" s="4"/>
    </row>
    <row r="22" spans="1:15" ht="15.75">
      <c r="A22" s="118" t="s">
        <v>13</v>
      </c>
      <c r="B22" s="39"/>
      <c r="C22" s="85"/>
      <c r="D22" s="85"/>
      <c r="E22" s="92"/>
      <c r="F22" s="92"/>
      <c r="G22" s="85"/>
      <c r="H22" s="44"/>
      <c r="I22" s="44"/>
      <c r="J22" s="119"/>
      <c r="K22" s="120"/>
      <c r="L22" s="44"/>
      <c r="M22" s="4"/>
      <c r="N22" s="4"/>
      <c r="O22" s="4"/>
    </row>
    <row r="23" spans="1:15" ht="15">
      <c r="A23" s="98" t="s">
        <v>25</v>
      </c>
      <c r="B23" s="63" t="s">
        <v>15</v>
      </c>
      <c r="C23" s="95" t="s">
        <v>15</v>
      </c>
      <c r="D23" s="95" t="s">
        <v>15</v>
      </c>
      <c r="E23" s="95" t="s">
        <v>15</v>
      </c>
      <c r="F23" s="95" t="s">
        <v>15</v>
      </c>
      <c r="G23" s="95" t="s">
        <v>15</v>
      </c>
      <c r="H23" s="63" t="s">
        <v>15</v>
      </c>
      <c r="I23" s="121" t="s">
        <v>15</v>
      </c>
      <c r="J23" s="90" t="s">
        <v>15</v>
      </c>
      <c r="K23" s="96" t="s">
        <v>15</v>
      </c>
      <c r="L23" s="121" t="s">
        <v>15</v>
      </c>
      <c r="M23" s="4"/>
      <c r="N23" s="4"/>
      <c r="O23" s="4"/>
    </row>
    <row r="24" spans="1:15" ht="15">
      <c r="A24" s="111" t="s">
        <v>26</v>
      </c>
      <c r="B24" s="44">
        <v>283.27</v>
      </c>
      <c r="C24" s="122">
        <v>284.55</v>
      </c>
      <c r="D24" s="122">
        <v>284.74</v>
      </c>
      <c r="E24" s="85">
        <v>285.34</v>
      </c>
      <c r="F24" s="92" t="s">
        <v>15</v>
      </c>
      <c r="G24" s="85">
        <v>274.116</v>
      </c>
      <c r="H24" s="85">
        <v>284.47499999999997</v>
      </c>
      <c r="I24" s="85">
        <f>(H24/G24-1)*100</f>
        <v>3.7790570415444424</v>
      </c>
      <c r="J24" s="86">
        <v>296.36</v>
      </c>
      <c r="K24" s="87">
        <v>284.15</v>
      </c>
      <c r="L24" s="44">
        <f>(K24/J24-1)*100</f>
        <v>-4.119989202321516</v>
      </c>
      <c r="M24" s="4"/>
      <c r="N24" s="4"/>
      <c r="O24" s="4"/>
    </row>
    <row r="25" spans="1:15" ht="15">
      <c r="A25" s="98" t="s">
        <v>27</v>
      </c>
      <c r="B25" s="40">
        <v>282.27</v>
      </c>
      <c r="C25" s="88">
        <v>283.55</v>
      </c>
      <c r="D25" s="88">
        <v>283.74</v>
      </c>
      <c r="E25" s="89">
        <v>284.34</v>
      </c>
      <c r="F25" s="95" t="s">
        <v>15</v>
      </c>
      <c r="G25" s="89">
        <v>273.116</v>
      </c>
      <c r="H25" s="89">
        <v>283.47499999999997</v>
      </c>
      <c r="I25" s="113">
        <f>(H25/G25-1)*100</f>
        <v>3.792893861948765</v>
      </c>
      <c r="J25" s="99">
        <v>295.36</v>
      </c>
      <c r="K25" s="100">
        <v>283.15</v>
      </c>
      <c r="L25" s="113">
        <f>(K25/J25-1)*100</f>
        <v>-4.133938244853752</v>
      </c>
      <c r="M25" s="4"/>
      <c r="N25" s="4"/>
      <c r="O25" s="4"/>
    </row>
    <row r="26" spans="1:15" ht="15.75">
      <c r="A26" s="118" t="s">
        <v>28</v>
      </c>
      <c r="B26" s="39"/>
      <c r="C26" s="122"/>
      <c r="D26" s="122"/>
      <c r="E26" s="122"/>
      <c r="F26" s="85"/>
      <c r="G26" s="44"/>
      <c r="H26" s="44"/>
      <c r="I26" s="44"/>
      <c r="J26" s="119"/>
      <c r="K26" s="120"/>
      <c r="L26" s="44"/>
      <c r="M26" s="4"/>
      <c r="N26" s="4"/>
      <c r="O26" s="4"/>
    </row>
    <row r="27" spans="1:15" ht="15">
      <c r="A27" s="98" t="s">
        <v>29</v>
      </c>
      <c r="B27" s="40">
        <v>549</v>
      </c>
      <c r="C27" s="88">
        <v>549</v>
      </c>
      <c r="D27" s="88">
        <v>549</v>
      </c>
      <c r="E27" s="95">
        <v>549</v>
      </c>
      <c r="F27" s="95">
        <v>549</v>
      </c>
      <c r="G27" s="89">
        <v>549</v>
      </c>
      <c r="H27" s="40">
        <v>549</v>
      </c>
      <c r="I27" s="113">
        <f>(H27/G27-1)*100</f>
        <v>0</v>
      </c>
      <c r="J27" s="99">
        <v>509.13</v>
      </c>
      <c r="K27" s="100">
        <v>549</v>
      </c>
      <c r="L27" s="41">
        <f>(K27/J27-1)*100</f>
        <v>7.831005833480642</v>
      </c>
      <c r="M27" s="4"/>
      <c r="N27" s="4"/>
      <c r="O27" s="4"/>
    </row>
    <row r="28" spans="1:12" ht="15">
      <c r="A28" s="111" t="s">
        <v>30</v>
      </c>
      <c r="B28" s="44">
        <v>546</v>
      </c>
      <c r="C28" s="122">
        <v>546</v>
      </c>
      <c r="D28" s="122">
        <v>546</v>
      </c>
      <c r="E28" s="92">
        <v>546</v>
      </c>
      <c r="F28" s="92">
        <v>546</v>
      </c>
      <c r="G28" s="85">
        <v>546</v>
      </c>
      <c r="H28" s="44">
        <v>546</v>
      </c>
      <c r="I28" s="44">
        <f>(H28/G28-1)*100</f>
        <v>0</v>
      </c>
      <c r="J28" s="86">
        <v>505.78</v>
      </c>
      <c r="K28" s="87">
        <v>546</v>
      </c>
      <c r="L28" s="44">
        <f>(K28/J28-1)*100</f>
        <v>7.952074024279332</v>
      </c>
    </row>
    <row r="29" spans="1:12" ht="15">
      <c r="A29" s="139" t="s">
        <v>31</v>
      </c>
      <c r="B29" s="124">
        <v>551</v>
      </c>
      <c r="C29" s="123">
        <v>551</v>
      </c>
      <c r="D29" s="123">
        <v>551</v>
      </c>
      <c r="E29" s="154">
        <v>551</v>
      </c>
      <c r="F29" s="154">
        <v>551</v>
      </c>
      <c r="G29" s="124">
        <v>551</v>
      </c>
      <c r="H29" s="124">
        <v>551</v>
      </c>
      <c r="I29" s="125">
        <f>(H29/G29-1)*100</f>
        <v>0</v>
      </c>
      <c r="J29" s="126">
        <v>494.61</v>
      </c>
      <c r="K29" s="127">
        <v>548.27</v>
      </c>
      <c r="L29" s="151">
        <f>(K29/J29-1)*100</f>
        <v>10.848951699318654</v>
      </c>
    </row>
    <row r="30" spans="1:8" ht="15.75">
      <c r="A30" s="128" t="s">
        <v>32</v>
      </c>
      <c r="B30" s="129"/>
      <c r="C30" s="130"/>
      <c r="D30" s="130"/>
      <c r="E30" s="130"/>
      <c r="F30" s="130"/>
      <c r="G30" s="131" t="s">
        <v>0</v>
      </c>
      <c r="H30" s="128"/>
    </row>
    <row r="31" spans="1:3" ht="15">
      <c r="A31" s="132" t="s">
        <v>71</v>
      </c>
      <c r="B31" s="132"/>
      <c r="C31" s="132"/>
    </row>
    <row r="32" ht="15">
      <c r="A32" s="133" t="s">
        <v>77</v>
      </c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33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66" t="s">
        <v>74</v>
      </c>
      <c r="C2" s="166"/>
      <c r="D2" s="166"/>
      <c r="E2" s="166"/>
      <c r="F2" s="166"/>
      <c r="G2" s="169" t="s">
        <v>3</v>
      </c>
      <c r="H2" s="169"/>
      <c r="I2" s="169"/>
      <c r="J2" s="24"/>
      <c r="K2" s="25"/>
      <c r="L2" s="26"/>
    </row>
    <row r="3" spans="1:12" ht="15" customHeight="1">
      <c r="A3" s="23"/>
      <c r="B3" s="166"/>
      <c r="C3" s="166"/>
      <c r="D3" s="166"/>
      <c r="E3" s="166"/>
      <c r="F3" s="166"/>
      <c r="G3" s="169"/>
      <c r="H3" s="169"/>
      <c r="I3" s="169"/>
      <c r="J3" s="168" t="s">
        <v>4</v>
      </c>
      <c r="K3" s="168"/>
      <c r="L3" s="168"/>
    </row>
    <row r="4" spans="1:12" ht="15" customHeight="1">
      <c r="A4" s="170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69"/>
      <c r="H4" s="169"/>
      <c r="I4" s="169"/>
      <c r="J4" s="168" t="s">
        <v>76</v>
      </c>
      <c r="K4" s="168"/>
      <c r="L4" s="168"/>
    </row>
    <row r="5" spans="1:12" ht="15" customHeight="1">
      <c r="A5" s="170"/>
      <c r="B5" s="76">
        <v>2</v>
      </c>
      <c r="C5" s="77">
        <v>3</v>
      </c>
      <c r="D5" s="77">
        <v>4</v>
      </c>
      <c r="E5" s="77">
        <v>5</v>
      </c>
      <c r="F5" s="77">
        <v>6</v>
      </c>
      <c r="G5" s="29" t="s">
        <v>69</v>
      </c>
      <c r="H5" s="29" t="s">
        <v>70</v>
      </c>
      <c r="I5" s="144" t="s">
        <v>72</v>
      </c>
      <c r="J5" s="30">
        <v>2011</v>
      </c>
      <c r="K5" s="30">
        <v>2012</v>
      </c>
      <c r="L5" s="144" t="s">
        <v>72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34</v>
      </c>
      <c r="B7" s="39" t="s">
        <v>15</v>
      </c>
      <c r="C7" s="39" t="s">
        <v>15</v>
      </c>
      <c r="D7" s="39" t="s">
        <v>15</v>
      </c>
      <c r="E7" s="39" t="s">
        <v>15</v>
      </c>
      <c r="F7" s="92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 t="s">
        <v>15</v>
      </c>
    </row>
    <row r="8" spans="1:12" ht="15" customHeight="1">
      <c r="A8" s="31" t="s">
        <v>35</v>
      </c>
      <c r="B8" s="41">
        <v>230.6227</v>
      </c>
      <c r="C8" s="40">
        <v>231.4838</v>
      </c>
      <c r="D8" s="41">
        <v>230.7949</v>
      </c>
      <c r="E8" s="40">
        <v>232.1728</v>
      </c>
      <c r="F8" s="95" t="s">
        <v>15</v>
      </c>
      <c r="G8" s="41">
        <v>233.1028</v>
      </c>
      <c r="H8" s="41">
        <v>231.26855</v>
      </c>
      <c r="I8" s="113">
        <f aca="true" t="shared" si="0" ref="I8:I13">(H8/G8-1)*100</f>
        <v>-0.7868845848269523</v>
      </c>
      <c r="J8" s="42">
        <v>244.09</v>
      </c>
      <c r="K8" s="43">
        <v>227.02</v>
      </c>
      <c r="L8" s="41">
        <f>(K8/J8-1)*100</f>
        <v>-6.993322135277968</v>
      </c>
    </row>
    <row r="9" spans="1:12" ht="15" customHeight="1">
      <c r="A9" s="38" t="s">
        <v>36</v>
      </c>
      <c r="B9" s="39" t="s">
        <v>15</v>
      </c>
      <c r="C9" s="44">
        <v>532</v>
      </c>
      <c r="D9" s="45">
        <v>538</v>
      </c>
      <c r="E9" s="39" t="s">
        <v>15</v>
      </c>
      <c r="F9" s="92" t="s">
        <v>15</v>
      </c>
      <c r="G9" s="45">
        <v>520.6</v>
      </c>
      <c r="H9" s="45">
        <v>535</v>
      </c>
      <c r="I9" s="140">
        <f t="shared" si="0"/>
        <v>2.7660391855551136</v>
      </c>
      <c r="J9" s="47">
        <v>513.58</v>
      </c>
      <c r="K9" s="48">
        <v>513.18</v>
      </c>
      <c r="L9" s="44">
        <f>(K9/J9-1)*100</f>
        <v>-0.07788465282917434</v>
      </c>
    </row>
    <row r="10" spans="1:12" ht="15" customHeight="1">
      <c r="A10" s="31" t="s">
        <v>37</v>
      </c>
      <c r="B10" s="41">
        <v>522.1322</v>
      </c>
      <c r="C10" s="150">
        <v>520.5706</v>
      </c>
      <c r="D10" s="41">
        <v>521.5811</v>
      </c>
      <c r="E10" s="40">
        <v>526.909</v>
      </c>
      <c r="F10" s="95" t="s">
        <v>15</v>
      </c>
      <c r="G10" s="41">
        <v>505.2483</v>
      </c>
      <c r="H10" s="41">
        <v>522.798225</v>
      </c>
      <c r="I10" s="113">
        <f t="shared" si="0"/>
        <v>3.4735247995886454</v>
      </c>
      <c r="J10" s="42">
        <v>498.74</v>
      </c>
      <c r="K10" s="43">
        <v>496.29</v>
      </c>
      <c r="L10" s="41">
        <f>(K10/J10-1)*100</f>
        <v>-0.4912379195572858</v>
      </c>
    </row>
    <row r="11" spans="1:12" ht="15" customHeight="1">
      <c r="A11" s="38" t="s">
        <v>65</v>
      </c>
      <c r="B11" s="45">
        <v>622.0440881763527</v>
      </c>
      <c r="C11" s="44">
        <v>626.2616067823981</v>
      </c>
      <c r="D11" s="45">
        <v>625.5164768719138</v>
      </c>
      <c r="E11" s="55">
        <v>623.9084613068353</v>
      </c>
      <c r="F11" s="92" t="s">
        <v>15</v>
      </c>
      <c r="G11" s="45">
        <v>612.1372559040639</v>
      </c>
      <c r="H11" s="45">
        <v>624.432658284375</v>
      </c>
      <c r="I11" s="140">
        <f t="shared" si="0"/>
        <v>2.0086021985628033</v>
      </c>
      <c r="J11" s="39" t="s">
        <v>15</v>
      </c>
      <c r="K11" s="48">
        <v>599.29</v>
      </c>
      <c r="L11" s="39" t="s">
        <v>15</v>
      </c>
    </row>
    <row r="12" spans="1:12" s="17" customFormat="1" ht="15" customHeight="1">
      <c r="A12" s="49" t="s">
        <v>73</v>
      </c>
      <c r="B12" s="51">
        <v>230.46092184368737</v>
      </c>
      <c r="C12" s="50">
        <v>232.13564796124345</v>
      </c>
      <c r="D12" s="51">
        <v>231.78474251738388</v>
      </c>
      <c r="E12" s="50">
        <v>230.8541603934558</v>
      </c>
      <c r="F12" s="95" t="s">
        <v>15</v>
      </c>
      <c r="G12" s="153">
        <v>229.81098099319735</v>
      </c>
      <c r="H12" s="51">
        <v>231.30886817894262</v>
      </c>
      <c r="I12" s="113">
        <f t="shared" si="0"/>
        <v>0.6517909541448708</v>
      </c>
      <c r="J12" s="63" t="s">
        <v>67</v>
      </c>
      <c r="K12" s="53">
        <v>216.31</v>
      </c>
      <c r="L12" s="63" t="s">
        <v>67</v>
      </c>
    </row>
    <row r="13" spans="1:12" ht="15" customHeight="1">
      <c r="A13" s="54" t="s">
        <v>38</v>
      </c>
      <c r="B13" s="155" t="s">
        <v>15</v>
      </c>
      <c r="C13" s="55">
        <v>184</v>
      </c>
      <c r="D13" s="46">
        <v>191</v>
      </c>
      <c r="E13" s="155" t="s">
        <v>15</v>
      </c>
      <c r="F13" s="92" t="s">
        <v>15</v>
      </c>
      <c r="G13" s="46">
        <v>179.8</v>
      </c>
      <c r="H13" s="45">
        <v>187.5</v>
      </c>
      <c r="I13" s="140">
        <f t="shared" si="0"/>
        <v>4.2825361512791815</v>
      </c>
      <c r="J13" s="57">
        <v>230.47</v>
      </c>
      <c r="K13" s="57">
        <v>188.27</v>
      </c>
      <c r="L13" s="44">
        <f aca="true" t="shared" si="1" ref="L13:L24">(K13/J13-1)*100</f>
        <v>-18.31040916388249</v>
      </c>
    </row>
    <row r="14" spans="1:12" ht="15" customHeight="1">
      <c r="A14" s="49" t="s">
        <v>39</v>
      </c>
      <c r="B14" s="51">
        <v>1148.607</v>
      </c>
      <c r="C14" s="59">
        <v>1124.3562</v>
      </c>
      <c r="D14" s="51">
        <v>1137.5839</v>
      </c>
      <c r="E14" s="50">
        <v>1215.6275</v>
      </c>
      <c r="F14" s="95" t="s">
        <v>15</v>
      </c>
      <c r="G14" s="51">
        <v>1174.2688</v>
      </c>
      <c r="H14" s="51">
        <v>1156.54365</v>
      </c>
      <c r="I14" s="113">
        <f aca="true" t="shared" si="2" ref="I14:I21">(H14/G14-1)*100</f>
        <v>-1.509462739706613</v>
      </c>
      <c r="J14" s="52">
        <v>1210.34</v>
      </c>
      <c r="K14" s="52">
        <v>1173.58</v>
      </c>
      <c r="L14" s="41">
        <f t="shared" si="1"/>
        <v>-3.0371631111918984</v>
      </c>
    </row>
    <row r="15" spans="1:12" ht="15" customHeight="1">
      <c r="A15" s="54" t="s">
        <v>40</v>
      </c>
      <c r="B15" s="46">
        <v>1238.1146</v>
      </c>
      <c r="C15" s="55">
        <v>1232.3826</v>
      </c>
      <c r="D15" s="46">
        <v>1235.0281</v>
      </c>
      <c r="E15" s="55">
        <v>1248.6968</v>
      </c>
      <c r="F15" s="92" t="s">
        <v>15</v>
      </c>
      <c r="G15" s="46">
        <v>1207.3381</v>
      </c>
      <c r="H15" s="46">
        <v>1238.555525</v>
      </c>
      <c r="I15" s="140">
        <f t="shared" si="2"/>
        <v>2.585640675134826</v>
      </c>
      <c r="J15" s="57">
        <v>1245.1</v>
      </c>
      <c r="K15" s="58">
        <v>1196.53</v>
      </c>
      <c r="L15" s="44">
        <f t="shared" si="1"/>
        <v>-3.9008914946590534</v>
      </c>
    </row>
    <row r="16" spans="1:12" ht="15" customHeight="1">
      <c r="A16" s="49" t="s">
        <v>41</v>
      </c>
      <c r="B16" s="51">
        <v>1313.1582</v>
      </c>
      <c r="C16" s="50">
        <v>1305.9701</v>
      </c>
      <c r="D16" s="51">
        <v>1316.3117</v>
      </c>
      <c r="E16" s="50">
        <v>1307.1466</v>
      </c>
      <c r="F16" s="95" t="s">
        <v>15</v>
      </c>
      <c r="G16" s="51">
        <v>1294.6546</v>
      </c>
      <c r="H16" s="51">
        <v>1310.6466500000001</v>
      </c>
      <c r="I16" s="113">
        <f>(H16/G16-1)*100</f>
        <v>1.2352367959763244</v>
      </c>
      <c r="J16" s="52">
        <v>1305.59</v>
      </c>
      <c r="K16" s="53">
        <v>1285.28</v>
      </c>
      <c r="L16" s="41">
        <f t="shared" si="1"/>
        <v>-1.555618532617431</v>
      </c>
    </row>
    <row r="17" spans="1:12" ht="15" customHeight="1">
      <c r="A17" s="54" t="s">
        <v>42</v>
      </c>
      <c r="B17" s="155" t="s">
        <v>15</v>
      </c>
      <c r="C17" s="56">
        <v>1215</v>
      </c>
      <c r="D17" s="46">
        <v>1231</v>
      </c>
      <c r="E17" s="155" t="s">
        <v>15</v>
      </c>
      <c r="F17" s="92" t="s">
        <v>15</v>
      </c>
      <c r="G17" s="46">
        <v>1196.2</v>
      </c>
      <c r="H17" s="45">
        <v>1223</v>
      </c>
      <c r="I17" s="140">
        <f>(H17/G17-1)*100</f>
        <v>2.2404280220698736</v>
      </c>
      <c r="J17" s="57">
        <v>1221.42</v>
      </c>
      <c r="K17" s="58">
        <v>1195.36</v>
      </c>
      <c r="L17" s="44">
        <f t="shared" si="1"/>
        <v>-2.133582223968833</v>
      </c>
    </row>
    <row r="18" spans="1:12" ht="15" customHeight="1">
      <c r="A18" s="49" t="s">
        <v>43</v>
      </c>
      <c r="B18" s="51">
        <v>1312.5</v>
      </c>
      <c r="C18" s="50">
        <v>1315</v>
      </c>
      <c r="D18" s="51">
        <v>1307.5</v>
      </c>
      <c r="E18" s="50">
        <v>1315</v>
      </c>
      <c r="F18" s="95" t="s">
        <v>15</v>
      </c>
      <c r="G18" s="51">
        <v>1279.5</v>
      </c>
      <c r="H18" s="51">
        <v>1312.5</v>
      </c>
      <c r="I18" s="113">
        <f>(H18/G18-1)*100</f>
        <v>2.579132473622514</v>
      </c>
      <c r="J18" s="52">
        <v>1386.09</v>
      </c>
      <c r="K18" s="53">
        <v>1263.64</v>
      </c>
      <c r="L18" s="41">
        <f t="shared" si="1"/>
        <v>-8.834202685251302</v>
      </c>
    </row>
    <row r="19" spans="1:12" ht="15" customHeight="1">
      <c r="A19" s="54" t="s">
        <v>44</v>
      </c>
      <c r="B19" s="155" t="s">
        <v>15</v>
      </c>
      <c r="C19" s="56">
        <v>1145</v>
      </c>
      <c r="D19" s="46">
        <v>1155</v>
      </c>
      <c r="E19" s="155" t="s">
        <v>15</v>
      </c>
      <c r="F19" s="92" t="s">
        <v>15</v>
      </c>
      <c r="G19" s="46">
        <v>1145</v>
      </c>
      <c r="H19" s="45">
        <v>1150</v>
      </c>
      <c r="I19" s="140">
        <f>(H19/G19-1)*100</f>
        <v>0.4366812227074135</v>
      </c>
      <c r="J19" s="57">
        <v>1273.68</v>
      </c>
      <c r="K19" s="58">
        <v>1136.64</v>
      </c>
      <c r="L19" s="44">
        <f t="shared" si="1"/>
        <v>-10.759374411155076</v>
      </c>
    </row>
    <row r="20" spans="1:12" ht="15" customHeight="1">
      <c r="A20" s="49" t="s">
        <v>45</v>
      </c>
      <c r="B20" s="51">
        <v>1319.824</v>
      </c>
      <c r="C20" s="59">
        <v>1305.9701</v>
      </c>
      <c r="D20" s="51">
        <v>1309.697</v>
      </c>
      <c r="E20" s="50">
        <v>1311.0878</v>
      </c>
      <c r="F20" s="95" t="s">
        <v>15</v>
      </c>
      <c r="G20" s="51">
        <v>1303.1645</v>
      </c>
      <c r="H20" s="51">
        <v>1311.644725</v>
      </c>
      <c r="I20" s="113">
        <f t="shared" si="2"/>
        <v>0.6507409463655689</v>
      </c>
      <c r="J20" s="52">
        <v>1410.78</v>
      </c>
      <c r="K20" s="53">
        <v>1289.01</v>
      </c>
      <c r="L20" s="41">
        <f t="shared" si="1"/>
        <v>-8.631395398290309</v>
      </c>
    </row>
    <row r="21" spans="1:12" ht="15" customHeight="1">
      <c r="A21" s="54" t="s">
        <v>46</v>
      </c>
      <c r="B21" s="46">
        <v>1366.8644</v>
      </c>
      <c r="C21" s="56">
        <v>1366.8644</v>
      </c>
      <c r="D21" s="46">
        <v>1366.8644</v>
      </c>
      <c r="E21" s="56">
        <v>1366.8644</v>
      </c>
      <c r="F21" s="92" t="s">
        <v>15</v>
      </c>
      <c r="G21" s="46">
        <v>1358.0459</v>
      </c>
      <c r="H21" s="46">
        <v>1366.8644</v>
      </c>
      <c r="I21" s="140">
        <f t="shared" si="2"/>
        <v>0.6493521316179196</v>
      </c>
      <c r="J21" s="57">
        <v>1653.47</v>
      </c>
      <c r="K21" s="58">
        <v>1345.87</v>
      </c>
      <c r="L21" s="44">
        <f t="shared" si="1"/>
        <v>-18.603300936817735</v>
      </c>
    </row>
    <row r="22" spans="1:12" ht="15" customHeight="1">
      <c r="A22" s="49" t="s">
        <v>47</v>
      </c>
      <c r="B22" s="59">
        <v>1576.3033</v>
      </c>
      <c r="C22" s="59">
        <v>1576.3033</v>
      </c>
      <c r="D22" s="135">
        <v>1576.3033</v>
      </c>
      <c r="E22" s="59">
        <v>1576.3033</v>
      </c>
      <c r="F22" s="95" t="s">
        <v>15</v>
      </c>
      <c r="G22" s="50">
        <v>1567.4848</v>
      </c>
      <c r="H22" s="51">
        <v>1576.3033</v>
      </c>
      <c r="I22" s="113">
        <f>(H22/G22-1)*100</f>
        <v>0.5625891874677214</v>
      </c>
      <c r="J22" s="60">
        <v>1840.86</v>
      </c>
      <c r="K22" s="61">
        <v>1555.31</v>
      </c>
      <c r="L22" s="62">
        <f t="shared" si="1"/>
        <v>-15.511771671935936</v>
      </c>
    </row>
    <row r="23" spans="1:12" ht="15" customHeight="1">
      <c r="A23" s="54" t="s">
        <v>48</v>
      </c>
      <c r="B23" s="55"/>
      <c r="C23" s="55"/>
      <c r="D23" s="152"/>
      <c r="E23" s="55"/>
      <c r="F23" s="92"/>
      <c r="G23" s="55"/>
      <c r="H23" s="56"/>
      <c r="I23" s="140"/>
      <c r="J23" s="57"/>
      <c r="K23" s="58"/>
      <c r="L23" s="44"/>
    </row>
    <row r="24" spans="1:12" ht="15" customHeight="1">
      <c r="A24" s="49" t="s">
        <v>49</v>
      </c>
      <c r="B24" s="50">
        <v>531.9748</v>
      </c>
      <c r="C24" s="50">
        <v>530.8725</v>
      </c>
      <c r="D24" s="51">
        <v>524.2586</v>
      </c>
      <c r="E24" s="50">
        <v>527.1246</v>
      </c>
      <c r="F24" s="95" t="s">
        <v>15</v>
      </c>
      <c r="G24" s="50">
        <v>530.8284</v>
      </c>
      <c r="H24" s="50">
        <v>528.557625</v>
      </c>
      <c r="I24" s="113">
        <f>(H24/G24-1)*100</f>
        <v>-0.4277794857999284</v>
      </c>
      <c r="J24" s="52">
        <v>582.52</v>
      </c>
      <c r="K24" s="63">
        <v>532.12</v>
      </c>
      <c r="L24" s="62">
        <f t="shared" si="1"/>
        <v>-8.652063448465286</v>
      </c>
    </row>
    <row r="25" spans="1:12" ht="15" customHeight="1">
      <c r="A25" s="54" t="s">
        <v>50</v>
      </c>
      <c r="B25" s="55">
        <v>643.1</v>
      </c>
      <c r="C25" s="55">
        <v>634.6</v>
      </c>
      <c r="D25" s="56">
        <v>638.5</v>
      </c>
      <c r="E25" s="55">
        <v>643.9</v>
      </c>
      <c r="F25" s="92" t="s">
        <v>15</v>
      </c>
      <c r="G25" s="55">
        <v>639.3</v>
      </c>
      <c r="H25" s="56">
        <v>640.025</v>
      </c>
      <c r="I25" s="140">
        <f>(H25/G25-1)*100</f>
        <v>0.11340528703269737</v>
      </c>
      <c r="J25" s="57">
        <v>716.22</v>
      </c>
      <c r="K25" s="58">
        <v>647.01</v>
      </c>
      <c r="L25" s="44">
        <f>(K25/J25-1)*100</f>
        <v>-9.66323196783112</v>
      </c>
    </row>
    <row r="26" spans="1:12" ht="15" customHeight="1">
      <c r="A26" s="49" t="s">
        <v>51</v>
      </c>
      <c r="B26" s="50">
        <v>541.8956</v>
      </c>
      <c r="C26" s="59">
        <v>534.6203</v>
      </c>
      <c r="D26" s="59">
        <v>538.3682</v>
      </c>
      <c r="E26" s="50">
        <v>541.8956</v>
      </c>
      <c r="F26" s="95" t="s">
        <v>15</v>
      </c>
      <c r="G26" s="50">
        <v>540.7932</v>
      </c>
      <c r="H26" s="50">
        <v>539.1949249999999</v>
      </c>
      <c r="I26" s="113">
        <f>(H26/G26-1)*100</f>
        <v>-0.2955427324160209</v>
      </c>
      <c r="J26" s="52">
        <v>620.6</v>
      </c>
      <c r="K26" s="53">
        <v>545.26</v>
      </c>
      <c r="L26" s="41">
        <f>(K26/J26-1)*100</f>
        <v>-12.139864647115694</v>
      </c>
    </row>
    <row r="27" spans="1:12" ht="15" customHeight="1">
      <c r="A27" s="54" t="s">
        <v>52</v>
      </c>
      <c r="B27" s="64" t="s">
        <v>15</v>
      </c>
      <c r="C27" s="64" t="s">
        <v>15</v>
      </c>
      <c r="D27" s="64" t="s">
        <v>15</v>
      </c>
      <c r="E27" s="64" t="s">
        <v>15</v>
      </c>
      <c r="F27" s="64" t="s">
        <v>15</v>
      </c>
      <c r="G27" s="64" t="s">
        <v>15</v>
      </c>
      <c r="H27" s="64" t="s">
        <v>15</v>
      </c>
      <c r="I27" s="64" t="s">
        <v>15</v>
      </c>
      <c r="J27" s="64" t="s">
        <v>15</v>
      </c>
      <c r="K27" s="64" t="s">
        <v>15</v>
      </c>
      <c r="L27" s="64" t="s">
        <v>15</v>
      </c>
    </row>
    <row r="28" spans="1:12" ht="15" customHeight="1">
      <c r="A28" s="65" t="s">
        <v>0</v>
      </c>
      <c r="B28" s="66"/>
      <c r="C28" s="66"/>
      <c r="D28" s="66"/>
      <c r="E28" s="66"/>
      <c r="F28" s="66"/>
      <c r="G28" s="66"/>
      <c r="H28" s="66"/>
      <c r="I28" s="66"/>
      <c r="J28" s="67"/>
      <c r="K28" s="65"/>
      <c r="L28" s="65"/>
    </row>
    <row r="29" spans="1:12" ht="18">
      <c r="A29" s="68" t="s">
        <v>71</v>
      </c>
      <c r="B29" s="69"/>
      <c r="C29" s="70"/>
      <c r="D29" s="70"/>
      <c r="E29" s="70"/>
      <c r="F29" s="70"/>
      <c r="G29" s="71"/>
      <c r="H29" s="71"/>
      <c r="I29" s="71"/>
      <c r="J29" s="72"/>
      <c r="K29" s="72"/>
      <c r="L29" s="72"/>
    </row>
    <row r="30" spans="1:12" ht="18">
      <c r="A30" s="133" t="s">
        <v>77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2011-07-05T13:23:17Z</cp:lastPrinted>
  <dcterms:created xsi:type="dcterms:W3CDTF">2010-11-09T14:07:20Z</dcterms:created>
  <dcterms:modified xsi:type="dcterms:W3CDTF">2012-04-09T13:03:31Z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