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<sst xmlns="http://schemas.openxmlformats.org/spreadsheetml/2006/main" count="186" uniqueCount="79">
  <si>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</si>
  <si>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</si>
  <si>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</si>
  <si>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</si>
  <si>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</si>
  <si>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</si>
  <si>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</si>
  <si>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</si>
  <si>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</si>
  <si>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</si>
  <si>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</si>
  <si>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</si>
  <si>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</si>
  <si>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</si>
  <si>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</si>
  <si>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</si>
  <si>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</si>
  <si>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</si>
  <si>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</si>
  <si>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</si>
  <si>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</si>
  <si>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</si>
  <si>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</si>
  <si>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</si>
  <si>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</si>
  <si>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</si>
  <si>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</si>
  <si>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</si>
  <si>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</si>
  <si>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</si>
  <si>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</si>
  <si>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</si>
  <si>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</si>
  <si>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</si>
  <si>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</si>
  <si>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</si>
  <si>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</si>
  <si>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</si>
  <si>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</si>
  <si>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</si>
  <si>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</si>
  <si>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</si>
  <si>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</si>
  <si>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</si>
  <si>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</si>
  <si>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</si>
  <si>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</si>
  <si>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</si>
  <si>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</si>
  <si>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</si>
  <si>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</si>
  <si>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</si>
  <si>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</si>
  <si>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</si>
  <si>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</si>
  <si>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</si>
  <si>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</si>
  <si>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</si>
  <si>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</si>
  <si>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</si>
  <si>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</si>
  <si>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</si>
  <si>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</si>
  <si>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</si>
  <si>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</si>
  <si>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</si>
  <si>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</si>
  <si>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</si>
  <si>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</si>
  <si>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</si>
  <si>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</si>
  <si>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</si>
  <si>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</si>
  <si>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</si>
  <si>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Abril 2012</t>
  </si>
  <si>
    <t>Marzo</t>
  </si>
  <si>
    <t>Nota: desde el 10 de abril los precios de trigo canadiense no se publicarán mas por discontinuidad de la fuente.</t>
  </si>
  <si>
    <t>semana del 16 al 22  de abril de 2012</t>
  </si>
  <si>
    <t/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</si>
</sst>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68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2" xfId="0" applyNumberFormat="1" applyFont="1" applyBorder="1" applyAlignment="1" applyProtection="1">
      <alignment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center" vertical="center"/>
    </xf>
    <xf numFmtId="2" fontId="37" fillId="19" borderId="0" xfId="0" applyNumberFormat="1" applyFont="1" applyFill="1" applyBorder="1" applyAlignment="1">
      <alignment horizontal="right" vertical="center"/>
    </xf>
    <xf numFmtId="2" fontId="37" fillId="19" borderId="31" xfId="0" applyNumberFormat="1" applyFont="1" applyFill="1" applyBorder="1" applyAlignment="1" applyProtection="1">
      <alignment horizontal="center" vertical="center"/>
      <protection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right" vertical="center"/>
    </xf>
    <xf numFmtId="2" fontId="37" fillId="0" borderId="31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34" t="s">
        <v>68</v>
      </c>
      <c r="E23" s="2"/>
      <c r="F23" s="2"/>
      <c r="G23" s="2"/>
    </row>
    <row r="24" spans="1:7" ht="18">
      <c r="A24" s="1"/>
      <c r="B24" s="1"/>
      <c r="C24" s="1"/>
      <c r="D24" s="11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0" t="s">
        <v>62</v>
      </c>
      <c r="B10" s="160"/>
      <c r="C10" s="160"/>
      <c r="D10" s="160"/>
      <c r="E10" s="160"/>
      <c r="F10" s="160"/>
      <c r="G10" s="160"/>
    </row>
    <row r="11" spans="1:7" ht="18">
      <c r="A11" s="156" t="s">
        <v>64</v>
      </c>
      <c r="B11" s="156"/>
      <c r="C11" s="156"/>
      <c r="D11" s="156"/>
      <c r="E11" s="156"/>
      <c r="F11" s="156"/>
      <c r="G11" s="156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1" t="s">
        <v>54</v>
      </c>
      <c r="B13" s="161"/>
      <c r="C13" s="161"/>
      <c r="D13" s="161"/>
      <c r="E13" s="161"/>
      <c r="F13" s="161"/>
      <c r="G13" s="161"/>
    </row>
    <row r="14" spans="1:7" ht="18">
      <c r="A14" s="155" t="s">
        <v>55</v>
      </c>
      <c r="B14" s="155"/>
      <c r="C14" s="155"/>
      <c r="D14" s="155"/>
      <c r="E14" s="155"/>
      <c r="F14" s="155"/>
      <c r="G14" s="155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55" t="s">
        <v>56</v>
      </c>
      <c r="B18" s="155"/>
      <c r="C18" s="155"/>
      <c r="D18" s="155"/>
      <c r="E18" s="155"/>
      <c r="F18" s="155"/>
      <c r="G18" s="155"/>
    </row>
    <row r="19" spans="1:7" ht="18">
      <c r="A19" s="161" t="s">
        <v>57</v>
      </c>
      <c r="B19" s="161"/>
      <c r="C19" s="161"/>
      <c r="D19" s="161"/>
      <c r="E19" s="161"/>
      <c r="F19" s="161"/>
      <c r="G19" s="161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55" t="s">
        <v>58</v>
      </c>
      <c r="B22" s="155"/>
      <c r="C22" s="155"/>
      <c r="D22" s="155"/>
      <c r="E22" s="155"/>
      <c r="F22" s="155"/>
      <c r="G22" s="155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57" t="s">
        <v>0</v>
      </c>
      <c r="B24" s="157"/>
      <c r="C24" s="157"/>
      <c r="D24" s="157"/>
      <c r="E24" s="157"/>
      <c r="F24" s="157"/>
      <c r="G24" s="157"/>
    </row>
    <row r="36" spans="2:4" ht="18">
      <c r="B36" s="158" t="s">
        <v>63</v>
      </c>
      <c r="C36" s="158"/>
      <c r="D36" s="158"/>
    </row>
    <row r="37" spans="2:4" ht="18">
      <c r="B37" s="158" t="s">
        <v>59</v>
      </c>
      <c r="C37" s="158"/>
      <c r="D37" s="15"/>
    </row>
    <row r="38" spans="2:4" ht="18">
      <c r="B38" s="158" t="s">
        <v>60</v>
      </c>
      <c r="C38" s="158"/>
      <c r="D38" s="15"/>
    </row>
    <row r="39" spans="2:4" ht="18">
      <c r="B39" s="159" t="s">
        <v>61</v>
      </c>
      <c r="C39" s="159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2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2"/>
      <c r="B2" s="163" t="s">
        <v>74</v>
      </c>
      <c r="C2" s="163"/>
      <c r="D2" s="163"/>
      <c r="E2" s="163"/>
      <c r="F2" s="163"/>
      <c r="G2" s="164" t="s">
        <v>3</v>
      </c>
      <c r="H2" s="164"/>
      <c r="I2" s="164"/>
      <c r="J2" s="164" t="s">
        <v>4</v>
      </c>
      <c r="K2" s="164"/>
      <c r="L2" s="164"/>
      <c r="M2" s="4"/>
      <c r="N2" s="4"/>
      <c r="O2" s="4"/>
    </row>
    <row r="3" spans="1:15" ht="15.75">
      <c r="A3" s="162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64"/>
      <c r="H3" s="164"/>
      <c r="I3" s="164"/>
      <c r="J3" s="165" t="s">
        <v>75</v>
      </c>
      <c r="K3" s="165"/>
      <c r="L3" s="165"/>
      <c r="M3" s="4"/>
      <c r="N3" s="4"/>
      <c r="O3" s="4"/>
    </row>
    <row r="4" spans="1:15" ht="15.75">
      <c r="A4" s="162"/>
      <c r="B4" s="76">
        <v>16</v>
      </c>
      <c r="C4" s="77">
        <v>17</v>
      </c>
      <c r="D4" s="77">
        <v>18</v>
      </c>
      <c r="E4" s="77">
        <v>19</v>
      </c>
      <c r="F4" s="77">
        <v>20</v>
      </c>
      <c r="G4" s="78" t="s">
        <v>69</v>
      </c>
      <c r="H4" s="78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36" t="s">
        <v>11</v>
      </c>
      <c r="B5" s="35"/>
      <c r="C5" s="79"/>
      <c r="D5" s="79"/>
      <c r="E5" s="79"/>
      <c r="F5" s="80"/>
      <c r="G5" s="81"/>
      <c r="H5" s="81"/>
      <c r="I5" s="82"/>
      <c r="J5" s="83"/>
      <c r="K5" s="84"/>
      <c r="L5" s="82"/>
      <c r="M5" s="4"/>
      <c r="N5" s="4"/>
      <c r="O5" s="4"/>
    </row>
    <row r="6" spans="1:15" ht="15">
      <c r="A6" s="97" t="s">
        <v>12</v>
      </c>
      <c r="B6" s="44">
        <v>254</v>
      </c>
      <c r="C6" s="85">
        <v>252</v>
      </c>
      <c r="D6" s="85">
        <v>250</v>
      </c>
      <c r="E6" s="85">
        <v>250</v>
      </c>
      <c r="F6" s="85">
        <v>250</v>
      </c>
      <c r="G6" s="85">
        <v>257.6</v>
      </c>
      <c r="H6" s="85">
        <v>251.2</v>
      </c>
      <c r="I6" s="85">
        <f>(H6/G6-1)*100</f>
        <v>-2.484472049689457</v>
      </c>
      <c r="J6" s="86">
        <v>347.11</v>
      </c>
      <c r="K6" s="87">
        <v>260.73</v>
      </c>
      <c r="L6" s="44">
        <f>(K6/J6-1)*100</f>
        <v>-24.88548298810175</v>
      </c>
      <c r="M6" s="4"/>
      <c r="N6" s="4"/>
      <c r="O6" s="4"/>
    </row>
    <row r="7" spans="1:15" ht="15">
      <c r="A7" s="137" t="s">
        <v>66</v>
      </c>
      <c r="B7" s="149">
        <v>244</v>
      </c>
      <c r="C7" s="89">
        <v>242</v>
      </c>
      <c r="D7" s="88">
        <v>240</v>
      </c>
      <c r="E7" s="89">
        <v>240</v>
      </c>
      <c r="F7" s="89">
        <v>240</v>
      </c>
      <c r="G7" s="40">
        <v>247.6</v>
      </c>
      <c r="H7" s="89">
        <v>241.2</v>
      </c>
      <c r="I7" s="113">
        <f>(H7/G7-1)*100</f>
        <v>-2.584814216478193</v>
      </c>
      <c r="J7" s="90" t="s">
        <v>15</v>
      </c>
      <c r="K7" s="91">
        <v>250.73</v>
      </c>
      <c r="L7" s="63" t="s">
        <v>15</v>
      </c>
      <c r="M7" s="4"/>
      <c r="N7" s="4"/>
      <c r="O7" s="4"/>
    </row>
    <row r="8" spans="1:15" ht="15.75">
      <c r="A8" s="138" t="s">
        <v>13</v>
      </c>
      <c r="B8" s="39"/>
      <c r="C8" s="92"/>
      <c r="D8" s="92"/>
      <c r="E8" s="92"/>
      <c r="F8" s="92"/>
      <c r="G8" s="92"/>
      <c r="H8" s="92"/>
      <c r="I8" s="92"/>
      <c r="J8" s="93"/>
      <c r="K8" s="94"/>
      <c r="L8" s="39"/>
      <c r="M8" s="4"/>
      <c r="N8" s="4"/>
      <c r="O8" s="4"/>
    </row>
    <row r="9" spans="1:15" ht="15">
      <c r="A9" s="137" t="s">
        <v>14</v>
      </c>
      <c r="B9" s="141" t="s">
        <v>15</v>
      </c>
      <c r="C9" s="95" t="s">
        <v>15</v>
      </c>
      <c r="D9" s="95" t="s">
        <v>15</v>
      </c>
      <c r="E9" s="95" t="s">
        <v>15</v>
      </c>
      <c r="F9" s="95" t="s">
        <v>15</v>
      </c>
      <c r="G9" s="95" t="s">
        <v>15</v>
      </c>
      <c r="H9" s="95" t="s">
        <v>15</v>
      </c>
      <c r="I9" s="95" t="s">
        <v>15</v>
      </c>
      <c r="J9" s="90" t="s">
        <v>15</v>
      </c>
      <c r="K9" s="96" t="s">
        <v>15</v>
      </c>
      <c r="L9" s="63" t="s">
        <v>15</v>
      </c>
      <c r="M9" s="4"/>
      <c r="N9" s="4"/>
      <c r="O9" s="4"/>
    </row>
    <row r="10" spans="1:15" ht="15">
      <c r="A10" s="97" t="s">
        <v>16</v>
      </c>
      <c r="B10" s="146">
        <v>252.16</v>
      </c>
      <c r="C10" s="85">
        <v>251.88</v>
      </c>
      <c r="D10" s="85">
        <v>251.97</v>
      </c>
      <c r="E10" s="85">
        <v>258.22</v>
      </c>
      <c r="F10" s="85">
        <v>254.91</v>
      </c>
      <c r="G10" s="85">
        <v>258.788</v>
      </c>
      <c r="H10" s="85">
        <v>253.82800000000003</v>
      </c>
      <c r="I10" s="85">
        <f>(H10/G10-1)*100</f>
        <v>-1.9166267369429724</v>
      </c>
      <c r="J10" s="86">
        <v>308.61</v>
      </c>
      <c r="K10" s="87">
        <v>262.67</v>
      </c>
      <c r="L10" s="44">
        <f>(K10/J10-1)*100</f>
        <v>-14.886102200187935</v>
      </c>
      <c r="M10" s="4"/>
      <c r="N10" s="4"/>
      <c r="O10" s="4"/>
    </row>
    <row r="11" spans="1:15" ht="15">
      <c r="A11" s="98" t="s">
        <v>17</v>
      </c>
      <c r="B11" s="40">
        <v>272.09</v>
      </c>
      <c r="C11" s="89">
        <v>272.64</v>
      </c>
      <c r="D11" s="89">
        <v>271.17</v>
      </c>
      <c r="E11" s="89">
        <v>275.4</v>
      </c>
      <c r="F11" s="89">
        <v>271.17</v>
      </c>
      <c r="G11" s="89">
        <v>279.696</v>
      </c>
      <c r="H11" s="89">
        <v>272.494</v>
      </c>
      <c r="I11" s="113">
        <f>(H11/G11-1)*100</f>
        <v>-2.5749385046622053</v>
      </c>
      <c r="J11" s="99">
        <v>340.32</v>
      </c>
      <c r="K11" s="100">
        <v>298.22</v>
      </c>
      <c r="L11" s="113">
        <f>(K11/J11-1)*100</f>
        <v>-12.370709920075218</v>
      </c>
      <c r="M11" s="4"/>
      <c r="N11" s="4"/>
      <c r="O11" s="4"/>
    </row>
    <row r="12" spans="1:15" ht="15">
      <c r="A12" s="101" t="s">
        <v>18</v>
      </c>
      <c r="B12" s="147">
        <v>268.41</v>
      </c>
      <c r="C12" s="102">
        <v>268.97</v>
      </c>
      <c r="D12" s="102">
        <v>267.5</v>
      </c>
      <c r="E12" s="144">
        <v>271.72</v>
      </c>
      <c r="F12" s="144">
        <v>267.5</v>
      </c>
      <c r="G12" s="144">
        <v>276.02000000000004</v>
      </c>
      <c r="H12" s="144">
        <v>268.82000000000005</v>
      </c>
      <c r="I12" s="144">
        <f>(H12/G12-1)*100</f>
        <v>-2.6085066299543436</v>
      </c>
      <c r="J12" s="103" t="s">
        <v>15</v>
      </c>
      <c r="K12" s="104">
        <v>295.3</v>
      </c>
      <c r="L12" s="105" t="s">
        <v>15</v>
      </c>
      <c r="M12" s="4"/>
      <c r="N12" s="4"/>
      <c r="O12" s="4"/>
    </row>
    <row r="13" spans="1:15" ht="15">
      <c r="A13" s="106" t="s">
        <v>53</v>
      </c>
      <c r="B13" s="148">
        <v>266.58</v>
      </c>
      <c r="C13" s="107">
        <v>267.13</v>
      </c>
      <c r="D13" s="107">
        <v>265.66</v>
      </c>
      <c r="E13" s="116">
        <v>269.88</v>
      </c>
      <c r="F13" s="116">
        <v>265.66</v>
      </c>
      <c r="G13" s="116">
        <v>274.184</v>
      </c>
      <c r="H13" s="116">
        <v>266.982</v>
      </c>
      <c r="I13" s="145">
        <f>(H13/G13-1)*100</f>
        <v>-2.6267032357832676</v>
      </c>
      <c r="J13" s="108" t="s">
        <v>15</v>
      </c>
      <c r="K13" s="109">
        <v>292.96</v>
      </c>
      <c r="L13" s="110" t="s">
        <v>15</v>
      </c>
      <c r="M13" s="4"/>
      <c r="N13" s="4"/>
      <c r="O13" s="4"/>
    </row>
    <row r="14" spans="1:15" ht="15">
      <c r="A14" s="111" t="s">
        <v>19</v>
      </c>
      <c r="B14" s="142" t="s">
        <v>15</v>
      </c>
      <c r="C14" s="92" t="s">
        <v>15</v>
      </c>
      <c r="D14" s="92" t="s">
        <v>15</v>
      </c>
      <c r="E14" s="92" t="s">
        <v>15</v>
      </c>
      <c r="F14" s="92" t="s">
        <v>15</v>
      </c>
      <c r="G14" s="92" t="s">
        <v>15</v>
      </c>
      <c r="H14" s="92" t="s">
        <v>15</v>
      </c>
      <c r="I14" s="92" t="s">
        <v>15</v>
      </c>
      <c r="J14" s="93" t="s">
        <v>67</v>
      </c>
      <c r="K14" s="94" t="s">
        <v>15</v>
      </c>
      <c r="L14" s="39" t="s">
        <v>15</v>
      </c>
      <c r="M14" s="4"/>
      <c r="N14" s="4"/>
      <c r="O14" s="4"/>
    </row>
    <row r="15" spans="1:15" ht="15">
      <c r="A15" s="98" t="s">
        <v>20</v>
      </c>
      <c r="B15" s="141" t="s">
        <v>15</v>
      </c>
      <c r="C15" s="95" t="s">
        <v>15</v>
      </c>
      <c r="D15" s="95" t="s">
        <v>15</v>
      </c>
      <c r="E15" s="95" t="s">
        <v>15</v>
      </c>
      <c r="F15" s="95" t="s">
        <v>15</v>
      </c>
      <c r="G15" s="95" t="s">
        <v>15</v>
      </c>
      <c r="H15" s="95" t="s">
        <v>15</v>
      </c>
      <c r="I15" s="95" t="s">
        <v>15</v>
      </c>
      <c r="J15" s="90" t="s">
        <v>15</v>
      </c>
      <c r="K15" s="96" t="s">
        <v>15</v>
      </c>
      <c r="L15" s="63" t="s">
        <v>15</v>
      </c>
      <c r="M15" s="4"/>
      <c r="N15" s="4"/>
      <c r="O15" s="4"/>
    </row>
    <row r="16" spans="1:15" ht="15">
      <c r="A16" s="111"/>
      <c r="B16" s="39"/>
      <c r="C16" s="85"/>
      <c r="D16" s="85"/>
      <c r="E16" s="85"/>
      <c r="F16" s="92"/>
      <c r="G16" s="39"/>
      <c r="H16" s="44"/>
      <c r="I16" s="39"/>
      <c r="J16" s="86"/>
      <c r="K16" s="94"/>
      <c r="L16" s="39"/>
      <c r="M16" s="4"/>
      <c r="N16" s="4"/>
      <c r="O16" s="4"/>
    </row>
    <row r="17" spans="1:15" ht="15.75">
      <c r="A17" s="112" t="s">
        <v>21</v>
      </c>
      <c r="B17" s="63"/>
      <c r="C17" s="89"/>
      <c r="D17" s="89"/>
      <c r="E17" s="89"/>
      <c r="F17" s="95"/>
      <c r="G17" s="40"/>
      <c r="H17" s="40"/>
      <c r="I17" s="113"/>
      <c r="J17" s="99"/>
      <c r="K17" s="91"/>
      <c r="L17" s="41"/>
      <c r="M17" s="4"/>
      <c r="N17" s="4"/>
      <c r="O17" s="4"/>
    </row>
    <row r="18" spans="1:15" ht="15">
      <c r="A18" s="114" t="s">
        <v>22</v>
      </c>
      <c r="B18" s="39" t="s">
        <v>15</v>
      </c>
      <c r="C18" s="92" t="s">
        <v>15</v>
      </c>
      <c r="D18" s="92" t="s">
        <v>15</v>
      </c>
      <c r="E18" s="92" t="s">
        <v>15</v>
      </c>
      <c r="F18" s="92" t="s">
        <v>15</v>
      </c>
      <c r="G18" s="85">
        <v>347.6195</v>
      </c>
      <c r="H18" s="92" t="s">
        <v>15</v>
      </c>
      <c r="I18" s="92" t="s">
        <v>15</v>
      </c>
      <c r="J18" s="86">
        <v>414.32</v>
      </c>
      <c r="K18" s="87">
        <v>321.27</v>
      </c>
      <c r="L18" s="44">
        <f>(K18/J18-1)*100</f>
        <v>-22.458486194245996</v>
      </c>
      <c r="M18" s="4"/>
      <c r="N18" s="4"/>
      <c r="O18" s="4"/>
    </row>
    <row r="19" spans="1:15" ht="15">
      <c r="A19" s="115" t="s">
        <v>23</v>
      </c>
      <c r="B19" s="153" t="s">
        <v>78</v>
      </c>
      <c r="C19" s="153" t="s">
        <v>15</v>
      </c>
      <c r="D19" s="153" t="s">
        <v>15</v>
      </c>
      <c r="E19" s="153" t="s">
        <v>15</v>
      </c>
      <c r="F19" s="153" t="s">
        <v>15</v>
      </c>
      <c r="G19" s="107">
        <v>346.91494715651737</v>
      </c>
      <c r="H19" s="95" t="s">
        <v>15</v>
      </c>
      <c r="I19" s="95" t="s">
        <v>15</v>
      </c>
      <c r="J19" s="117">
        <v>412.46</v>
      </c>
      <c r="K19" s="109">
        <v>320.98</v>
      </c>
      <c r="L19" s="113">
        <f>(K19/J19-1)*100</f>
        <v>-22.179120399553888</v>
      </c>
      <c r="M19" s="4"/>
      <c r="N19" s="4"/>
      <c r="O19" s="4"/>
    </row>
    <row r="20" spans="1:15" ht="15.75">
      <c r="A20" s="118" t="s">
        <v>11</v>
      </c>
      <c r="B20" s="44"/>
      <c r="C20" s="85"/>
      <c r="D20" s="85"/>
      <c r="E20" s="85"/>
      <c r="F20" s="85"/>
      <c r="G20" s="85"/>
      <c r="H20" s="44"/>
      <c r="I20" s="45"/>
      <c r="J20" s="86"/>
      <c r="K20" s="94"/>
      <c r="L20" s="45"/>
      <c r="M20" s="4"/>
      <c r="N20" s="4"/>
      <c r="O20" s="4"/>
    </row>
    <row r="21" spans="1:15" ht="15">
      <c r="A21" s="98" t="s">
        <v>24</v>
      </c>
      <c r="B21" s="40">
        <v>255</v>
      </c>
      <c r="C21" s="89">
        <v>252</v>
      </c>
      <c r="D21" s="89">
        <v>249</v>
      </c>
      <c r="E21" s="89">
        <v>244</v>
      </c>
      <c r="F21" s="89">
        <v>249</v>
      </c>
      <c r="G21" s="89">
        <v>261.8</v>
      </c>
      <c r="H21" s="89">
        <v>249.8</v>
      </c>
      <c r="I21" s="113">
        <f>(H21/G21-1)*100</f>
        <v>-4.583651642475173</v>
      </c>
      <c r="J21" s="99">
        <v>285.74</v>
      </c>
      <c r="K21" s="100">
        <v>269.73</v>
      </c>
      <c r="L21" s="113">
        <f>(K21/J21-1)*100</f>
        <v>-5.602995730384263</v>
      </c>
      <c r="M21" s="4"/>
      <c r="N21" s="4"/>
      <c r="O21" s="4"/>
    </row>
    <row r="22" spans="1:15" ht="15.75">
      <c r="A22" s="118" t="s">
        <v>13</v>
      </c>
      <c r="B22" s="39"/>
      <c r="C22" s="85"/>
      <c r="D22" s="85"/>
      <c r="E22" s="92"/>
      <c r="F22" s="92"/>
      <c r="G22" s="85"/>
      <c r="H22" s="44"/>
      <c r="I22" s="44"/>
      <c r="J22" s="119"/>
      <c r="K22" s="120"/>
      <c r="L22" s="44"/>
      <c r="M22" s="4"/>
      <c r="N22" s="4"/>
      <c r="O22" s="4"/>
    </row>
    <row r="23" spans="1:15" ht="15">
      <c r="A23" s="98" t="s">
        <v>25</v>
      </c>
      <c r="B23" s="63" t="s">
        <v>15</v>
      </c>
      <c r="C23" s="95" t="s">
        <v>15</v>
      </c>
      <c r="D23" s="95" t="s">
        <v>15</v>
      </c>
      <c r="E23" s="95" t="s">
        <v>15</v>
      </c>
      <c r="F23" s="95" t="s">
        <v>15</v>
      </c>
      <c r="G23" s="95" t="s">
        <v>15</v>
      </c>
      <c r="H23" s="63" t="s">
        <v>15</v>
      </c>
      <c r="I23" s="121" t="s">
        <v>15</v>
      </c>
      <c r="J23" s="90" t="s">
        <v>15</v>
      </c>
      <c r="K23" s="96" t="s">
        <v>15</v>
      </c>
      <c r="L23" s="121" t="s">
        <v>15</v>
      </c>
      <c r="M23" s="4"/>
      <c r="N23" s="4"/>
      <c r="O23" s="4"/>
    </row>
    <row r="24" spans="1:15" ht="15">
      <c r="A24" s="111" t="s">
        <v>26</v>
      </c>
      <c r="B24" s="44">
        <v>275.49</v>
      </c>
      <c r="C24" s="122">
        <v>272.93</v>
      </c>
      <c r="D24" s="122">
        <v>267.03</v>
      </c>
      <c r="E24" s="85">
        <v>273.03</v>
      </c>
      <c r="F24" s="85">
        <v>268.9</v>
      </c>
      <c r="G24" s="85">
        <v>279.45</v>
      </c>
      <c r="H24" s="85">
        <v>271.476</v>
      </c>
      <c r="I24" s="85">
        <f>(H24/G24-1)*100</f>
        <v>-2.853462157809983</v>
      </c>
      <c r="J24" s="86">
        <v>296.36</v>
      </c>
      <c r="K24" s="87">
        <v>284.15</v>
      </c>
      <c r="L24" s="44">
        <f>(K24/J24-1)*100</f>
        <v>-4.119989202321516</v>
      </c>
      <c r="M24" s="4"/>
      <c r="N24" s="4"/>
      <c r="O24" s="4"/>
    </row>
    <row r="25" spans="1:15" ht="15">
      <c r="A25" s="98" t="s">
        <v>27</v>
      </c>
      <c r="B25" s="40">
        <v>274.49</v>
      </c>
      <c r="C25" s="88">
        <v>271.93</v>
      </c>
      <c r="D25" s="88">
        <v>266.03</v>
      </c>
      <c r="E25" s="89">
        <v>272.03</v>
      </c>
      <c r="F25" s="89">
        <v>267.9</v>
      </c>
      <c r="G25" s="89">
        <v>278.45</v>
      </c>
      <c r="H25" s="89">
        <v>270.476</v>
      </c>
      <c r="I25" s="113">
        <f>(H25/G25-1)*100</f>
        <v>-2.863709822230198</v>
      </c>
      <c r="J25" s="99">
        <v>295.36</v>
      </c>
      <c r="K25" s="100">
        <v>283.15</v>
      </c>
      <c r="L25" s="113">
        <f>(K25/J25-1)*100</f>
        <v>-4.133938244853752</v>
      </c>
      <c r="M25" s="4"/>
      <c r="N25" s="4"/>
      <c r="O25" s="4"/>
    </row>
    <row r="26" spans="1:15" ht="15.75">
      <c r="A26" s="118" t="s">
        <v>28</v>
      </c>
      <c r="B26" s="39"/>
      <c r="C26" s="122"/>
      <c r="D26" s="122"/>
      <c r="E26" s="122"/>
      <c r="F26" s="85"/>
      <c r="G26" s="44"/>
      <c r="H26" s="44"/>
      <c r="I26" s="44"/>
      <c r="J26" s="119"/>
      <c r="K26" s="120"/>
      <c r="L26" s="44"/>
      <c r="M26" s="4"/>
      <c r="N26" s="4"/>
      <c r="O26" s="4"/>
    </row>
    <row r="27" spans="1:15" ht="15">
      <c r="A27" s="98" t="s">
        <v>29</v>
      </c>
      <c r="B27" s="40">
        <v>549</v>
      </c>
      <c r="C27" s="88">
        <v>549</v>
      </c>
      <c r="D27" s="88">
        <v>549</v>
      </c>
      <c r="E27" s="89">
        <v>549</v>
      </c>
      <c r="F27" s="89">
        <v>549</v>
      </c>
      <c r="G27" s="89">
        <v>549</v>
      </c>
      <c r="H27" s="40">
        <v>549</v>
      </c>
      <c r="I27" s="113">
        <f>(H27/G27-1)*100</f>
        <v>0</v>
      </c>
      <c r="J27" s="99">
        <v>509.13</v>
      </c>
      <c r="K27" s="100">
        <v>549</v>
      </c>
      <c r="L27" s="41">
        <f>(K27/J27-1)*100</f>
        <v>7.831005833480642</v>
      </c>
      <c r="M27" s="4"/>
      <c r="N27" s="4"/>
      <c r="O27" s="4"/>
    </row>
    <row r="28" spans="1:12" ht="15">
      <c r="A28" s="111" t="s">
        <v>30</v>
      </c>
      <c r="B28" s="44">
        <v>546</v>
      </c>
      <c r="C28" s="122">
        <v>546</v>
      </c>
      <c r="D28" s="122">
        <v>546</v>
      </c>
      <c r="E28" s="85">
        <v>546</v>
      </c>
      <c r="F28" s="85">
        <v>546</v>
      </c>
      <c r="G28" s="85">
        <v>546</v>
      </c>
      <c r="H28" s="44">
        <v>546</v>
      </c>
      <c r="I28" s="44">
        <f>(H28/G28-1)*100</f>
        <v>0</v>
      </c>
      <c r="J28" s="86">
        <v>505.78</v>
      </c>
      <c r="K28" s="87">
        <v>546</v>
      </c>
      <c r="L28" s="44">
        <f>(K28/J28-1)*100</f>
        <v>7.952074024279332</v>
      </c>
    </row>
    <row r="29" spans="1:12" ht="15">
      <c r="A29" s="139" t="s">
        <v>31</v>
      </c>
      <c r="B29" s="124">
        <v>551</v>
      </c>
      <c r="C29" s="123">
        <v>551</v>
      </c>
      <c r="D29" s="123">
        <v>551</v>
      </c>
      <c r="E29" s="154">
        <v>551</v>
      </c>
      <c r="F29" s="154">
        <v>551</v>
      </c>
      <c r="G29" s="124">
        <v>551</v>
      </c>
      <c r="H29" s="124">
        <v>551</v>
      </c>
      <c r="I29" s="125">
        <f>(H29/G29-1)*100</f>
        <v>0</v>
      </c>
      <c r="J29" s="126">
        <v>494.61</v>
      </c>
      <c r="K29" s="127">
        <v>548.27</v>
      </c>
      <c r="L29" s="150">
        <f>(K29/J29-1)*100</f>
        <v>10.848951699318654</v>
      </c>
    </row>
    <row r="30" spans="1:8" ht="15.75">
      <c r="A30" s="128" t="s">
        <v>32</v>
      </c>
      <c r="B30" s="129"/>
      <c r="C30" s="130"/>
      <c r="D30" s="130"/>
      <c r="E30" s="130"/>
      <c r="F30" s="130"/>
      <c r="G30" s="131" t="s">
        <v>0</v>
      </c>
      <c r="H30" s="128"/>
    </row>
    <row r="31" spans="1:3" ht="15">
      <c r="A31" s="132" t="s">
        <v>71</v>
      </c>
      <c r="B31" s="132"/>
      <c r="C31" s="132"/>
    </row>
    <row r="32" ht="15">
      <c r="A32" s="133" t="s">
        <v>76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3" t="s">
        <v>74</v>
      </c>
      <c r="C2" s="163"/>
      <c r="D2" s="163"/>
      <c r="E2" s="163"/>
      <c r="F2" s="163"/>
      <c r="G2" s="166" t="s">
        <v>3</v>
      </c>
      <c r="H2" s="166"/>
      <c r="I2" s="166"/>
      <c r="J2" s="24"/>
      <c r="K2" s="25"/>
      <c r="L2" s="26"/>
    </row>
    <row r="3" spans="1:12" ht="15" customHeight="1">
      <c r="A3" s="23"/>
      <c r="B3" s="163"/>
      <c r="C3" s="163"/>
      <c r="D3" s="163"/>
      <c r="E3" s="163"/>
      <c r="F3" s="163"/>
      <c r="G3" s="166"/>
      <c r="H3" s="166"/>
      <c r="I3" s="166"/>
      <c r="J3" s="165" t="s">
        <v>4</v>
      </c>
      <c r="K3" s="165"/>
      <c r="L3" s="165"/>
    </row>
    <row r="4" spans="1:12" ht="15" customHeight="1">
      <c r="A4" s="167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66"/>
      <c r="H4" s="166"/>
      <c r="I4" s="166"/>
      <c r="J4" s="165" t="s">
        <v>75</v>
      </c>
      <c r="K4" s="165"/>
      <c r="L4" s="165"/>
    </row>
    <row r="5" spans="1:12" ht="15" customHeight="1">
      <c r="A5" s="167"/>
      <c r="B5" s="76">
        <v>16</v>
      </c>
      <c r="C5" s="77">
        <v>17</v>
      </c>
      <c r="D5" s="77">
        <v>18</v>
      </c>
      <c r="E5" s="77">
        <v>19</v>
      </c>
      <c r="F5" s="77">
        <v>20</v>
      </c>
      <c r="G5" s="29" t="s">
        <v>69</v>
      </c>
      <c r="H5" s="29" t="s">
        <v>70</v>
      </c>
      <c r="I5" s="143" t="s">
        <v>72</v>
      </c>
      <c r="J5" s="30">
        <v>2011</v>
      </c>
      <c r="K5" s="30">
        <v>2012</v>
      </c>
      <c r="L5" s="143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92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1">
        <v>222.5276</v>
      </c>
      <c r="C8" s="40">
        <v>220.9775</v>
      </c>
      <c r="D8" s="41">
        <v>220.9775</v>
      </c>
      <c r="E8" s="41">
        <v>222.3554</v>
      </c>
      <c r="F8" s="89">
        <v>222.0109</v>
      </c>
      <c r="G8" s="41">
        <v>229.0381</v>
      </c>
      <c r="H8" s="40">
        <v>221.76978</v>
      </c>
      <c r="I8" s="113">
        <f aca="true" t="shared" si="0" ref="I8:I13">(H8/G8-1)*100</f>
        <v>-3.1734108866603328</v>
      </c>
      <c r="J8" s="42">
        <v>244.09</v>
      </c>
      <c r="K8" s="43">
        <v>227.02</v>
      </c>
      <c r="L8" s="41">
        <f>(K8/J8-1)*100</f>
        <v>-6.993322135277968</v>
      </c>
    </row>
    <row r="9" spans="1:12" ht="15" customHeight="1">
      <c r="A9" s="38" t="s">
        <v>36</v>
      </c>
      <c r="B9" s="45">
        <v>546</v>
      </c>
      <c r="C9" s="44">
        <v>540</v>
      </c>
      <c r="D9" s="45">
        <v>542</v>
      </c>
      <c r="E9" s="45">
        <v>540</v>
      </c>
      <c r="F9" s="85">
        <v>543</v>
      </c>
      <c r="G9" s="45">
        <v>541.2</v>
      </c>
      <c r="H9" s="44">
        <v>542.2</v>
      </c>
      <c r="I9" s="140">
        <f t="shared" si="0"/>
        <v>0.18477457501848704</v>
      </c>
      <c r="J9" s="47">
        <v>513.58</v>
      </c>
      <c r="K9" s="48">
        <v>513.18</v>
      </c>
      <c r="L9" s="44">
        <f>(K9/J9-1)*100</f>
        <v>-0.07788465282917434</v>
      </c>
    </row>
    <row r="10" spans="1:12" ht="15" customHeight="1">
      <c r="A10" s="31" t="s">
        <v>37</v>
      </c>
      <c r="B10" s="41">
        <v>521.7648</v>
      </c>
      <c r="C10" s="149">
        <v>523.8776</v>
      </c>
      <c r="D10" s="41">
        <v>517.2637</v>
      </c>
      <c r="E10" s="41">
        <v>520.2032</v>
      </c>
      <c r="F10" s="89">
        <v>531.5938</v>
      </c>
      <c r="G10" s="41">
        <v>525.9352</v>
      </c>
      <c r="H10" s="40">
        <v>522.9406200000001</v>
      </c>
      <c r="I10" s="113">
        <f t="shared" si="0"/>
        <v>-0.569381931462265</v>
      </c>
      <c r="J10" s="42">
        <v>498.74</v>
      </c>
      <c r="K10" s="43">
        <v>496.29</v>
      </c>
      <c r="L10" s="41">
        <f>(K10/J10-1)*100</f>
        <v>-0.4912379195572858</v>
      </c>
    </row>
    <row r="11" spans="1:12" ht="15" customHeight="1">
      <c r="A11" s="38" t="s">
        <v>65</v>
      </c>
      <c r="B11" s="45">
        <v>621.3183730715289</v>
      </c>
      <c r="C11" s="44">
        <v>621.875624875025</v>
      </c>
      <c r="D11" s="45">
        <v>620.4106402346515</v>
      </c>
      <c r="E11" s="46">
        <v>620.2582728006456</v>
      </c>
      <c r="F11" s="85">
        <v>624.8870141608919</v>
      </c>
      <c r="G11" s="45">
        <v>626.5585586453707</v>
      </c>
      <c r="H11" s="44">
        <v>621.7499850285485</v>
      </c>
      <c r="I11" s="140">
        <f t="shared" si="0"/>
        <v>-0.7674579734763154</v>
      </c>
      <c r="J11" s="39" t="s">
        <v>15</v>
      </c>
      <c r="K11" s="48">
        <v>599.29</v>
      </c>
      <c r="L11" s="39" t="s">
        <v>15</v>
      </c>
    </row>
    <row r="12" spans="1:12" s="17" customFormat="1" ht="15" customHeight="1">
      <c r="A12" s="49" t="s">
        <v>73</v>
      </c>
      <c r="B12" s="51">
        <v>235.42376277299138</v>
      </c>
      <c r="C12" s="50">
        <v>234.95300939812037</v>
      </c>
      <c r="D12" s="51">
        <v>237.68585010620006</v>
      </c>
      <c r="E12" s="51">
        <v>237.0863599677159</v>
      </c>
      <c r="F12" s="89">
        <v>236.01486391483377</v>
      </c>
      <c r="G12" s="152">
        <v>233.38933810892308</v>
      </c>
      <c r="H12" s="50">
        <v>236.23276923197227</v>
      </c>
      <c r="I12" s="113">
        <f t="shared" si="0"/>
        <v>1.2183209164945419</v>
      </c>
      <c r="J12" s="63" t="s">
        <v>67</v>
      </c>
      <c r="K12" s="53">
        <v>216.31</v>
      </c>
      <c r="L12" s="63" t="s">
        <v>67</v>
      </c>
    </row>
    <row r="13" spans="1:12" ht="15" customHeight="1">
      <c r="A13" s="54" t="s">
        <v>38</v>
      </c>
      <c r="B13" s="46">
        <v>182</v>
      </c>
      <c r="C13" s="55">
        <v>179</v>
      </c>
      <c r="D13" s="46">
        <v>176</v>
      </c>
      <c r="E13" s="46">
        <v>180</v>
      </c>
      <c r="F13" s="85">
        <v>205</v>
      </c>
      <c r="G13" s="46">
        <v>185</v>
      </c>
      <c r="H13" s="44">
        <v>184.4</v>
      </c>
      <c r="I13" s="140">
        <f t="shared" si="0"/>
        <v>-0.324324324324321</v>
      </c>
      <c r="J13" s="57">
        <v>230.47</v>
      </c>
      <c r="K13" s="57">
        <v>188.27</v>
      </c>
      <c r="L13" s="44">
        <f aca="true" t="shared" si="1" ref="L13:L24">(K13/J13-1)*100</f>
        <v>-18.31040916388249</v>
      </c>
    </row>
    <row r="14" spans="1:12" ht="15" customHeight="1">
      <c r="A14" s="49" t="s">
        <v>39</v>
      </c>
      <c r="B14" s="51">
        <v>1194.0222</v>
      </c>
      <c r="C14" s="59">
        <v>1229.2961</v>
      </c>
      <c r="D14" s="51">
        <v>1183.6605</v>
      </c>
      <c r="E14" s="51">
        <v>1183.2196</v>
      </c>
      <c r="F14" s="89">
        <v>1197.77</v>
      </c>
      <c r="G14" s="51">
        <v>1218.4934</v>
      </c>
      <c r="H14" s="50">
        <v>1197.59368</v>
      </c>
      <c r="I14" s="113">
        <f aca="true" t="shared" si="2" ref="I14:I22">(H14/G14-1)*100</f>
        <v>-1.7152099469722293</v>
      </c>
      <c r="J14" s="52">
        <v>1210.34</v>
      </c>
      <c r="K14" s="52">
        <v>1173.58</v>
      </c>
      <c r="L14" s="41">
        <f t="shared" si="1"/>
        <v>-3.0371631111918984</v>
      </c>
    </row>
    <row r="15" spans="1:12" ht="15" customHeight="1">
      <c r="A15" s="54" t="s">
        <v>40</v>
      </c>
      <c r="B15" s="46">
        <v>1227.0915</v>
      </c>
      <c r="C15" s="55">
        <v>1196.2268</v>
      </c>
      <c r="D15" s="46">
        <v>1216.7298</v>
      </c>
      <c r="E15" s="46">
        <v>1216.2889</v>
      </c>
      <c r="F15" s="85">
        <v>1230.8393</v>
      </c>
      <c r="G15" s="46">
        <v>1251.695</v>
      </c>
      <c r="H15" s="55">
        <v>1217.4352599999997</v>
      </c>
      <c r="I15" s="140">
        <f t="shared" si="2"/>
        <v>-2.737067736149801</v>
      </c>
      <c r="J15" s="57">
        <v>1245.1</v>
      </c>
      <c r="K15" s="58">
        <v>1196.53</v>
      </c>
      <c r="L15" s="44">
        <f t="shared" si="1"/>
        <v>-3.9008914946590534</v>
      </c>
    </row>
    <row r="16" spans="1:12" ht="15" customHeight="1">
      <c r="A16" s="49" t="s">
        <v>41</v>
      </c>
      <c r="B16" s="51">
        <v>1305.2577</v>
      </c>
      <c r="C16" s="50">
        <v>1309.43</v>
      </c>
      <c r="D16" s="51">
        <v>1300.578</v>
      </c>
      <c r="E16" s="51">
        <v>1298.531</v>
      </c>
      <c r="F16" s="89">
        <v>1299.0421</v>
      </c>
      <c r="G16" s="51">
        <v>1319.193</v>
      </c>
      <c r="H16" s="50">
        <v>1302.5677600000001</v>
      </c>
      <c r="I16" s="113">
        <f t="shared" si="2"/>
        <v>-1.2602583549184865</v>
      </c>
      <c r="J16" s="52">
        <v>1305.59</v>
      </c>
      <c r="K16" s="53">
        <v>1285.28</v>
      </c>
      <c r="L16" s="41">
        <f t="shared" si="1"/>
        <v>-1.555618532617431</v>
      </c>
    </row>
    <row r="17" spans="1:12" ht="15" customHeight="1">
      <c r="A17" s="54" t="s">
        <v>42</v>
      </c>
      <c r="B17" s="46">
        <v>1270</v>
      </c>
      <c r="C17" s="56">
        <v>1250</v>
      </c>
      <c r="D17" s="46">
        <v>1248</v>
      </c>
      <c r="E17" s="46">
        <v>1238</v>
      </c>
      <c r="F17" s="85">
        <v>1238</v>
      </c>
      <c r="G17" s="46">
        <v>1257.2</v>
      </c>
      <c r="H17" s="44">
        <v>1248.8</v>
      </c>
      <c r="I17" s="140">
        <f t="shared" si="2"/>
        <v>-0.6681514476614803</v>
      </c>
      <c r="J17" s="57">
        <v>1221.42</v>
      </c>
      <c r="K17" s="58">
        <v>1195.36</v>
      </c>
      <c r="L17" s="44">
        <f t="shared" si="1"/>
        <v>-2.133582223968833</v>
      </c>
    </row>
    <row r="18" spans="1:12" ht="15" customHeight="1">
      <c r="A18" s="49" t="s">
        <v>43</v>
      </c>
      <c r="B18" s="51">
        <v>1315</v>
      </c>
      <c r="C18" s="50">
        <v>1320</v>
      </c>
      <c r="D18" s="51">
        <v>1315</v>
      </c>
      <c r="E18" s="51">
        <v>1315</v>
      </c>
      <c r="F18" s="89">
        <v>1317</v>
      </c>
      <c r="G18" s="51">
        <v>1322.5</v>
      </c>
      <c r="H18" s="50">
        <v>1316.4</v>
      </c>
      <c r="I18" s="113">
        <f t="shared" si="2"/>
        <v>-0.4612476370510321</v>
      </c>
      <c r="J18" s="52">
        <v>1386.09</v>
      </c>
      <c r="K18" s="53">
        <v>1263.64</v>
      </c>
      <c r="L18" s="41">
        <f t="shared" si="1"/>
        <v>-8.834202685251302</v>
      </c>
    </row>
    <row r="19" spans="1:12" ht="15" customHeight="1">
      <c r="A19" s="54" t="s">
        <v>44</v>
      </c>
      <c r="B19" s="46">
        <v>1205</v>
      </c>
      <c r="C19" s="56">
        <v>1210</v>
      </c>
      <c r="D19" s="46">
        <v>1210</v>
      </c>
      <c r="E19" s="46">
        <v>1205</v>
      </c>
      <c r="F19" s="85">
        <v>1205</v>
      </c>
      <c r="G19" s="46">
        <v>1182</v>
      </c>
      <c r="H19" s="44">
        <v>1207</v>
      </c>
      <c r="I19" s="140">
        <f t="shared" si="2"/>
        <v>2.1150592216582</v>
      </c>
      <c r="J19" s="57">
        <v>1273.68</v>
      </c>
      <c r="K19" s="58">
        <v>1136.64</v>
      </c>
      <c r="L19" s="44">
        <f t="shared" si="1"/>
        <v>-10.759374411155076</v>
      </c>
    </row>
    <row r="20" spans="1:12" ht="15" customHeight="1">
      <c r="A20" s="49" t="s">
        <v>45</v>
      </c>
      <c r="B20" s="51">
        <v>1281.7159</v>
      </c>
      <c r="C20" s="59">
        <v>1293.6696</v>
      </c>
      <c r="D20" s="51">
        <v>1294.0095</v>
      </c>
      <c r="E20" s="51">
        <v>1305.0892</v>
      </c>
      <c r="F20" s="89">
        <v>1299.0421</v>
      </c>
      <c r="G20" s="51">
        <v>1301.1434</v>
      </c>
      <c r="H20" s="50">
        <v>1294.7052599999997</v>
      </c>
      <c r="I20" s="113">
        <f t="shared" si="2"/>
        <v>-0.4948063372569256</v>
      </c>
      <c r="J20" s="52">
        <v>1410.78</v>
      </c>
      <c r="K20" s="53">
        <v>1289.01</v>
      </c>
      <c r="L20" s="41">
        <f t="shared" si="1"/>
        <v>-8.631395398290309</v>
      </c>
    </row>
    <row r="21" spans="1:12" ht="15" customHeight="1">
      <c r="A21" s="54" t="s">
        <v>46</v>
      </c>
      <c r="B21" s="46">
        <v>1366.8644</v>
      </c>
      <c r="C21" s="56">
        <v>1366.8644</v>
      </c>
      <c r="D21" s="46">
        <v>1366.8644</v>
      </c>
      <c r="E21" s="151">
        <v>1366.8644</v>
      </c>
      <c r="F21" s="85">
        <v>1366.8644</v>
      </c>
      <c r="G21" s="46">
        <v>1366.8644</v>
      </c>
      <c r="H21" s="55">
        <v>1366.8644</v>
      </c>
      <c r="I21" s="140">
        <f t="shared" si="2"/>
        <v>0</v>
      </c>
      <c r="J21" s="57">
        <v>1653.47</v>
      </c>
      <c r="K21" s="58">
        <v>1345.87</v>
      </c>
      <c r="L21" s="44">
        <f t="shared" si="1"/>
        <v>-18.603300936817735</v>
      </c>
    </row>
    <row r="22" spans="1:12" ht="15" customHeight="1">
      <c r="A22" s="49" t="s">
        <v>47</v>
      </c>
      <c r="B22" s="135">
        <v>1576.3033</v>
      </c>
      <c r="C22" s="59">
        <v>1576.3033</v>
      </c>
      <c r="D22" s="135">
        <v>1576.3033</v>
      </c>
      <c r="E22" s="135">
        <v>1576.3033</v>
      </c>
      <c r="F22" s="89">
        <v>1576.3033</v>
      </c>
      <c r="G22" s="50">
        <v>1576.3033</v>
      </c>
      <c r="H22" s="50">
        <v>1576.3033</v>
      </c>
      <c r="I22" s="113">
        <f t="shared" si="2"/>
        <v>0</v>
      </c>
      <c r="J22" s="60">
        <v>1840.86</v>
      </c>
      <c r="K22" s="61">
        <v>1555.31</v>
      </c>
      <c r="L22" s="62">
        <f t="shared" si="1"/>
        <v>-15.511771671935936</v>
      </c>
    </row>
    <row r="23" spans="1:12" ht="15" customHeight="1">
      <c r="A23" s="54" t="s">
        <v>48</v>
      </c>
      <c r="B23" s="46"/>
      <c r="C23" s="55"/>
      <c r="D23" s="151"/>
      <c r="E23" s="55"/>
      <c r="F23" s="92"/>
      <c r="G23" s="55"/>
      <c r="H23" s="56"/>
      <c r="I23" s="140"/>
      <c r="J23" s="57"/>
      <c r="K23" s="58"/>
      <c r="L23" s="44"/>
    </row>
    <row r="24" spans="1:12" ht="15" customHeight="1">
      <c r="A24" s="49" t="s">
        <v>49</v>
      </c>
      <c r="B24" s="51">
        <v>509.7081</v>
      </c>
      <c r="C24" s="50">
        <v>498.685</v>
      </c>
      <c r="D24" s="51">
        <v>503.0943</v>
      </c>
      <c r="E24" s="50">
        <v>490.087</v>
      </c>
      <c r="F24" s="89">
        <v>485.0164</v>
      </c>
      <c r="G24" s="50">
        <v>523.1012</v>
      </c>
      <c r="H24" s="50">
        <v>497.31816</v>
      </c>
      <c r="I24" s="113">
        <f>(H24/G24-1)*100</f>
        <v>-4.928881830131527</v>
      </c>
      <c r="J24" s="52">
        <v>582.52</v>
      </c>
      <c r="K24" s="63">
        <v>532.12</v>
      </c>
      <c r="L24" s="62">
        <f t="shared" si="1"/>
        <v>-8.652063448465286</v>
      </c>
    </row>
    <row r="25" spans="1:12" ht="15" customHeight="1">
      <c r="A25" s="54" t="s">
        <v>50</v>
      </c>
      <c r="B25" s="46">
        <v>595.4</v>
      </c>
      <c r="C25" s="55">
        <v>597</v>
      </c>
      <c r="D25" s="56">
        <v>586.9</v>
      </c>
      <c r="E25" s="55">
        <v>582.6</v>
      </c>
      <c r="F25" s="85">
        <v>574.9</v>
      </c>
      <c r="G25" s="55">
        <v>628.875</v>
      </c>
      <c r="H25" s="56">
        <v>587.36</v>
      </c>
      <c r="I25" s="140">
        <f>(H25/G25-1)*100</f>
        <v>-6.601470880540649</v>
      </c>
      <c r="J25" s="57">
        <v>716.22</v>
      </c>
      <c r="K25" s="58">
        <v>647.01</v>
      </c>
      <c r="L25" s="44">
        <f>(K25/J25-1)*100</f>
        <v>-9.66323196783112</v>
      </c>
    </row>
    <row r="26" spans="1:12" ht="15" customHeight="1">
      <c r="A26" s="49" t="s">
        <v>51</v>
      </c>
      <c r="B26" s="51">
        <v>504.858</v>
      </c>
      <c r="C26" s="59">
        <v>507.5035</v>
      </c>
      <c r="D26" s="59">
        <v>492.5121</v>
      </c>
      <c r="E26" s="50">
        <v>486.1187</v>
      </c>
      <c r="F26" s="89">
        <v>483.4732</v>
      </c>
      <c r="G26" s="50">
        <v>528.4033</v>
      </c>
      <c r="H26" s="50">
        <v>494.89309999999995</v>
      </c>
      <c r="I26" s="113">
        <f>(H26/G26-1)*100</f>
        <v>-6.341784769322977</v>
      </c>
      <c r="J26" s="52">
        <v>620.6</v>
      </c>
      <c r="K26" s="53">
        <v>545.26</v>
      </c>
      <c r="L26" s="41">
        <f>(K26/J26-1)*100</f>
        <v>-12.139864647115694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71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3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2012-04-23T12:49:47Z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