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<sst xmlns="http://schemas.openxmlformats.org/spreadsheetml/2006/main" count="1615" uniqueCount="391">
  <si>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</si>
  <si>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</si>
  <si>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</si>
  <si>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</si>
  <si>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</si>
  <si>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</si>
  <si>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</si>
  <si>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</si>
  <si>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</si>
  <si>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</si>
  <si>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</si>
  <si>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</si>
  <si>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</si>
  <si>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</si>
  <si>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</si>
  <si>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</si>
  <si>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</si>
  <si>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</si>
  <si>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</si>
  <si>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</si>
  <si>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</si>
  <si>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</si>
  <si>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</si>
  <si>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</si>
  <si>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</si>
  <si>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</si>
  <si>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</si>
  <si>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</si>
  <si>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</si>
  <si>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</si>
  <si>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</si>
  <si>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</si>
  <si>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</si>
  <si>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</si>
  <si>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</si>
  <si>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</si>
  <si>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</si>
  <si>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</si>
  <si>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</si>
  <si>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</si>
  <si>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</si>
  <si>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</si>
  <si>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</si>
  <si>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</si>
  <si>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</si>
  <si>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</si>
  <si>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</si>
  <si>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</si>
  <si>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</si>
  <si>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</si>
  <si>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</si>
  <si>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</si>
  <si>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</si>
  <si>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</si>
  <si>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</si>
  <si>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</si>
  <si>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</si>
  <si>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Pasta química de coníferas a la sosa (soda) o al sulfato,excepto para disolver, cruda</t>
  </si>
  <si>
    <t>Tableros de fibra de densidad superior a 0,5 g/cm3 pero inferior o igual a 0,8 g/cm3 sin trabajo mecánico ni recubrimiento de superficie (desde 2007)</t>
  </si>
  <si>
    <t>Pasta química de coníferas a la sosa (soda) o al sulfato,excepto para disolver, semiblanqueada o blanqueada</t>
  </si>
  <si>
    <t>Leche en polvo, sin adición de azúcar ni edulcorante, mat grasa &gt; al 26%</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</si>
  <si>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</si>
  <si>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</si>
  <si>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</si>
  <si>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</si>
  <si>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</si>
  <si>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</si>
  <si>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</si>
  <si>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</si>
  <si>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</si>
  <si>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</si>
  <si>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</si>
  <si>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</si>
  <si>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</si>
  <si>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</si>
  <si>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</si>
  <si>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</si>
  <si>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</si>
  <si>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</si>
  <si>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</si>
  <si>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</si>
  <si>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</si>
  <si>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</si>
  <si>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</si>
  <si>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</si>
  <si>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</si>
  <si>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</si>
  <si>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</si>
  <si>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</si>
  <si>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</si>
  <si>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</si>
  <si>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</si>
  <si>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</si>
  <si>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</si>
  <si>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</si>
  <si>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</si>
  <si>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</si>
  <si>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</si>
  <si>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</si>
  <si>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</si>
  <si>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</si>
  <si>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</si>
  <si>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</si>
  <si>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</si>
  <si>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</si>
  <si>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</si>
  <si>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</si>
  <si>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</si>
  <si>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</si>
  <si>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</si>
  <si>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</si>
  <si>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</si>
  <si>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</si>
  <si>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</si>
  <si>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</si>
  <si>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</si>
  <si>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</si>
  <si>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</si>
  <si>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</si>
  <si>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</si>
  <si>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</si>
  <si>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</si>
  <si>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</si>
  <si>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</si>
  <si>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</si>
  <si>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</si>
  <si>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</si>
  <si>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</si>
  <si>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</si>
  <si>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</si>
  <si>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</si>
  <si>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</si>
  <si>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</si>
  <si>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</si>
  <si>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</si>
  <si>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</si>
  <si>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</si>
  <si>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</si>
  <si>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</si>
  <si>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</si>
  <si>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</si>
  <si>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</si>
  <si>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</si>
  <si>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</si>
  <si>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</si>
  <si>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</si>
  <si>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</si>
  <si>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</si>
  <si>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</si>
  <si>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</si>
  <si>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</si>
  <si>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Gustavo Rojas Le-Bert</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</si>
  <si>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</si>
  <si>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</si>
  <si>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</si>
  <si>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</si>
  <si>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</si>
  <si>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</si>
  <si>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</si>
  <si>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</si>
  <si>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</si>
  <si>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</si>
  <si>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</si>
  <si>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</si>
  <si>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</si>
  <si>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</si>
  <si>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</si>
  <si>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</si>
  <si>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</si>
  <si>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</si>
  <si>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</si>
  <si>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</si>
  <si>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</si>
  <si>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</si>
  <si>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</si>
  <si>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</si>
  <si>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</si>
  <si>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</si>
  <si>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</si>
  <si>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</si>
  <si>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</si>
  <si>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</si>
  <si>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</si>
  <si>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</si>
  <si>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</si>
  <si>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</si>
  <si>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</si>
  <si>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</si>
  <si>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</si>
  <si>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</si>
  <si>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</si>
  <si>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</si>
  <si>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</si>
  <si>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</si>
  <si>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</si>
  <si>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</si>
  <si>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</si>
  <si>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</si>
  <si>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</si>
  <si>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</si>
  <si>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Leche en polvo, concentradas o con adición de edulcorante, en polvo, gránulos, contenido materia grasa &lt;= al 1.5% en peso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</si>
  <si>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</si>
  <si>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</si>
  <si>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</si>
  <si>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</si>
  <si>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</si>
  <si>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</si>
  <si>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</si>
  <si>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Lana esquilada y peinada</t>
  </si>
  <si>
    <t>Alimentos para animales</t>
  </si>
  <si>
    <t>Semilla de tomate (Lycopersicum esculentum)  para siembra (desde 2012)</t>
  </si>
  <si>
    <t>Las demás ciruelas frescas (desde 2012)</t>
  </si>
  <si>
    <t>Las demás bebidas fermentadas (sidra,perada, aguamiel), mezclas de bebidas fermentadas y no alcohólicas, nencop</t>
  </si>
  <si>
    <t>Las demás cerezas dulces frescas (desde 2012)</t>
  </si>
  <si>
    <t>Los demás vinos vinos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</si>
  <si>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</si>
  <si>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</si>
  <si>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</si>
  <si>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</si>
  <si>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</si>
  <si>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</si>
  <si>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</si>
  <si>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</si>
  <si>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Semilla forrajera de trébol rosado, para siembra (desde 2012)</t>
  </si>
  <si>
    <t>Arándanos rojos preparados o conservados, incluso con adición de azúcar u otro edulcorante o alcohol (desde 2012)</t>
  </si>
  <si>
    <t>Levaduras vivas</t>
  </si>
  <si>
    <t>Semilla de lechuga (Lactuca sativa ) para siembra (desde 2012)</t>
  </si>
  <si>
    <t>Semilla de pimiento (Capsicum annuum) para siembra (desde 2012)</t>
  </si>
  <si>
    <t>Maíz  para investigación y ensayos (desde 2012)</t>
  </si>
  <si>
    <t>Carne ovina canales o medias canales de cordero, congeladas</t>
  </si>
  <si>
    <t>Grasa de lana y sustancias grasas derivadas, incluida la lanolina</t>
  </si>
  <si>
    <t>Taiwán</t>
  </si>
  <si>
    <t>Cueros y pieles de ovino</t>
  </si>
  <si>
    <t>Semilla de endibia (Cichorium intybus L. ) para siembra (desde 2012)</t>
  </si>
  <si>
    <t>Cerveza de malta</t>
  </si>
  <si>
    <t>Alemania</t>
  </si>
  <si>
    <t>Las demás variedades de peras frescas (desde 2012)</t>
  </si>
  <si>
    <t>Miel orgánica (desde 2012)</t>
  </si>
  <si>
    <t>Peras variedad  Packham's triumph, frescas (desde 2012)</t>
  </si>
  <si>
    <t>Peras variedad Coscia, frescas (desde 2012)</t>
  </si>
  <si>
    <t>Limones ( citrus limon, citrus limonum), frescos o secos</t>
  </si>
  <si>
    <t>Peonía (hasta 2006: 06031030) (desde 2007)</t>
  </si>
  <si>
    <t>Las demás maderas contrachapadas, maderas chapadas y maderas estratificadas similares, no coníferas (desde 2007)</t>
  </si>
  <si>
    <t>Las demás materias, desperdicios, residuos vegetales, incluso en pelelts, del tipo usado para alimentar animales, nencop</t>
  </si>
  <si>
    <t>Madera aserrada o desbastada longitudinalmente, de raulí , de espesor &gt; a 6 mm</t>
  </si>
  <si>
    <t>Semilla de calabacín (zapallo) italiano (Cucurbita pepo var. medullosa ) para siembra (desde 2012)</t>
  </si>
  <si>
    <t>Alcohol etílico sin desnaturalizar, grado alcohólico volumétrico &gt;= a 80% vol</t>
  </si>
  <si>
    <t>Granos de avena, aplstados o en copos</t>
  </si>
  <si>
    <t>Malta (de cebada u otros cereales), sin tostar</t>
  </si>
  <si>
    <t>Malta (de cebada u otros cereales), tostada</t>
  </si>
  <si>
    <t>Mezclas de frutas o frutos preparados o conservados, incluso con adición de azúcar u otro edulcorante o alcohol (desde 2012)</t>
  </si>
  <si>
    <t>Peras variedad Bartlett, frescas (desde 2012)</t>
  </si>
  <si>
    <t>Ciruelas frescas orgánicas (desde 2012)</t>
  </si>
  <si>
    <t>Postes y vigas (desde 2007)</t>
  </si>
  <si>
    <t>Tableros ensamblados para revestimiento de suelo en mosaico (desde 2007)</t>
  </si>
  <si>
    <t>David Cohen Pacini</t>
  </si>
  <si>
    <t>Hotalizas procesadas</t>
  </si>
  <si>
    <t>Semillas siembra</t>
  </si>
  <si>
    <t>Liliana Yáñez Barrios</t>
  </si>
  <si>
    <t>Grafico</t>
  </si>
  <si>
    <t>Aisén</t>
  </si>
  <si>
    <t>Otras Operac.</t>
  </si>
  <si>
    <t>Los demás cortes de carne ovina, sin deshuesar, congelados</t>
  </si>
  <si>
    <t>Pasas morenas</t>
  </si>
  <si>
    <t>Las demás paltas (aguacates), variedad hass, frescos o secos (desde 2012)</t>
  </si>
  <si>
    <t>Mandarinas, frescas o secas</t>
  </si>
  <si>
    <t>Las demás uvas frescas, variedad Thompson seedless (Sultanina) (desde 2012)</t>
  </si>
  <si>
    <t>Las demás uvas frescas, variedad Flame seedless (desde 2012)</t>
  </si>
  <si>
    <t>Uva fresca, variedad Red globe orgánica (desde 2012)</t>
  </si>
  <si>
    <t>Las demás uvas fresca, variedad Red globe (desde 2012)</t>
  </si>
  <si>
    <t>Las demás uvas frescas, variedad Crimson seedless (desde 2012)</t>
  </si>
  <si>
    <t>Las demás uvas frescas, variedad Black seedless (desde 2012)</t>
  </si>
  <si>
    <t>Las demás uvas frescas, variedad Sugraone (desde 2012)</t>
  </si>
  <si>
    <t>Las demás uvas frescas, variedad Ruby seedless (desde 2012)</t>
  </si>
  <si>
    <t>Uva fresca, las demás variedades (desde 2012)</t>
  </si>
  <si>
    <t>Las demás manzanas frescas, variedad Royal gala (desde 2012)</t>
  </si>
  <si>
    <t>Los demás arándanos rojos, frescos (desde 2012)</t>
  </si>
  <si>
    <t>Arándanos azules o blueberry, frescos orgánicos (desde 2012)</t>
  </si>
  <si>
    <t>Los demás arándanos azules o blueberry, frescos (desde 2012)</t>
  </si>
  <si>
    <t>Mirtilos y demás frutos del género vaccinium, frescos (desde 2012)</t>
  </si>
  <si>
    <t>Las demás frutas u otros frutos, frescos (desde 2012)</t>
  </si>
  <si>
    <t>Aceitunas conservadas provisionalmente en salmuera</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</si>
  <si>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</si>
  <si>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</si>
  <si>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</si>
  <si>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jugos de uva, sin fermentar</t>
  </si>
  <si>
    <t>Las demás jugos de manzana, sin fermentar y sin adición de alcohol, de valor brix &gt; = a 70 (desde 2012)</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</si>
  <si>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</si>
  <si>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</si>
  <si>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</si>
  <si>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</si>
  <si>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</si>
  <si>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Jaulas, tambores y envases similares, de madera</t>
  </si>
  <si>
    <t>Puertas de madera</t>
  </si>
  <si>
    <t>Marcos, contramarcos y umbrales de madera</t>
  </si>
  <si>
    <t>Madera en plaquita o partículas, de eucaliptus globulus</t>
  </si>
  <si>
    <t>Madera en plaquita o partículas, de eucaliptus nitens</t>
  </si>
  <si>
    <t>Los demás vinos blancos</t>
  </si>
  <si>
    <t>Los demás vinos tintos</t>
  </si>
  <si>
    <t>Los demás vinos con denominación de origen (desde 2012)</t>
  </si>
  <si>
    <t>Los demás vinos</t>
  </si>
  <si>
    <t>Alas de gallo o gallina, sin deshuesar, congelados</t>
  </si>
  <si>
    <t>Los demás trozos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</si>
  <si>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</si>
  <si>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</si>
  <si>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</si>
  <si>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</si>
  <si>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</si>
  <si>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</si>
  <si>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</si>
  <si>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</si>
  <si>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</si>
  <si>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deshuesada fresca o refrigerada (total)</t>
  </si>
  <si>
    <t>Carne ovina deshuesada congelada (total)</t>
  </si>
  <si>
    <t>Harina, polvo y pellets, de carne o despojos; chicharrones, impropios para la alimentación humana</t>
  </si>
  <si>
    <t>Las demás cebollas, frescas o refrigeradas (desde 2012)</t>
  </si>
  <si>
    <t>Las demás maderas contrachapadas, maderas chapadas y maderas estratificadas similar de coníferas (desde 2007)</t>
  </si>
  <si>
    <t>Las demás manufacturas de madera</t>
  </si>
  <si>
    <t>Madera aserrada denominada "blanks", resultante de la unión a lo largo de "bloques" mediante uniones dentadas (desde 2007)</t>
  </si>
  <si>
    <t>Madera simplemente aserrada (desde 2007)</t>
  </si>
  <si>
    <t>Melocotones (duraznos), frescos</t>
  </si>
  <si>
    <t>Tableros de fibra de densidad media de espesor superior a 9 mm (desde 2007)</t>
  </si>
  <si>
    <t>Tableros de partículas (desde 2007)</t>
  </si>
  <si>
    <t>Zarzamoras, mora-frambuesa y grosellas, congeladas, incliso con azúcar o edulcorante</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</si>
  <si>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</si>
  <si>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</si>
  <si>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</si>
  <si>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</si>
  <si>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</si>
  <si>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</si>
  <si>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Las demás hortalizas y las mezclas de hortalizas (desde 2007)</t>
  </si>
  <si>
    <t>Leche condensada</t>
  </si>
  <si>
    <t>Los demás  bovinos domésticos, vivos (desde 2012)</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</si>
  <si>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</si>
  <si>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</si>
  <si>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Café instantáneo, sin aromatizar  elaborado con granos de café orgánicos (desde 2012)</t>
  </si>
  <si>
    <t>Dulce de leche (manjar)</t>
  </si>
  <si>
    <t>Preparaciones para la alimentación infantil acondicionadas para la venta al por menor con un contenido de solidos lacteos superior al 10% en peso</t>
  </si>
  <si>
    <t>Canadá</t>
  </si>
  <si>
    <t>Despojos comestibles lenguas de bovinos congeladas</t>
  </si>
  <si>
    <t>Los demás despojos comestibles de bovinos, congelados</t>
  </si>
  <si>
    <t>Emiratos Arabes</t>
  </si>
  <si>
    <t>Nicaragua</t>
  </si>
  <si>
    <t>Polonia</t>
  </si>
  <si>
    <t>Suecia</t>
  </si>
  <si>
    <t>Turquía</t>
  </si>
  <si>
    <t>Despojos de gallo o gallina , congelados</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</si>
  <si>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</si>
  <si>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</si>
  <si>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</si>
  <si>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Las demás carnes y despojos comestibles; salados o en salmuera, secos o ahumado</t>
  </si>
  <si>
    <t>Las demás preparaciones alimenticias de grasas o aceites animales o vegetales y fracciones, excepto de las grasas o aceites de la partida 15.16</t>
  </si>
  <si>
    <t>Los demás maíces para siembra</t>
  </si>
  <si>
    <t>Maiz ( híbridos)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</si>
  <si>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</si>
  <si>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</si>
  <si>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</si>
  <si>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Mezclas de vinos blancos con denominación de origen elaborados con uva orgánica con capacidad inferior o igual a 2 lts (desde 2012)</t>
  </si>
  <si>
    <t>Pechugas y sus trozos de gallo o gallina, deshuesados, congelados (desde 2007)</t>
  </si>
  <si>
    <t>Preparaciones de pulpa de melocotón (duraznos)</t>
  </si>
  <si>
    <t>Semilla de nabo (nabina) o de colza, incluso quebrantada con bajo contenido de ácido erúcico para la siembra (desde 2007)</t>
  </si>
  <si>
    <t>Trozos preparados, sazonados o condimentados de pavo ( gallipavo)</t>
  </si>
  <si>
    <t>Vino Cabernet sauvignon con denominación de origen con capacidad inferior o igual a 2 lts (desde 2012)</t>
  </si>
  <si>
    <t>Vino Cabernet sauvignon con denominación de origen elaborado con uva orgánica con capacidad inferior o igual a 2 lts (desde 2012)</t>
  </si>
  <si>
    <t>Vino Carmenere con denominación de origen con capacidad inferior o igual a 2 lts (desde 2012)</t>
  </si>
  <si>
    <t>Vino Carmenere con denominación de origen elaborado con uva orgánica con capacidad inferior o igual a 2 lts (desde 2012)</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</si>
  <si>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</si>
  <si>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</si>
  <si>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</si>
  <si>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Sauvignon blanc con denominación de origen con capacidad inferior o igual a 2 lts (desde 2012)</t>
  </si>
  <si>
    <t>Papel prensa en bobinas</t>
  </si>
  <si>
    <t>Altramuces o lupinos</t>
  </si>
  <si>
    <t>Purés y jugo tomates, cuyo peso, de extracto seco, sea &gt;= al 7%, de valor Brix &gt;= a 30 pero &lt;= a 32, preparados o conservados, excepto en vinagre o ácido acético</t>
  </si>
  <si>
    <t>Bulbos de lilium, en reposo vegetativo</t>
  </si>
  <si>
    <t>Paletas-caja y otras plataforma para carga y collarines para paletas, de madera</t>
  </si>
  <si>
    <t>Tocino sin partes magras y grasa de cerdo sin fundir, congelados (desde 2012)</t>
  </si>
  <si>
    <t>Tripas saladas o en salmuera</t>
  </si>
  <si>
    <t>Tableros celulares y demás obras y piezas de carpinteria</t>
  </si>
  <si>
    <t>Las demás maderas perfiladas distintas de coníferas (desde 2007)</t>
  </si>
  <si>
    <t>Los demás huevos de ave con cáscara frescos, conservados o cocidos (desde 2012)</t>
  </si>
  <si>
    <t>Huevos frescos de gallina de la especie Gallus domésticus (desde 2012)</t>
  </si>
  <si>
    <t xml:space="preserve">          Avance mensual enero a febrero  de  2013</t>
  </si>
  <si>
    <t xml:space="preserve">          marzo 2013</t>
  </si>
  <si>
    <t>ene-feb</t>
  </si>
  <si>
    <t>2013-2012</t>
  </si>
  <si>
    <t>Gráfico Nº 1
Exportaciones silvoagropecuarias por región
Miles de dólares FOB
enero - febrero 2013</t>
  </si>
  <si>
    <t>-</t>
  </si>
  <si>
    <t>12/13</t>
  </si>
  <si>
    <t/>
  </si>
  <si>
    <t>Estados Unidos</t>
  </si>
  <si>
    <t>Avance mensual enero a febrero 2012</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</si>
</sst>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37">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8" fillId="0" borderId="0" xfId="85" applyFont="1">
      <alignment/>
      <protection/>
    </xf>
    <xf numFmtId="0" fontId="69" fillId="0" borderId="0" xfId="85" applyFont="1">
      <alignment/>
      <protection/>
    </xf>
    <xf numFmtId="0" fontId="50" fillId="0" borderId="0" xfId="85">
      <alignment/>
      <protection/>
    </xf>
    <xf numFmtId="0" fontId="70" fillId="0" borderId="0" xfId="85" applyFont="1" applyAlignment="1">
      <alignment horizontal="center"/>
      <protection/>
    </xf>
    <xf numFmtId="17" fontId="70" fillId="0" borderId="0" xfId="85" applyNumberFormat="1" applyFont="1" applyAlignment="1" quotePrefix="1">
      <alignment horizontal="center"/>
      <protection/>
    </xf>
    <xf numFmtId="0" fontId="71" fillId="0" borderId="0" xfId="85" applyFont="1" applyAlignment="1">
      <alignment horizontal="left" indent="15"/>
      <protection/>
    </xf>
    <xf numFmtId="0" fontId="72" fillId="0" borderId="0" xfId="85" applyFont="1" applyAlignment="1">
      <alignment horizontal="center"/>
      <protection/>
    </xf>
    <xf numFmtId="0" fontId="73" fillId="0" borderId="0" xfId="85" applyFont="1" applyAlignment="1">
      <alignment/>
      <protection/>
    </xf>
    <xf numFmtId="0" fontId="74" fillId="0" borderId="0" xfId="85" applyFont="1">
      <alignment/>
      <protection/>
    </xf>
    <xf numFmtId="0" fontId="68" fillId="0" borderId="0" xfId="85" applyFont="1" quotePrefix="1">
      <alignment/>
      <protection/>
    </xf>
    <xf numFmtId="0" fontId="8" fillId="0" borderId="0" xfId="85" applyFont="1">
      <alignment/>
      <protection/>
    </xf>
    <xf numFmtId="0" fontId="9" fillId="0" borderId="0" xfId="85" applyFont="1">
      <alignment/>
      <protection/>
    </xf>
    <xf numFmtId="0" fontId="75"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0"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0" fillId="0" borderId="0" xfId="85" applyBorder="1">
      <alignment/>
      <protection/>
    </xf>
    <xf numFmtId="168" fontId="76" fillId="0" borderId="13" xfId="77" applyNumberFormat="1" applyFont="1" applyBorder="1" applyAlignment="1">
      <alignment/>
    </xf>
    <xf numFmtId="168" fontId="76" fillId="0" borderId="0" xfId="77" applyNumberFormat="1" applyFont="1" applyBorder="1" applyAlignment="1">
      <alignment/>
    </xf>
    <xf numFmtId="168" fontId="76" fillId="0" borderId="11" xfId="77" applyNumberFormat="1" applyFont="1" applyBorder="1" applyAlignment="1">
      <alignment/>
    </xf>
    <xf numFmtId="0" fontId="2" fillId="34" borderId="10" xfId="0" applyFont="1" applyFill="1" applyBorder="1" applyAlignment="1">
      <alignment/>
    </xf>
    <xf numFmtId="168" fontId="77"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170" fontId="0" fillId="34" borderId="0" xfId="0" applyNumberFormat="1" applyFont="1" applyFill="1" applyAlignment="1">
      <alignment/>
    </xf>
    <xf numFmtId="0" fontId="0" fillId="35" borderId="0" xfId="0" applyFill="1" applyAlignment="1">
      <alignment/>
    </xf>
    <xf numFmtId="3" fontId="0" fillId="36" borderId="0" xfId="0" applyNumberFormat="1" applyFont="1" applyFill="1" applyAlignment="1">
      <alignment/>
    </xf>
    <xf numFmtId="168" fontId="76" fillId="0" borderId="11" xfId="77" applyNumberFormat="1" applyFont="1" applyFill="1" applyBorder="1" applyAlignment="1">
      <alignment/>
    </xf>
    <xf numFmtId="0" fontId="0" fillId="37"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0" fillId="0" borderId="0" xfId="85" applyNumberFormat="1">
      <alignment/>
      <protection/>
    </xf>
    <xf numFmtId="171" fontId="50" fillId="0" borderId="0" xfId="85" applyNumberFormat="1">
      <alignment/>
      <protection/>
    </xf>
    <xf numFmtId="14" fontId="50" fillId="0" borderId="0" xfId="85" applyNumberFormat="1" applyFont="1" quotePrefix="1">
      <alignment/>
      <protection/>
    </xf>
    <xf numFmtId="172" fontId="50" fillId="0" borderId="0" xfId="85" applyNumberFormat="1">
      <alignment/>
      <protection/>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3" fontId="0" fillId="0" borderId="0" xfId="0" applyNumberFormat="1" applyFont="1" applyFill="1" applyBorder="1" applyAlignment="1">
      <alignment horizontal="center" vertical="distributed"/>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8" applyFont="1" applyFill="1" applyAlignment="1">
      <alignment horizontal="center"/>
    </xf>
    <xf numFmtId="0" fontId="8" fillId="0" borderId="0" xfId="85" applyFont="1" applyAlignment="1">
      <alignment horizontal="left"/>
      <protection/>
    </xf>
    <xf numFmtId="0" fontId="8" fillId="0" borderId="13" xfId="85" applyFont="1" applyBorder="1" applyAlignment="1">
      <alignment horizontal="justify" vertical="center" wrapText="1"/>
      <protection/>
    </xf>
    <xf numFmtId="0" fontId="70" fillId="0" borderId="0" xfId="86" applyFont="1" applyAlignment="1">
      <alignment horizontal="center"/>
      <protection/>
    </xf>
    <xf numFmtId="0" fontId="79" fillId="0" borderId="0" xfId="85" applyFont="1" applyAlignment="1">
      <alignment horizontal="left"/>
      <protection/>
    </xf>
    <xf numFmtId="0" fontId="10" fillId="0" borderId="0" xfId="96" applyFont="1" applyBorder="1" applyAlignment="1" applyProtection="1">
      <alignment horizontal="center" vertical="center"/>
      <protection/>
    </xf>
    <xf numFmtId="0" fontId="70" fillId="0" borderId="0" xfId="85" applyFont="1" applyAlignment="1">
      <alignment horizontal="center" wrapText="1"/>
      <protection/>
    </xf>
    <xf numFmtId="17" fontId="70" fillId="0" borderId="0" xfId="85" applyNumberFormat="1" applyFont="1" applyAlignment="1">
      <alignment horizontal="center"/>
      <protection/>
    </xf>
    <xf numFmtId="0" fontId="80" fillId="37" borderId="0" xfId="0" applyFont="1" applyFill="1" applyAlignment="1">
      <alignment horizontal="center" vertical="center" wrapText="1" readingOrder="1"/>
    </xf>
    <xf numFmtId="0" fontId="80" fillId="37"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'!$AK$25:$AK$28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'!$AL$5:$AL$11,'Exportacion_regional '!$AL$21)</c:f>
              <c:strCache/>
            </c:strRef>
          </c:cat>
          <c:val>
            <c:numRef>
              <c:f>('Exportacion_regional '!$AK$5:$AK$11,'Exportacion_regional '!$AK$21)</c:f>
              <c:numCache/>
            </c:numRef>
          </c:val>
          <c:shape val="box"/>
        </c:ser>
        <c:shape val="box"/>
        <c:axId val="49007294"/>
        <c:axId val="38412463"/>
      </c:bar3DChart>
      <c:catAx>
        <c:axId val="4900729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412463"/>
        <c:crosses val="autoZero"/>
        <c:auto val="1"/>
        <c:lblOffset val="100"/>
        <c:tickLblSkip val="1"/>
        <c:noMultiLvlLbl val="0"/>
      </c:catAx>
      <c:valAx>
        <c:axId val="384124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00729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33</xdr:col>
      <xdr:colOff>0</xdr:colOff>
      <xdr:row>0</xdr:row>
      <xdr:rowOff>0</xdr:rowOff>
    </xdr:from>
    <xdr:to>
      <xdr:col>36</xdr:col>
      <xdr:colOff>0</xdr:colOff>
      <xdr:row>0</xdr:row>
      <xdr:rowOff>0</xdr:rowOff>
    </xdr:to>
    <xdr:sp>
      <xdr:nvSpPr>
        <xdr:cNvPr id="3" name="Rectangle 3"/>
        <xdr:cNvSpPr>
          <a:spLocks/>
        </xdr:cNvSpPr>
      </xdr:nvSpPr>
      <xdr:spPr>
        <a:xfrm>
          <a:off x="366236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C14" sqref="C14:H14"/>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02" t="s">
        <v>201</v>
      </c>
      <c r="D13" s="202"/>
      <c r="E13" s="202"/>
      <c r="F13" s="202"/>
      <c r="G13" s="202"/>
      <c r="H13" s="202"/>
    </row>
    <row r="14" spans="1:8" ht="19.5">
      <c r="A14" s="124"/>
      <c r="B14" s="124"/>
      <c r="C14" s="202" t="s">
        <v>181</v>
      </c>
      <c r="D14" s="202"/>
      <c r="E14" s="202"/>
      <c r="F14" s="202"/>
      <c r="G14" s="202"/>
      <c r="H14" s="202"/>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381</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89"/>
      <c r="K35" s="187"/>
    </row>
    <row r="36" spans="1:12" ht="15.75">
      <c r="A36" s="123"/>
      <c r="B36" s="124"/>
      <c r="C36" s="124"/>
      <c r="D36" s="124"/>
      <c r="E36" s="124"/>
      <c r="F36" s="124"/>
      <c r="G36" s="124"/>
      <c r="I36" s="188"/>
      <c r="L36" s="190"/>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382</v>
      </c>
      <c r="D41" s="132"/>
      <c r="E41" s="124"/>
      <c r="F41" s="124"/>
      <c r="G41" s="124"/>
    </row>
    <row r="46" spans="1:7" ht="15" customHeight="1">
      <c r="A46" s="204" t="s">
        <v>202</v>
      </c>
      <c r="B46" s="204"/>
      <c r="C46" s="204"/>
      <c r="D46" s="204"/>
      <c r="E46" s="204"/>
      <c r="F46" s="204"/>
      <c r="G46" s="204"/>
    </row>
    <row r="47" spans="1:7" ht="15">
      <c r="A47" s="205" t="s">
        <v>390</v>
      </c>
      <c r="B47" s="205"/>
      <c r="C47" s="205"/>
      <c r="D47" s="205"/>
      <c r="E47" s="205"/>
      <c r="F47" s="205"/>
      <c r="G47" s="205"/>
    </row>
    <row r="48" spans="1:7" ht="15.75">
      <c r="A48" s="123"/>
      <c r="B48" s="124"/>
      <c r="C48" s="124"/>
      <c r="D48" s="124"/>
      <c r="E48" s="124"/>
      <c r="F48" s="124"/>
      <c r="G48" s="124"/>
    </row>
    <row r="49" spans="1:7" ht="15.75">
      <c r="A49" s="123"/>
      <c r="B49" s="124"/>
      <c r="C49" s="124"/>
      <c r="D49" s="124"/>
      <c r="E49" s="124"/>
      <c r="F49" s="124"/>
      <c r="G49" s="124"/>
    </row>
    <row r="50" spans="1:7" ht="15">
      <c r="A50" s="201" t="s">
        <v>255</v>
      </c>
      <c r="B50" s="201"/>
      <c r="C50" s="201"/>
      <c r="D50" s="201"/>
      <c r="E50" s="201"/>
      <c r="F50" s="201"/>
      <c r="G50" s="201"/>
    </row>
    <row r="51" spans="1:7" ht="15">
      <c r="A51" s="201" t="s">
        <v>258</v>
      </c>
      <c r="B51" s="201"/>
      <c r="C51" s="201"/>
      <c r="D51" s="201"/>
      <c r="E51" s="201"/>
      <c r="F51" s="201"/>
      <c r="G51" s="201"/>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182</v>
      </c>
      <c r="E57" s="124"/>
      <c r="F57" s="124"/>
      <c r="G57" s="124"/>
    </row>
    <row r="58" spans="1:7" ht="15">
      <c r="A58" s="124"/>
      <c r="B58" s="124"/>
      <c r="C58" s="124"/>
      <c r="D58" s="129" t="s">
        <v>183</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152</v>
      </c>
      <c r="E64" s="124"/>
      <c r="F64" s="124"/>
      <c r="G64" s="124"/>
    </row>
    <row r="65" spans="1:7" ht="15.75">
      <c r="A65" s="123"/>
      <c r="B65" s="124"/>
      <c r="C65" s="124"/>
      <c r="D65" s="129" t="s">
        <v>151</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143</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184</v>
      </c>
      <c r="C81" s="124"/>
      <c r="D81" s="124"/>
      <c r="E81" s="124"/>
      <c r="F81" s="124"/>
      <c r="G81" s="124"/>
    </row>
    <row r="82" spans="1:7" ht="10.5" customHeight="1">
      <c r="A82" s="134" t="s">
        <v>185</v>
      </c>
      <c r="C82" s="124"/>
      <c r="D82" s="124"/>
      <c r="E82" s="124"/>
      <c r="F82" s="124"/>
      <c r="G82" s="124"/>
    </row>
    <row r="83" spans="1:7" ht="10.5" customHeight="1">
      <c r="A83" s="134" t="s">
        <v>186</v>
      </c>
      <c r="C83" s="131"/>
      <c r="D83" s="132"/>
      <c r="E83" s="124"/>
      <c r="F83" s="124"/>
      <c r="G83" s="124"/>
    </row>
    <row r="84" spans="1:7" ht="10.5" customHeight="1">
      <c r="A84" s="135" t="s">
        <v>187</v>
      </c>
      <c r="B84" s="136"/>
      <c r="C84" s="124"/>
      <c r="D84" s="124"/>
      <c r="E84" s="124"/>
      <c r="F84" s="124"/>
      <c r="G84" s="124"/>
    </row>
    <row r="85" spans="3:7" ht="15">
      <c r="C85" s="124"/>
      <c r="D85" s="124"/>
      <c r="E85" s="124"/>
      <c r="F85" s="124"/>
      <c r="G85" s="124"/>
    </row>
    <row r="88" spans="1:7" ht="15">
      <c r="A88" s="203" t="s">
        <v>188</v>
      </c>
      <c r="B88" s="203"/>
      <c r="C88" s="203"/>
      <c r="D88" s="203"/>
      <c r="E88" s="203"/>
      <c r="F88" s="203"/>
      <c r="G88" s="203"/>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199" t="s">
        <v>124</v>
      </c>
      <c r="C92" s="199"/>
      <c r="D92" s="199"/>
      <c r="E92" s="199"/>
      <c r="F92" s="199"/>
      <c r="G92" s="140">
        <v>4</v>
      </c>
    </row>
    <row r="93" spans="1:7" ht="15">
      <c r="A93" s="139" t="s">
        <v>6</v>
      </c>
      <c r="B93" s="199" t="s">
        <v>125</v>
      </c>
      <c r="C93" s="199"/>
      <c r="D93" s="199"/>
      <c r="E93" s="199"/>
      <c r="F93" s="199"/>
      <c r="G93" s="140">
        <v>5</v>
      </c>
    </row>
    <row r="94" spans="1:7" ht="15">
      <c r="A94" s="139" t="s">
        <v>7</v>
      </c>
      <c r="B94" s="199" t="s">
        <v>126</v>
      </c>
      <c r="C94" s="199"/>
      <c r="D94" s="199"/>
      <c r="E94" s="199"/>
      <c r="F94" s="199"/>
      <c r="G94" s="140">
        <v>6</v>
      </c>
    </row>
    <row r="95" spans="1:7" ht="15">
      <c r="A95" s="139" t="s">
        <v>8</v>
      </c>
      <c r="B95" s="199" t="s">
        <v>127</v>
      </c>
      <c r="C95" s="199"/>
      <c r="D95" s="199"/>
      <c r="E95" s="199"/>
      <c r="F95" s="199"/>
      <c r="G95" s="140">
        <v>8</v>
      </c>
    </row>
    <row r="96" spans="1:7" ht="15">
      <c r="A96" s="139" t="s">
        <v>9</v>
      </c>
      <c r="B96" s="199" t="s">
        <v>128</v>
      </c>
      <c r="C96" s="199"/>
      <c r="D96" s="199"/>
      <c r="E96" s="199"/>
      <c r="F96" s="199"/>
      <c r="G96" s="140">
        <v>12</v>
      </c>
    </row>
    <row r="97" spans="1:7" ht="15">
      <c r="A97" s="139" t="s">
        <v>10</v>
      </c>
      <c r="B97" s="199" t="s">
        <v>129</v>
      </c>
      <c r="C97" s="199"/>
      <c r="D97" s="199"/>
      <c r="E97" s="199"/>
      <c r="F97" s="199"/>
      <c r="G97" s="140">
        <v>13</v>
      </c>
    </row>
    <row r="98" spans="1:7" ht="15">
      <c r="A98" s="139" t="s">
        <v>11</v>
      </c>
      <c r="B98" s="199" t="s">
        <v>130</v>
      </c>
      <c r="C98" s="199"/>
      <c r="D98" s="199"/>
      <c r="E98" s="199"/>
      <c r="F98" s="199"/>
      <c r="G98" s="140">
        <v>14</v>
      </c>
    </row>
    <row r="99" spans="1:7" ht="15">
      <c r="A99" s="139" t="s">
        <v>12</v>
      </c>
      <c r="B99" s="199" t="s">
        <v>131</v>
      </c>
      <c r="C99" s="199"/>
      <c r="D99" s="199"/>
      <c r="E99" s="199"/>
      <c r="F99" s="199"/>
      <c r="G99" s="140">
        <v>15</v>
      </c>
    </row>
    <row r="100" spans="1:7" ht="15">
      <c r="A100" s="139" t="s">
        <v>13</v>
      </c>
      <c r="B100" s="199" t="s">
        <v>132</v>
      </c>
      <c r="C100" s="199"/>
      <c r="D100" s="199"/>
      <c r="E100" s="199"/>
      <c r="F100" s="199"/>
      <c r="G100" s="140">
        <v>16</v>
      </c>
    </row>
    <row r="101" spans="1:7" ht="15">
      <c r="A101" s="139" t="s">
        <v>14</v>
      </c>
      <c r="B101" s="199" t="s">
        <v>133</v>
      </c>
      <c r="C101" s="199"/>
      <c r="D101" s="199"/>
      <c r="E101" s="199"/>
      <c r="F101" s="199"/>
      <c r="G101" s="140">
        <v>17</v>
      </c>
    </row>
    <row r="102" spans="1:7" ht="15">
      <c r="A102" s="139" t="s">
        <v>15</v>
      </c>
      <c r="B102" s="199" t="s">
        <v>134</v>
      </c>
      <c r="C102" s="199"/>
      <c r="D102" s="199"/>
      <c r="E102" s="199"/>
      <c r="F102" s="199"/>
      <c r="G102" s="140">
        <v>18</v>
      </c>
    </row>
    <row r="103" spans="1:7" ht="15">
      <c r="A103" s="139" t="s">
        <v>16</v>
      </c>
      <c r="B103" s="199" t="s">
        <v>135</v>
      </c>
      <c r="C103" s="199"/>
      <c r="D103" s="199"/>
      <c r="E103" s="199"/>
      <c r="F103" s="199"/>
      <c r="G103" s="140">
        <v>19</v>
      </c>
    </row>
    <row r="104" spans="1:7" ht="15">
      <c r="A104" s="139" t="s">
        <v>17</v>
      </c>
      <c r="B104" s="199" t="s">
        <v>136</v>
      </c>
      <c r="C104" s="199"/>
      <c r="D104" s="199"/>
      <c r="E104" s="199"/>
      <c r="F104" s="199"/>
      <c r="G104" s="140">
        <v>20</v>
      </c>
    </row>
    <row r="105" spans="1:7" ht="15">
      <c r="A105" s="139" t="s">
        <v>18</v>
      </c>
      <c r="B105" s="199" t="s">
        <v>137</v>
      </c>
      <c r="C105" s="199"/>
      <c r="D105" s="199"/>
      <c r="E105" s="199"/>
      <c r="F105" s="199"/>
      <c r="G105" s="140">
        <v>21</v>
      </c>
    </row>
    <row r="106" spans="1:7" ht="15">
      <c r="A106" s="139" t="s">
        <v>19</v>
      </c>
      <c r="B106" s="199" t="s">
        <v>138</v>
      </c>
      <c r="C106" s="199"/>
      <c r="D106" s="199"/>
      <c r="E106" s="199"/>
      <c r="F106" s="199"/>
      <c r="G106" s="140">
        <v>22</v>
      </c>
    </row>
    <row r="107" spans="1:7" ht="15">
      <c r="A107" s="139" t="s">
        <v>20</v>
      </c>
      <c r="B107" s="199" t="s">
        <v>179</v>
      </c>
      <c r="C107" s="199"/>
      <c r="D107" s="199"/>
      <c r="E107" s="199"/>
      <c r="F107" s="199"/>
      <c r="G107" s="140">
        <v>23</v>
      </c>
    </row>
    <row r="108" spans="1:7" ht="15">
      <c r="A108" s="139" t="s">
        <v>109</v>
      </c>
      <c r="B108" s="199" t="s">
        <v>139</v>
      </c>
      <c r="C108" s="199"/>
      <c r="D108" s="199"/>
      <c r="E108" s="199"/>
      <c r="F108" s="199"/>
      <c r="G108" s="140">
        <v>24</v>
      </c>
    </row>
    <row r="109" spans="1:7" ht="15">
      <c r="A109" s="139" t="s">
        <v>119</v>
      </c>
      <c r="B109" s="199" t="s">
        <v>140</v>
      </c>
      <c r="C109" s="199"/>
      <c r="D109" s="199"/>
      <c r="E109" s="199"/>
      <c r="F109" s="199"/>
      <c r="G109" s="140">
        <v>25</v>
      </c>
    </row>
    <row r="110" spans="1:7" ht="15">
      <c r="A110" s="139" t="s">
        <v>120</v>
      </c>
      <c r="B110" s="199" t="s">
        <v>141</v>
      </c>
      <c r="C110" s="199"/>
      <c r="D110" s="199"/>
      <c r="E110" s="199"/>
      <c r="F110" s="199"/>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199" t="s">
        <v>142</v>
      </c>
      <c r="C114" s="199"/>
      <c r="D114" s="199"/>
      <c r="E114" s="199"/>
      <c r="F114" s="199"/>
      <c r="G114" s="140">
        <v>4</v>
      </c>
    </row>
    <row r="115" spans="1:7" ht="15">
      <c r="A115" s="10"/>
      <c r="B115" s="10"/>
      <c r="C115" s="11"/>
      <c r="D115" s="11"/>
      <c r="E115" s="11"/>
      <c r="F115" s="11"/>
      <c r="G115" s="12"/>
    </row>
    <row r="116" spans="1:7" ht="54.75" customHeight="1">
      <c r="A116" s="200" t="s">
        <v>93</v>
      </c>
      <c r="B116" s="200"/>
      <c r="C116" s="200"/>
      <c r="D116" s="200"/>
      <c r="E116" s="200"/>
      <c r="F116" s="200"/>
      <c r="G116" s="200"/>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184</v>
      </c>
      <c r="C125" s="143"/>
      <c r="D125" s="143"/>
      <c r="E125" s="143"/>
      <c r="F125" s="143"/>
      <c r="G125" s="143"/>
    </row>
    <row r="126" spans="1:7" ht="10.5" customHeight="1">
      <c r="A126" s="134" t="s">
        <v>185</v>
      </c>
      <c r="C126" s="143"/>
      <c r="D126" s="143"/>
      <c r="E126" s="143"/>
      <c r="F126" s="143"/>
      <c r="G126" s="143"/>
    </row>
    <row r="127" spans="1:7" ht="10.5" customHeight="1">
      <c r="A127" s="134" t="s">
        <v>186</v>
      </c>
      <c r="C127" s="143"/>
      <c r="D127" s="143"/>
      <c r="E127" s="143"/>
      <c r="F127" s="143"/>
      <c r="G127" s="143"/>
    </row>
    <row r="128" spans="1:7" ht="10.5" customHeight="1">
      <c r="A128" s="135" t="s">
        <v>187</v>
      </c>
      <c r="B128" s="136"/>
      <c r="C128" s="143"/>
      <c r="D128" s="143"/>
      <c r="E128" s="143"/>
      <c r="F128" s="143"/>
      <c r="G128" s="143"/>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V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23" width="12.421875" style="30" customWidth="1"/>
    <col min="24" max="24" width="8.140625" style="30" customWidth="1"/>
    <col min="25" max="25" width="5.140625" style="30" customWidth="1"/>
    <col min="26" max="27" width="35.421875" style="30" customWidth="1"/>
    <col min="28" max="31" width="35.421875" style="31" customWidth="1"/>
    <col min="32" max="32" width="6.8515625" style="31" customWidth="1"/>
    <col min="33" max="33" width="7.00390625" style="31" bestFit="1" customWidth="1"/>
    <col min="34" max="34" width="24.28125" style="30" customWidth="1"/>
    <col min="35" max="35" width="3.57421875" style="30" bestFit="1" customWidth="1"/>
    <col min="36" max="36" width="20.28125" style="30" customWidth="1"/>
    <col min="37" max="37" width="19.00390625" style="30" customWidth="1"/>
    <col min="38" max="38" width="16.8515625" style="30" customWidth="1"/>
    <col min="39" max="49" width="11.7109375" style="30" customWidth="1"/>
    <col min="50" max="16384" width="11.421875" style="30" customWidth="1"/>
  </cols>
  <sheetData>
    <row r="1" spans="1:43" s="72" customFormat="1" ht="15.75" customHeight="1">
      <c r="A1" s="208" t="s">
        <v>22</v>
      </c>
      <c r="B1" s="208"/>
      <c r="C1" s="208"/>
      <c r="D1" s="208"/>
      <c r="E1" s="208"/>
      <c r="F1" s="208"/>
      <c r="G1" s="71"/>
      <c r="H1" s="71"/>
      <c r="I1" s="71"/>
      <c r="J1" s="71"/>
      <c r="K1" s="71"/>
      <c r="L1" s="71"/>
      <c r="M1" s="71"/>
      <c r="N1" s="71"/>
      <c r="O1" s="71"/>
      <c r="P1" s="71"/>
      <c r="Q1" s="71"/>
      <c r="R1" s="71"/>
      <c r="S1" s="71"/>
      <c r="T1" s="71"/>
      <c r="U1" s="71"/>
      <c r="V1" s="71"/>
      <c r="W1" s="71"/>
      <c r="X1" s="162"/>
      <c r="Y1" s="162"/>
      <c r="Z1"/>
      <c r="AA1"/>
      <c r="AB1"/>
      <c r="AC1"/>
      <c r="AD1"/>
      <c r="AE1"/>
      <c r="AF1"/>
      <c r="AG1"/>
      <c r="AH1"/>
      <c r="AI1"/>
      <c r="AJ1"/>
      <c r="AK1" s="160"/>
      <c r="AL1" s="160"/>
      <c r="AM1" s="73"/>
      <c r="AN1" s="73"/>
      <c r="AO1" s="73"/>
      <c r="AP1" s="73"/>
      <c r="AQ1" s="71"/>
    </row>
    <row r="2" spans="1:43" s="72" customFormat="1" ht="15.75" customHeight="1">
      <c r="A2" s="209" t="s">
        <v>0</v>
      </c>
      <c r="B2" s="209"/>
      <c r="C2" s="209"/>
      <c r="D2" s="209"/>
      <c r="E2" s="209"/>
      <c r="F2" s="209"/>
      <c r="G2" s="71"/>
      <c r="H2" s="71"/>
      <c r="I2" s="71"/>
      <c r="J2" s="71"/>
      <c r="K2" s="71"/>
      <c r="L2" s="71"/>
      <c r="M2" s="71"/>
      <c r="N2" s="71"/>
      <c r="O2" s="71"/>
      <c r="P2" s="71"/>
      <c r="Q2" s="71"/>
      <c r="R2" s="71"/>
      <c r="S2" s="71"/>
      <c r="T2" s="71"/>
      <c r="U2" s="71"/>
      <c r="V2" s="71"/>
      <c r="W2" s="71"/>
      <c r="X2" s="162"/>
      <c r="Y2" s="162"/>
      <c r="Z2"/>
      <c r="AA2"/>
      <c r="AB2"/>
      <c r="AC2"/>
      <c r="AD2"/>
      <c r="AE2"/>
      <c r="AF2"/>
      <c r="AG2"/>
      <c r="AH2"/>
      <c r="AI2"/>
      <c r="AJ2"/>
      <c r="AK2" s="160"/>
      <c r="AL2" s="49"/>
      <c r="AM2" s="73"/>
      <c r="AN2" s="73"/>
      <c r="AO2" s="162"/>
      <c r="AP2" s="162"/>
      <c r="AQ2" s="71"/>
    </row>
    <row r="3" spans="1:43" s="72" customFormat="1" ht="15.75" customHeight="1">
      <c r="A3" s="209" t="s">
        <v>23</v>
      </c>
      <c r="B3" s="209"/>
      <c r="C3" s="209"/>
      <c r="D3" s="209"/>
      <c r="E3" s="209"/>
      <c r="F3" s="209"/>
      <c r="G3" s="71"/>
      <c r="H3" s="71"/>
      <c r="I3" s="71"/>
      <c r="J3" s="71"/>
      <c r="K3" s="71"/>
      <c r="L3" s="71"/>
      <c r="M3" s="71"/>
      <c r="N3" s="71"/>
      <c r="O3" s="71"/>
      <c r="P3" s="71"/>
      <c r="Q3" s="71"/>
      <c r="R3" s="71"/>
      <c r="S3" s="71"/>
      <c r="T3" s="71"/>
      <c r="U3" s="71"/>
      <c r="V3" s="71"/>
      <c r="W3" s="71"/>
      <c r="X3" s="162"/>
      <c r="Y3" s="162"/>
      <c r="Z3"/>
      <c r="AA3"/>
      <c r="AB3"/>
      <c r="AC3"/>
      <c r="AD3"/>
      <c r="AE3"/>
      <c r="AF3"/>
      <c r="AG3"/>
      <c r="AH3"/>
      <c r="AI3"/>
      <c r="AJ3"/>
      <c r="AK3" s="160"/>
      <c r="AL3" s="49"/>
      <c r="AM3" s="73"/>
      <c r="AN3" s="73"/>
      <c r="AO3" s="73"/>
      <c r="AP3" s="73"/>
      <c r="AQ3" s="71"/>
    </row>
    <row r="4" spans="1:43" s="72" customFormat="1" ht="15.75" customHeight="1">
      <c r="A4" s="210"/>
      <c r="B4" s="210"/>
      <c r="C4" s="210"/>
      <c r="D4" s="210"/>
      <c r="E4" s="210"/>
      <c r="F4" s="210"/>
      <c r="G4" s="71"/>
      <c r="H4" s="71"/>
      <c r="I4" s="71"/>
      <c r="J4" s="71"/>
      <c r="K4" s="71"/>
      <c r="L4" s="71"/>
      <c r="M4" s="71"/>
      <c r="N4" s="71"/>
      <c r="O4" s="71"/>
      <c r="P4" s="71"/>
      <c r="Q4" s="71"/>
      <c r="R4" s="71"/>
      <c r="S4" s="71"/>
      <c r="T4" s="71"/>
      <c r="U4" s="71"/>
      <c r="V4" s="71"/>
      <c r="W4" s="71"/>
      <c r="X4" s="162"/>
      <c r="Y4" s="73"/>
      <c r="Z4"/>
      <c r="AA4"/>
      <c r="AB4"/>
      <c r="AC4"/>
      <c r="AD4"/>
      <c r="AE4"/>
      <c r="AF4"/>
      <c r="AG4"/>
      <c r="AH4"/>
      <c r="AI4"/>
      <c r="AJ4"/>
      <c r="AK4" s="170" t="s">
        <v>259</v>
      </c>
      <c r="AL4" s="170"/>
      <c r="AM4" s="162"/>
      <c r="AN4" s="162"/>
      <c r="AO4" s="162"/>
      <c r="AP4" s="162"/>
      <c r="AQ4" s="71"/>
    </row>
    <row r="5" spans="1:43" s="3" customFormat="1" ht="12.75">
      <c r="A5" s="14" t="s">
        <v>24</v>
      </c>
      <c r="B5" s="15">
        <v>2012</v>
      </c>
      <c r="C5" s="16">
        <v>2012</v>
      </c>
      <c r="D5" s="16">
        <v>2013</v>
      </c>
      <c r="E5" s="16" t="s">
        <v>25</v>
      </c>
      <c r="F5" s="16" t="s">
        <v>26</v>
      </c>
      <c r="G5" s="161"/>
      <c r="H5" s="161"/>
      <c r="I5" s="161"/>
      <c r="J5" s="161"/>
      <c r="K5" s="161"/>
      <c r="L5" s="161"/>
      <c r="M5" s="161"/>
      <c r="N5" s="161"/>
      <c r="O5" s="161"/>
      <c r="P5" s="161"/>
      <c r="Q5" s="161"/>
      <c r="R5" s="161"/>
      <c r="S5" s="161"/>
      <c r="T5" s="161"/>
      <c r="U5" s="161"/>
      <c r="V5" s="161"/>
      <c r="W5" s="161"/>
      <c r="X5" s="161"/>
      <c r="Y5" s="161"/>
      <c r="Z5"/>
      <c r="AA5"/>
      <c r="AB5"/>
      <c r="AC5"/>
      <c r="AD5"/>
      <c r="AE5"/>
      <c r="AF5"/>
      <c r="AG5"/>
      <c r="AH5"/>
      <c r="AI5"/>
      <c r="AJ5"/>
      <c r="AK5" s="73">
        <v>707585.372</v>
      </c>
      <c r="AL5" s="162" t="s">
        <v>193</v>
      </c>
      <c r="AM5" s="161"/>
      <c r="AN5" s="161"/>
      <c r="AO5" s="161"/>
      <c r="AP5" s="161"/>
      <c r="AQ5" s="13"/>
    </row>
    <row r="6" spans="1:43" s="3" customFormat="1" ht="12.75">
      <c r="A6" s="17"/>
      <c r="B6" s="17" t="s">
        <v>27</v>
      </c>
      <c r="C6" s="211" t="s">
        <v>383</v>
      </c>
      <c r="D6" s="211"/>
      <c r="E6" s="16" t="s">
        <v>384</v>
      </c>
      <c r="F6" s="18">
        <v>2013</v>
      </c>
      <c r="G6" s="161"/>
      <c r="H6" s="161"/>
      <c r="I6" s="161"/>
      <c r="J6" s="161"/>
      <c r="K6" s="161"/>
      <c r="L6" s="161"/>
      <c r="M6" s="161"/>
      <c r="N6" s="161"/>
      <c r="O6" s="161"/>
      <c r="P6" s="161"/>
      <c r="Q6" s="161"/>
      <c r="R6" s="161"/>
      <c r="S6" s="161"/>
      <c r="T6" s="161"/>
      <c r="U6" s="161"/>
      <c r="V6" s="161"/>
      <c r="W6" s="161"/>
      <c r="X6" s="160"/>
      <c r="Y6" s="160"/>
      <c r="Z6"/>
      <c r="AA6"/>
      <c r="AB6"/>
      <c r="AC6"/>
      <c r="AD6"/>
      <c r="AE6"/>
      <c r="AF6"/>
      <c r="AG6"/>
      <c r="AH6"/>
      <c r="AI6"/>
      <c r="AJ6"/>
      <c r="AK6" s="73">
        <v>439747.779</v>
      </c>
      <c r="AL6" s="162" t="s">
        <v>95</v>
      </c>
      <c r="AM6" s="19"/>
      <c r="AN6" s="19"/>
      <c r="AO6" s="20"/>
      <c r="AP6" s="21"/>
      <c r="AQ6" s="13"/>
    </row>
    <row r="7" spans="1:43" ht="12.75">
      <c r="A7" s="160" t="s">
        <v>28</v>
      </c>
      <c r="B7" s="163">
        <v>29632.307</v>
      </c>
      <c r="C7" s="73">
        <v>131.422</v>
      </c>
      <c r="D7" s="73">
        <v>3013.674</v>
      </c>
      <c r="E7" s="22">
        <v>21.931274824610796</v>
      </c>
      <c r="F7" s="22">
        <v>0.0012462762477028384</v>
      </c>
      <c r="G7" s="163"/>
      <c r="H7" s="163"/>
      <c r="I7" s="163"/>
      <c r="J7" s="163"/>
      <c r="K7" s="163"/>
      <c r="L7" s="163"/>
      <c r="M7" s="163"/>
      <c r="N7" s="163"/>
      <c r="O7" s="163"/>
      <c r="P7" s="163"/>
      <c r="Q7" s="163"/>
      <c r="R7" s="163"/>
      <c r="S7" s="163"/>
      <c r="T7" s="163"/>
      <c r="U7" s="163"/>
      <c r="V7" s="163"/>
      <c r="W7" s="163"/>
      <c r="X7" s="160"/>
      <c r="Y7" s="160"/>
      <c r="AK7" s="73">
        <v>364913.175</v>
      </c>
      <c r="AL7" s="162" t="s">
        <v>97</v>
      </c>
      <c r="AM7" s="160"/>
      <c r="AN7" s="160"/>
      <c r="AO7" s="160"/>
      <c r="AP7" s="160"/>
      <c r="AQ7" s="160"/>
    </row>
    <row r="8" spans="1:43" ht="12.75">
      <c r="A8" s="2" t="s">
        <v>29</v>
      </c>
      <c r="B8" s="163">
        <v>8477.199</v>
      </c>
      <c r="C8" s="73">
        <v>1621.867</v>
      </c>
      <c r="D8" s="73">
        <v>2010.013</v>
      </c>
      <c r="E8" s="22">
        <v>0.2393204868216691</v>
      </c>
      <c r="F8" s="22">
        <v>0.0008312217776288759</v>
      </c>
      <c r="G8" s="160"/>
      <c r="H8" s="160"/>
      <c r="I8" s="160"/>
      <c r="J8" s="160"/>
      <c r="K8" s="160"/>
      <c r="L8" s="160"/>
      <c r="M8" s="160"/>
      <c r="N8" s="160"/>
      <c r="O8" s="160"/>
      <c r="P8" s="160"/>
      <c r="Q8" s="160"/>
      <c r="R8" s="160"/>
      <c r="S8" s="160"/>
      <c r="T8" s="160"/>
      <c r="U8" s="160"/>
      <c r="V8" s="160"/>
      <c r="W8" s="160"/>
      <c r="X8" s="160"/>
      <c r="Y8" s="160"/>
      <c r="AK8" s="73">
        <v>355526.114</v>
      </c>
      <c r="AL8" s="162" t="s">
        <v>96</v>
      </c>
      <c r="AM8" s="160"/>
      <c r="AN8" s="160"/>
      <c r="AO8" s="160"/>
      <c r="AP8" s="160"/>
      <c r="AQ8" s="160"/>
    </row>
    <row r="9" spans="1:43" ht="12.75">
      <c r="A9" s="2" t="s">
        <v>30</v>
      </c>
      <c r="B9" s="163">
        <v>4445.095</v>
      </c>
      <c r="C9" s="73">
        <v>1414.31</v>
      </c>
      <c r="D9" s="73">
        <v>746.316</v>
      </c>
      <c r="E9" s="22">
        <v>-0.4723108795101498</v>
      </c>
      <c r="F9" s="22">
        <v>0.00030863189053646534</v>
      </c>
      <c r="G9" s="160"/>
      <c r="H9" s="160"/>
      <c r="I9" s="160"/>
      <c r="J9" s="160"/>
      <c r="K9" s="160"/>
      <c r="L9" s="160"/>
      <c r="M9" s="160"/>
      <c r="N9" s="160"/>
      <c r="O9" s="160"/>
      <c r="P9" s="160"/>
      <c r="Q9" s="160"/>
      <c r="R9" s="160"/>
      <c r="S9" s="160"/>
      <c r="T9" s="160"/>
      <c r="U9" s="160"/>
      <c r="V9" s="160"/>
      <c r="W9" s="160"/>
      <c r="X9" s="160"/>
      <c r="Y9" s="160"/>
      <c r="AK9" s="73">
        <v>153527.42</v>
      </c>
      <c r="AL9" s="162" t="s">
        <v>98</v>
      </c>
      <c r="AM9" s="160"/>
      <c r="AN9" s="160"/>
      <c r="AO9" s="160"/>
      <c r="AP9" s="160"/>
      <c r="AQ9" s="160"/>
    </row>
    <row r="10" spans="1:43" ht="12.75">
      <c r="A10" s="2" t="s">
        <v>31</v>
      </c>
      <c r="B10" s="163">
        <v>185385.802</v>
      </c>
      <c r="C10" s="73">
        <v>98753.83</v>
      </c>
      <c r="D10" s="73">
        <v>80659.935</v>
      </c>
      <c r="E10" s="22">
        <v>-0.183222210217062</v>
      </c>
      <c r="F10" s="22">
        <v>0.03335614971352404</v>
      </c>
      <c r="G10" s="163"/>
      <c r="H10" s="163"/>
      <c r="I10" s="163"/>
      <c r="J10" s="163"/>
      <c r="K10" s="163"/>
      <c r="L10" s="163"/>
      <c r="M10" s="163"/>
      <c r="N10" s="163"/>
      <c r="O10" s="163"/>
      <c r="P10" s="163"/>
      <c r="Q10" s="163"/>
      <c r="R10" s="163"/>
      <c r="S10" s="163"/>
      <c r="T10" s="163"/>
      <c r="U10" s="163"/>
      <c r="V10" s="163"/>
      <c r="W10" s="163"/>
      <c r="X10" s="160"/>
      <c r="Y10" s="160"/>
      <c r="AK10" s="73">
        <v>104456.428</v>
      </c>
      <c r="AL10" s="162" t="s">
        <v>99</v>
      </c>
      <c r="AM10" s="160"/>
      <c r="AN10" s="160"/>
      <c r="AO10" s="160"/>
      <c r="AP10" s="160"/>
      <c r="AQ10" s="160"/>
    </row>
    <row r="11" spans="1:43" ht="12.75">
      <c r="A11" s="2" t="s">
        <v>32</v>
      </c>
      <c r="B11" s="163">
        <v>457638.708</v>
      </c>
      <c r="C11" s="73">
        <v>130952.247</v>
      </c>
      <c r="D11" s="73">
        <v>104456.428</v>
      </c>
      <c r="E11" s="22">
        <v>-0.20233191569442868</v>
      </c>
      <c r="F11" s="22">
        <v>0.04319696328676616</v>
      </c>
      <c r="G11" s="160"/>
      <c r="H11" s="160"/>
      <c r="I11" s="160"/>
      <c r="J11" s="160"/>
      <c r="K11" s="160"/>
      <c r="L11" s="160"/>
      <c r="M11" s="160"/>
      <c r="N11" s="160"/>
      <c r="O11" s="160"/>
      <c r="P11" s="160"/>
      <c r="Q11" s="160"/>
      <c r="R11" s="160"/>
      <c r="S11" s="160"/>
      <c r="T11" s="160"/>
      <c r="U11" s="160"/>
      <c r="V11" s="160"/>
      <c r="W11" s="160"/>
      <c r="X11" s="160"/>
      <c r="Y11" s="160"/>
      <c r="AK11" s="73">
        <v>80659.935</v>
      </c>
      <c r="AL11" s="162" t="s">
        <v>173</v>
      </c>
      <c r="AM11" s="160"/>
      <c r="AN11" s="160"/>
      <c r="AO11" s="160"/>
      <c r="AP11" s="160"/>
      <c r="AQ11" s="160"/>
    </row>
    <row r="12" spans="1:43" ht="12.75">
      <c r="A12" s="2" t="s">
        <v>33</v>
      </c>
      <c r="B12" s="163">
        <v>1142071.14</v>
      </c>
      <c r="C12" s="73">
        <v>217216.076</v>
      </c>
      <c r="D12" s="73">
        <v>153527.42</v>
      </c>
      <c r="E12" s="22">
        <v>-0.29320415492636</v>
      </c>
      <c r="F12" s="22">
        <v>0.06348980577099504</v>
      </c>
      <c r="G12" s="160"/>
      <c r="H12" s="160"/>
      <c r="I12" s="160"/>
      <c r="J12" s="160"/>
      <c r="K12" s="160"/>
      <c r="L12" s="160"/>
      <c r="M12" s="160"/>
      <c r="N12" s="160"/>
      <c r="O12" s="160"/>
      <c r="P12" s="160"/>
      <c r="Q12" s="160"/>
      <c r="R12" s="160"/>
      <c r="S12" s="160"/>
      <c r="T12" s="160"/>
      <c r="U12" s="160"/>
      <c r="V12" s="160"/>
      <c r="W12" s="160"/>
      <c r="X12" s="160"/>
      <c r="Y12" s="160"/>
      <c r="AK12" s="73">
        <v>72168.421</v>
      </c>
      <c r="AL12" s="162" t="s">
        <v>178</v>
      </c>
      <c r="AM12" s="160"/>
      <c r="AN12" s="160"/>
      <c r="AO12" s="160"/>
      <c r="AP12" s="160"/>
      <c r="AQ12" s="160"/>
    </row>
    <row r="13" spans="1:43" ht="12.75">
      <c r="A13" s="2" t="s">
        <v>34</v>
      </c>
      <c r="B13" s="163">
        <v>2460197.881</v>
      </c>
      <c r="C13" s="73">
        <v>335371.994</v>
      </c>
      <c r="D13" s="73">
        <v>355526.114</v>
      </c>
      <c r="E13" s="22">
        <v>0.06009482115551961</v>
      </c>
      <c r="F13" s="22">
        <v>0.1470244463456537</v>
      </c>
      <c r="G13" s="160"/>
      <c r="H13" s="160"/>
      <c r="I13" s="160"/>
      <c r="J13" s="160"/>
      <c r="K13" s="160"/>
      <c r="L13" s="160"/>
      <c r="M13" s="160"/>
      <c r="N13" s="160"/>
      <c r="O13" s="160"/>
      <c r="P13" s="160"/>
      <c r="Q13" s="160"/>
      <c r="R13" s="160"/>
      <c r="S13" s="160"/>
      <c r="T13" s="160"/>
      <c r="U13" s="160"/>
      <c r="V13" s="160"/>
      <c r="W13" s="160"/>
      <c r="X13" s="160"/>
      <c r="Y13" s="160"/>
      <c r="AK13" s="73">
        <v>66075.841</v>
      </c>
      <c r="AL13" s="162" t="s">
        <v>155</v>
      </c>
      <c r="AM13" s="160"/>
      <c r="AN13" s="160"/>
      <c r="AO13" s="160"/>
      <c r="AP13" s="160"/>
      <c r="AQ13" s="160"/>
    </row>
    <row r="14" spans="1:43" ht="12.75">
      <c r="A14" s="13" t="s">
        <v>189</v>
      </c>
      <c r="B14" s="163">
        <v>2773528.737</v>
      </c>
      <c r="C14" s="73">
        <v>525785.204</v>
      </c>
      <c r="D14" s="73">
        <v>439747.779</v>
      </c>
      <c r="E14" s="22">
        <v>-0.1636360710523152</v>
      </c>
      <c r="F14" s="22">
        <v>0.18185351565822216</v>
      </c>
      <c r="G14" s="160"/>
      <c r="H14" s="160"/>
      <c r="I14" s="160"/>
      <c r="J14" s="160"/>
      <c r="K14" s="160"/>
      <c r="L14" s="160"/>
      <c r="M14" s="160"/>
      <c r="N14" s="160"/>
      <c r="O14" s="160"/>
      <c r="P14" s="160"/>
      <c r="Q14" s="160"/>
      <c r="R14" s="160"/>
      <c r="S14" s="160"/>
      <c r="T14" s="160"/>
      <c r="U14" s="160"/>
      <c r="V14" s="160"/>
      <c r="W14" s="160"/>
      <c r="X14" s="160"/>
      <c r="Y14" s="160"/>
      <c r="AK14" s="73">
        <v>56692.092</v>
      </c>
      <c r="AL14" s="162" t="s">
        <v>175</v>
      </c>
      <c r="AM14" s="160"/>
      <c r="AN14" s="160"/>
      <c r="AO14" s="160"/>
      <c r="AP14" s="160"/>
      <c r="AQ14" s="160"/>
    </row>
    <row r="15" spans="1:43" ht="12.75">
      <c r="A15" s="2" t="s">
        <v>35</v>
      </c>
      <c r="B15" s="163">
        <v>1863278.405</v>
      </c>
      <c r="C15" s="73">
        <v>348526.734</v>
      </c>
      <c r="D15" s="73">
        <v>364913.175</v>
      </c>
      <c r="E15" s="22">
        <v>0.04701631008885531</v>
      </c>
      <c r="F15" s="22">
        <v>0.1509063762292568</v>
      </c>
      <c r="G15" s="160"/>
      <c r="H15" s="160"/>
      <c r="I15" s="160"/>
      <c r="J15" s="160"/>
      <c r="K15" s="160"/>
      <c r="L15" s="160"/>
      <c r="M15" s="160"/>
      <c r="N15" s="160"/>
      <c r="O15" s="160"/>
      <c r="P15" s="160"/>
      <c r="Q15" s="160"/>
      <c r="R15" s="160"/>
      <c r="S15" s="160"/>
      <c r="T15" s="160"/>
      <c r="U15" s="160"/>
      <c r="V15" s="160"/>
      <c r="W15" s="160"/>
      <c r="X15" s="160"/>
      <c r="Y15" s="160"/>
      <c r="AK15" s="73">
        <v>5963.302</v>
      </c>
      <c r="AL15" s="162" t="s">
        <v>176</v>
      </c>
      <c r="AM15" s="160"/>
      <c r="AN15" s="160"/>
      <c r="AO15" s="160"/>
      <c r="AP15" s="160"/>
      <c r="AQ15" s="160"/>
    </row>
    <row r="16" spans="1:43" ht="12.75">
      <c r="A16" s="13" t="s">
        <v>190</v>
      </c>
      <c r="B16" s="163">
        <v>4107604.668</v>
      </c>
      <c r="C16" s="73">
        <v>673501.52</v>
      </c>
      <c r="D16" s="73">
        <v>707585.372</v>
      </c>
      <c r="E16" s="22">
        <v>0.050606941466145396</v>
      </c>
      <c r="F16" s="22">
        <v>0.2926152073334996</v>
      </c>
      <c r="G16" s="160"/>
      <c r="H16" s="160"/>
      <c r="I16" s="160"/>
      <c r="J16" s="160"/>
      <c r="K16" s="160"/>
      <c r="L16" s="160"/>
      <c r="M16" s="160"/>
      <c r="N16" s="160"/>
      <c r="O16" s="160"/>
      <c r="P16" s="160"/>
      <c r="Q16" s="160"/>
      <c r="R16" s="160"/>
      <c r="S16" s="160"/>
      <c r="T16" s="160"/>
      <c r="U16" s="160"/>
      <c r="V16" s="160"/>
      <c r="W16" s="160"/>
      <c r="X16" s="160"/>
      <c r="Y16" s="160"/>
      <c r="AK16" s="73">
        <v>4846.547</v>
      </c>
      <c r="AL16" s="162" t="s">
        <v>261</v>
      </c>
      <c r="AM16" s="160"/>
      <c r="AN16" s="160"/>
      <c r="AO16" s="160"/>
      <c r="AP16" s="160"/>
      <c r="AQ16" s="160"/>
    </row>
    <row r="17" spans="1:40" ht="12.75">
      <c r="A17" s="2" t="s">
        <v>37</v>
      </c>
      <c r="B17" s="163">
        <v>476127.821</v>
      </c>
      <c r="C17" s="73">
        <v>73733.286</v>
      </c>
      <c r="D17" s="73">
        <v>66075.841</v>
      </c>
      <c r="E17" s="22">
        <v>-0.10385329903783203</v>
      </c>
      <c r="F17" s="22">
        <v>0.02732503621336925</v>
      </c>
      <c r="G17" s="160"/>
      <c r="H17" s="160"/>
      <c r="I17" s="160"/>
      <c r="J17" s="160"/>
      <c r="K17" s="160"/>
      <c r="L17" s="160"/>
      <c r="M17" s="160"/>
      <c r="N17" s="160"/>
      <c r="O17" s="160"/>
      <c r="P17" s="160"/>
      <c r="Q17" s="160"/>
      <c r="R17" s="160"/>
      <c r="S17" s="160"/>
      <c r="T17" s="160"/>
      <c r="U17" s="160"/>
      <c r="V17" s="160"/>
      <c r="W17" s="160"/>
      <c r="X17" s="160"/>
      <c r="Y17" s="160"/>
      <c r="AK17" s="171">
        <v>3015.674</v>
      </c>
      <c r="AL17" s="162" t="s">
        <v>177</v>
      </c>
      <c r="AM17" s="160"/>
      <c r="AN17" s="160"/>
    </row>
    <row r="18" spans="1:40" ht="12.75">
      <c r="A18" s="2" t="s">
        <v>38</v>
      </c>
      <c r="B18" s="163">
        <v>397210.32</v>
      </c>
      <c r="C18" s="73">
        <v>80817.512</v>
      </c>
      <c r="D18" s="73">
        <v>72168.421</v>
      </c>
      <c r="E18" s="22">
        <v>-0.10702001071252973</v>
      </c>
      <c r="F18" s="22">
        <v>0.029844564782560663</v>
      </c>
      <c r="G18" s="160"/>
      <c r="H18" s="160"/>
      <c r="I18" s="160"/>
      <c r="J18" s="160"/>
      <c r="K18" s="160"/>
      <c r="L18" s="160"/>
      <c r="M18" s="160"/>
      <c r="N18" s="160"/>
      <c r="O18" s="160"/>
      <c r="P18" s="160"/>
      <c r="Q18" s="160"/>
      <c r="R18" s="160"/>
      <c r="S18" s="160"/>
      <c r="T18" s="160"/>
      <c r="U18" s="160"/>
      <c r="V18" s="160"/>
      <c r="W18" s="160"/>
      <c r="X18" s="160"/>
      <c r="Y18" s="160"/>
      <c r="AK18" s="73">
        <v>2010.013</v>
      </c>
      <c r="AL18" s="162" t="s">
        <v>171</v>
      </c>
      <c r="AM18" s="160"/>
      <c r="AN18" s="160"/>
    </row>
    <row r="19" spans="1:40" ht="12.75">
      <c r="A19" s="2" t="s">
        <v>39</v>
      </c>
      <c r="B19" s="163">
        <v>268468.999</v>
      </c>
      <c r="C19" s="73">
        <v>43164.969</v>
      </c>
      <c r="D19" s="73">
        <v>56692.092</v>
      </c>
      <c r="E19" s="22">
        <v>0.31338196953182107</v>
      </c>
      <c r="F19" s="22">
        <v>0.023444475975896564</v>
      </c>
      <c r="G19" s="160"/>
      <c r="H19" s="160"/>
      <c r="I19" s="160"/>
      <c r="J19" s="160"/>
      <c r="K19" s="160"/>
      <c r="L19" s="160"/>
      <c r="M19" s="160"/>
      <c r="N19" s="160"/>
      <c r="O19" s="160"/>
      <c r="P19" s="160"/>
      <c r="Q19" s="160"/>
      <c r="R19" s="160"/>
      <c r="S19" s="160"/>
      <c r="T19" s="160"/>
      <c r="U19" s="160"/>
      <c r="V19" s="160"/>
      <c r="W19" s="160"/>
      <c r="X19" s="160"/>
      <c r="Y19" s="160"/>
      <c r="AK19" s="73">
        <v>746.316</v>
      </c>
      <c r="AL19" s="162" t="s">
        <v>172</v>
      </c>
      <c r="AM19" s="160"/>
      <c r="AN19" s="160"/>
    </row>
    <row r="20" spans="1:40" ht="12.75">
      <c r="A20" s="13" t="s">
        <v>191</v>
      </c>
      <c r="B20" s="163">
        <v>12984.876</v>
      </c>
      <c r="C20" s="73">
        <v>2084.371</v>
      </c>
      <c r="D20" s="73">
        <v>208.423</v>
      </c>
      <c r="E20" s="22">
        <v>-0.9000067646306728</v>
      </c>
      <c r="F20" s="22">
        <v>8.619135127919234E-05</v>
      </c>
      <c r="G20" s="160"/>
      <c r="H20" s="160"/>
      <c r="I20" s="160"/>
      <c r="J20" s="160"/>
      <c r="K20" s="160"/>
      <c r="L20" s="160"/>
      <c r="M20" s="160"/>
      <c r="N20" s="160"/>
      <c r="O20" s="160"/>
      <c r="P20" s="160"/>
      <c r="Q20" s="160"/>
      <c r="R20" s="160"/>
      <c r="S20" s="160"/>
      <c r="T20" s="160"/>
      <c r="U20" s="160"/>
      <c r="V20" s="160"/>
      <c r="W20" s="160"/>
      <c r="X20" s="160"/>
      <c r="Y20" s="160"/>
      <c r="AK20" s="73">
        <v>208.423</v>
      </c>
      <c r="AL20" s="162" t="s">
        <v>260</v>
      </c>
      <c r="AM20" s="160"/>
      <c r="AN20" s="160"/>
    </row>
    <row r="21" spans="1:40" ht="12.75">
      <c r="A21" s="13" t="s">
        <v>192</v>
      </c>
      <c r="B21" s="163">
        <v>68542.2</v>
      </c>
      <c r="C21" s="73">
        <v>8782.622</v>
      </c>
      <c r="D21" s="73">
        <v>5963.302</v>
      </c>
      <c r="E21" s="22">
        <v>-0.32101119688402846</v>
      </c>
      <c r="F21" s="22">
        <v>0.0024660668806509366</v>
      </c>
      <c r="G21" s="163"/>
      <c r="H21" s="163"/>
      <c r="I21" s="163"/>
      <c r="J21" s="163"/>
      <c r="K21" s="163"/>
      <c r="L21" s="163"/>
      <c r="M21" s="163"/>
      <c r="N21" s="163"/>
      <c r="O21" s="163"/>
      <c r="P21" s="163"/>
      <c r="Q21" s="163"/>
      <c r="R21" s="163"/>
      <c r="S21" s="163"/>
      <c r="T21" s="163"/>
      <c r="U21" s="163"/>
      <c r="V21" s="163"/>
      <c r="W21" s="163"/>
      <c r="X21" s="160"/>
      <c r="Y21" s="160"/>
      <c r="AK21" s="163">
        <v>211726.629</v>
      </c>
      <c r="AL21" s="162" t="s">
        <v>94</v>
      </c>
      <c r="AM21" s="160"/>
      <c r="AN21" s="160"/>
    </row>
    <row r="22" spans="1:40" ht="12.75">
      <c r="A22" s="2" t="s">
        <v>41</v>
      </c>
      <c r="B22" s="50">
        <v>16796.67</v>
      </c>
      <c r="C22" s="73">
        <v>2014.042</v>
      </c>
      <c r="D22" s="73">
        <v>4848.547</v>
      </c>
      <c r="E22" s="22">
        <v>1.4073713457812695</v>
      </c>
      <c r="F22" s="22">
        <v>0.002005070542457762</v>
      </c>
      <c r="G22" s="163"/>
      <c r="H22" s="163"/>
      <c r="I22" s="163"/>
      <c r="J22" s="163"/>
      <c r="K22" s="163"/>
      <c r="L22" s="163"/>
      <c r="M22" s="163"/>
      <c r="N22" s="163"/>
      <c r="O22" s="163"/>
      <c r="P22" s="163"/>
      <c r="Q22" s="163"/>
      <c r="R22" s="163"/>
      <c r="S22" s="163"/>
      <c r="T22" s="163"/>
      <c r="U22" s="163"/>
      <c r="V22" s="163"/>
      <c r="W22" s="163"/>
      <c r="X22" s="160"/>
      <c r="Y22" s="160"/>
      <c r="AK22" s="163"/>
      <c r="AL22" s="160"/>
      <c r="AM22" s="160"/>
      <c r="AN22" s="160"/>
    </row>
    <row r="23" spans="1:38" s="1" customFormat="1" ht="12.75">
      <c r="A23" s="23" t="s">
        <v>42</v>
      </c>
      <c r="B23" s="43">
        <v>14272390.828</v>
      </c>
      <c r="C23" s="43">
        <v>2543872.0059999996</v>
      </c>
      <c r="D23" s="43">
        <v>2418142.852</v>
      </c>
      <c r="E23" s="25">
        <v>-0.04942432390601953</v>
      </c>
      <c r="F23" s="25">
        <v>1</v>
      </c>
      <c r="G23" s="163"/>
      <c r="H23" s="163"/>
      <c r="I23" s="163"/>
      <c r="J23" s="163"/>
      <c r="K23" s="163"/>
      <c r="L23" s="163"/>
      <c r="M23" s="163"/>
      <c r="N23" s="163"/>
      <c r="O23" s="163"/>
      <c r="P23" s="163"/>
      <c r="Q23" s="163"/>
      <c r="R23" s="163"/>
      <c r="S23" s="163"/>
      <c r="T23" s="163"/>
      <c r="U23" s="163"/>
      <c r="V23" s="163"/>
      <c r="W23" s="163"/>
      <c r="X23" s="160"/>
      <c r="Y23" s="163"/>
      <c r="Z23"/>
      <c r="AA23"/>
      <c r="AB23"/>
      <c r="AC23"/>
      <c r="AD23"/>
      <c r="AE23"/>
      <c r="AF23"/>
      <c r="AG23"/>
      <c r="AH23"/>
      <c r="AI23"/>
      <c r="AJ23"/>
      <c r="AK23"/>
      <c r="AL23"/>
    </row>
    <row r="24" spans="1:38" s="28" customFormat="1" ht="12.75">
      <c r="A24" s="26"/>
      <c r="B24" s="27"/>
      <c r="C24" s="27"/>
      <c r="D24" s="27"/>
      <c r="E24" s="27"/>
      <c r="F24" s="27"/>
      <c r="G24" s="163"/>
      <c r="H24" s="163"/>
      <c r="I24" s="163"/>
      <c r="J24" s="163"/>
      <c r="K24" s="163"/>
      <c r="L24" s="163"/>
      <c r="M24" s="163"/>
      <c r="N24" s="163"/>
      <c r="O24" s="163"/>
      <c r="P24" s="163"/>
      <c r="Q24" s="163"/>
      <c r="R24" s="163"/>
      <c r="S24" s="163"/>
      <c r="T24" s="163"/>
      <c r="U24" s="163"/>
      <c r="V24" s="163"/>
      <c r="W24" s="163"/>
      <c r="X24" s="160"/>
      <c r="Y24" s="163"/>
      <c r="Z24"/>
      <c r="AA24"/>
      <c r="AB24"/>
      <c r="AC24"/>
      <c r="AD24"/>
      <c r="AE24"/>
      <c r="AF24"/>
      <c r="AG24"/>
      <c r="AH24"/>
      <c r="AI24"/>
      <c r="AJ24"/>
      <c r="AK24" s="173" t="s">
        <v>310</v>
      </c>
      <c r="AL24" s="173"/>
    </row>
    <row r="25" spans="1:38" s="28" customFormat="1" ht="12.75">
      <c r="A25" s="29" t="s">
        <v>203</v>
      </c>
      <c r="B25" s="29"/>
      <c r="C25" s="29"/>
      <c r="D25" s="29"/>
      <c r="E25" s="29"/>
      <c r="F25" s="29"/>
      <c r="G25" s="163"/>
      <c r="H25" s="163"/>
      <c r="I25" s="163"/>
      <c r="J25" s="163"/>
      <c r="K25" s="163"/>
      <c r="L25" s="163"/>
      <c r="M25" s="163"/>
      <c r="N25" s="163"/>
      <c r="O25" s="163"/>
      <c r="P25" s="163"/>
      <c r="Q25" s="163"/>
      <c r="R25" s="163"/>
      <c r="S25" s="163"/>
      <c r="T25" s="163"/>
      <c r="U25" s="163"/>
      <c r="V25" s="163"/>
      <c r="W25" s="163"/>
      <c r="X25" s="160"/>
      <c r="Y25" s="163"/>
      <c r="Z25"/>
      <c r="AA25"/>
      <c r="AB25"/>
      <c r="AC25"/>
      <c r="AD25"/>
      <c r="AE25"/>
      <c r="AF25"/>
      <c r="AG25"/>
      <c r="AH25"/>
      <c r="AI25"/>
      <c r="AJ25"/>
      <c r="AK25" s="206" t="s">
        <v>385</v>
      </c>
      <c r="AL25" s="173"/>
    </row>
    <row r="26" spans="1:40" ht="12.75">
      <c r="A26" s="29" t="s">
        <v>146</v>
      </c>
      <c r="B26" s="163"/>
      <c r="C26" s="96"/>
      <c r="D26" s="96"/>
      <c r="E26" s="96"/>
      <c r="F26" s="96"/>
      <c r="G26" s="163"/>
      <c r="H26" s="163"/>
      <c r="I26" s="163"/>
      <c r="J26" s="163"/>
      <c r="K26" s="163"/>
      <c r="L26" s="163"/>
      <c r="M26" s="163"/>
      <c r="N26" s="163"/>
      <c r="O26" s="163"/>
      <c r="P26" s="163"/>
      <c r="Q26" s="163"/>
      <c r="R26" s="163"/>
      <c r="S26" s="163"/>
      <c r="T26" s="163"/>
      <c r="U26" s="163"/>
      <c r="V26" s="163"/>
      <c r="W26" s="163"/>
      <c r="X26" s="163"/>
      <c r="Y26" s="163"/>
      <c r="AK26" s="207"/>
      <c r="AL26" s="173"/>
      <c r="AM26" s="160"/>
      <c r="AN26" s="160"/>
    </row>
    <row r="27" spans="1:40" ht="12.75">
      <c r="A27" s="160"/>
      <c r="B27" s="97"/>
      <c r="C27" s="97"/>
      <c r="D27" s="97"/>
      <c r="F27" s="96"/>
      <c r="G27" s="163"/>
      <c r="H27" s="163"/>
      <c r="I27" s="163"/>
      <c r="J27" s="163"/>
      <c r="K27" s="163"/>
      <c r="L27" s="163"/>
      <c r="M27" s="163"/>
      <c r="N27" s="163"/>
      <c r="O27" s="163"/>
      <c r="P27" s="163"/>
      <c r="Q27" s="163"/>
      <c r="R27" s="163"/>
      <c r="S27" s="163"/>
      <c r="T27" s="163"/>
      <c r="U27" s="163"/>
      <c r="V27" s="163"/>
      <c r="W27" s="163"/>
      <c r="X27" s="163"/>
      <c r="Y27" s="163"/>
      <c r="AK27" s="207"/>
      <c r="AL27" s="173"/>
      <c r="AM27" s="160"/>
      <c r="AN27" s="160"/>
    </row>
    <row r="28" spans="1:40" ht="12.75">
      <c r="A28" s="160"/>
      <c r="B28" s="163"/>
      <c r="C28" s="163"/>
      <c r="D28" s="163"/>
      <c r="E28" s="160"/>
      <c r="F28" s="160"/>
      <c r="G28" s="163"/>
      <c r="H28" s="163"/>
      <c r="I28" s="163"/>
      <c r="J28" s="163"/>
      <c r="K28" s="163"/>
      <c r="L28" s="163"/>
      <c r="M28" s="163"/>
      <c r="N28" s="163"/>
      <c r="O28" s="163"/>
      <c r="P28" s="163"/>
      <c r="Q28" s="163"/>
      <c r="R28" s="163"/>
      <c r="S28" s="163"/>
      <c r="T28" s="163"/>
      <c r="U28" s="163"/>
      <c r="V28" s="163"/>
      <c r="W28" s="163"/>
      <c r="X28" s="56"/>
      <c r="Y28" s="163"/>
      <c r="AK28" s="207"/>
      <c r="AL28" s="173"/>
      <c r="AM28" s="160"/>
      <c r="AN28" s="160"/>
    </row>
    <row r="29" spans="1:40" ht="12.75">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3"/>
      <c r="Y29" s="163"/>
      <c r="AK29" s="160"/>
      <c r="AL29" s="160"/>
      <c r="AM29" s="160"/>
      <c r="AN29" s="160"/>
    </row>
    <row r="30" spans="1:40" ht="12.75">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AK30" s="160"/>
      <c r="AL30" s="160"/>
      <c r="AM30" s="160"/>
      <c r="AN30" s="160"/>
    </row>
    <row r="31" spans="1:40" ht="12.75">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AB31" s="160"/>
      <c r="AC31" s="160"/>
      <c r="AD31" s="160"/>
      <c r="AE31" s="160"/>
      <c r="AF31" s="160"/>
      <c r="AG31" s="160"/>
      <c r="AH31" s="160"/>
      <c r="AI31" s="160"/>
      <c r="AJ31" s="160"/>
      <c r="AK31" s="160"/>
      <c r="AL31" s="160"/>
      <c r="AM31" s="160"/>
      <c r="AN31" s="160"/>
    </row>
    <row r="32" spans="1:40" ht="12.75">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AB32" s="160"/>
      <c r="AC32" s="160"/>
      <c r="AD32" s="160"/>
      <c r="AE32" s="160"/>
      <c r="AF32" s="160"/>
      <c r="AG32" s="160"/>
      <c r="AH32" s="160"/>
      <c r="AI32" s="160"/>
      <c r="AJ32" s="160"/>
      <c r="AK32" s="160"/>
      <c r="AL32" s="160"/>
      <c r="AM32" s="160"/>
      <c r="AN32" s="160"/>
    </row>
    <row r="33" spans="8:48" ht="12.75">
      <c r="H33" s="160"/>
      <c r="I33" s="160"/>
      <c r="J33" s="160"/>
      <c r="K33" s="160"/>
      <c r="L33" s="160"/>
      <c r="M33" s="160"/>
      <c r="N33" s="160"/>
      <c r="O33" s="160"/>
      <c r="P33" s="160"/>
      <c r="Q33" s="160"/>
      <c r="R33" s="160"/>
      <c r="S33" s="160"/>
      <c r="T33" s="160"/>
      <c r="U33" s="160"/>
      <c r="V33" s="160"/>
      <c r="W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row>
    <row r="34" spans="8:48" ht="12.75">
      <c r="H34" s="160"/>
      <c r="I34" s="160"/>
      <c r="J34" s="160"/>
      <c r="K34" s="160"/>
      <c r="L34" s="160"/>
      <c r="M34" s="160"/>
      <c r="N34" s="160"/>
      <c r="O34" s="160"/>
      <c r="P34" s="160"/>
      <c r="Q34" s="160"/>
      <c r="R34" s="160"/>
      <c r="S34" s="160"/>
      <c r="T34" s="160"/>
      <c r="U34" s="160"/>
      <c r="V34" s="160"/>
      <c r="W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row>
    <row r="35" spans="8:48" ht="12.75">
      <c r="H35" s="160"/>
      <c r="I35" s="160"/>
      <c r="J35" s="160"/>
      <c r="K35" s="160"/>
      <c r="L35" s="160"/>
      <c r="M35" s="160"/>
      <c r="N35" s="160"/>
      <c r="O35" s="160"/>
      <c r="P35" s="160"/>
      <c r="Q35" s="160"/>
      <c r="R35" s="160"/>
      <c r="S35" s="160"/>
      <c r="T35" s="160"/>
      <c r="U35" s="160"/>
      <c r="V35" s="160"/>
      <c r="W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row>
    <row r="36" spans="8:48" ht="12.75">
      <c r="H36" s="160"/>
      <c r="I36" s="160"/>
      <c r="J36" s="160"/>
      <c r="K36" s="160"/>
      <c r="L36" s="160"/>
      <c r="M36" s="160"/>
      <c r="N36" s="160"/>
      <c r="O36" s="160"/>
      <c r="P36" s="160"/>
      <c r="Q36" s="160"/>
      <c r="R36" s="160"/>
      <c r="S36" s="160"/>
      <c r="T36" s="160"/>
      <c r="U36" s="160"/>
      <c r="V36" s="160"/>
      <c r="W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row>
    <row r="37" spans="8:48" ht="12.75">
      <c r="H37" s="160"/>
      <c r="I37" s="160"/>
      <c r="J37" s="160"/>
      <c r="K37" s="160"/>
      <c r="L37" s="160"/>
      <c r="M37" s="160"/>
      <c r="N37" s="160"/>
      <c r="O37" s="160"/>
      <c r="P37" s="160"/>
      <c r="Q37" s="160"/>
      <c r="R37" s="160"/>
      <c r="S37" s="160"/>
      <c r="T37" s="160"/>
      <c r="U37" s="160"/>
      <c r="V37" s="160"/>
      <c r="W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row>
    <row r="38" spans="8:48" ht="12.75">
      <c r="H38" s="160"/>
      <c r="I38" s="160"/>
      <c r="J38" s="160"/>
      <c r="K38" s="160"/>
      <c r="L38" s="160"/>
      <c r="M38" s="160"/>
      <c r="N38" s="160"/>
      <c r="O38" s="160"/>
      <c r="P38" s="160"/>
      <c r="Q38" s="160"/>
      <c r="R38" s="160"/>
      <c r="S38" s="160"/>
      <c r="T38" s="160"/>
      <c r="U38" s="160"/>
      <c r="V38" s="160"/>
      <c r="W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row>
    <row r="39" spans="8:48" ht="12.75">
      <c r="H39" s="160"/>
      <c r="I39" s="160"/>
      <c r="J39" s="160"/>
      <c r="K39" s="160"/>
      <c r="L39" s="160"/>
      <c r="M39" s="160"/>
      <c r="N39" s="160"/>
      <c r="O39" s="160"/>
      <c r="P39" s="160"/>
      <c r="Q39" s="160"/>
      <c r="R39" s="160"/>
      <c r="S39" s="160"/>
      <c r="T39" s="160"/>
      <c r="U39" s="160"/>
      <c r="V39" s="160"/>
      <c r="W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row>
    <row r="40" spans="8:48" ht="12.75">
      <c r="H40" s="160"/>
      <c r="I40" s="160"/>
      <c r="J40" s="160"/>
      <c r="K40" s="160"/>
      <c r="L40" s="160"/>
      <c r="M40" s="160"/>
      <c r="N40" s="160"/>
      <c r="O40" s="160"/>
      <c r="P40" s="160"/>
      <c r="Q40" s="160"/>
      <c r="R40" s="160"/>
      <c r="S40" s="160"/>
      <c r="T40" s="160"/>
      <c r="U40" s="160"/>
      <c r="V40" s="160"/>
      <c r="W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row>
    <row r="41" spans="8:48" ht="12.75">
      <c r="H41" s="160"/>
      <c r="I41" s="160"/>
      <c r="J41" s="160"/>
      <c r="K41" s="160"/>
      <c r="L41" s="160"/>
      <c r="M41" s="160"/>
      <c r="N41" s="160"/>
      <c r="O41" s="160"/>
      <c r="P41" s="160"/>
      <c r="Q41" s="160"/>
      <c r="R41" s="160"/>
      <c r="S41" s="160"/>
      <c r="T41" s="160"/>
      <c r="U41" s="160"/>
      <c r="V41" s="160"/>
      <c r="W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row>
    <row r="42" spans="8:48" ht="12.75">
      <c r="H42" s="160"/>
      <c r="I42" s="160"/>
      <c r="J42" s="160"/>
      <c r="K42" s="160"/>
      <c r="L42" s="160"/>
      <c r="M42" s="160"/>
      <c r="N42" s="160"/>
      <c r="O42" s="160"/>
      <c r="P42" s="160"/>
      <c r="Q42" s="160"/>
      <c r="R42" s="160"/>
      <c r="S42" s="160"/>
      <c r="T42" s="160"/>
      <c r="U42" s="160"/>
      <c r="V42" s="160"/>
      <c r="W42" s="160"/>
      <c r="Z42" s="160"/>
      <c r="AA42" s="160"/>
      <c r="AB42" s="160"/>
      <c r="AC42" s="160"/>
      <c r="AD42" s="160"/>
      <c r="AE42" s="160"/>
      <c r="AF42" s="160"/>
      <c r="AT42" s="160"/>
      <c r="AU42" s="160"/>
      <c r="AV42" s="160"/>
    </row>
    <row r="43" spans="8:48" ht="12.75">
      <c r="H43" s="160"/>
      <c r="I43" s="160"/>
      <c r="J43" s="160"/>
      <c r="K43" s="160"/>
      <c r="L43" s="160"/>
      <c r="M43" s="160"/>
      <c r="N43" s="160"/>
      <c r="O43" s="160"/>
      <c r="P43" s="160"/>
      <c r="Q43" s="160"/>
      <c r="R43" s="160"/>
      <c r="S43" s="160"/>
      <c r="T43" s="160"/>
      <c r="U43" s="160"/>
      <c r="V43" s="160"/>
      <c r="W43" s="160"/>
      <c r="Z43" s="160"/>
      <c r="AA43" s="160"/>
      <c r="AB43" s="160"/>
      <c r="AC43" s="160"/>
      <c r="AD43" s="160"/>
      <c r="AE43" s="160"/>
      <c r="AF43" s="160"/>
      <c r="AT43" s="49"/>
      <c r="AU43" s="49"/>
      <c r="AV43" s="49"/>
    </row>
    <row r="44" spans="8:48" ht="12.75">
      <c r="H44" s="160"/>
      <c r="I44" s="160"/>
      <c r="J44" s="160"/>
      <c r="K44" s="160"/>
      <c r="L44" s="160"/>
      <c r="M44" s="160"/>
      <c r="N44" s="160"/>
      <c r="O44" s="160"/>
      <c r="P44" s="160"/>
      <c r="Q44" s="160"/>
      <c r="R44" s="160"/>
      <c r="S44" s="160"/>
      <c r="T44" s="160"/>
      <c r="U44" s="160"/>
      <c r="V44" s="160"/>
      <c r="W44" s="160"/>
      <c r="Z44" s="160"/>
      <c r="AA44" s="160"/>
      <c r="AB44" s="160"/>
      <c r="AC44" s="160"/>
      <c r="AD44" s="160"/>
      <c r="AE44" s="160"/>
      <c r="AF44" s="160"/>
      <c r="AT44" s="49"/>
      <c r="AU44" s="49"/>
      <c r="AV44" s="49"/>
    </row>
    <row r="45" spans="8:48" ht="12.75">
      <c r="H45" s="160"/>
      <c r="I45" s="160"/>
      <c r="J45" s="160"/>
      <c r="K45" s="160"/>
      <c r="L45" s="160"/>
      <c r="M45" s="160"/>
      <c r="N45" s="160"/>
      <c r="O45" s="160"/>
      <c r="P45" s="160"/>
      <c r="Q45" s="160"/>
      <c r="R45" s="160"/>
      <c r="S45" s="160"/>
      <c r="T45" s="160"/>
      <c r="U45" s="160"/>
      <c r="V45" s="160"/>
      <c r="W45" s="160"/>
      <c r="Z45" s="160"/>
      <c r="AA45" s="160"/>
      <c r="AB45" s="160"/>
      <c r="AC45" s="160"/>
      <c r="AD45" s="160"/>
      <c r="AE45" s="160"/>
      <c r="AF45" s="160"/>
      <c r="AT45" s="160"/>
      <c r="AU45" s="162"/>
      <c r="AV45" s="49"/>
    </row>
    <row r="46" spans="8:48" ht="12.75">
      <c r="H46" s="160"/>
      <c r="I46" s="160"/>
      <c r="J46" s="160"/>
      <c r="K46" s="160"/>
      <c r="L46" s="160"/>
      <c r="M46" s="160"/>
      <c r="N46" s="160"/>
      <c r="O46" s="160"/>
      <c r="P46" s="160"/>
      <c r="Q46" s="160"/>
      <c r="R46" s="160"/>
      <c r="S46" s="160"/>
      <c r="T46" s="160"/>
      <c r="U46" s="160"/>
      <c r="V46" s="160"/>
      <c r="W46" s="160"/>
      <c r="Z46" s="160"/>
      <c r="AA46" s="160"/>
      <c r="AB46" s="160"/>
      <c r="AC46" s="160"/>
      <c r="AD46" s="160"/>
      <c r="AE46" s="160"/>
      <c r="AF46" s="160"/>
      <c r="AT46" s="162"/>
      <c r="AU46" s="162"/>
      <c r="AV46" s="49"/>
    </row>
    <row r="47" spans="8:48" ht="12.75">
      <c r="H47" s="160"/>
      <c r="I47" s="160"/>
      <c r="J47" s="160"/>
      <c r="K47" s="160"/>
      <c r="L47" s="160"/>
      <c r="M47" s="160"/>
      <c r="N47" s="160"/>
      <c r="O47" s="160"/>
      <c r="P47" s="160"/>
      <c r="Q47" s="160"/>
      <c r="R47" s="160"/>
      <c r="S47" s="160"/>
      <c r="T47" s="160"/>
      <c r="U47" s="160"/>
      <c r="V47" s="160"/>
      <c r="W47" s="160"/>
      <c r="Z47" s="160"/>
      <c r="AA47" s="160"/>
      <c r="AB47" s="160"/>
      <c r="AC47" s="160"/>
      <c r="AD47" s="160"/>
      <c r="AE47" s="160"/>
      <c r="AF47" s="160"/>
      <c r="AT47" s="162"/>
      <c r="AU47" s="162"/>
      <c r="AV47" s="49"/>
    </row>
    <row r="48" spans="8:48" ht="12.75">
      <c r="H48" s="160"/>
      <c r="I48" s="160"/>
      <c r="J48" s="160"/>
      <c r="K48" s="160"/>
      <c r="L48" s="160"/>
      <c r="M48" s="160"/>
      <c r="N48" s="160"/>
      <c r="O48" s="160"/>
      <c r="P48" s="160"/>
      <c r="Q48" s="160"/>
      <c r="R48" s="160"/>
      <c r="S48" s="160"/>
      <c r="T48" s="160"/>
      <c r="U48" s="160"/>
      <c r="V48" s="160"/>
      <c r="W48" s="160"/>
      <c r="Z48" s="160"/>
      <c r="AA48" s="160"/>
      <c r="AB48" s="160"/>
      <c r="AC48" s="160"/>
      <c r="AD48" s="160"/>
      <c r="AE48" s="160"/>
      <c r="AF48" s="160"/>
      <c r="AT48" s="162"/>
      <c r="AU48" s="162"/>
      <c r="AV48" s="49"/>
    </row>
    <row r="49" spans="1:48" ht="12.75">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T49" s="162"/>
      <c r="AU49" s="162"/>
      <c r="AV49" s="49"/>
    </row>
    <row r="50" spans="1:48" ht="12.75">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T50" s="162"/>
      <c r="AU50" s="162"/>
      <c r="AV50" s="49"/>
    </row>
    <row r="51" spans="1:48" ht="12.75">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T51" s="162"/>
      <c r="AU51" s="162"/>
      <c r="AV51" s="49"/>
    </row>
    <row r="52" spans="1:48" ht="12.75">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T52" s="162"/>
      <c r="AU52" s="162"/>
      <c r="AV52" s="49"/>
    </row>
    <row r="53" spans="1:48" ht="12.75">
      <c r="A53" s="160"/>
      <c r="B53" s="163"/>
      <c r="C53" s="163"/>
      <c r="D53" s="163"/>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T53" s="162"/>
      <c r="AU53" s="162"/>
      <c r="AV53" s="49"/>
    </row>
    <row r="54" spans="1:48" ht="12.75">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C54" s="160"/>
      <c r="AD54" s="160"/>
      <c r="AE54" s="160"/>
      <c r="AF54" s="160"/>
      <c r="AT54" s="162"/>
      <c r="AU54" s="162"/>
      <c r="AV54" s="49"/>
    </row>
    <row r="55" spans="1:48" ht="12.75">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T55" s="162"/>
      <c r="AU55" s="162"/>
      <c r="AV55" s="49"/>
    </row>
    <row r="56" spans="1:48" ht="12.75">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T56" s="162"/>
      <c r="AU56" s="162"/>
      <c r="AV56" s="49"/>
    </row>
    <row r="57" spans="1:48" ht="12.75">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T57" s="162"/>
      <c r="AU57" s="162"/>
      <c r="AV57" s="49"/>
    </row>
    <row r="58" spans="1:48" ht="12.75">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T58" s="162"/>
      <c r="AU58" s="162"/>
      <c r="AV58" s="49"/>
    </row>
    <row r="59" spans="1:48" ht="12.75">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T59" s="162"/>
      <c r="AU59" s="162"/>
      <c r="AV59" s="49"/>
    </row>
    <row r="60" spans="1:48" ht="12.75">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T60" s="162"/>
      <c r="AU60" s="162"/>
      <c r="AV60" s="49"/>
    </row>
    <row r="61" spans="1:48" ht="12.75">
      <c r="A61" s="2"/>
      <c r="B61" s="2"/>
      <c r="C61" s="2"/>
      <c r="D61" s="2"/>
      <c r="E61" s="2"/>
      <c r="F61" s="2"/>
      <c r="G61" s="2"/>
      <c r="H61" s="2"/>
      <c r="I61" s="2"/>
      <c r="J61" s="2"/>
      <c r="K61" s="2"/>
      <c r="L61" s="2"/>
      <c r="M61" s="2"/>
      <c r="N61" s="2"/>
      <c r="O61" s="2"/>
      <c r="P61" s="2"/>
      <c r="Q61" s="2"/>
      <c r="R61" s="2"/>
      <c r="S61" s="2"/>
      <c r="T61" s="2"/>
      <c r="U61" s="2"/>
      <c r="V61" s="2"/>
      <c r="W61" s="2"/>
      <c r="X61" s="160"/>
      <c r="Y61" s="160"/>
      <c r="Z61" s="160"/>
      <c r="AA61" s="160"/>
      <c r="AB61" s="160"/>
      <c r="AC61" s="160"/>
      <c r="AD61" s="160"/>
      <c r="AE61" s="160"/>
      <c r="AF61" s="160"/>
      <c r="AT61" s="162"/>
      <c r="AU61" s="162"/>
      <c r="AV61" s="49"/>
    </row>
    <row r="62" ht="12.75">
      <c r="AD62" s="160"/>
    </row>
    <row r="63" ht="12.75">
      <c r="AG63" s="71"/>
    </row>
    <row r="64" ht="12.75">
      <c r="AE64" s="19"/>
    </row>
    <row r="65" ht="12.75">
      <c r="AO65" s="169"/>
    </row>
    <row r="66" spans="33:42" ht="12.75">
      <c r="AG66" s="160"/>
      <c r="AH66" s="160"/>
      <c r="AI66" s="160"/>
      <c r="AJ66" s="160"/>
      <c r="AK66" s="160"/>
      <c r="AL66" s="160"/>
      <c r="AO66" s="160"/>
      <c r="AP66" s="160"/>
    </row>
    <row r="67" spans="33:42" ht="12.75">
      <c r="AG67" s="160"/>
      <c r="AH67" s="160"/>
      <c r="AI67" s="160"/>
      <c r="AJ67" s="160"/>
      <c r="AK67" s="160"/>
      <c r="AL67" s="160"/>
      <c r="AM67" s="160"/>
      <c r="AN67" s="160"/>
      <c r="AO67" s="160"/>
      <c r="AP67" s="160"/>
    </row>
    <row r="68" spans="33:42" ht="12.75">
      <c r="AG68" s="160"/>
      <c r="AH68" s="160"/>
      <c r="AI68" s="160"/>
      <c r="AJ68" s="160"/>
      <c r="AK68" s="160"/>
      <c r="AL68" s="160"/>
      <c r="AP68" s="160"/>
    </row>
    <row r="69" spans="33:42" ht="12.75">
      <c r="AG69" s="160"/>
      <c r="AH69" s="160"/>
      <c r="AI69" s="160"/>
      <c r="AJ69" s="160"/>
      <c r="AK69" s="160"/>
      <c r="AL69" s="160"/>
      <c r="AM69" s="160"/>
      <c r="AN69" s="160"/>
      <c r="AP69" s="160"/>
    </row>
    <row r="70" spans="33:42" ht="12.75">
      <c r="AG70" s="160"/>
      <c r="AH70" s="160"/>
      <c r="AI70" s="160"/>
      <c r="AJ70" s="160"/>
      <c r="AK70" s="160"/>
      <c r="AL70" s="160"/>
      <c r="AM70" s="160"/>
      <c r="AN70" s="160"/>
      <c r="AO70" s="160"/>
      <c r="AP70" s="160"/>
    </row>
    <row r="71" spans="33:42" ht="12.75">
      <c r="AG71" s="160"/>
      <c r="AH71" s="160"/>
      <c r="AI71" s="160"/>
      <c r="AJ71" s="160"/>
      <c r="AK71" s="160"/>
      <c r="AL71" s="160"/>
      <c r="AM71" s="160"/>
      <c r="AN71" s="160"/>
      <c r="AO71" s="160"/>
      <c r="AP71" s="160"/>
    </row>
    <row r="72" spans="33:42" ht="12.75">
      <c r="AG72" s="160"/>
      <c r="AH72" s="160"/>
      <c r="AI72" s="160"/>
      <c r="AJ72" s="160"/>
      <c r="AK72" s="160"/>
      <c r="AL72" s="160"/>
      <c r="AM72" s="160"/>
      <c r="AN72" s="160"/>
      <c r="AO72" s="160"/>
      <c r="AP72" s="160"/>
    </row>
  </sheetData>
  <sheetProtection/>
  <mergeCells count="6">
    <mergeCell ref="AK25:AK2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orientation="portrait" paperSize="9"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08" t="s">
        <v>70</v>
      </c>
      <c r="B1" s="208"/>
      <c r="C1" s="208"/>
      <c r="D1" s="208"/>
      <c r="E1" s="208"/>
      <c r="F1" s="208"/>
      <c r="G1" s="208"/>
      <c r="H1" s="71"/>
      <c r="I1" s="162"/>
      <c r="J1" s="49"/>
      <c r="K1" s="49"/>
      <c r="L1" s="49"/>
      <c r="M1" s="71"/>
      <c r="N1" s="71"/>
      <c r="O1" s="71"/>
      <c r="P1" s="71"/>
      <c r="Q1" s="71"/>
      <c r="R1" s="162"/>
      <c r="S1" s="162"/>
      <c r="T1" s="73"/>
      <c r="U1" s="73"/>
      <c r="V1" s="73"/>
      <c r="W1" s="71"/>
    </row>
    <row r="2" spans="1:23" s="72" customFormat="1" ht="15.75" customHeight="1">
      <c r="A2" s="209" t="s">
        <v>145</v>
      </c>
      <c r="B2" s="209"/>
      <c r="C2" s="209"/>
      <c r="D2" s="209"/>
      <c r="E2" s="209"/>
      <c r="F2" s="209"/>
      <c r="G2" s="209"/>
      <c r="H2" s="71"/>
      <c r="I2" s="162"/>
      <c r="J2" s="49"/>
      <c r="K2" s="49"/>
      <c r="L2" s="49"/>
      <c r="M2" s="71"/>
      <c r="N2" s="71"/>
      <c r="O2" s="71"/>
      <c r="P2" s="71"/>
      <c r="Q2" s="71"/>
      <c r="R2" s="162"/>
      <c r="S2" s="162"/>
      <c r="T2" s="73"/>
      <c r="U2" s="162"/>
      <c r="V2" s="162"/>
      <c r="W2" s="71"/>
    </row>
    <row r="3" spans="1:23" s="72" customFormat="1" ht="15.75" customHeight="1">
      <c r="A3" s="209" t="s">
        <v>23</v>
      </c>
      <c r="B3" s="209"/>
      <c r="C3" s="209"/>
      <c r="D3" s="209"/>
      <c r="E3" s="209"/>
      <c r="F3" s="209"/>
      <c r="G3" s="209"/>
      <c r="H3" s="71"/>
      <c r="I3" s="162"/>
      <c r="J3" s="49"/>
      <c r="K3" s="49"/>
      <c r="L3" s="49"/>
      <c r="M3" s="71"/>
      <c r="N3" s="71"/>
      <c r="O3" s="71"/>
      <c r="P3" s="71"/>
      <c r="Q3" s="71"/>
      <c r="R3" s="162"/>
      <c r="S3" s="54"/>
      <c r="T3" s="73"/>
      <c r="U3" s="73"/>
      <c r="V3" s="73"/>
      <c r="W3" s="71"/>
    </row>
    <row r="4" spans="1:23" s="72" customFormat="1" ht="15.75" customHeight="1">
      <c r="A4" s="210"/>
      <c r="B4" s="210"/>
      <c r="C4" s="210"/>
      <c r="D4" s="210"/>
      <c r="E4" s="210"/>
      <c r="F4" s="210"/>
      <c r="G4" s="210"/>
      <c r="H4" s="71"/>
      <c r="I4" s="160"/>
      <c r="J4" s="49"/>
      <c r="K4" s="49"/>
      <c r="L4" s="49"/>
      <c r="M4" s="71"/>
      <c r="N4" s="71"/>
      <c r="O4" s="71"/>
      <c r="P4" s="71"/>
      <c r="Q4" s="71"/>
      <c r="R4" s="162"/>
      <c r="S4" s="162"/>
      <c r="T4" s="162"/>
      <c r="U4" s="162"/>
      <c r="V4" s="162"/>
      <c r="W4" s="71"/>
    </row>
    <row r="5" spans="1:23" s="3" customFormat="1" ht="12.75">
      <c r="A5" s="14" t="s">
        <v>24</v>
      </c>
      <c r="B5" s="1" t="s">
        <v>72</v>
      </c>
      <c r="C5" s="15">
        <v>2012</v>
      </c>
      <c r="D5" s="17">
        <v>2012</v>
      </c>
      <c r="E5" s="17">
        <v>2013</v>
      </c>
      <c r="F5" s="58" t="s">
        <v>25</v>
      </c>
      <c r="G5" s="16" t="s">
        <v>26</v>
      </c>
      <c r="H5" s="161"/>
      <c r="I5" s="166"/>
      <c r="J5" s="163"/>
      <c r="K5" s="163"/>
      <c r="L5" s="160"/>
      <c r="M5" s="13"/>
      <c r="N5" s="13"/>
      <c r="O5" s="13"/>
      <c r="P5" s="13"/>
      <c r="Q5" s="13"/>
      <c r="R5" s="161"/>
      <c r="S5" s="161"/>
      <c r="T5" s="161"/>
      <c r="U5" s="161"/>
      <c r="V5" s="161"/>
      <c r="W5" s="13"/>
    </row>
    <row r="6" spans="1:23" s="3" customFormat="1" ht="12.75">
      <c r="A6" s="17"/>
      <c r="B6" s="17"/>
      <c r="C6" s="17" t="s">
        <v>27</v>
      </c>
      <c r="D6" s="211" t="s">
        <v>383</v>
      </c>
      <c r="E6" s="211"/>
      <c r="F6" s="16" t="s">
        <v>384</v>
      </c>
      <c r="G6" s="18">
        <v>2013</v>
      </c>
      <c r="H6" s="161"/>
      <c r="I6" s="166"/>
      <c r="J6" s="163"/>
      <c r="K6" s="163"/>
      <c r="L6" s="160"/>
      <c r="M6" s="13"/>
      <c r="N6" s="13"/>
      <c r="O6" s="13"/>
      <c r="P6" s="13"/>
      <c r="Q6" s="13"/>
      <c r="R6" s="161"/>
      <c r="S6" s="161"/>
      <c r="T6" s="19"/>
      <c r="U6" s="20"/>
      <c r="V6" s="21"/>
      <c r="W6" s="13"/>
    </row>
    <row r="7" spans="1:23" ht="12.75">
      <c r="A7" s="212" t="s">
        <v>177</v>
      </c>
      <c r="B7" s="105" t="s">
        <v>144</v>
      </c>
      <c r="C7" s="144">
        <v>29002.395</v>
      </c>
      <c r="D7" s="144">
        <v>131.422</v>
      </c>
      <c r="E7" s="144">
        <v>1643.489</v>
      </c>
      <c r="F7" s="55">
        <v>11.505432880339669</v>
      </c>
      <c r="G7" s="55">
        <v>0.5453439887658719</v>
      </c>
      <c r="H7" s="160"/>
      <c r="I7" s="163"/>
      <c r="J7" s="160"/>
      <c r="K7" s="160"/>
      <c r="L7" s="160"/>
      <c r="M7" s="160"/>
      <c r="N7" s="160"/>
      <c r="O7" s="160"/>
      <c r="P7" s="160"/>
      <c r="Q7" s="160"/>
      <c r="R7" s="160"/>
      <c r="S7" s="160"/>
      <c r="T7" s="160"/>
      <c r="U7" s="160"/>
      <c r="V7" s="160"/>
      <c r="W7" s="160"/>
    </row>
    <row r="8" spans="1:23" ht="12.75">
      <c r="A8" s="213"/>
      <c r="B8" s="2" t="s">
        <v>73</v>
      </c>
      <c r="C8" s="145">
        <v>589.153</v>
      </c>
      <c r="D8" s="145">
        <v>0</v>
      </c>
      <c r="E8" s="145">
        <v>1370.185</v>
      </c>
      <c r="F8" s="34" t="s">
        <v>386</v>
      </c>
      <c r="G8" s="34">
        <v>0.4546560112341282</v>
      </c>
      <c r="H8" s="160"/>
      <c r="I8" s="163"/>
      <c r="J8" s="160"/>
      <c r="K8" s="160"/>
      <c r="L8" s="160"/>
      <c r="M8" s="160"/>
      <c r="N8" s="160"/>
      <c r="O8" s="160"/>
      <c r="P8" s="160"/>
      <c r="Q8" s="160"/>
      <c r="R8" s="160"/>
      <c r="S8" s="160"/>
      <c r="T8" s="160"/>
      <c r="U8" s="160"/>
      <c r="V8" s="160"/>
      <c r="W8" s="160"/>
    </row>
    <row r="9" spans="1:23" ht="12.75">
      <c r="A9" s="213"/>
      <c r="B9" s="2" t="s">
        <v>74</v>
      </c>
      <c r="C9" s="145">
        <v>40.759</v>
      </c>
      <c r="D9" s="145">
        <v>0</v>
      </c>
      <c r="E9" s="145">
        <v>0</v>
      </c>
      <c r="F9" s="34" t="s">
        <v>386</v>
      </c>
      <c r="G9" s="34">
        <v>0</v>
      </c>
      <c r="H9" s="160"/>
      <c r="I9" s="160"/>
      <c r="J9" s="160"/>
      <c r="K9" s="160"/>
      <c r="L9" s="160"/>
      <c r="M9" s="160"/>
      <c r="N9" s="160"/>
      <c r="O9" s="160"/>
      <c r="P9" s="160"/>
      <c r="Q9" s="160"/>
      <c r="R9" s="160"/>
      <c r="S9" s="160"/>
      <c r="T9" s="160"/>
      <c r="U9" s="160"/>
      <c r="V9" s="160"/>
      <c r="W9" s="160"/>
    </row>
    <row r="10" spans="1:23" ht="12.75">
      <c r="A10" s="214"/>
      <c r="B10" s="32" t="s">
        <v>75</v>
      </c>
      <c r="C10" s="146">
        <v>29632.306999999997</v>
      </c>
      <c r="D10" s="146">
        <v>131.422</v>
      </c>
      <c r="E10" s="146">
        <v>3013.674</v>
      </c>
      <c r="F10" s="34">
        <v>21.931274824610796</v>
      </c>
      <c r="G10" s="33">
        <v>1</v>
      </c>
      <c r="H10" s="160"/>
      <c r="I10" s="160"/>
      <c r="J10" s="160"/>
      <c r="K10" s="160"/>
      <c r="L10" s="160"/>
      <c r="M10" s="160"/>
      <c r="N10" s="160"/>
      <c r="O10" s="160"/>
      <c r="P10" s="160"/>
      <c r="Q10" s="160"/>
      <c r="R10" s="160"/>
      <c r="S10" s="160"/>
      <c r="T10" s="160"/>
      <c r="U10" s="160"/>
      <c r="V10" s="160"/>
      <c r="W10" s="160"/>
    </row>
    <row r="11" spans="1:23" ht="12.75">
      <c r="A11" s="212" t="s">
        <v>171</v>
      </c>
      <c r="B11" s="44" t="s">
        <v>144</v>
      </c>
      <c r="C11" s="144">
        <v>7164.149</v>
      </c>
      <c r="D11" s="144">
        <v>1391.819</v>
      </c>
      <c r="E11" s="144">
        <v>1828.002</v>
      </c>
      <c r="F11" s="55">
        <v>0.3133906061061101</v>
      </c>
      <c r="G11" s="55">
        <v>0.909447849342268</v>
      </c>
      <c r="H11" s="160"/>
      <c r="I11" s="160"/>
      <c r="J11" s="160"/>
      <c r="K11" s="160"/>
      <c r="L11" s="160"/>
      <c r="M11" s="160"/>
      <c r="N11" s="160"/>
      <c r="O11" s="160"/>
      <c r="P11" s="160"/>
      <c r="Q11" s="160"/>
      <c r="R11" s="160"/>
      <c r="S11" s="160"/>
      <c r="T11" s="160"/>
      <c r="U11" s="160"/>
      <c r="V11" s="160"/>
      <c r="W11" s="160"/>
    </row>
    <row r="12" spans="1:23" ht="12.75">
      <c r="A12" s="213"/>
      <c r="B12" s="2" t="s">
        <v>73</v>
      </c>
      <c r="C12" s="145">
        <v>260.298</v>
      </c>
      <c r="D12" s="145">
        <v>133.857</v>
      </c>
      <c r="E12" s="145">
        <v>0</v>
      </c>
      <c r="F12" s="34">
        <v>-1</v>
      </c>
      <c r="G12" s="34">
        <v>0</v>
      </c>
      <c r="H12" s="160"/>
      <c r="I12" s="160"/>
      <c r="J12" s="160"/>
      <c r="K12" s="160"/>
      <c r="L12" s="160"/>
      <c r="M12" s="160"/>
      <c r="N12" s="160"/>
      <c r="O12" s="160"/>
      <c r="P12" s="160"/>
      <c r="Q12" s="160"/>
      <c r="R12" s="160"/>
      <c r="S12" s="160"/>
      <c r="T12" s="160"/>
      <c r="U12" s="160"/>
      <c r="V12" s="160"/>
      <c r="W12" s="160"/>
    </row>
    <row r="13" spans="1:23" ht="12.75">
      <c r="A13" s="213"/>
      <c r="B13" s="2" t="s">
        <v>74</v>
      </c>
      <c r="C13" s="145">
        <v>1052.752</v>
      </c>
      <c r="D13" s="145">
        <v>96.191</v>
      </c>
      <c r="E13" s="145">
        <v>182.011</v>
      </c>
      <c r="F13" s="34">
        <v>0.892183260388186</v>
      </c>
      <c r="G13" s="34">
        <v>0.09055215065773206</v>
      </c>
      <c r="H13" s="160"/>
      <c r="I13" s="160"/>
      <c r="J13" s="160"/>
      <c r="K13" s="160"/>
      <c r="L13" s="160"/>
      <c r="M13" s="160"/>
      <c r="N13" s="160"/>
      <c r="O13" s="160"/>
      <c r="P13" s="160"/>
      <c r="Q13" s="160"/>
      <c r="R13" s="160"/>
      <c r="S13" s="160"/>
      <c r="T13" s="160"/>
      <c r="U13" s="160"/>
      <c r="V13" s="160"/>
      <c r="W13" s="160"/>
    </row>
    <row r="14" spans="1:23" ht="12.75">
      <c r="A14" s="214"/>
      <c r="B14" s="32" t="s">
        <v>75</v>
      </c>
      <c r="C14" s="146">
        <v>8477.199</v>
      </c>
      <c r="D14" s="146">
        <v>1621.867</v>
      </c>
      <c r="E14" s="146">
        <v>2010.013</v>
      </c>
      <c r="F14" s="34">
        <v>0.2393204868216691</v>
      </c>
      <c r="G14" s="33">
        <v>1</v>
      </c>
      <c r="H14" s="160"/>
      <c r="I14" s="160"/>
      <c r="J14" s="160"/>
      <c r="K14" s="160"/>
      <c r="L14" s="160"/>
      <c r="M14" s="160"/>
      <c r="N14" s="160"/>
      <c r="O14" s="160"/>
      <c r="P14" s="160"/>
      <c r="Q14" s="160"/>
      <c r="R14" s="160"/>
      <c r="S14" s="160"/>
      <c r="T14" s="160"/>
      <c r="U14" s="160"/>
      <c r="V14" s="160"/>
      <c r="W14" s="160"/>
    </row>
    <row r="15" spans="1:23" ht="12.75">
      <c r="A15" s="212" t="s">
        <v>172</v>
      </c>
      <c r="B15" s="44" t="s">
        <v>144</v>
      </c>
      <c r="C15" s="144">
        <v>3627.929</v>
      </c>
      <c r="D15" s="144">
        <v>1229.471</v>
      </c>
      <c r="E15" s="144">
        <v>488.029</v>
      </c>
      <c r="F15" s="55">
        <v>-0.6030577378400954</v>
      </c>
      <c r="G15" s="55">
        <v>0.6539173754816994</v>
      </c>
      <c r="H15" s="160"/>
      <c r="I15" s="160"/>
      <c r="J15" s="19"/>
      <c r="K15" s="160"/>
      <c r="L15" s="160"/>
      <c r="M15" s="160"/>
      <c r="N15" s="160"/>
      <c r="O15" s="160"/>
      <c r="P15" s="160"/>
      <c r="Q15" s="160"/>
      <c r="R15" s="160"/>
      <c r="S15" s="160"/>
      <c r="T15" s="160"/>
      <c r="U15" s="160"/>
      <c r="V15" s="160"/>
      <c r="W15" s="160"/>
    </row>
    <row r="16" spans="1:23" ht="12.75">
      <c r="A16" s="213"/>
      <c r="B16" s="2" t="s">
        <v>73</v>
      </c>
      <c r="C16" s="145">
        <v>84.158</v>
      </c>
      <c r="D16" s="145">
        <v>0.396</v>
      </c>
      <c r="E16" s="145">
        <v>0.751</v>
      </c>
      <c r="F16" s="34">
        <v>0.8964646464646464</v>
      </c>
      <c r="G16" s="34">
        <v>0.0010062761618402929</v>
      </c>
      <c r="H16" s="160"/>
      <c r="I16" s="160"/>
      <c r="J16" s="160"/>
      <c r="K16" s="160"/>
      <c r="L16" s="160"/>
      <c r="M16" s="160"/>
      <c r="N16" s="160"/>
      <c r="O16" s="160"/>
      <c r="P16" s="160"/>
      <c r="Q16" s="160"/>
      <c r="R16" s="160"/>
      <c r="S16" s="160"/>
      <c r="T16" s="160"/>
      <c r="U16" s="160"/>
      <c r="V16" s="160"/>
      <c r="W16" s="160"/>
    </row>
    <row r="17" spans="1:7" ht="12.75">
      <c r="A17" s="213"/>
      <c r="B17" s="2" t="s">
        <v>74</v>
      </c>
      <c r="C17" s="145">
        <v>733.008</v>
      </c>
      <c r="D17" s="145">
        <v>184.443</v>
      </c>
      <c r="E17" s="145">
        <v>257.536</v>
      </c>
      <c r="F17" s="34">
        <v>0.3962904528770405</v>
      </c>
      <c r="G17" s="34">
        <v>0.3450763483564602</v>
      </c>
    </row>
    <row r="18" spans="1:7" ht="12.75">
      <c r="A18" s="214"/>
      <c r="B18" s="32" t="s">
        <v>75</v>
      </c>
      <c r="C18" s="146">
        <v>4445.095</v>
      </c>
      <c r="D18" s="146">
        <v>1414.31</v>
      </c>
      <c r="E18" s="146">
        <v>746.316</v>
      </c>
      <c r="F18" s="34">
        <v>-0.4723108795101498</v>
      </c>
      <c r="G18" s="33">
        <v>1</v>
      </c>
    </row>
    <row r="19" spans="1:7" ht="12.75">
      <c r="A19" s="212" t="s">
        <v>173</v>
      </c>
      <c r="B19" s="44" t="s">
        <v>144</v>
      </c>
      <c r="C19" s="144">
        <v>185227.921</v>
      </c>
      <c r="D19" s="144">
        <v>98753.83</v>
      </c>
      <c r="E19" s="144">
        <v>80651.306</v>
      </c>
      <c r="F19" s="55">
        <v>-0.1833095891065694</v>
      </c>
      <c r="G19" s="55">
        <v>0.9998930199980944</v>
      </c>
    </row>
    <row r="20" spans="1:7" ht="12.75">
      <c r="A20" s="213"/>
      <c r="B20" s="2" t="s">
        <v>73</v>
      </c>
      <c r="C20" s="145">
        <v>45.148</v>
      </c>
      <c r="D20" s="145">
        <v>0</v>
      </c>
      <c r="E20" s="145">
        <v>8.629</v>
      </c>
      <c r="F20" s="34" t="s">
        <v>386</v>
      </c>
      <c r="G20" s="34">
        <v>0.00010698000190553092</v>
      </c>
    </row>
    <row r="21" spans="1:7" ht="12.75">
      <c r="A21" s="213"/>
      <c r="B21" s="2" t="s">
        <v>74</v>
      </c>
      <c r="C21" s="145">
        <v>112.733</v>
      </c>
      <c r="D21" s="145">
        <v>0</v>
      </c>
      <c r="E21" s="145">
        <v>0</v>
      </c>
      <c r="F21" s="34" t="s">
        <v>386</v>
      </c>
      <c r="G21" s="34">
        <v>0</v>
      </c>
    </row>
    <row r="22" spans="1:7" ht="12.75">
      <c r="A22" s="214"/>
      <c r="B22" s="32" t="s">
        <v>75</v>
      </c>
      <c r="C22" s="146">
        <v>185385.802</v>
      </c>
      <c r="D22" s="146">
        <v>98753.83</v>
      </c>
      <c r="E22" s="146">
        <v>80659.935</v>
      </c>
      <c r="F22" s="33">
        <v>-0.183222210217062</v>
      </c>
      <c r="G22" s="33">
        <v>1</v>
      </c>
    </row>
    <row r="23" spans="1:7" ht="12.75">
      <c r="A23" s="212" t="s">
        <v>99</v>
      </c>
      <c r="B23" s="44" t="s">
        <v>144</v>
      </c>
      <c r="C23" s="144">
        <v>456710.769</v>
      </c>
      <c r="D23" s="144">
        <v>130676.415</v>
      </c>
      <c r="E23" s="144">
        <v>104364.908</v>
      </c>
      <c r="F23" s="55">
        <v>-0.20134855245301916</v>
      </c>
      <c r="G23" s="55">
        <v>0.9991238452074964</v>
      </c>
    </row>
    <row r="24" spans="1:7" ht="12.75">
      <c r="A24" s="213"/>
      <c r="B24" s="2" t="s">
        <v>73</v>
      </c>
      <c r="C24" s="145">
        <v>68.305</v>
      </c>
      <c r="D24" s="145">
        <v>0</v>
      </c>
      <c r="E24" s="145">
        <v>91.52</v>
      </c>
      <c r="F24" s="34" t="s">
        <v>386</v>
      </c>
      <c r="G24" s="34">
        <v>0.0008761547925035308</v>
      </c>
    </row>
    <row r="25" spans="1:7" ht="12.75">
      <c r="A25" s="213"/>
      <c r="B25" s="2" t="s">
        <v>74</v>
      </c>
      <c r="C25" s="145">
        <v>859.634</v>
      </c>
      <c r="D25" s="145">
        <v>275.832</v>
      </c>
      <c r="E25" s="145">
        <v>0</v>
      </c>
      <c r="F25" s="34">
        <v>-1</v>
      </c>
      <c r="G25" s="34">
        <v>0</v>
      </c>
    </row>
    <row r="26" spans="1:7" ht="12.75">
      <c r="A26" s="214"/>
      <c r="B26" s="32" t="s">
        <v>75</v>
      </c>
      <c r="C26" s="146">
        <v>457638.708</v>
      </c>
      <c r="D26" s="146">
        <v>130952.24699999999</v>
      </c>
      <c r="E26" s="146">
        <v>104456.428</v>
      </c>
      <c r="F26" s="34">
        <v>-0.2023319156944286</v>
      </c>
      <c r="G26" s="33">
        <v>1</v>
      </c>
    </row>
    <row r="27" spans="1:7" ht="12.75">
      <c r="A27" s="215" t="s">
        <v>98</v>
      </c>
      <c r="B27" s="44" t="s">
        <v>144</v>
      </c>
      <c r="C27" s="144">
        <v>1036258.678</v>
      </c>
      <c r="D27" s="144">
        <v>202170.905</v>
      </c>
      <c r="E27" s="144">
        <v>140191.264</v>
      </c>
      <c r="F27" s="55">
        <v>-0.306570527544505</v>
      </c>
      <c r="G27" s="55">
        <v>0.9131350217439984</v>
      </c>
    </row>
    <row r="28" spans="1:7" ht="12.75">
      <c r="A28" s="216"/>
      <c r="B28" s="2" t="s">
        <v>73</v>
      </c>
      <c r="C28" s="145">
        <v>35674.339</v>
      </c>
      <c r="D28" s="145">
        <v>4556.744</v>
      </c>
      <c r="E28" s="145">
        <v>4797.043</v>
      </c>
      <c r="F28" s="34">
        <v>0.05273480362293778</v>
      </c>
      <c r="G28" s="34">
        <v>0.031245513016502195</v>
      </c>
    </row>
    <row r="29" spans="1:7" ht="12.75">
      <c r="A29" s="216"/>
      <c r="B29" s="2" t="s">
        <v>74</v>
      </c>
      <c r="C29" s="145">
        <v>70138.123</v>
      </c>
      <c r="D29" s="145">
        <v>10488.427</v>
      </c>
      <c r="E29" s="145">
        <v>8539.113</v>
      </c>
      <c r="F29" s="34">
        <v>-0.1858537986678079</v>
      </c>
      <c r="G29" s="34">
        <v>0.055619465239499226</v>
      </c>
    </row>
    <row r="30" spans="1:7" ht="12.75">
      <c r="A30" s="217"/>
      <c r="B30" s="32" t="s">
        <v>75</v>
      </c>
      <c r="C30" s="146">
        <v>1142071.14</v>
      </c>
      <c r="D30" s="146">
        <v>217216.076</v>
      </c>
      <c r="E30" s="146">
        <v>153527.42</v>
      </c>
      <c r="F30" s="34">
        <v>-0.29320415492636</v>
      </c>
      <c r="G30" s="33">
        <v>0.9999999999999999</v>
      </c>
    </row>
    <row r="31" spans="1:7" ht="12.75">
      <c r="A31" s="212" t="s">
        <v>180</v>
      </c>
      <c r="B31" s="44" t="s">
        <v>144</v>
      </c>
      <c r="C31" s="144">
        <v>2175601.462</v>
      </c>
      <c r="D31" s="144">
        <v>293351.416</v>
      </c>
      <c r="E31" s="144">
        <v>315672.074</v>
      </c>
      <c r="F31" s="55">
        <v>0.07608846176491608</v>
      </c>
      <c r="G31" s="55">
        <v>0.887901230231431</v>
      </c>
    </row>
    <row r="32" spans="1:7" ht="12.75">
      <c r="A32" s="213"/>
      <c r="B32" s="2" t="s">
        <v>73</v>
      </c>
      <c r="C32" s="145">
        <v>70019.25</v>
      </c>
      <c r="D32" s="145">
        <v>6740.856</v>
      </c>
      <c r="E32" s="145">
        <v>7832.346</v>
      </c>
      <c r="F32" s="34">
        <v>0.1619215719783956</v>
      </c>
      <c r="G32" s="34">
        <v>0.02203029733000147</v>
      </c>
    </row>
    <row r="33" spans="1:9" ht="12.75">
      <c r="A33" s="213"/>
      <c r="B33" s="2" t="s">
        <v>74</v>
      </c>
      <c r="C33" s="145">
        <v>214577.169</v>
      </c>
      <c r="D33" s="145">
        <v>35279.722</v>
      </c>
      <c r="E33" s="145">
        <v>32021.694</v>
      </c>
      <c r="F33" s="34">
        <v>-0.09234846011541706</v>
      </c>
      <c r="G33" s="34">
        <v>0.09006847243856747</v>
      </c>
      <c r="H33" s="160"/>
      <c r="I33" s="160"/>
    </row>
    <row r="34" spans="1:9" ht="12.75">
      <c r="A34" s="214"/>
      <c r="B34" s="32" t="s">
        <v>75</v>
      </c>
      <c r="C34" s="146">
        <v>2460197.881</v>
      </c>
      <c r="D34" s="146">
        <v>335371.994</v>
      </c>
      <c r="E34" s="146">
        <v>355526.11400000006</v>
      </c>
      <c r="F34" s="34">
        <v>0.060094821155519784</v>
      </c>
      <c r="G34" s="33">
        <v>1</v>
      </c>
      <c r="H34" s="160"/>
      <c r="I34" s="160"/>
    </row>
    <row r="35" spans="1:9" ht="12.75">
      <c r="A35" s="212" t="s">
        <v>194</v>
      </c>
      <c r="B35" s="44" t="s">
        <v>144</v>
      </c>
      <c r="C35" s="144">
        <v>2096979.676</v>
      </c>
      <c r="D35" s="144">
        <v>427059.619</v>
      </c>
      <c r="E35" s="144">
        <v>326199.045</v>
      </c>
      <c r="F35" s="55">
        <v>-0.23617445788055186</v>
      </c>
      <c r="G35" s="55">
        <v>0.7417866799504631</v>
      </c>
      <c r="H35" s="160"/>
      <c r="I35" s="160"/>
    </row>
    <row r="36" spans="1:9" ht="12.75">
      <c r="A36" s="213"/>
      <c r="B36" s="2" t="s">
        <v>73</v>
      </c>
      <c r="C36" s="145">
        <v>3285.935</v>
      </c>
      <c r="D36" s="145">
        <v>907.567</v>
      </c>
      <c r="E36" s="145">
        <v>283.183</v>
      </c>
      <c r="F36" s="34">
        <v>-0.6879756535881097</v>
      </c>
      <c r="G36" s="34">
        <v>0.0006439668681078205</v>
      </c>
      <c r="H36" s="160"/>
      <c r="I36" s="160"/>
    </row>
    <row r="37" spans="1:9" ht="12.75">
      <c r="A37" s="213"/>
      <c r="B37" s="2" t="s">
        <v>74</v>
      </c>
      <c r="C37" s="145">
        <v>673263.126</v>
      </c>
      <c r="D37" s="145">
        <v>97818.018</v>
      </c>
      <c r="E37" s="145">
        <v>113265.551</v>
      </c>
      <c r="F37" s="34">
        <v>0.15792114086793305</v>
      </c>
      <c r="G37" s="34">
        <v>0.25756935318142904</v>
      </c>
      <c r="H37" s="160"/>
      <c r="I37" s="160"/>
    </row>
    <row r="38" spans="1:9" ht="12.75">
      <c r="A38" s="214"/>
      <c r="B38" s="32" t="s">
        <v>75</v>
      </c>
      <c r="C38" s="146">
        <v>2773528.737</v>
      </c>
      <c r="D38" s="146">
        <v>525785.204</v>
      </c>
      <c r="E38" s="146">
        <v>439747.779</v>
      </c>
      <c r="F38" s="34">
        <v>-0.1636360710523152</v>
      </c>
      <c r="G38" s="33">
        <v>1</v>
      </c>
      <c r="H38" s="160"/>
      <c r="I38" s="160"/>
    </row>
    <row r="39" spans="1:9" ht="12.75">
      <c r="A39" s="212" t="s">
        <v>97</v>
      </c>
      <c r="B39" s="44" t="s">
        <v>144</v>
      </c>
      <c r="C39" s="144">
        <v>1567181.065</v>
      </c>
      <c r="D39" s="144">
        <v>300702.067</v>
      </c>
      <c r="E39" s="144">
        <v>308236.613</v>
      </c>
      <c r="F39" s="55">
        <v>0.02505651549112907</v>
      </c>
      <c r="G39" s="55">
        <v>0.8446848020765487</v>
      </c>
      <c r="H39" s="160"/>
      <c r="I39" s="160"/>
    </row>
    <row r="40" spans="1:9" ht="12.75">
      <c r="A40" s="213"/>
      <c r="B40" s="2" t="s">
        <v>73</v>
      </c>
      <c r="C40" s="145">
        <v>254158.234</v>
      </c>
      <c r="D40" s="145">
        <v>41878.494</v>
      </c>
      <c r="E40" s="145">
        <v>50347.655</v>
      </c>
      <c r="F40" s="34">
        <v>0.20223174692003013</v>
      </c>
      <c r="G40" s="34">
        <v>0.13797160105277095</v>
      </c>
      <c r="H40" s="160"/>
      <c r="I40" s="160"/>
    </row>
    <row r="41" spans="1:9" ht="12.75">
      <c r="A41" s="213"/>
      <c r="B41" s="2" t="s">
        <v>74</v>
      </c>
      <c r="C41" s="145">
        <v>41939.106</v>
      </c>
      <c r="D41" s="145">
        <v>5946.173</v>
      </c>
      <c r="E41" s="145">
        <v>6328.907</v>
      </c>
      <c r="F41" s="34">
        <v>0.06436644207963683</v>
      </c>
      <c r="G41" s="34">
        <v>0.017343596870680263</v>
      </c>
      <c r="H41" s="160"/>
      <c r="I41" s="104"/>
    </row>
    <row r="42" spans="1:9" ht="12.75">
      <c r="A42" s="214"/>
      <c r="B42" s="32" t="s">
        <v>75</v>
      </c>
      <c r="C42" s="146">
        <v>1863278.4049999998</v>
      </c>
      <c r="D42" s="146">
        <v>348526.734</v>
      </c>
      <c r="E42" s="146">
        <v>364913.17500000005</v>
      </c>
      <c r="F42" s="34">
        <v>0.04701631008885548</v>
      </c>
      <c r="G42" s="33">
        <v>0.9999999999999999</v>
      </c>
      <c r="H42" s="160"/>
      <c r="I42" s="160"/>
    </row>
    <row r="43" spans="1:9" ht="12.75">
      <c r="A43" s="212" t="s">
        <v>193</v>
      </c>
      <c r="B43" s="44" t="s">
        <v>144</v>
      </c>
      <c r="C43" s="144">
        <v>399232.837</v>
      </c>
      <c r="D43" s="144">
        <v>92297.132</v>
      </c>
      <c r="E43" s="144">
        <v>101396.613</v>
      </c>
      <c r="F43" s="55">
        <v>0.09858898974238983</v>
      </c>
      <c r="G43" s="55">
        <v>0.14329947595355322</v>
      </c>
      <c r="H43" s="160"/>
      <c r="I43" s="160"/>
    </row>
    <row r="44" spans="1:9" ht="12.75">
      <c r="A44" s="213"/>
      <c r="B44" s="2" t="s">
        <v>73</v>
      </c>
      <c r="C44" s="145">
        <v>3640853.567</v>
      </c>
      <c r="D44" s="145">
        <v>568232.967</v>
      </c>
      <c r="E44" s="145">
        <v>594527.564</v>
      </c>
      <c r="F44" s="34">
        <v>0.046274325016415443</v>
      </c>
      <c r="G44" s="34">
        <v>0.840220258255989</v>
      </c>
      <c r="H44" s="160"/>
      <c r="I44" s="160"/>
    </row>
    <row r="45" spans="1:9" ht="12.75">
      <c r="A45" s="213"/>
      <c r="B45" s="2" t="s">
        <v>74</v>
      </c>
      <c r="C45" s="145">
        <v>67518.264</v>
      </c>
      <c r="D45" s="145">
        <v>12971.421</v>
      </c>
      <c r="E45" s="145">
        <v>11661.195</v>
      </c>
      <c r="F45" s="34">
        <v>-0.10100867129360773</v>
      </c>
      <c r="G45" s="34">
        <v>0.016480265790457863</v>
      </c>
      <c r="H45" s="160"/>
      <c r="I45" s="160"/>
    </row>
    <row r="46" spans="1:9" ht="12.75">
      <c r="A46" s="214"/>
      <c r="B46" s="32" t="s">
        <v>75</v>
      </c>
      <c r="C46" s="146">
        <v>4107604.6679999996</v>
      </c>
      <c r="D46" s="146">
        <v>673501.5199999999</v>
      </c>
      <c r="E46" s="146">
        <v>707585.372</v>
      </c>
      <c r="F46" s="34">
        <v>0.05060694146614558</v>
      </c>
      <c r="G46" s="33">
        <v>1</v>
      </c>
      <c r="H46" s="160"/>
      <c r="I46" s="160"/>
    </row>
    <row r="47" spans="1:9" ht="12.75">
      <c r="A47" s="212" t="s">
        <v>155</v>
      </c>
      <c r="B47" s="44" t="s">
        <v>144</v>
      </c>
      <c r="C47" s="144">
        <v>134492.935</v>
      </c>
      <c r="D47" s="144">
        <v>27617.535</v>
      </c>
      <c r="E47" s="144">
        <v>20947.61</v>
      </c>
      <c r="F47" s="55">
        <v>-0.2415105113472292</v>
      </c>
      <c r="G47" s="55">
        <v>0.31702373640617</v>
      </c>
      <c r="H47" s="160"/>
      <c r="I47" s="160"/>
    </row>
    <row r="48" spans="1:9" ht="12.75">
      <c r="A48" s="213"/>
      <c r="B48" s="2" t="s">
        <v>73</v>
      </c>
      <c r="C48" s="145">
        <v>319297.017</v>
      </c>
      <c r="D48" s="145">
        <v>42762.598</v>
      </c>
      <c r="E48" s="145">
        <v>43878.031</v>
      </c>
      <c r="F48" s="34">
        <v>0.026084313212214202</v>
      </c>
      <c r="G48" s="34">
        <v>0.6640555812221899</v>
      </c>
      <c r="H48" s="160"/>
      <c r="I48" s="160"/>
    </row>
    <row r="49" spans="1:7" ht="12.75">
      <c r="A49" s="213"/>
      <c r="B49" s="2" t="s">
        <v>74</v>
      </c>
      <c r="C49" s="145">
        <v>22337.869</v>
      </c>
      <c r="D49" s="145">
        <v>3353.153</v>
      </c>
      <c r="E49" s="145">
        <v>1250.2</v>
      </c>
      <c r="F49" s="34">
        <v>-0.6271568878604703</v>
      </c>
      <c r="G49" s="34">
        <v>0.01892068237164019</v>
      </c>
    </row>
    <row r="50" spans="1:7" ht="14.25" customHeight="1">
      <c r="A50" s="214"/>
      <c r="B50" s="32" t="s">
        <v>75</v>
      </c>
      <c r="C50" s="146">
        <v>476127.821</v>
      </c>
      <c r="D50" s="146">
        <v>73733.28600000001</v>
      </c>
      <c r="E50" s="146">
        <v>66075.841</v>
      </c>
      <c r="F50" s="33">
        <v>-0.10385329903783219</v>
      </c>
      <c r="G50" s="33">
        <v>1</v>
      </c>
    </row>
    <row r="51" spans="1:7" ht="14.25" customHeight="1">
      <c r="A51" s="212" t="s">
        <v>178</v>
      </c>
      <c r="B51" s="44" t="s">
        <v>144</v>
      </c>
      <c r="C51" s="144">
        <v>32871.546</v>
      </c>
      <c r="D51" s="144">
        <v>3635.968</v>
      </c>
      <c r="E51" s="144">
        <v>4721.936</v>
      </c>
      <c r="F51" s="55">
        <v>0.29867369569809193</v>
      </c>
      <c r="G51" s="55">
        <v>0.06542939327992224</v>
      </c>
    </row>
    <row r="52" spans="1:7" ht="14.25" customHeight="1">
      <c r="A52" s="213"/>
      <c r="B52" s="2" t="s">
        <v>73</v>
      </c>
      <c r="C52" s="145">
        <v>316665.23</v>
      </c>
      <c r="D52" s="145">
        <v>62272.393</v>
      </c>
      <c r="E52" s="145">
        <v>59027.32</v>
      </c>
      <c r="F52" s="34">
        <v>-0.052110941039314115</v>
      </c>
      <c r="G52" s="34">
        <v>0.8179106482044273</v>
      </c>
    </row>
    <row r="53" spans="1:7" ht="14.25" customHeight="1">
      <c r="A53" s="213"/>
      <c r="B53" s="2" t="s">
        <v>74</v>
      </c>
      <c r="C53" s="145">
        <v>47673.544</v>
      </c>
      <c r="D53" s="145">
        <v>14909.151</v>
      </c>
      <c r="E53" s="145">
        <v>8419.165</v>
      </c>
      <c r="F53" s="34">
        <v>-0.43530218454424396</v>
      </c>
      <c r="G53" s="34">
        <v>0.1166599585156505</v>
      </c>
    </row>
    <row r="54" spans="1:7" ht="14.25" customHeight="1">
      <c r="A54" s="214"/>
      <c r="B54" s="32" t="s">
        <v>75</v>
      </c>
      <c r="C54" s="146">
        <v>397210.31999999995</v>
      </c>
      <c r="D54" s="146">
        <v>80817.51199999999</v>
      </c>
      <c r="E54" s="146">
        <v>72168.421</v>
      </c>
      <c r="F54" s="34">
        <v>-0.10702001071252958</v>
      </c>
      <c r="G54" s="33">
        <v>1</v>
      </c>
    </row>
    <row r="55" spans="1:7" ht="12.75">
      <c r="A55" s="212" t="s">
        <v>175</v>
      </c>
      <c r="B55" s="44" t="s">
        <v>144</v>
      </c>
      <c r="C55" s="144">
        <v>95356.717</v>
      </c>
      <c r="D55" s="144">
        <v>14845.274</v>
      </c>
      <c r="E55" s="144">
        <v>17539.805</v>
      </c>
      <c r="F55" s="55">
        <v>0.1815076636510718</v>
      </c>
      <c r="G55" s="55">
        <v>0.3093871540319944</v>
      </c>
    </row>
    <row r="56" spans="1:7" ht="12.75">
      <c r="A56" s="213"/>
      <c r="B56" s="2" t="s">
        <v>73</v>
      </c>
      <c r="C56" s="145">
        <v>80288.229</v>
      </c>
      <c r="D56" s="145">
        <v>17058.072</v>
      </c>
      <c r="E56" s="145">
        <v>8263.165</v>
      </c>
      <c r="F56" s="34">
        <v>-0.5155862280332736</v>
      </c>
      <c r="G56" s="34">
        <v>0.14575516105491398</v>
      </c>
    </row>
    <row r="57" spans="1:7" ht="12.75">
      <c r="A57" s="213"/>
      <c r="B57" s="2" t="s">
        <v>74</v>
      </c>
      <c r="C57" s="145">
        <v>92824.053</v>
      </c>
      <c r="D57" s="145">
        <v>11261.623</v>
      </c>
      <c r="E57" s="145">
        <v>30889.122</v>
      </c>
      <c r="F57" s="34">
        <v>1.7428659261635735</v>
      </c>
      <c r="G57" s="34">
        <v>0.5448576849130915</v>
      </c>
    </row>
    <row r="58" spans="1:7" ht="12.75">
      <c r="A58" s="214"/>
      <c r="B58" s="32" t="s">
        <v>75</v>
      </c>
      <c r="C58" s="146">
        <v>268468.999</v>
      </c>
      <c r="D58" s="146">
        <v>43164.969</v>
      </c>
      <c r="E58" s="146">
        <v>56692.092000000004</v>
      </c>
      <c r="F58" s="34">
        <v>0.31338196953182124</v>
      </c>
      <c r="G58" s="33">
        <v>0.9999999999999999</v>
      </c>
    </row>
    <row r="59" spans="1:7" ht="12.75">
      <c r="A59" s="212" t="s">
        <v>195</v>
      </c>
      <c r="B59" s="44" t="s">
        <v>144</v>
      </c>
      <c r="C59" s="144">
        <v>11789.14</v>
      </c>
      <c r="D59" s="144">
        <v>1940.371</v>
      </c>
      <c r="E59" s="144">
        <v>208.423</v>
      </c>
      <c r="F59" s="55">
        <v>-0.8925860054597806</v>
      </c>
      <c r="G59" s="55">
        <v>1</v>
      </c>
    </row>
    <row r="60" spans="1:7" ht="12.75">
      <c r="A60" s="213"/>
      <c r="B60" s="2" t="s">
        <v>73</v>
      </c>
      <c r="C60" s="145" t="s">
        <v>386</v>
      </c>
      <c r="D60" s="145" t="s">
        <v>386</v>
      </c>
      <c r="E60" s="145" t="s">
        <v>386</v>
      </c>
      <c r="F60" s="34" t="s">
        <v>386</v>
      </c>
      <c r="G60" s="34" t="s">
        <v>386</v>
      </c>
    </row>
    <row r="61" spans="1:7" ht="12.75">
      <c r="A61" s="213"/>
      <c r="B61" s="2" t="s">
        <v>74</v>
      </c>
      <c r="C61" s="145">
        <v>1195.736</v>
      </c>
      <c r="D61" s="145">
        <v>144</v>
      </c>
      <c r="E61" s="145">
        <v>0</v>
      </c>
      <c r="F61" s="34">
        <v>-1</v>
      </c>
      <c r="G61" s="34">
        <v>0</v>
      </c>
    </row>
    <row r="62" spans="1:7" ht="12.75">
      <c r="A62" s="214"/>
      <c r="B62" s="32" t="s">
        <v>75</v>
      </c>
      <c r="C62" s="146">
        <v>12984.876</v>
      </c>
      <c r="D62" s="146">
        <v>2084.371</v>
      </c>
      <c r="E62" s="146">
        <v>208.423</v>
      </c>
      <c r="F62" s="33">
        <v>-0.9000067646306728</v>
      </c>
      <c r="G62" s="33">
        <v>1</v>
      </c>
    </row>
    <row r="63" spans="1:7" ht="12.75">
      <c r="A63" s="212" t="s">
        <v>196</v>
      </c>
      <c r="B63" s="44" t="s">
        <v>144</v>
      </c>
      <c r="C63" s="144">
        <v>345.464</v>
      </c>
      <c r="D63" s="144">
        <v>60</v>
      </c>
      <c r="E63" s="144">
        <v>9.35</v>
      </c>
      <c r="F63" s="55">
        <v>-0.8441666666666666</v>
      </c>
      <c r="G63" s="55">
        <v>0.0015679232747226283</v>
      </c>
    </row>
    <row r="64" spans="1:7" ht="12.75">
      <c r="A64" s="213"/>
      <c r="B64" s="2" t="s">
        <v>73</v>
      </c>
      <c r="C64" s="145">
        <v>2379.049</v>
      </c>
      <c r="D64" s="145">
        <v>464.58</v>
      </c>
      <c r="E64" s="145">
        <v>375.852</v>
      </c>
      <c r="F64" s="34">
        <v>-0.19098540617331786</v>
      </c>
      <c r="G64" s="34">
        <v>0.0630274971819304</v>
      </c>
    </row>
    <row r="65" spans="1:17" ht="12.75">
      <c r="A65" s="213"/>
      <c r="B65" s="2" t="s">
        <v>74</v>
      </c>
      <c r="C65" s="145">
        <v>65817.687</v>
      </c>
      <c r="D65" s="145">
        <v>8258.042</v>
      </c>
      <c r="E65" s="145">
        <v>5578.1</v>
      </c>
      <c r="F65" s="34">
        <v>-0.32452511140049894</v>
      </c>
      <c r="G65" s="34">
        <v>0.9354045795433469</v>
      </c>
      <c r="H65" s="160"/>
      <c r="I65" s="160"/>
      <c r="J65" s="160"/>
      <c r="K65" s="160"/>
      <c r="L65" s="160"/>
      <c r="M65" s="160"/>
      <c r="N65" s="160"/>
      <c r="O65" s="160"/>
      <c r="P65" s="160"/>
      <c r="Q65" s="160"/>
    </row>
    <row r="66" spans="1:7" s="49" customFormat="1" ht="12.75">
      <c r="A66" s="214"/>
      <c r="B66" s="159" t="s">
        <v>75</v>
      </c>
      <c r="C66" s="146">
        <v>68542.20000000001</v>
      </c>
      <c r="D66" s="146">
        <v>8782.622</v>
      </c>
      <c r="E66" s="146">
        <v>5963.302000000001</v>
      </c>
      <c r="F66" s="33">
        <v>-0.32101119688402835</v>
      </c>
      <c r="G66" s="167">
        <v>0.9999999999999999</v>
      </c>
    </row>
    <row r="67" spans="1:17" ht="12.75">
      <c r="A67" s="32" t="s">
        <v>76</v>
      </c>
      <c r="B67" s="32" t="s">
        <v>75</v>
      </c>
      <c r="C67" s="172">
        <v>16796.67</v>
      </c>
      <c r="D67" s="172">
        <v>2014.042</v>
      </c>
      <c r="E67" s="172">
        <v>4848.547</v>
      </c>
      <c r="F67" s="195">
        <v>1.4073713457812695</v>
      </c>
      <c r="G67" s="33">
        <v>1</v>
      </c>
      <c r="H67" s="160"/>
      <c r="I67" s="160"/>
      <c r="J67" s="160"/>
      <c r="K67" s="160"/>
      <c r="L67" s="160"/>
      <c r="M67" s="160"/>
      <c r="N67" s="160"/>
      <c r="O67" s="160"/>
      <c r="P67" s="160"/>
      <c r="Q67" s="160"/>
    </row>
    <row r="68" spans="1:17" s="40" customFormat="1" ht="12.75">
      <c r="A68" s="147" t="s">
        <v>75</v>
      </c>
      <c r="B68" s="147"/>
      <c r="C68" s="148">
        <v>14272390.828</v>
      </c>
      <c r="D68" s="148">
        <v>2543872.0059999996</v>
      </c>
      <c r="E68" s="148">
        <v>2418142.852</v>
      </c>
      <c r="F68" s="149">
        <v>-0.04942432390601953</v>
      </c>
      <c r="G68" s="147"/>
      <c r="H68" s="1"/>
      <c r="I68" s="1"/>
      <c r="J68" s="1"/>
      <c r="K68" s="1"/>
      <c r="L68" s="1"/>
      <c r="M68" s="1"/>
      <c r="N68" s="1"/>
      <c r="O68" s="1"/>
      <c r="P68" s="1"/>
      <c r="Q68" s="150"/>
    </row>
    <row r="69" spans="1:16" s="28" customFormat="1" ht="12.75">
      <c r="A69" s="29" t="s">
        <v>147</v>
      </c>
      <c r="B69" s="29"/>
      <c r="C69" s="29"/>
      <c r="D69" s="29"/>
      <c r="E69" s="29"/>
      <c r="F69" s="59"/>
      <c r="H69" s="160"/>
      <c r="I69" s="160"/>
      <c r="J69" s="160"/>
      <c r="K69" s="160"/>
      <c r="L69" s="160"/>
      <c r="M69" s="160"/>
      <c r="N69" s="160"/>
      <c r="O69" s="160"/>
      <c r="P69" s="160"/>
    </row>
    <row r="70" ht="12.75">
      <c r="A70" s="29" t="s">
        <v>204</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paperSize="122"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08" t="s">
        <v>71</v>
      </c>
      <c r="B1" s="208"/>
      <c r="C1" s="208"/>
      <c r="D1" s="208"/>
      <c r="E1" s="208"/>
      <c r="F1" s="208"/>
      <c r="G1" s="162"/>
      <c r="H1" s="71"/>
      <c r="I1" s="162"/>
      <c r="J1" s="71"/>
      <c r="K1" s="71"/>
      <c r="L1" s="162"/>
      <c r="M1" s="71"/>
      <c r="N1" s="162"/>
      <c r="O1" s="71"/>
      <c r="P1" s="71"/>
      <c r="Q1" s="162"/>
      <c r="R1" s="71"/>
      <c r="S1" s="162"/>
      <c r="T1" s="71"/>
      <c r="U1" s="71"/>
      <c r="V1" s="162"/>
      <c r="W1" s="71"/>
    </row>
    <row r="2" spans="1:23" s="72" customFormat="1" ht="15.75" customHeight="1">
      <c r="A2" s="209" t="s">
        <v>1</v>
      </c>
      <c r="B2" s="209"/>
      <c r="C2" s="209"/>
      <c r="D2" s="209"/>
      <c r="E2" s="209"/>
      <c r="F2" s="209"/>
      <c r="G2" s="162"/>
      <c r="H2" s="71"/>
      <c r="I2" s="162"/>
      <c r="J2" s="71"/>
      <c r="K2" s="71"/>
      <c r="L2" s="162"/>
      <c r="M2" s="71"/>
      <c r="N2" s="162"/>
      <c r="O2" s="71"/>
      <c r="P2" s="71"/>
      <c r="Q2" s="162"/>
      <c r="R2" s="71"/>
      <c r="S2" s="162"/>
      <c r="T2" s="71"/>
      <c r="U2" s="71"/>
      <c r="V2" s="162"/>
      <c r="W2" s="71"/>
    </row>
    <row r="3" spans="1:23" s="72" customFormat="1" ht="15.75" customHeight="1">
      <c r="A3" s="209" t="s">
        <v>23</v>
      </c>
      <c r="B3" s="209"/>
      <c r="C3" s="209"/>
      <c r="D3" s="209"/>
      <c r="E3" s="209"/>
      <c r="F3" s="209"/>
      <c r="G3" s="162"/>
      <c r="H3" s="71"/>
      <c r="I3" s="162"/>
      <c r="J3" s="71"/>
      <c r="K3" s="71"/>
      <c r="L3" s="162"/>
      <c r="M3" s="71"/>
      <c r="N3" s="162"/>
      <c r="O3" s="71"/>
      <c r="P3" s="71"/>
      <c r="Q3" s="162"/>
      <c r="R3" s="71"/>
      <c r="S3" s="162"/>
      <c r="T3" s="71"/>
      <c r="U3" s="71"/>
      <c r="V3" s="162"/>
      <c r="W3" s="71"/>
    </row>
    <row r="4" spans="1:23" s="72" customFormat="1" ht="15.75" customHeight="1">
      <c r="A4" s="210"/>
      <c r="B4" s="210"/>
      <c r="C4" s="210"/>
      <c r="D4" s="210"/>
      <c r="E4" s="210"/>
      <c r="F4" s="210"/>
      <c r="G4" s="162"/>
      <c r="H4" s="71"/>
      <c r="I4" s="162"/>
      <c r="J4" s="71"/>
      <c r="K4" s="71"/>
      <c r="L4" s="162"/>
      <c r="M4" s="71"/>
      <c r="N4" s="162"/>
      <c r="O4" s="71"/>
      <c r="P4" s="71"/>
      <c r="Q4" s="162"/>
      <c r="R4" s="71"/>
      <c r="S4" s="162"/>
      <c r="T4" s="71"/>
      <c r="U4" s="71"/>
      <c r="V4" s="162"/>
      <c r="W4" s="71"/>
    </row>
    <row r="5" spans="1:23" s="3" customFormat="1" ht="12.75">
      <c r="A5" s="14" t="s">
        <v>24</v>
      </c>
      <c r="B5" s="1" t="s">
        <v>77</v>
      </c>
      <c r="C5" s="1">
        <v>2012</v>
      </c>
      <c r="D5" s="223" t="s">
        <v>383</v>
      </c>
      <c r="E5" s="223"/>
      <c r="F5" s="17" t="s">
        <v>26</v>
      </c>
      <c r="G5" s="161"/>
      <c r="H5" s="160"/>
      <c r="I5" s="160"/>
      <c r="J5" s="161"/>
      <c r="K5" s="161"/>
      <c r="L5" s="161"/>
      <c r="M5" s="161"/>
      <c r="N5" s="161"/>
      <c r="O5" s="161"/>
      <c r="P5" s="161"/>
      <c r="Q5" s="161"/>
      <c r="R5" s="161"/>
      <c r="S5" s="161"/>
      <c r="T5" s="161"/>
      <c r="U5" s="161"/>
      <c r="V5" s="161"/>
      <c r="W5" s="161"/>
    </row>
    <row r="6" spans="1:23" s="3" customFormat="1" ht="12.75">
      <c r="A6" s="17"/>
      <c r="B6" s="17"/>
      <c r="C6" s="17"/>
      <c r="D6" s="16">
        <v>2012</v>
      </c>
      <c r="E6" s="16">
        <v>2013</v>
      </c>
      <c r="F6" s="35">
        <v>2013</v>
      </c>
      <c r="G6" s="161"/>
      <c r="H6" s="160"/>
      <c r="I6" s="160"/>
      <c r="J6" s="161"/>
      <c r="K6" s="161"/>
      <c r="L6" s="161"/>
      <c r="M6" s="161"/>
      <c r="N6" s="161"/>
      <c r="O6" s="161"/>
      <c r="P6" s="161"/>
      <c r="Q6" s="161"/>
      <c r="R6" s="161"/>
      <c r="S6" s="161"/>
      <c r="T6" s="161"/>
      <c r="U6" s="161"/>
      <c r="V6" s="161"/>
      <c r="W6" s="161"/>
    </row>
    <row r="7" spans="1:23" s="3" customFormat="1" ht="12.75">
      <c r="A7" s="215" t="s">
        <v>170</v>
      </c>
      <c r="B7" s="161" t="s">
        <v>79</v>
      </c>
      <c r="C7" s="166">
        <v>2722.231</v>
      </c>
      <c r="D7" s="166">
        <v>0</v>
      </c>
      <c r="E7" s="166">
        <v>1370.185</v>
      </c>
      <c r="F7" s="36">
        <v>0.4546560112341282</v>
      </c>
      <c r="G7" s="161"/>
      <c r="H7" s="160"/>
      <c r="I7" s="160"/>
      <c r="J7" s="161"/>
      <c r="K7" s="161"/>
      <c r="L7" s="161"/>
      <c r="M7" s="161"/>
      <c r="N7" s="161"/>
      <c r="O7" s="161"/>
      <c r="P7" s="161"/>
      <c r="Q7" s="161"/>
      <c r="R7" s="161"/>
      <c r="S7" s="161"/>
      <c r="T7" s="161"/>
      <c r="U7" s="161"/>
      <c r="V7" s="161"/>
      <c r="W7" s="161"/>
    </row>
    <row r="8" spans="1:23" s="3" customFormat="1" ht="12.75">
      <c r="A8" s="216"/>
      <c r="B8" s="162" t="s">
        <v>389</v>
      </c>
      <c r="C8" s="166">
        <v>23364.494</v>
      </c>
      <c r="D8" s="166">
        <v>0</v>
      </c>
      <c r="E8" s="166">
        <v>816.05</v>
      </c>
      <c r="F8" s="36">
        <v>0.2707824403037621</v>
      </c>
      <c r="G8" s="161"/>
      <c r="H8" s="160"/>
      <c r="I8" s="160"/>
      <c r="J8" s="161"/>
      <c r="K8" s="161"/>
      <c r="L8" s="161"/>
      <c r="M8" s="161"/>
      <c r="N8" s="161"/>
      <c r="O8" s="161"/>
      <c r="P8" s="161"/>
      <c r="Q8" s="161"/>
      <c r="R8" s="161"/>
      <c r="S8" s="161"/>
      <c r="T8" s="161"/>
      <c r="U8" s="161"/>
      <c r="V8" s="161"/>
      <c r="W8" s="161"/>
    </row>
    <row r="9" spans="1:23" s="3" customFormat="1" ht="12.75">
      <c r="A9" s="216"/>
      <c r="B9" s="161" t="s">
        <v>78</v>
      </c>
      <c r="C9" s="166">
        <v>13.989</v>
      </c>
      <c r="D9" s="166">
        <v>0</v>
      </c>
      <c r="E9" s="166">
        <v>294.549</v>
      </c>
      <c r="F9" s="36">
        <v>0.09773751241839694</v>
      </c>
      <c r="G9" s="161"/>
      <c r="H9" s="160"/>
      <c r="I9" s="160"/>
      <c r="J9" s="161"/>
      <c r="K9" s="161"/>
      <c r="L9" s="161"/>
      <c r="M9" s="161"/>
      <c r="N9" s="161"/>
      <c r="O9" s="161"/>
      <c r="P9" s="161"/>
      <c r="Q9" s="161"/>
      <c r="R9" s="161"/>
      <c r="S9" s="161"/>
      <c r="T9" s="161"/>
      <c r="U9" s="161"/>
      <c r="V9" s="161"/>
      <c r="W9" s="161"/>
    </row>
    <row r="10" spans="1:23" ht="12.75">
      <c r="A10" s="216"/>
      <c r="B10" s="161" t="s">
        <v>235</v>
      </c>
      <c r="C10" s="166">
        <v>0</v>
      </c>
      <c r="D10" s="166">
        <v>0</v>
      </c>
      <c r="E10" s="166">
        <v>275.818</v>
      </c>
      <c r="F10" s="36">
        <v>0.09152217525850506</v>
      </c>
      <c r="G10" s="160"/>
      <c r="H10" s="160"/>
      <c r="I10" s="160"/>
      <c r="J10" s="47"/>
      <c r="K10" s="47"/>
      <c r="L10" s="160"/>
      <c r="M10" s="47"/>
      <c r="N10" s="160"/>
      <c r="O10" s="47"/>
      <c r="P10" s="47"/>
      <c r="Q10" s="160"/>
      <c r="R10" s="47"/>
      <c r="S10" s="160"/>
      <c r="T10" s="47"/>
      <c r="U10" s="47"/>
      <c r="V10" s="160"/>
      <c r="W10" s="47"/>
    </row>
    <row r="11" spans="1:23" ht="12.75">
      <c r="A11" s="216"/>
      <c r="B11" s="161" t="s">
        <v>101</v>
      </c>
      <c r="C11" s="166">
        <v>1299.455</v>
      </c>
      <c r="D11" s="166">
        <v>0</v>
      </c>
      <c r="E11" s="166">
        <v>168.645</v>
      </c>
      <c r="F11" s="36">
        <v>0.05595993461801111</v>
      </c>
      <c r="G11" s="160"/>
      <c r="H11" s="160"/>
      <c r="I11" s="160"/>
      <c r="J11" s="47"/>
      <c r="K11" s="47"/>
      <c r="L11" s="160"/>
      <c r="M11" s="47"/>
      <c r="N11" s="160"/>
      <c r="O11" s="47"/>
      <c r="P11" s="47"/>
      <c r="Q11" s="160"/>
      <c r="R11" s="47"/>
      <c r="S11" s="160"/>
      <c r="T11" s="47"/>
      <c r="U11" s="47"/>
      <c r="V11" s="160"/>
      <c r="W11" s="47"/>
    </row>
    <row r="12" spans="1:23" ht="12.75">
      <c r="A12" s="216"/>
      <c r="B12" s="161" t="s">
        <v>100</v>
      </c>
      <c r="C12" s="50">
        <v>2232.137999999999</v>
      </c>
      <c r="D12" s="50">
        <v>131.422</v>
      </c>
      <c r="E12" s="50">
        <v>88.42700000000013</v>
      </c>
      <c r="F12" s="36">
        <v>0.02934192616719663</v>
      </c>
      <c r="G12" s="160"/>
      <c r="H12" s="160"/>
      <c r="I12" s="160"/>
      <c r="J12" s="160"/>
      <c r="K12" s="160"/>
      <c r="L12" s="160"/>
      <c r="M12" s="160"/>
      <c r="N12" s="160"/>
      <c r="O12" s="160"/>
      <c r="P12" s="160"/>
      <c r="Q12" s="160"/>
      <c r="R12" s="160"/>
      <c r="S12" s="160"/>
      <c r="T12" s="160"/>
      <c r="U12" s="160"/>
      <c r="V12" s="160"/>
      <c r="W12" s="160"/>
    </row>
    <row r="13" spans="1:9" s="1" customFormat="1" ht="12.75">
      <c r="A13" s="217"/>
      <c r="B13" s="37" t="s">
        <v>102</v>
      </c>
      <c r="C13" s="66">
        <v>29632.307</v>
      </c>
      <c r="D13" s="66">
        <v>131.422</v>
      </c>
      <c r="E13" s="66">
        <v>3013.674</v>
      </c>
      <c r="F13" s="39">
        <v>0.9999999999999999</v>
      </c>
      <c r="G13" s="24"/>
      <c r="H13" s="160"/>
      <c r="I13" s="160"/>
    </row>
    <row r="14" spans="1:23" ht="12.75">
      <c r="A14" s="215" t="s">
        <v>171</v>
      </c>
      <c r="B14" s="161" t="s">
        <v>81</v>
      </c>
      <c r="C14" s="166">
        <v>1782.333</v>
      </c>
      <c r="D14" s="166">
        <v>593.863</v>
      </c>
      <c r="E14" s="166">
        <v>855.8</v>
      </c>
      <c r="F14" s="36">
        <v>0.42576839055269794</v>
      </c>
      <c r="G14" s="160"/>
      <c r="H14" s="160"/>
      <c r="I14" s="160"/>
      <c r="J14" s="47"/>
      <c r="K14" s="47"/>
      <c r="L14" s="160"/>
      <c r="M14" s="47"/>
      <c r="N14" s="160"/>
      <c r="O14" s="47"/>
      <c r="P14" s="47"/>
      <c r="Q14" s="160"/>
      <c r="R14" s="47"/>
      <c r="S14" s="160"/>
      <c r="T14" s="47"/>
      <c r="U14" s="47"/>
      <c r="V14" s="160"/>
      <c r="W14" s="47"/>
    </row>
    <row r="15" spans="1:23" ht="12.75">
      <c r="A15" s="220"/>
      <c r="B15" s="161" t="s">
        <v>84</v>
      </c>
      <c r="C15" s="166">
        <v>356.225</v>
      </c>
      <c r="D15" s="166">
        <v>0</v>
      </c>
      <c r="E15" s="166">
        <v>530.287</v>
      </c>
      <c r="F15" s="36">
        <v>0.26382267179366503</v>
      </c>
      <c r="G15" s="160"/>
      <c r="H15" s="160"/>
      <c r="I15" s="160"/>
      <c r="J15" s="160"/>
      <c r="K15" s="160"/>
      <c r="L15" s="160"/>
      <c r="M15" s="160"/>
      <c r="N15" s="160"/>
      <c r="O15" s="160"/>
      <c r="P15" s="160"/>
      <c r="Q15" s="160"/>
      <c r="R15" s="160"/>
      <c r="S15" s="160"/>
      <c r="T15" s="160"/>
      <c r="U15" s="160"/>
      <c r="V15" s="160"/>
      <c r="W15" s="160"/>
    </row>
    <row r="16" spans="1:23" ht="12.75">
      <c r="A16" s="220"/>
      <c r="B16" s="161" t="s">
        <v>101</v>
      </c>
      <c r="C16" s="166">
        <v>1532.842</v>
      </c>
      <c r="D16" s="166">
        <v>205.351</v>
      </c>
      <c r="E16" s="166">
        <v>304.238</v>
      </c>
      <c r="F16" s="36">
        <v>0.1513612101016262</v>
      </c>
      <c r="G16" s="160"/>
      <c r="H16" s="163"/>
      <c r="I16" s="160"/>
      <c r="J16" s="160"/>
      <c r="K16" s="160"/>
      <c r="L16" s="160"/>
      <c r="M16" s="160"/>
      <c r="N16" s="160"/>
      <c r="O16" s="160"/>
      <c r="P16" s="160"/>
      <c r="Q16" s="160"/>
      <c r="R16" s="160"/>
      <c r="S16" s="160"/>
      <c r="T16" s="160"/>
      <c r="U16" s="160"/>
      <c r="V16" s="160"/>
      <c r="W16" s="160"/>
    </row>
    <row r="17" spans="1:23" ht="12.75">
      <c r="A17" s="220"/>
      <c r="B17" s="161" t="s">
        <v>123</v>
      </c>
      <c r="C17" s="166">
        <v>1295.876</v>
      </c>
      <c r="D17" s="166">
        <v>111</v>
      </c>
      <c r="E17" s="166">
        <v>182.5</v>
      </c>
      <c r="F17" s="36">
        <v>0.0907954326663559</v>
      </c>
      <c r="G17" s="160"/>
      <c r="H17" s="160"/>
      <c r="I17" s="160"/>
      <c r="J17" s="160"/>
      <c r="K17" s="160"/>
      <c r="L17" s="160"/>
      <c r="M17" s="160"/>
      <c r="N17" s="160"/>
      <c r="O17" s="160"/>
      <c r="P17" s="160"/>
      <c r="Q17" s="160"/>
      <c r="R17" s="160"/>
      <c r="S17" s="160"/>
      <c r="T17" s="160"/>
      <c r="U17" s="160"/>
      <c r="V17" s="160"/>
      <c r="W17" s="160"/>
    </row>
    <row r="18" spans="1:23" ht="12.75">
      <c r="A18" s="224"/>
      <c r="B18" s="161" t="s">
        <v>207</v>
      </c>
      <c r="C18" s="166">
        <v>808.758</v>
      </c>
      <c r="D18" s="166">
        <v>48.954</v>
      </c>
      <c r="E18" s="166">
        <v>65.042</v>
      </c>
      <c r="F18" s="36">
        <v>0.03235899469306915</v>
      </c>
      <c r="G18" s="160"/>
      <c r="H18" s="160"/>
      <c r="I18" s="160"/>
      <c r="J18" s="160"/>
      <c r="K18" s="160"/>
      <c r="L18" s="160"/>
      <c r="M18" s="160"/>
      <c r="N18" s="160"/>
      <c r="O18" s="160"/>
      <c r="P18" s="160"/>
      <c r="Q18" s="160"/>
      <c r="R18" s="160"/>
      <c r="S18" s="160"/>
      <c r="T18" s="160"/>
      <c r="U18" s="160"/>
      <c r="V18" s="160"/>
      <c r="W18" s="160"/>
    </row>
    <row r="19" spans="1:23" ht="12.75">
      <c r="A19" s="224"/>
      <c r="B19" s="161" t="s">
        <v>100</v>
      </c>
      <c r="C19" s="50">
        <v>2701.165000000001</v>
      </c>
      <c r="D19" s="50">
        <v>662.699</v>
      </c>
      <c r="E19" s="50">
        <v>72.14599999999996</v>
      </c>
      <c r="F19" s="36">
        <v>0.0358933001925858</v>
      </c>
      <c r="G19" s="163"/>
      <c r="H19" s="160"/>
      <c r="I19" s="160"/>
      <c r="J19" s="160"/>
      <c r="K19" s="160"/>
      <c r="L19" s="160"/>
      <c r="M19" s="160"/>
      <c r="N19" s="160"/>
      <c r="O19" s="160"/>
      <c r="P19" s="160"/>
      <c r="Q19" s="160"/>
      <c r="R19" s="160"/>
      <c r="S19" s="160"/>
      <c r="T19" s="160"/>
      <c r="U19" s="160"/>
      <c r="V19" s="160"/>
      <c r="W19" s="160"/>
    </row>
    <row r="20" spans="1:7" s="1" customFormat="1" ht="12.75">
      <c r="A20" s="221"/>
      <c r="B20" s="37" t="s">
        <v>102</v>
      </c>
      <c r="C20" s="66">
        <v>8477.199</v>
      </c>
      <c r="D20" s="66">
        <v>1621.867</v>
      </c>
      <c r="E20" s="66">
        <v>2010.013</v>
      </c>
      <c r="F20" s="39">
        <v>1</v>
      </c>
      <c r="G20" s="24"/>
    </row>
    <row r="21" spans="1:23" ht="12.75">
      <c r="A21" s="215" t="s">
        <v>172</v>
      </c>
      <c r="B21" s="162" t="s">
        <v>389</v>
      </c>
      <c r="C21" s="166">
        <v>1405.189</v>
      </c>
      <c r="D21" s="166">
        <v>829.53</v>
      </c>
      <c r="E21" s="166">
        <v>264.327</v>
      </c>
      <c r="F21" s="36">
        <v>0.35417571109288826</v>
      </c>
      <c r="G21" s="160"/>
      <c r="H21" s="160"/>
      <c r="I21" s="160"/>
      <c r="J21" s="160"/>
      <c r="K21" s="160"/>
      <c r="L21" s="160"/>
      <c r="M21" s="160"/>
      <c r="N21" s="160"/>
      <c r="O21" s="160"/>
      <c r="P21" s="160"/>
      <c r="Q21" s="160"/>
      <c r="R21" s="160"/>
      <c r="S21" s="160"/>
      <c r="T21" s="160"/>
      <c r="U21" s="160"/>
      <c r="V21" s="160"/>
      <c r="W21" s="160"/>
    </row>
    <row r="22" spans="1:23" ht="12.75">
      <c r="A22" s="220"/>
      <c r="B22" s="161" t="s">
        <v>78</v>
      </c>
      <c r="C22" s="166">
        <v>290.027</v>
      </c>
      <c r="D22" s="166">
        <v>0</v>
      </c>
      <c r="E22" s="166">
        <v>184.676</v>
      </c>
      <c r="F22" s="36">
        <v>0.24745014176300653</v>
      </c>
      <c r="G22" s="160"/>
      <c r="H22" s="160"/>
      <c r="I22" s="160"/>
      <c r="J22" s="160"/>
      <c r="K22" s="160"/>
      <c r="L22" s="160"/>
      <c r="M22" s="160"/>
      <c r="N22" s="160"/>
      <c r="O22" s="160"/>
      <c r="P22" s="160"/>
      <c r="Q22" s="160"/>
      <c r="R22" s="160"/>
      <c r="S22" s="160"/>
      <c r="T22" s="160"/>
      <c r="U22" s="160"/>
      <c r="V22" s="160"/>
      <c r="W22" s="160"/>
    </row>
    <row r="23" spans="1:23" ht="12.75">
      <c r="A23" s="220"/>
      <c r="B23" s="161" t="s">
        <v>235</v>
      </c>
      <c r="C23" s="166">
        <v>569.946</v>
      </c>
      <c r="D23" s="166">
        <v>48.95</v>
      </c>
      <c r="E23" s="166">
        <v>140.466</v>
      </c>
      <c r="F23" s="36">
        <v>0.18821249979901275</v>
      </c>
      <c r="G23" s="160"/>
      <c r="H23" s="160"/>
      <c r="I23" s="160"/>
      <c r="J23" s="160"/>
      <c r="K23" s="160"/>
      <c r="L23" s="160"/>
      <c r="M23" s="160"/>
      <c r="N23" s="160"/>
      <c r="O23" s="160"/>
      <c r="P23" s="160"/>
      <c r="Q23" s="160"/>
      <c r="R23" s="160"/>
      <c r="S23" s="160"/>
      <c r="T23" s="160"/>
      <c r="U23" s="160"/>
      <c r="V23" s="160"/>
      <c r="W23" s="160"/>
    </row>
    <row r="24" spans="1:23" ht="12.75">
      <c r="A24" s="220"/>
      <c r="B24" s="161" t="s">
        <v>231</v>
      </c>
      <c r="C24" s="166">
        <v>0</v>
      </c>
      <c r="D24" s="166">
        <v>0</v>
      </c>
      <c r="E24" s="166">
        <v>51.423</v>
      </c>
      <c r="F24" s="36">
        <v>0.06890244882864631</v>
      </c>
      <c r="G24" s="160"/>
      <c r="H24" s="160"/>
      <c r="I24" s="160"/>
      <c r="J24" s="160"/>
      <c r="K24" s="160"/>
      <c r="L24" s="160"/>
      <c r="M24" s="160"/>
      <c r="N24" s="160"/>
      <c r="O24" s="160"/>
      <c r="P24" s="160"/>
      <c r="Q24" s="160"/>
      <c r="R24" s="160"/>
      <c r="S24" s="160"/>
      <c r="T24" s="160"/>
      <c r="U24" s="160"/>
      <c r="V24" s="160"/>
      <c r="W24" s="160"/>
    </row>
    <row r="25" spans="1:23" ht="12.75">
      <c r="A25" s="220"/>
      <c r="B25" s="161" t="s">
        <v>150</v>
      </c>
      <c r="C25" s="166">
        <v>0</v>
      </c>
      <c r="D25" s="166">
        <v>0</v>
      </c>
      <c r="E25" s="166">
        <v>35.641</v>
      </c>
      <c r="F25" s="36">
        <v>0.047755910365046436</v>
      </c>
      <c r="G25" s="161"/>
      <c r="H25" s="161"/>
      <c r="I25" s="161"/>
      <c r="J25" s="161"/>
      <c r="K25" s="161"/>
      <c r="L25" s="161"/>
      <c r="M25" s="161"/>
      <c r="N25" s="161"/>
      <c r="O25" s="161"/>
      <c r="P25" s="161"/>
      <c r="Q25" s="161"/>
      <c r="R25" s="161"/>
      <c r="S25" s="161"/>
      <c r="T25" s="161"/>
      <c r="U25" s="161"/>
      <c r="V25" s="161"/>
      <c r="W25" s="161"/>
    </row>
    <row r="26" spans="1:23" ht="12.75">
      <c r="A26" s="220"/>
      <c r="B26" s="161" t="s">
        <v>100</v>
      </c>
      <c r="C26" s="50">
        <v>2179.933</v>
      </c>
      <c r="D26" s="50">
        <v>535.8299999999999</v>
      </c>
      <c r="E26" s="50">
        <v>69.78300000000002</v>
      </c>
      <c r="F26" s="36">
        <v>0.09350328815139969</v>
      </c>
      <c r="G26" s="163"/>
      <c r="H26" s="161"/>
      <c r="I26" s="161"/>
      <c r="J26" s="161"/>
      <c r="K26" s="161"/>
      <c r="L26" s="161"/>
      <c r="M26" s="161"/>
      <c r="N26" s="161"/>
      <c r="O26" s="161"/>
      <c r="P26" s="161"/>
      <c r="Q26" s="161"/>
      <c r="R26" s="161"/>
      <c r="S26" s="161"/>
      <c r="T26" s="161"/>
      <c r="U26" s="161"/>
      <c r="V26" s="161"/>
      <c r="W26" s="161"/>
    </row>
    <row r="27" spans="1:23" s="1" customFormat="1" ht="12.75">
      <c r="A27" s="221"/>
      <c r="B27" s="37" t="s">
        <v>102</v>
      </c>
      <c r="C27" s="66">
        <v>4445.095</v>
      </c>
      <c r="D27" s="66">
        <v>1414.31</v>
      </c>
      <c r="E27" s="66">
        <v>746.316</v>
      </c>
      <c r="F27" s="39">
        <v>1</v>
      </c>
      <c r="G27" s="160"/>
      <c r="H27" s="47"/>
      <c r="I27" s="160"/>
      <c r="J27" s="47"/>
      <c r="K27" s="47"/>
      <c r="L27" s="160"/>
      <c r="M27" s="47"/>
      <c r="N27" s="160"/>
      <c r="O27" s="47"/>
      <c r="P27" s="47"/>
      <c r="Q27" s="160"/>
      <c r="R27" s="47"/>
      <c r="S27" s="160"/>
      <c r="T27" s="47"/>
      <c r="U27" s="47"/>
      <c r="V27" s="160"/>
      <c r="W27" s="47"/>
    </row>
    <row r="28" spans="1:23" ht="12.75">
      <c r="A28" s="215" t="s">
        <v>173</v>
      </c>
      <c r="B28" s="162" t="s">
        <v>389</v>
      </c>
      <c r="C28" s="166">
        <v>92383.047</v>
      </c>
      <c r="D28" s="166">
        <v>58744.274</v>
      </c>
      <c r="E28" s="166">
        <v>50339.599</v>
      </c>
      <c r="F28" s="36">
        <v>0.624096696829721</v>
      </c>
      <c r="G28" s="160"/>
      <c r="H28" s="160"/>
      <c r="I28" s="160"/>
      <c r="J28" s="160"/>
      <c r="K28" s="160"/>
      <c r="L28" s="160"/>
      <c r="M28" s="160"/>
      <c r="N28" s="160"/>
      <c r="O28" s="160"/>
      <c r="P28" s="160"/>
      <c r="Q28" s="160"/>
      <c r="R28" s="160"/>
      <c r="S28" s="160"/>
      <c r="T28" s="160"/>
      <c r="U28" s="160"/>
      <c r="V28" s="160"/>
      <c r="W28" s="160"/>
    </row>
    <row r="29" spans="1:23" ht="12.75">
      <c r="A29" s="220"/>
      <c r="B29" s="161" t="s">
        <v>82</v>
      </c>
      <c r="C29" s="166">
        <v>11301.298</v>
      </c>
      <c r="D29" s="166">
        <v>8740.454</v>
      </c>
      <c r="E29" s="166">
        <v>9277.368</v>
      </c>
      <c r="F29" s="36">
        <v>0.11501829253891663</v>
      </c>
      <c r="G29" s="160"/>
      <c r="H29" s="160"/>
      <c r="I29" s="160"/>
      <c r="J29" s="160"/>
      <c r="K29" s="160"/>
      <c r="L29" s="160"/>
      <c r="M29" s="160"/>
      <c r="N29" s="160"/>
      <c r="O29" s="160"/>
      <c r="P29" s="160"/>
      <c r="Q29" s="160"/>
      <c r="R29" s="160"/>
      <c r="S29" s="160"/>
      <c r="T29" s="160"/>
      <c r="U29" s="160"/>
      <c r="V29" s="160"/>
      <c r="W29" s="160"/>
    </row>
    <row r="30" spans="1:23" ht="12.75">
      <c r="A30" s="220"/>
      <c r="B30" s="161" t="s">
        <v>80</v>
      </c>
      <c r="C30" s="166">
        <v>8598.533</v>
      </c>
      <c r="D30" s="166">
        <v>5339.283</v>
      </c>
      <c r="E30" s="166">
        <v>5455.404</v>
      </c>
      <c r="F30" s="36">
        <v>0.06763461934354399</v>
      </c>
      <c r="G30" s="160"/>
      <c r="H30" s="160"/>
      <c r="I30" s="160"/>
      <c r="J30" s="160"/>
      <c r="K30" s="160"/>
      <c r="L30" s="160"/>
      <c r="M30" s="160"/>
      <c r="N30" s="160"/>
      <c r="O30" s="160"/>
      <c r="P30" s="160"/>
      <c r="Q30" s="160"/>
      <c r="R30" s="160"/>
      <c r="S30" s="160"/>
      <c r="T30" s="160"/>
      <c r="U30" s="160"/>
      <c r="V30" s="160"/>
      <c r="W30" s="160"/>
    </row>
    <row r="31" spans="1:23" ht="12.75">
      <c r="A31" s="220"/>
      <c r="B31" s="161" t="s">
        <v>83</v>
      </c>
      <c r="C31" s="166">
        <v>9362.5</v>
      </c>
      <c r="D31" s="166">
        <v>5533.831</v>
      </c>
      <c r="E31" s="166">
        <v>2643.332</v>
      </c>
      <c r="F31" s="36">
        <v>0.032771313292032776</v>
      </c>
      <c r="G31" s="160"/>
      <c r="H31" s="160"/>
      <c r="I31" s="160"/>
      <c r="J31" s="160"/>
      <c r="K31" s="160"/>
      <c r="L31" s="160"/>
      <c r="M31" s="160"/>
      <c r="N31" s="160"/>
      <c r="O31" s="160"/>
      <c r="P31" s="160"/>
      <c r="Q31" s="160"/>
      <c r="R31" s="160"/>
      <c r="S31" s="160"/>
      <c r="T31" s="160"/>
      <c r="U31" s="160"/>
      <c r="V31" s="160"/>
      <c r="W31" s="160"/>
    </row>
    <row r="32" spans="1:23" ht="12.75">
      <c r="A32" s="220"/>
      <c r="B32" s="161" t="s">
        <v>84</v>
      </c>
      <c r="C32" s="166">
        <v>10630.436</v>
      </c>
      <c r="D32" s="166">
        <v>1041.342</v>
      </c>
      <c r="E32" s="166">
        <v>1794.399</v>
      </c>
      <c r="F32" s="36">
        <v>0.022246472179775496</v>
      </c>
      <c r="G32" s="160"/>
      <c r="H32" s="47"/>
      <c r="I32" s="112"/>
      <c r="J32" s="47"/>
      <c r="K32" s="47"/>
      <c r="L32" s="160"/>
      <c r="M32" s="47"/>
      <c r="N32" s="160"/>
      <c r="O32" s="47"/>
      <c r="P32" s="47"/>
      <c r="Q32" s="160"/>
      <c r="R32" s="47"/>
      <c r="S32" s="160"/>
      <c r="T32" s="47"/>
      <c r="U32" s="47"/>
      <c r="V32" s="160"/>
      <c r="W32" s="47"/>
    </row>
    <row r="33" spans="1:23" ht="12.75">
      <c r="A33" s="220"/>
      <c r="B33" s="161" t="s">
        <v>100</v>
      </c>
      <c r="C33" s="50">
        <v>53109.98800000001</v>
      </c>
      <c r="D33" s="50">
        <v>19354.645999999993</v>
      </c>
      <c r="E33" s="50">
        <v>11149.832999999984</v>
      </c>
      <c r="F33" s="36">
        <v>0.13823260581600996</v>
      </c>
      <c r="G33" s="163"/>
      <c r="H33" s="1"/>
      <c r="I33" s="1"/>
      <c r="J33" s="1"/>
      <c r="K33" s="1"/>
      <c r="L33" s="1"/>
      <c r="M33" s="1"/>
      <c r="N33" s="1"/>
      <c r="O33" s="1"/>
      <c r="P33" s="1"/>
      <c r="Q33" s="1"/>
      <c r="R33" s="1"/>
      <c r="S33" s="1"/>
      <c r="T33" s="1"/>
      <c r="U33" s="1"/>
      <c r="V33" s="1"/>
      <c r="W33" s="1"/>
    </row>
    <row r="34" spans="1:23" s="40" customFormat="1" ht="12.75">
      <c r="A34" s="221"/>
      <c r="B34" s="37" t="s">
        <v>102</v>
      </c>
      <c r="C34" s="66">
        <v>185385.802</v>
      </c>
      <c r="D34" s="66">
        <v>98753.83</v>
      </c>
      <c r="E34" s="66">
        <v>80659.935</v>
      </c>
      <c r="F34" s="39">
        <v>0.9999999999999998</v>
      </c>
      <c r="G34" s="160"/>
      <c r="H34" s="47"/>
      <c r="I34" s="160"/>
      <c r="J34" s="47"/>
      <c r="K34" s="47"/>
      <c r="L34" s="160"/>
      <c r="M34" s="47"/>
      <c r="N34" s="160"/>
      <c r="O34" s="47"/>
      <c r="P34" s="47"/>
      <c r="Q34" s="160"/>
      <c r="R34" s="47"/>
      <c r="S34" s="160"/>
      <c r="T34" s="47"/>
      <c r="U34" s="47"/>
      <c r="V34" s="160"/>
      <c r="W34" s="47"/>
    </row>
    <row r="35" spans="1:23" ht="12.75">
      <c r="A35" s="215" t="s">
        <v>99</v>
      </c>
      <c r="B35" s="162" t="s">
        <v>389</v>
      </c>
      <c r="C35" s="166">
        <v>225643.753</v>
      </c>
      <c r="D35" s="166">
        <v>82591.525</v>
      </c>
      <c r="E35" s="166">
        <v>68840.963</v>
      </c>
      <c r="F35" s="36">
        <v>0.6590399874673103</v>
      </c>
      <c r="G35" s="160"/>
      <c r="H35" s="160"/>
      <c r="I35" s="160"/>
      <c r="J35" s="160"/>
      <c r="K35" s="160"/>
      <c r="L35" s="160"/>
      <c r="M35" s="160"/>
      <c r="N35" s="160"/>
      <c r="O35" s="160"/>
      <c r="P35" s="160"/>
      <c r="Q35" s="160"/>
      <c r="R35" s="160"/>
      <c r="S35" s="160"/>
      <c r="T35" s="160"/>
      <c r="U35" s="160"/>
      <c r="V35" s="160"/>
      <c r="W35" s="160"/>
    </row>
    <row r="36" spans="1:23" ht="12.75">
      <c r="A36" s="220"/>
      <c r="B36" s="161" t="s">
        <v>82</v>
      </c>
      <c r="C36" s="166">
        <v>31335.916</v>
      </c>
      <c r="D36" s="166">
        <v>9855.582</v>
      </c>
      <c r="E36" s="166">
        <v>9663.173</v>
      </c>
      <c r="F36" s="36">
        <v>0.09250912734638025</v>
      </c>
      <c r="G36" s="160"/>
      <c r="H36" s="160"/>
      <c r="I36" s="160"/>
      <c r="J36" s="160"/>
      <c r="K36" s="160"/>
      <c r="L36" s="160"/>
      <c r="M36" s="160"/>
      <c r="N36" s="160"/>
      <c r="O36" s="160"/>
      <c r="P36" s="160"/>
      <c r="Q36" s="160"/>
      <c r="R36" s="160"/>
      <c r="S36" s="160"/>
      <c r="T36" s="160"/>
      <c r="U36" s="160"/>
      <c r="V36" s="160"/>
      <c r="W36" s="160"/>
    </row>
    <row r="37" spans="1:23" ht="12.75">
      <c r="A37" s="220"/>
      <c r="B37" s="161" t="s">
        <v>80</v>
      </c>
      <c r="C37" s="166">
        <v>15693.591</v>
      </c>
      <c r="D37" s="166">
        <v>3788.986</v>
      </c>
      <c r="E37" s="166">
        <v>5004.781</v>
      </c>
      <c r="F37" s="36">
        <v>0.047912618647078374</v>
      </c>
      <c r="G37" s="161"/>
      <c r="H37" s="161"/>
      <c r="I37" s="161"/>
      <c r="J37" s="161"/>
      <c r="K37" s="161"/>
      <c r="L37" s="161"/>
      <c r="M37" s="161"/>
      <c r="N37" s="161"/>
      <c r="O37" s="161"/>
      <c r="P37" s="161"/>
      <c r="Q37" s="161"/>
      <c r="R37" s="161"/>
      <c r="S37" s="161"/>
      <c r="T37" s="161"/>
      <c r="U37" s="161"/>
      <c r="V37" s="161"/>
      <c r="W37" s="161"/>
    </row>
    <row r="38" spans="1:23" ht="12.75">
      <c r="A38" s="220"/>
      <c r="B38" s="161" t="s">
        <v>79</v>
      </c>
      <c r="C38" s="166">
        <v>34592.442</v>
      </c>
      <c r="D38" s="166">
        <v>8425.822</v>
      </c>
      <c r="E38" s="166">
        <v>4135.524</v>
      </c>
      <c r="F38" s="36">
        <v>0.03959090004494506</v>
      </c>
      <c r="G38" s="161"/>
      <c r="H38" s="161"/>
      <c r="I38" s="161"/>
      <c r="J38" s="161"/>
      <c r="K38" s="161"/>
      <c r="L38" s="161"/>
      <c r="M38" s="161"/>
      <c r="N38" s="161"/>
      <c r="O38" s="161"/>
      <c r="P38" s="161"/>
      <c r="Q38" s="161"/>
      <c r="R38" s="161"/>
      <c r="S38" s="161"/>
      <c r="T38" s="161"/>
      <c r="U38" s="161"/>
      <c r="V38" s="161"/>
      <c r="W38" s="161"/>
    </row>
    <row r="39" spans="1:23" ht="12.75">
      <c r="A39" s="220"/>
      <c r="B39" s="161" t="s">
        <v>338</v>
      </c>
      <c r="C39" s="166">
        <v>8029.117</v>
      </c>
      <c r="D39" s="166">
        <v>4346.06</v>
      </c>
      <c r="E39" s="166">
        <v>2358.975</v>
      </c>
      <c r="F39" s="36">
        <v>0.02258333972515315</v>
      </c>
      <c r="G39" s="160"/>
      <c r="H39" s="47"/>
      <c r="I39" s="160"/>
      <c r="J39" s="47"/>
      <c r="K39" s="47"/>
      <c r="L39" s="160"/>
      <c r="M39" s="47"/>
      <c r="N39" s="160"/>
      <c r="O39" s="47"/>
      <c r="P39" s="47"/>
      <c r="Q39" s="160"/>
      <c r="R39" s="47"/>
      <c r="S39" s="160"/>
      <c r="T39" s="47"/>
      <c r="U39" s="47"/>
      <c r="V39" s="160"/>
      <c r="W39" s="47"/>
    </row>
    <row r="40" spans="1:23" ht="12.75">
      <c r="A40" s="220"/>
      <c r="B40" s="161" t="s">
        <v>100</v>
      </c>
      <c r="C40" s="50">
        <v>142343.88899999997</v>
      </c>
      <c r="D40" s="50">
        <v>21944.27200000001</v>
      </c>
      <c r="E40" s="50">
        <v>14453.011999999988</v>
      </c>
      <c r="F40" s="36">
        <v>0.13836402676913276</v>
      </c>
      <c r="G40" s="163"/>
      <c r="H40" s="47"/>
      <c r="I40" s="160"/>
      <c r="J40" s="47"/>
      <c r="K40" s="47"/>
      <c r="L40" s="160"/>
      <c r="M40" s="47"/>
      <c r="N40" s="160"/>
      <c r="O40" s="47"/>
      <c r="P40" s="47"/>
      <c r="Q40" s="160"/>
      <c r="R40" s="47"/>
      <c r="S40" s="160"/>
      <c r="T40" s="47"/>
      <c r="U40" s="47"/>
      <c r="V40" s="160"/>
      <c r="W40" s="47"/>
    </row>
    <row r="41" spans="1:23" s="40" customFormat="1" ht="12.75">
      <c r="A41" s="221"/>
      <c r="B41" s="37" t="s">
        <v>102</v>
      </c>
      <c r="C41" s="66">
        <v>457638.708</v>
      </c>
      <c r="D41" s="66">
        <v>130952.247</v>
      </c>
      <c r="E41" s="66">
        <v>104456.428</v>
      </c>
      <c r="F41" s="39">
        <v>0.9999999999999999</v>
      </c>
      <c r="G41" s="160"/>
      <c r="H41" s="160"/>
      <c r="I41" s="160"/>
      <c r="J41" s="160"/>
      <c r="K41" s="160"/>
      <c r="L41" s="160"/>
      <c r="M41" s="160"/>
      <c r="N41" s="160"/>
      <c r="O41" s="160"/>
      <c r="P41" s="160"/>
      <c r="Q41" s="160"/>
      <c r="R41" s="160"/>
      <c r="S41" s="160"/>
      <c r="T41" s="160"/>
      <c r="U41" s="160"/>
      <c r="V41" s="160"/>
      <c r="W41" s="160"/>
    </row>
    <row r="42" spans="1:23" ht="12.75">
      <c r="A42" s="215" t="s">
        <v>98</v>
      </c>
      <c r="B42" s="162" t="s">
        <v>389</v>
      </c>
      <c r="C42" s="166">
        <v>367021.711</v>
      </c>
      <c r="D42" s="166">
        <v>118837.694</v>
      </c>
      <c r="E42" s="166">
        <v>60486.232</v>
      </c>
      <c r="F42" s="36">
        <v>0.39397673718479737</v>
      </c>
      <c r="G42" s="160"/>
      <c r="H42" s="160"/>
      <c r="I42" s="160"/>
      <c r="J42" s="160"/>
      <c r="K42" s="160"/>
      <c r="L42" s="160"/>
      <c r="M42" s="160"/>
      <c r="N42" s="160"/>
      <c r="O42" s="160"/>
      <c r="P42" s="160"/>
      <c r="Q42" s="160"/>
      <c r="R42" s="160"/>
      <c r="S42" s="160"/>
      <c r="T42" s="160"/>
      <c r="U42" s="160"/>
      <c r="V42" s="160"/>
      <c r="W42" s="160"/>
    </row>
    <row r="43" spans="1:23" ht="12.75">
      <c r="A43" s="220"/>
      <c r="B43" s="161" t="s">
        <v>79</v>
      </c>
      <c r="C43" s="166">
        <v>100439.576</v>
      </c>
      <c r="D43" s="166">
        <v>18458.821</v>
      </c>
      <c r="E43" s="166">
        <v>14204.639</v>
      </c>
      <c r="F43" s="36">
        <v>0.09252183746720943</v>
      </c>
      <c r="G43" s="160"/>
      <c r="H43" s="160"/>
      <c r="I43" s="160"/>
      <c r="J43" s="160"/>
      <c r="K43" s="160"/>
      <c r="L43" s="160"/>
      <c r="M43" s="160"/>
      <c r="N43" s="160"/>
      <c r="O43" s="160"/>
      <c r="P43" s="160"/>
      <c r="Q43" s="160"/>
      <c r="R43" s="160"/>
      <c r="S43" s="160"/>
      <c r="T43" s="160"/>
      <c r="U43" s="160"/>
      <c r="V43" s="160"/>
      <c r="W43" s="160"/>
    </row>
    <row r="44" spans="1:23" ht="12.75">
      <c r="A44" s="220"/>
      <c r="B44" s="161" t="s">
        <v>80</v>
      </c>
      <c r="C44" s="166">
        <v>54373.826</v>
      </c>
      <c r="D44" s="166">
        <v>9181.746</v>
      </c>
      <c r="E44" s="166">
        <v>11637.154</v>
      </c>
      <c r="F44" s="36">
        <v>0.07579853813735683</v>
      </c>
      <c r="G44" s="160"/>
      <c r="H44" s="160"/>
      <c r="I44" s="160"/>
      <c r="J44" s="160"/>
      <c r="K44" s="160"/>
      <c r="L44" s="160"/>
      <c r="M44" s="160"/>
      <c r="N44" s="160"/>
      <c r="O44" s="160"/>
      <c r="P44" s="160"/>
      <c r="Q44" s="160"/>
      <c r="R44" s="160"/>
      <c r="S44" s="160"/>
      <c r="T44" s="160"/>
      <c r="U44" s="160"/>
      <c r="V44" s="160"/>
      <c r="W44" s="160"/>
    </row>
    <row r="45" spans="1:23" ht="12.75">
      <c r="A45" s="220"/>
      <c r="B45" s="161" t="s">
        <v>83</v>
      </c>
      <c r="C45" s="166">
        <v>70730.697</v>
      </c>
      <c r="D45" s="166">
        <v>9440.964</v>
      </c>
      <c r="E45" s="166">
        <v>8623.986</v>
      </c>
      <c r="F45" s="36">
        <v>0.05617228505500842</v>
      </c>
      <c r="G45" s="160"/>
      <c r="H45" s="47"/>
      <c r="I45" s="160"/>
      <c r="J45" s="47"/>
      <c r="K45" s="47"/>
      <c r="L45" s="160"/>
      <c r="M45" s="47"/>
      <c r="N45" s="160"/>
      <c r="O45" s="47"/>
      <c r="P45" s="47"/>
      <c r="Q45" s="160"/>
      <c r="R45" s="47"/>
      <c r="S45" s="160"/>
      <c r="T45" s="47"/>
      <c r="U45" s="47"/>
      <c r="V45" s="160"/>
      <c r="W45" s="47"/>
    </row>
    <row r="46" spans="1:23" ht="12.75">
      <c r="A46" s="220"/>
      <c r="B46" s="161" t="s">
        <v>78</v>
      </c>
      <c r="C46" s="166">
        <v>72867.608</v>
      </c>
      <c r="D46" s="166">
        <v>12376.108</v>
      </c>
      <c r="E46" s="166">
        <v>8585.002</v>
      </c>
      <c r="F46" s="36">
        <v>0.05591836298688534</v>
      </c>
      <c r="G46" s="1"/>
      <c r="H46" s="1"/>
      <c r="I46" s="1"/>
      <c r="J46" s="1"/>
      <c r="K46" s="1"/>
      <c r="L46" s="1"/>
      <c r="M46" s="1"/>
      <c r="N46" s="1"/>
      <c r="O46" s="1"/>
      <c r="P46" s="1"/>
      <c r="Q46" s="1"/>
      <c r="R46" s="1"/>
      <c r="S46" s="1"/>
      <c r="T46" s="1"/>
      <c r="U46" s="1"/>
      <c r="V46" s="1"/>
      <c r="W46" s="1"/>
    </row>
    <row r="47" spans="1:23" ht="12.75">
      <c r="A47" s="220"/>
      <c r="B47" s="161" t="s">
        <v>100</v>
      </c>
      <c r="C47" s="50">
        <v>476637.72199999983</v>
      </c>
      <c r="D47" s="50">
        <v>48920.74299999999</v>
      </c>
      <c r="E47" s="50">
        <v>49990.40700000001</v>
      </c>
      <c r="F47" s="36">
        <v>0.32561223916874266</v>
      </c>
      <c r="G47" s="163"/>
      <c r="H47" s="1"/>
      <c r="I47" s="1"/>
      <c r="J47" s="1"/>
      <c r="K47" s="1"/>
      <c r="L47" s="1"/>
      <c r="M47" s="1"/>
      <c r="N47" s="1"/>
      <c r="O47" s="1"/>
      <c r="P47" s="1"/>
      <c r="Q47" s="1"/>
      <c r="R47" s="1"/>
      <c r="S47" s="1"/>
      <c r="T47" s="1"/>
      <c r="U47" s="1"/>
      <c r="V47" s="1"/>
      <c r="W47" s="1"/>
    </row>
    <row r="48" spans="1:23" s="40" customFormat="1" ht="12.75">
      <c r="A48" s="221"/>
      <c r="B48" s="37" t="s">
        <v>102</v>
      </c>
      <c r="C48" s="66">
        <v>1142071.14</v>
      </c>
      <c r="D48" s="66">
        <v>217216.076</v>
      </c>
      <c r="E48" s="66">
        <v>153527.42</v>
      </c>
      <c r="F48" s="39">
        <v>1</v>
      </c>
      <c r="G48" s="160"/>
      <c r="H48" s="47"/>
      <c r="I48" s="160"/>
      <c r="J48" s="47"/>
      <c r="K48" s="47"/>
      <c r="L48" s="160"/>
      <c r="M48" s="47"/>
      <c r="N48" s="160"/>
      <c r="O48" s="47"/>
      <c r="P48" s="47"/>
      <c r="Q48" s="160"/>
      <c r="R48" s="47"/>
      <c r="S48" s="160"/>
      <c r="T48" s="47"/>
      <c r="U48" s="47"/>
      <c r="V48" s="160"/>
      <c r="W48" s="47"/>
    </row>
    <row r="49" spans="1:23" ht="12.75">
      <c r="A49" s="212" t="s">
        <v>174</v>
      </c>
      <c r="B49" s="162" t="s">
        <v>389</v>
      </c>
      <c r="C49" s="166">
        <v>541293.544</v>
      </c>
      <c r="D49" s="166">
        <v>102459.763</v>
      </c>
      <c r="E49" s="166">
        <v>97731.337</v>
      </c>
      <c r="F49" s="36">
        <v>0.27489214758497316</v>
      </c>
      <c r="G49" s="160"/>
      <c r="H49" s="160"/>
      <c r="I49" s="160"/>
      <c r="J49" s="160"/>
      <c r="K49" s="160"/>
      <c r="L49" s="160"/>
      <c r="M49" s="160"/>
      <c r="N49" s="160"/>
      <c r="O49" s="160"/>
      <c r="P49" s="160"/>
      <c r="Q49" s="160"/>
      <c r="R49" s="160"/>
      <c r="S49" s="160"/>
      <c r="T49" s="160"/>
      <c r="U49" s="160"/>
      <c r="V49" s="160"/>
      <c r="W49" s="160"/>
    </row>
    <row r="50" spans="1:23" ht="12.75">
      <c r="A50" s="218"/>
      <c r="B50" s="161" t="s">
        <v>78</v>
      </c>
      <c r="C50" s="166">
        <v>183883.268</v>
      </c>
      <c r="D50" s="166">
        <v>23692.244</v>
      </c>
      <c r="E50" s="166">
        <v>26713.938</v>
      </c>
      <c r="F50" s="36">
        <v>0.075139172477215</v>
      </c>
      <c r="G50" s="160"/>
      <c r="H50" s="160"/>
      <c r="I50" s="160"/>
      <c r="J50" s="160"/>
      <c r="K50" s="160"/>
      <c r="L50" s="160"/>
      <c r="M50" s="160"/>
      <c r="N50" s="160"/>
      <c r="O50" s="160"/>
      <c r="P50" s="160"/>
      <c r="Q50" s="160"/>
      <c r="R50" s="160"/>
      <c r="S50" s="160"/>
      <c r="T50" s="160"/>
      <c r="U50" s="160"/>
      <c r="V50" s="160"/>
      <c r="W50" s="160"/>
    </row>
    <row r="51" spans="1:23" ht="12.75">
      <c r="A51" s="218"/>
      <c r="B51" s="161" t="s">
        <v>84</v>
      </c>
      <c r="C51" s="166">
        <v>75802.52</v>
      </c>
      <c r="D51" s="166">
        <v>8205.041</v>
      </c>
      <c r="E51" s="166">
        <v>25905.276</v>
      </c>
      <c r="F51" s="36">
        <v>0.07286462225950581</v>
      </c>
      <c r="G51" s="161"/>
      <c r="H51" s="161"/>
      <c r="I51" s="161"/>
      <c r="J51" s="161"/>
      <c r="K51" s="161"/>
      <c r="L51" s="161"/>
      <c r="M51" s="161"/>
      <c r="N51" s="161"/>
      <c r="O51" s="161"/>
      <c r="P51" s="161"/>
      <c r="Q51" s="161"/>
      <c r="R51" s="161"/>
      <c r="S51" s="161"/>
      <c r="T51" s="161"/>
      <c r="U51" s="161"/>
      <c r="V51" s="161"/>
      <c r="W51" s="161"/>
    </row>
    <row r="52" spans="1:23" ht="12.75">
      <c r="A52" s="218"/>
      <c r="B52" s="161" t="s">
        <v>83</v>
      </c>
      <c r="C52" s="166">
        <v>140759.706</v>
      </c>
      <c r="D52" s="166">
        <v>15831.159</v>
      </c>
      <c r="E52" s="166">
        <v>21757.152</v>
      </c>
      <c r="F52" s="36">
        <v>0.061197057384088524</v>
      </c>
      <c r="G52" s="161"/>
      <c r="H52" s="161"/>
      <c r="I52" s="161"/>
      <c r="J52" s="161"/>
      <c r="K52" s="161"/>
      <c r="L52" s="161"/>
      <c r="M52" s="161"/>
      <c r="N52" s="161"/>
      <c r="O52" s="161"/>
      <c r="P52" s="161"/>
      <c r="Q52" s="161"/>
      <c r="R52" s="161"/>
      <c r="S52" s="161"/>
      <c r="T52" s="161"/>
      <c r="U52" s="161"/>
      <c r="V52" s="161"/>
      <c r="W52" s="161"/>
    </row>
    <row r="53" spans="1:23" ht="12.75">
      <c r="A53" s="218"/>
      <c r="B53" s="161" t="s">
        <v>80</v>
      </c>
      <c r="C53" s="166">
        <v>113191.109</v>
      </c>
      <c r="D53" s="166">
        <v>14712.437</v>
      </c>
      <c r="E53" s="166">
        <v>17318.355</v>
      </c>
      <c r="F53" s="36">
        <v>0.048711906996513905</v>
      </c>
      <c r="G53" s="160"/>
      <c r="H53" s="47"/>
      <c r="I53" s="160"/>
      <c r="J53" s="47"/>
      <c r="K53" s="47"/>
      <c r="L53" s="160"/>
      <c r="M53" s="47"/>
      <c r="N53" s="160"/>
      <c r="O53" s="47"/>
      <c r="P53" s="47"/>
      <c r="Q53" s="160"/>
      <c r="R53" s="47"/>
      <c r="S53" s="160"/>
      <c r="T53" s="47"/>
      <c r="U53" s="47"/>
      <c r="V53" s="160"/>
      <c r="W53" s="47"/>
    </row>
    <row r="54" spans="1:23" ht="12.75">
      <c r="A54" s="218"/>
      <c r="B54" s="161" t="s">
        <v>100</v>
      </c>
      <c r="C54" s="50">
        <v>1405267.734</v>
      </c>
      <c r="D54" s="50">
        <v>170471.35</v>
      </c>
      <c r="E54" s="50">
        <v>166100.05599999998</v>
      </c>
      <c r="F54" s="36">
        <v>0.46719509329770353</v>
      </c>
      <c r="G54" s="163"/>
      <c r="H54" s="47"/>
      <c r="I54" s="160"/>
      <c r="J54" s="47"/>
      <c r="K54" s="47"/>
      <c r="L54" s="160"/>
      <c r="M54" s="47"/>
      <c r="N54" s="160"/>
      <c r="O54" s="47"/>
      <c r="P54" s="47"/>
      <c r="Q54" s="160"/>
      <c r="R54" s="47"/>
      <c r="S54" s="160"/>
      <c r="T54" s="47"/>
      <c r="U54" s="47"/>
      <c r="V54" s="160"/>
      <c r="W54" s="47"/>
    </row>
    <row r="55" spans="1:23" s="40" customFormat="1" ht="12.75">
      <c r="A55" s="225"/>
      <c r="B55" s="37" t="s">
        <v>102</v>
      </c>
      <c r="C55" s="66">
        <v>2460197.881</v>
      </c>
      <c r="D55" s="66">
        <v>335371.994</v>
      </c>
      <c r="E55" s="66">
        <v>355526.114</v>
      </c>
      <c r="F55" s="39">
        <v>1</v>
      </c>
      <c r="G55" s="160"/>
      <c r="H55" s="160"/>
      <c r="I55" s="160"/>
      <c r="J55" s="160"/>
      <c r="K55" s="160"/>
      <c r="L55" s="160"/>
      <c r="M55" s="160"/>
      <c r="N55" s="160"/>
      <c r="O55" s="160"/>
      <c r="P55" s="160"/>
      <c r="Q55" s="160"/>
      <c r="R55" s="160"/>
      <c r="S55" s="160"/>
      <c r="T55" s="160"/>
      <c r="U55" s="160"/>
      <c r="V55" s="160"/>
      <c r="W55" s="160"/>
    </row>
    <row r="56" spans="1:23" ht="12.75">
      <c r="A56" s="212" t="s">
        <v>194</v>
      </c>
      <c r="B56" s="162" t="s">
        <v>389</v>
      </c>
      <c r="C56" s="166">
        <v>537707.555</v>
      </c>
      <c r="D56" s="166">
        <v>118428.977</v>
      </c>
      <c r="E56" s="166">
        <v>95959.86</v>
      </c>
      <c r="F56" s="36">
        <v>0.2182156785833363</v>
      </c>
      <c r="G56" s="160"/>
      <c r="H56" s="160"/>
      <c r="I56" s="160"/>
      <c r="J56" s="160"/>
      <c r="K56" s="160"/>
      <c r="L56" s="160"/>
      <c r="M56" s="160"/>
      <c r="N56" s="160"/>
      <c r="O56" s="160"/>
      <c r="P56" s="160"/>
      <c r="Q56" s="160"/>
      <c r="R56" s="160"/>
      <c r="S56" s="160"/>
      <c r="T56" s="160"/>
      <c r="U56" s="160"/>
      <c r="V56" s="160"/>
      <c r="W56" s="160"/>
    </row>
    <row r="57" spans="1:23" ht="12.75">
      <c r="A57" s="213"/>
      <c r="B57" s="161" t="s">
        <v>84</v>
      </c>
      <c r="C57" s="166">
        <v>250476.084</v>
      </c>
      <c r="D57" s="166">
        <v>92821.99</v>
      </c>
      <c r="E57" s="166">
        <v>80468.657</v>
      </c>
      <c r="F57" s="36">
        <v>0.1829882056095615</v>
      </c>
      <c r="G57" s="160"/>
      <c r="H57" s="160"/>
      <c r="I57" s="160"/>
      <c r="J57" s="160"/>
      <c r="K57" s="160"/>
      <c r="L57" s="160"/>
      <c r="M57" s="160"/>
      <c r="N57" s="160"/>
      <c r="O57" s="160"/>
      <c r="P57" s="160"/>
      <c r="Q57" s="160"/>
      <c r="R57" s="160"/>
      <c r="S57" s="160"/>
      <c r="T57" s="160"/>
      <c r="U57" s="160"/>
      <c r="V57" s="160"/>
      <c r="W57" s="160"/>
    </row>
    <row r="58" spans="1:23" ht="12.75">
      <c r="A58" s="213"/>
      <c r="B58" s="161" t="s">
        <v>83</v>
      </c>
      <c r="C58" s="166">
        <v>255575.388</v>
      </c>
      <c r="D58" s="166">
        <v>29744.871</v>
      </c>
      <c r="E58" s="166">
        <v>32756.537</v>
      </c>
      <c r="F58" s="36">
        <v>0.07448937451029174</v>
      </c>
      <c r="G58" s="160"/>
      <c r="H58" s="160"/>
      <c r="I58" s="160"/>
      <c r="J58" s="160"/>
      <c r="K58" s="160"/>
      <c r="L58" s="160"/>
      <c r="M58" s="160"/>
      <c r="N58" s="160"/>
      <c r="O58" s="160"/>
      <c r="P58" s="160"/>
      <c r="Q58" s="160"/>
      <c r="R58" s="160"/>
      <c r="S58" s="160"/>
      <c r="T58" s="160"/>
      <c r="U58" s="160"/>
      <c r="V58" s="160"/>
      <c r="W58" s="160"/>
    </row>
    <row r="59" spans="1:23" ht="12.75">
      <c r="A59" s="213"/>
      <c r="B59" s="161" t="s">
        <v>80</v>
      </c>
      <c r="C59" s="166">
        <v>94442.705</v>
      </c>
      <c r="D59" s="166">
        <v>20277.191</v>
      </c>
      <c r="E59" s="166">
        <v>24001.142</v>
      </c>
      <c r="F59" s="36">
        <v>0.05457933648824637</v>
      </c>
      <c r="G59" s="160"/>
      <c r="H59" s="47"/>
      <c r="I59" s="160"/>
      <c r="J59" s="47"/>
      <c r="K59" s="47"/>
      <c r="L59" s="160"/>
      <c r="M59" s="47"/>
      <c r="N59" s="160"/>
      <c r="O59" s="47"/>
      <c r="P59" s="47"/>
      <c r="Q59" s="160"/>
      <c r="R59" s="47"/>
      <c r="S59" s="160"/>
      <c r="T59" s="47"/>
      <c r="U59" s="47"/>
      <c r="V59" s="160"/>
      <c r="W59" s="47"/>
    </row>
    <row r="60" spans="1:23" ht="12.75">
      <c r="A60" s="213"/>
      <c r="B60" s="161" t="s">
        <v>78</v>
      </c>
      <c r="C60" s="166">
        <v>172801.271</v>
      </c>
      <c r="D60" s="166">
        <v>27675.953</v>
      </c>
      <c r="E60" s="166">
        <v>23265.951</v>
      </c>
      <c r="F60" s="36">
        <v>0.05290748949979347</v>
      </c>
      <c r="G60" s="1"/>
      <c r="H60" s="1"/>
      <c r="I60" s="1"/>
      <c r="J60" s="1"/>
      <c r="K60" s="1"/>
      <c r="L60" s="1"/>
      <c r="M60" s="1"/>
      <c r="N60" s="1"/>
      <c r="O60" s="1"/>
      <c r="P60" s="1"/>
      <c r="Q60" s="1"/>
      <c r="R60" s="1"/>
      <c r="S60" s="1"/>
      <c r="T60" s="1"/>
      <c r="U60" s="1"/>
      <c r="V60" s="1"/>
      <c r="W60" s="1"/>
    </row>
    <row r="61" spans="1:23" ht="12.75">
      <c r="A61" s="213"/>
      <c r="B61" s="161" t="s">
        <v>100</v>
      </c>
      <c r="C61" s="50">
        <v>1462525.7340000002</v>
      </c>
      <c r="D61" s="50">
        <v>236836.22200000007</v>
      </c>
      <c r="E61" s="50">
        <v>183295.63199999998</v>
      </c>
      <c r="F61" s="36">
        <v>0.41681991530877066</v>
      </c>
      <c r="G61" s="163"/>
      <c r="H61" s="1"/>
      <c r="I61" s="1"/>
      <c r="J61" s="1"/>
      <c r="K61" s="1"/>
      <c r="L61" s="1"/>
      <c r="M61" s="1"/>
      <c r="N61" s="1"/>
      <c r="O61" s="1"/>
      <c r="P61" s="1"/>
      <c r="Q61" s="1"/>
      <c r="R61" s="1"/>
      <c r="S61" s="1"/>
      <c r="T61" s="1"/>
      <c r="U61" s="1"/>
      <c r="V61" s="1"/>
      <c r="W61" s="1"/>
    </row>
    <row r="62" spans="1:23" s="40" customFormat="1" ht="12.75">
      <c r="A62" s="214"/>
      <c r="B62" s="37" t="s">
        <v>102</v>
      </c>
      <c r="C62" s="66">
        <v>2773528.737</v>
      </c>
      <c r="D62" s="66">
        <v>525785.204</v>
      </c>
      <c r="E62" s="66">
        <v>439747.779</v>
      </c>
      <c r="F62" s="39">
        <v>1</v>
      </c>
      <c r="G62" s="160"/>
      <c r="H62" s="47"/>
      <c r="I62" s="160"/>
      <c r="J62" s="47"/>
      <c r="K62" s="47"/>
      <c r="L62" s="160"/>
      <c r="M62" s="47"/>
      <c r="N62" s="160"/>
      <c r="O62" s="47"/>
      <c r="P62" s="47"/>
      <c r="Q62" s="160"/>
      <c r="R62" s="47"/>
      <c r="S62" s="160"/>
      <c r="T62" s="47"/>
      <c r="U62" s="47"/>
      <c r="V62" s="160"/>
      <c r="W62" s="47"/>
    </row>
    <row r="63" spans="1:23" s="72" customFormat="1" ht="15.75" customHeight="1">
      <c r="A63" s="208" t="s">
        <v>111</v>
      </c>
      <c r="B63" s="208"/>
      <c r="C63" s="208"/>
      <c r="D63" s="208"/>
      <c r="E63" s="208"/>
      <c r="F63" s="208"/>
      <c r="G63" s="49"/>
      <c r="H63" s="49"/>
      <c r="I63" s="49"/>
      <c r="J63" s="49"/>
      <c r="K63" s="49"/>
      <c r="L63" s="49"/>
      <c r="M63" s="49"/>
      <c r="N63" s="49"/>
      <c r="O63" s="49"/>
      <c r="P63" s="49"/>
      <c r="Q63" s="49"/>
      <c r="R63" s="49"/>
      <c r="S63" s="49"/>
      <c r="T63" s="49"/>
      <c r="U63" s="49"/>
      <c r="V63" s="49"/>
      <c r="W63" s="49"/>
    </row>
    <row r="64" spans="1:23" s="72" customFormat="1" ht="15.75" customHeight="1">
      <c r="A64" s="209" t="s">
        <v>1</v>
      </c>
      <c r="B64" s="209"/>
      <c r="C64" s="209"/>
      <c r="D64" s="209"/>
      <c r="E64" s="209"/>
      <c r="F64" s="209"/>
      <c r="G64" s="49"/>
      <c r="H64" s="49"/>
      <c r="I64" s="49"/>
      <c r="J64" s="49"/>
      <c r="K64" s="49"/>
      <c r="L64" s="49"/>
      <c r="M64" s="49"/>
      <c r="N64" s="49"/>
      <c r="O64" s="49"/>
      <c r="P64" s="49"/>
      <c r="Q64" s="49"/>
      <c r="R64" s="49"/>
      <c r="S64" s="49"/>
      <c r="T64" s="49"/>
      <c r="U64" s="49"/>
      <c r="V64" s="49"/>
      <c r="W64" s="49"/>
    </row>
    <row r="65" spans="1:23" s="72" customFormat="1" ht="15.75" customHeight="1">
      <c r="A65" s="209" t="s">
        <v>23</v>
      </c>
      <c r="B65" s="209"/>
      <c r="C65" s="209"/>
      <c r="D65" s="209"/>
      <c r="E65" s="209"/>
      <c r="F65" s="209"/>
      <c r="G65" s="49"/>
      <c r="H65" s="49"/>
      <c r="I65" s="49"/>
      <c r="J65" s="49"/>
      <c r="K65" s="49"/>
      <c r="L65" s="49"/>
      <c r="M65" s="49"/>
      <c r="N65" s="49"/>
      <c r="O65" s="49"/>
      <c r="P65" s="49"/>
      <c r="Q65" s="49"/>
      <c r="R65" s="49"/>
      <c r="S65" s="49"/>
      <c r="T65" s="49"/>
      <c r="U65" s="49"/>
      <c r="V65" s="49"/>
      <c r="W65" s="49"/>
    </row>
    <row r="66" spans="1:23" s="72" customFormat="1" ht="15.75" customHeight="1">
      <c r="A66" s="210"/>
      <c r="B66" s="210"/>
      <c r="C66" s="210"/>
      <c r="D66" s="210"/>
      <c r="E66" s="210"/>
      <c r="F66" s="210"/>
      <c r="G66" s="49"/>
      <c r="H66" s="74"/>
      <c r="I66" s="49"/>
      <c r="J66" s="74"/>
      <c r="K66" s="74"/>
      <c r="L66" s="49"/>
      <c r="M66" s="74"/>
      <c r="N66" s="49"/>
      <c r="O66" s="74"/>
      <c r="P66" s="74"/>
      <c r="Q66" s="49"/>
      <c r="R66" s="74"/>
      <c r="S66" s="49"/>
      <c r="T66" s="74"/>
      <c r="U66" s="74"/>
      <c r="V66" s="49"/>
      <c r="W66" s="74"/>
    </row>
    <row r="67" spans="1:23" s="3" customFormat="1" ht="12.75">
      <c r="A67" s="14" t="s">
        <v>24</v>
      </c>
      <c r="B67" s="1" t="s">
        <v>77</v>
      </c>
      <c r="C67" s="1">
        <v>2012</v>
      </c>
      <c r="D67" s="223" t="s">
        <v>383</v>
      </c>
      <c r="E67" s="223"/>
      <c r="F67" s="17" t="s">
        <v>26</v>
      </c>
      <c r="G67" s="161"/>
      <c r="H67" s="160"/>
      <c r="I67" s="161"/>
      <c r="J67" s="161"/>
      <c r="K67" s="161"/>
      <c r="L67" s="161"/>
      <c r="M67" s="161"/>
      <c r="N67" s="161"/>
      <c r="O67" s="161"/>
      <c r="P67" s="161"/>
      <c r="Q67" s="161"/>
      <c r="R67" s="161"/>
      <c r="S67" s="161"/>
      <c r="T67" s="161"/>
      <c r="U67" s="161"/>
      <c r="V67" s="161"/>
      <c r="W67" s="161"/>
    </row>
    <row r="68" spans="1:23" s="3" customFormat="1" ht="12.75">
      <c r="A68" s="17"/>
      <c r="B68" s="17"/>
      <c r="C68" s="17"/>
      <c r="D68" s="16">
        <v>2012</v>
      </c>
      <c r="E68" s="16">
        <v>2013</v>
      </c>
      <c r="F68" s="35">
        <v>2013</v>
      </c>
      <c r="G68" s="161"/>
      <c r="H68" s="161"/>
      <c r="I68" s="161"/>
      <c r="J68" s="161"/>
      <c r="K68" s="161"/>
      <c r="L68" s="161"/>
      <c r="M68" s="161"/>
      <c r="N68" s="161"/>
      <c r="O68" s="161"/>
      <c r="P68" s="161"/>
      <c r="Q68" s="161"/>
      <c r="R68" s="161"/>
      <c r="S68" s="161"/>
      <c r="T68" s="161"/>
      <c r="U68" s="161"/>
      <c r="V68" s="161"/>
      <c r="W68" s="161"/>
    </row>
    <row r="69" spans="1:23" ht="12.75">
      <c r="A69" s="215" t="s">
        <v>97</v>
      </c>
      <c r="B69" s="162" t="s">
        <v>389</v>
      </c>
      <c r="C69" s="166">
        <v>431354.997</v>
      </c>
      <c r="D69" s="166">
        <v>121122.483</v>
      </c>
      <c r="E69" s="166">
        <v>127352.423</v>
      </c>
      <c r="F69" s="45">
        <v>0.34899376543475036</v>
      </c>
      <c r="G69" s="160"/>
      <c r="H69" s="160"/>
      <c r="I69" s="160"/>
      <c r="J69" s="160"/>
      <c r="K69" s="160"/>
      <c r="L69" s="160"/>
      <c r="M69" s="160"/>
      <c r="N69" s="160"/>
      <c r="O69" s="160"/>
      <c r="P69" s="160"/>
      <c r="Q69" s="160"/>
      <c r="R69" s="160"/>
      <c r="S69" s="160"/>
      <c r="T69" s="160"/>
      <c r="U69" s="160"/>
      <c r="V69" s="160"/>
      <c r="W69" s="160"/>
    </row>
    <row r="70" spans="1:23" ht="12.75">
      <c r="A70" s="220"/>
      <c r="B70" s="161" t="s">
        <v>84</v>
      </c>
      <c r="C70" s="166">
        <v>238447.621</v>
      </c>
      <c r="D70" s="166">
        <v>74708.839</v>
      </c>
      <c r="E70" s="166">
        <v>67806.297</v>
      </c>
      <c r="F70" s="46">
        <v>0.18581487774454844</v>
      </c>
      <c r="G70" s="160"/>
      <c r="H70" s="160"/>
      <c r="I70" s="160"/>
      <c r="J70" s="160"/>
      <c r="K70" s="160"/>
      <c r="L70" s="160"/>
      <c r="M70" s="160"/>
      <c r="N70" s="160"/>
      <c r="O70" s="160"/>
      <c r="P70" s="160"/>
      <c r="Q70" s="160"/>
      <c r="R70" s="160"/>
      <c r="S70" s="160"/>
      <c r="T70" s="160"/>
      <c r="U70" s="160"/>
      <c r="V70" s="160"/>
      <c r="W70" s="160"/>
    </row>
    <row r="71" spans="1:23" ht="12.75">
      <c r="A71" s="220"/>
      <c r="B71" s="161" t="s">
        <v>79</v>
      </c>
      <c r="C71" s="166">
        <v>81174.591</v>
      </c>
      <c r="D71" s="166">
        <v>15099.43</v>
      </c>
      <c r="E71" s="166">
        <v>17891.824</v>
      </c>
      <c r="F71" s="46">
        <v>0.04903035907103108</v>
      </c>
      <c r="G71" s="161"/>
      <c r="H71" s="161"/>
      <c r="I71" s="161"/>
      <c r="J71" s="161"/>
      <c r="K71" s="161"/>
      <c r="L71" s="161"/>
      <c r="M71" s="161"/>
      <c r="N71" s="161"/>
      <c r="O71" s="161"/>
      <c r="P71" s="161"/>
      <c r="Q71" s="161"/>
      <c r="R71" s="161"/>
      <c r="S71" s="161"/>
      <c r="T71" s="161"/>
      <c r="U71" s="161"/>
      <c r="V71" s="161"/>
      <c r="W71" s="161"/>
    </row>
    <row r="72" spans="1:23" ht="12.75">
      <c r="A72" s="220"/>
      <c r="B72" s="161" t="s">
        <v>78</v>
      </c>
      <c r="C72" s="166">
        <v>61761.503</v>
      </c>
      <c r="D72" s="166">
        <v>13732.601</v>
      </c>
      <c r="E72" s="166">
        <v>15384.856</v>
      </c>
      <c r="F72" s="46">
        <v>0.04216031936912116</v>
      </c>
      <c r="G72" s="161"/>
      <c r="H72" s="161"/>
      <c r="I72" s="161"/>
      <c r="J72" s="161"/>
      <c r="K72" s="161"/>
      <c r="L72" s="161"/>
      <c r="M72" s="161"/>
      <c r="N72" s="161"/>
      <c r="O72" s="161"/>
      <c r="P72" s="161"/>
      <c r="Q72" s="161"/>
      <c r="R72" s="161"/>
      <c r="S72" s="161"/>
      <c r="T72" s="161"/>
      <c r="U72" s="161"/>
      <c r="V72" s="161"/>
      <c r="W72" s="161"/>
    </row>
    <row r="73" spans="1:23" ht="12.75">
      <c r="A73" s="220"/>
      <c r="B73" s="161" t="s">
        <v>123</v>
      </c>
      <c r="C73" s="166">
        <v>88373.42</v>
      </c>
      <c r="D73" s="166">
        <v>7679.343</v>
      </c>
      <c r="E73" s="166">
        <v>11929.126</v>
      </c>
      <c r="F73" s="46">
        <v>0.032690313250542405</v>
      </c>
      <c r="G73" s="160"/>
      <c r="H73" s="47"/>
      <c r="I73" s="160"/>
      <c r="J73" s="47"/>
      <c r="K73" s="47"/>
      <c r="L73" s="160"/>
      <c r="M73" s="47"/>
      <c r="N73" s="160"/>
      <c r="O73" s="47"/>
      <c r="P73" s="47"/>
      <c r="Q73" s="160"/>
      <c r="R73" s="47"/>
      <c r="S73" s="160"/>
      <c r="T73" s="47"/>
      <c r="U73" s="47"/>
      <c r="V73" s="160"/>
      <c r="W73" s="47"/>
    </row>
    <row r="74" spans="1:23" ht="12.75">
      <c r="A74" s="220"/>
      <c r="B74" s="161" t="s">
        <v>100</v>
      </c>
      <c r="C74" s="50">
        <v>962166.2729999999</v>
      </c>
      <c r="D74" s="50">
        <v>116184.03800000003</v>
      </c>
      <c r="E74" s="50">
        <v>124548.649</v>
      </c>
      <c r="F74" s="46">
        <v>0.3413103651300066</v>
      </c>
      <c r="G74" s="163"/>
      <c r="H74" s="47"/>
      <c r="I74" s="160"/>
      <c r="J74" s="47"/>
      <c r="K74" s="47"/>
      <c r="L74" s="160"/>
      <c r="M74" s="47"/>
      <c r="N74" s="160"/>
      <c r="O74" s="47"/>
      <c r="P74" s="47"/>
      <c r="Q74" s="160"/>
      <c r="R74" s="47"/>
      <c r="S74" s="160"/>
      <c r="T74" s="47"/>
      <c r="U74" s="47"/>
      <c r="V74" s="160"/>
      <c r="W74" s="47"/>
    </row>
    <row r="75" spans="1:23" s="40" customFormat="1" ht="12.75">
      <c r="A75" s="221"/>
      <c r="B75" s="37" t="s">
        <v>102</v>
      </c>
      <c r="C75" s="66">
        <v>1863278.405</v>
      </c>
      <c r="D75" s="66">
        <v>348526.734</v>
      </c>
      <c r="E75" s="66">
        <v>364913.175</v>
      </c>
      <c r="F75" s="39">
        <v>1</v>
      </c>
      <c r="G75" s="160"/>
      <c r="H75" s="160"/>
      <c r="I75" s="160"/>
      <c r="J75" s="160"/>
      <c r="K75" s="160"/>
      <c r="L75" s="160"/>
      <c r="M75" s="160"/>
      <c r="N75" s="160"/>
      <c r="O75" s="160"/>
      <c r="P75" s="160"/>
      <c r="Q75" s="160"/>
      <c r="R75" s="160"/>
      <c r="S75" s="160"/>
      <c r="T75" s="160"/>
      <c r="U75" s="160"/>
      <c r="V75" s="160"/>
      <c r="W75" s="160"/>
    </row>
    <row r="76" spans="1:23" ht="12.75">
      <c r="A76" s="215" t="s">
        <v>193</v>
      </c>
      <c r="B76" s="162" t="s">
        <v>389</v>
      </c>
      <c r="C76" s="166">
        <v>662424.26</v>
      </c>
      <c r="D76" s="166">
        <v>118275.452</v>
      </c>
      <c r="E76" s="166">
        <v>150050.596</v>
      </c>
      <c r="F76" s="36">
        <v>0.21206005937612854</v>
      </c>
      <c r="G76" s="160"/>
      <c r="H76" s="160"/>
      <c r="I76" s="160"/>
      <c r="J76" s="160"/>
      <c r="K76" s="160"/>
      <c r="L76" s="160"/>
      <c r="M76" s="160"/>
      <c r="N76" s="160"/>
      <c r="O76" s="160"/>
      <c r="P76" s="160"/>
      <c r="Q76" s="160"/>
      <c r="R76" s="160"/>
      <c r="S76" s="160"/>
      <c r="T76" s="160"/>
      <c r="U76" s="160"/>
      <c r="V76" s="160"/>
      <c r="W76" s="160"/>
    </row>
    <row r="77" spans="1:23" ht="12.75">
      <c r="A77" s="220"/>
      <c r="B77" s="161" t="s">
        <v>84</v>
      </c>
      <c r="C77" s="166">
        <v>639664.901</v>
      </c>
      <c r="D77" s="166">
        <v>124312.966</v>
      </c>
      <c r="E77" s="166">
        <v>125704.217</v>
      </c>
      <c r="F77" s="36">
        <v>0.17765236814420748</v>
      </c>
      <c r="G77" s="160"/>
      <c r="H77" s="160"/>
      <c r="I77" s="160"/>
      <c r="J77" s="160"/>
      <c r="K77" s="160"/>
      <c r="L77" s="160"/>
      <c r="M77" s="160"/>
      <c r="N77" s="160"/>
      <c r="O77" s="160"/>
      <c r="P77" s="160"/>
      <c r="Q77" s="160"/>
      <c r="R77" s="160"/>
      <c r="S77" s="160"/>
      <c r="T77" s="160"/>
      <c r="U77" s="160"/>
      <c r="V77" s="160"/>
      <c r="W77" s="160"/>
    </row>
    <row r="78" spans="1:23" ht="12.75">
      <c r="A78" s="220"/>
      <c r="B78" s="161" t="s">
        <v>83</v>
      </c>
      <c r="C78" s="166">
        <v>347119.863</v>
      </c>
      <c r="D78" s="166">
        <v>56088.179</v>
      </c>
      <c r="E78" s="166">
        <v>61143.742</v>
      </c>
      <c r="F78" s="36">
        <v>0.08641182310931098</v>
      </c>
      <c r="G78" s="161"/>
      <c r="H78" s="161"/>
      <c r="I78" s="161"/>
      <c r="J78" s="161"/>
      <c r="K78" s="161"/>
      <c r="L78" s="161"/>
      <c r="M78" s="161"/>
      <c r="N78" s="161"/>
      <c r="O78" s="161"/>
      <c r="P78" s="161"/>
      <c r="Q78" s="161"/>
      <c r="R78" s="161"/>
      <c r="S78" s="161"/>
      <c r="T78" s="161"/>
      <c r="U78" s="161"/>
      <c r="V78" s="161"/>
      <c r="W78" s="161"/>
    </row>
    <row r="79" spans="1:23" ht="12.75">
      <c r="A79" s="220"/>
      <c r="B79" s="161" t="s">
        <v>82</v>
      </c>
      <c r="C79" s="166">
        <v>228205.107</v>
      </c>
      <c r="D79" s="166">
        <v>42929.764</v>
      </c>
      <c r="E79" s="166">
        <v>42025.594</v>
      </c>
      <c r="F79" s="36">
        <v>0.05939296608296758</v>
      </c>
      <c r="G79" s="161"/>
      <c r="H79" s="161"/>
      <c r="I79" s="161"/>
      <c r="J79" s="161"/>
      <c r="K79" s="161"/>
      <c r="L79" s="161"/>
      <c r="M79" s="161"/>
      <c r="N79" s="161"/>
      <c r="O79" s="161"/>
      <c r="P79" s="161"/>
      <c r="Q79" s="161"/>
      <c r="R79" s="161"/>
      <c r="S79" s="161"/>
      <c r="T79" s="161"/>
      <c r="U79" s="161"/>
      <c r="V79" s="161"/>
      <c r="W79" s="161"/>
    </row>
    <row r="80" spans="1:23" ht="12.75">
      <c r="A80" s="220"/>
      <c r="B80" s="161" t="s">
        <v>79</v>
      </c>
      <c r="C80" s="166">
        <v>298078.944</v>
      </c>
      <c r="D80" s="166">
        <v>39111.876</v>
      </c>
      <c r="E80" s="166">
        <v>41371.319</v>
      </c>
      <c r="F80" s="36">
        <v>0.058468307340870246</v>
      </c>
      <c r="G80" s="160"/>
      <c r="H80" s="47"/>
      <c r="I80" s="160"/>
      <c r="J80" s="47"/>
      <c r="K80" s="47"/>
      <c r="L80" s="160"/>
      <c r="M80" s="47"/>
      <c r="N80" s="160"/>
      <c r="O80" s="47"/>
      <c r="P80" s="47"/>
      <c r="Q80" s="160"/>
      <c r="R80" s="47"/>
      <c r="S80" s="160"/>
      <c r="T80" s="47"/>
      <c r="U80" s="47"/>
      <c r="V80" s="160"/>
      <c r="W80" s="47"/>
    </row>
    <row r="81" spans="1:23" ht="12.75">
      <c r="A81" s="220"/>
      <c r="B81" s="161" t="s">
        <v>100</v>
      </c>
      <c r="C81" s="50">
        <v>1932111.5930000003</v>
      </c>
      <c r="D81" s="50">
        <v>292783.283</v>
      </c>
      <c r="E81" s="50">
        <v>287289.90400000004</v>
      </c>
      <c r="F81" s="36">
        <v>0.40601447594651524</v>
      </c>
      <c r="G81" s="163"/>
      <c r="H81" s="47"/>
      <c r="I81" s="160"/>
      <c r="J81" s="47"/>
      <c r="K81" s="47"/>
      <c r="L81" s="160"/>
      <c r="M81" s="47"/>
      <c r="N81" s="160"/>
      <c r="O81" s="47"/>
      <c r="P81" s="47"/>
      <c r="Q81" s="160"/>
      <c r="R81" s="47"/>
      <c r="S81" s="160"/>
      <c r="T81" s="47"/>
      <c r="U81" s="47"/>
      <c r="V81" s="160"/>
      <c r="W81" s="47"/>
    </row>
    <row r="82" spans="1:23" s="40" customFormat="1" ht="12.75">
      <c r="A82" s="221"/>
      <c r="B82" s="37" t="s">
        <v>102</v>
      </c>
      <c r="C82" s="66">
        <v>4107604.668</v>
      </c>
      <c r="D82" s="66">
        <v>673501.52</v>
      </c>
      <c r="E82" s="66">
        <v>707585.372</v>
      </c>
      <c r="F82" s="39">
        <v>1.0000000000000002</v>
      </c>
      <c r="G82" s="160"/>
      <c r="H82" s="160"/>
      <c r="I82" s="160"/>
      <c r="J82" s="160"/>
      <c r="K82" s="160"/>
      <c r="L82" s="160"/>
      <c r="M82" s="160"/>
      <c r="N82" s="160"/>
      <c r="O82" s="160"/>
      <c r="P82" s="160"/>
      <c r="Q82" s="160"/>
      <c r="R82" s="160"/>
      <c r="S82" s="160"/>
      <c r="T82" s="160"/>
      <c r="U82" s="160"/>
      <c r="V82" s="160"/>
      <c r="W82" s="160"/>
    </row>
    <row r="83" spans="1:23" ht="12.75">
      <c r="A83" s="215" t="s">
        <v>155</v>
      </c>
      <c r="B83" s="161" t="s">
        <v>84</v>
      </c>
      <c r="C83" s="166">
        <v>119360.396</v>
      </c>
      <c r="D83" s="166">
        <v>12701.219</v>
      </c>
      <c r="E83" s="166">
        <v>15106.963</v>
      </c>
      <c r="F83" s="36">
        <v>0.22863065791323034</v>
      </c>
      <c r="G83" s="160"/>
      <c r="H83" s="160"/>
      <c r="I83" s="160"/>
      <c r="J83" s="160"/>
      <c r="K83" s="160"/>
      <c r="L83" s="160"/>
      <c r="M83" s="160"/>
      <c r="N83" s="160"/>
      <c r="O83" s="160"/>
      <c r="P83" s="160"/>
      <c r="Q83" s="160"/>
      <c r="R83" s="160"/>
      <c r="S83" s="160"/>
      <c r="T83" s="160"/>
      <c r="U83" s="160"/>
      <c r="V83" s="160"/>
      <c r="W83" s="160"/>
    </row>
    <row r="84" spans="1:23" ht="12.75">
      <c r="A84" s="220"/>
      <c r="B84" s="162" t="s">
        <v>389</v>
      </c>
      <c r="C84" s="166">
        <v>39139.771</v>
      </c>
      <c r="D84" s="166">
        <v>9656.681</v>
      </c>
      <c r="E84" s="166">
        <v>7898.812</v>
      </c>
      <c r="F84" s="36">
        <v>0.11954160371564548</v>
      </c>
      <c r="G84" s="160"/>
      <c r="H84" s="160"/>
      <c r="I84" s="160"/>
      <c r="J84" s="160"/>
      <c r="K84" s="160"/>
      <c r="L84" s="160"/>
      <c r="M84" s="160"/>
      <c r="N84" s="160"/>
      <c r="O84" s="160"/>
      <c r="P84" s="160"/>
      <c r="Q84" s="160"/>
      <c r="R84" s="160"/>
      <c r="S84" s="160"/>
      <c r="T84" s="160"/>
      <c r="U84" s="160"/>
      <c r="V84" s="160"/>
      <c r="W84" s="160"/>
    </row>
    <row r="85" spans="1:23" ht="12.75">
      <c r="A85" s="220"/>
      <c r="B85" s="161" t="s">
        <v>231</v>
      </c>
      <c r="C85" s="166">
        <v>45173.141</v>
      </c>
      <c r="D85" s="166">
        <v>4209.668</v>
      </c>
      <c r="E85" s="166">
        <v>6426.451</v>
      </c>
      <c r="F85" s="36">
        <v>0.09725870912486759</v>
      </c>
      <c r="G85" s="160"/>
      <c r="H85" s="160"/>
      <c r="I85" s="160"/>
      <c r="J85" s="160"/>
      <c r="K85" s="160"/>
      <c r="L85" s="160"/>
      <c r="M85" s="160"/>
      <c r="N85" s="160"/>
      <c r="O85" s="160"/>
      <c r="P85" s="160"/>
      <c r="Q85" s="160"/>
      <c r="R85" s="160"/>
      <c r="S85" s="160"/>
      <c r="T85" s="160"/>
      <c r="U85" s="160"/>
      <c r="V85" s="160"/>
      <c r="W85" s="160"/>
    </row>
    <row r="86" spans="1:23" ht="12.75">
      <c r="A86" s="220"/>
      <c r="B86" s="161" t="s">
        <v>207</v>
      </c>
      <c r="C86" s="166">
        <v>15086.238</v>
      </c>
      <c r="D86" s="166">
        <v>233.014</v>
      </c>
      <c r="E86" s="166">
        <v>5176.546</v>
      </c>
      <c r="F86" s="36">
        <v>0.07834249131993644</v>
      </c>
      <c r="G86" s="160"/>
      <c r="H86" s="47"/>
      <c r="I86" s="160"/>
      <c r="J86" s="47"/>
      <c r="K86" s="47"/>
      <c r="L86" s="160"/>
      <c r="M86" s="47"/>
      <c r="N86" s="160"/>
      <c r="O86" s="47"/>
      <c r="P86" s="47"/>
      <c r="Q86" s="160"/>
      <c r="R86" s="47"/>
      <c r="S86" s="160"/>
      <c r="T86" s="47"/>
      <c r="U86" s="47"/>
      <c r="V86" s="160"/>
      <c r="W86" s="47"/>
    </row>
    <row r="87" spans="1:23" ht="12.75">
      <c r="A87" s="220"/>
      <c r="B87" s="161" t="s">
        <v>79</v>
      </c>
      <c r="C87" s="166">
        <v>21789.607</v>
      </c>
      <c r="D87" s="166">
        <v>4156.558</v>
      </c>
      <c r="E87" s="166">
        <v>4879.709</v>
      </c>
      <c r="F87" s="36">
        <v>0.07385012322431128</v>
      </c>
      <c r="G87" s="1"/>
      <c r="H87" s="1"/>
      <c r="I87" s="1"/>
      <c r="J87" s="1"/>
      <c r="K87" s="1"/>
      <c r="L87" s="1"/>
      <c r="M87" s="1"/>
      <c r="N87" s="1"/>
      <c r="O87" s="1"/>
      <c r="P87" s="1"/>
      <c r="Q87" s="1"/>
      <c r="R87" s="1"/>
      <c r="S87" s="1"/>
      <c r="T87" s="1"/>
      <c r="U87" s="1"/>
      <c r="V87" s="1"/>
      <c r="W87" s="1"/>
    </row>
    <row r="88" spans="1:23" ht="12.75">
      <c r="A88" s="220"/>
      <c r="B88" s="161" t="s">
        <v>100</v>
      </c>
      <c r="C88" s="50">
        <v>235578.668</v>
      </c>
      <c r="D88" s="50">
        <v>42776.14599999999</v>
      </c>
      <c r="E88" s="50">
        <v>26587.359999999993</v>
      </c>
      <c r="F88" s="36">
        <v>0.40237641470200874</v>
      </c>
      <c r="G88" s="163"/>
      <c r="H88" s="1"/>
      <c r="I88" s="1"/>
      <c r="J88" s="1"/>
      <c r="K88" s="1"/>
      <c r="L88" s="1"/>
      <c r="M88" s="1"/>
      <c r="N88" s="1"/>
      <c r="O88" s="1"/>
      <c r="P88" s="1"/>
      <c r="Q88" s="1"/>
      <c r="R88" s="1"/>
      <c r="S88" s="1"/>
      <c r="T88" s="1"/>
      <c r="U88" s="1"/>
      <c r="V88" s="1"/>
      <c r="W88" s="1"/>
    </row>
    <row r="89" spans="1:23" s="40" customFormat="1" ht="12.75">
      <c r="A89" s="221"/>
      <c r="B89" s="37" t="s">
        <v>102</v>
      </c>
      <c r="C89" s="66">
        <v>476127.821</v>
      </c>
      <c r="D89" s="66">
        <v>73733.286</v>
      </c>
      <c r="E89" s="66">
        <v>66075.841</v>
      </c>
      <c r="F89" s="39">
        <v>0.9999999999999998</v>
      </c>
      <c r="G89" s="160"/>
      <c r="H89" s="47"/>
      <c r="I89" s="160"/>
      <c r="J89" s="47"/>
      <c r="K89" s="47"/>
      <c r="L89" s="160"/>
      <c r="M89" s="47"/>
      <c r="N89" s="160"/>
      <c r="O89" s="47"/>
      <c r="P89" s="47"/>
      <c r="Q89" s="160"/>
      <c r="R89" s="47"/>
      <c r="S89" s="160"/>
      <c r="T89" s="47"/>
      <c r="U89" s="47"/>
      <c r="V89" s="160"/>
      <c r="W89" s="47"/>
    </row>
    <row r="90" spans="1:23" ht="12.75">
      <c r="A90" s="222" t="s">
        <v>178</v>
      </c>
      <c r="B90" s="161" t="s">
        <v>84</v>
      </c>
      <c r="C90" s="166">
        <v>192360.769</v>
      </c>
      <c r="D90" s="166">
        <v>36984.894</v>
      </c>
      <c r="E90" s="166">
        <v>37808.851</v>
      </c>
      <c r="F90" s="36">
        <v>0.5238974398511504</v>
      </c>
      <c r="G90" s="160"/>
      <c r="H90" s="160"/>
      <c r="I90" s="160"/>
      <c r="J90" s="160"/>
      <c r="K90" s="160"/>
      <c r="L90" s="160"/>
      <c r="M90" s="160"/>
      <c r="N90" s="160"/>
      <c r="O90" s="160"/>
      <c r="P90" s="160"/>
      <c r="Q90" s="160"/>
      <c r="R90" s="160"/>
      <c r="S90" s="160"/>
      <c r="T90" s="160"/>
      <c r="U90" s="160"/>
      <c r="V90" s="160"/>
      <c r="W90" s="160"/>
    </row>
    <row r="91" spans="1:23" ht="12.75">
      <c r="A91" s="220"/>
      <c r="B91" s="161" t="s">
        <v>83</v>
      </c>
      <c r="C91" s="166">
        <v>25000.528</v>
      </c>
      <c r="D91" s="166">
        <v>8356.707</v>
      </c>
      <c r="E91" s="166">
        <v>12754.146</v>
      </c>
      <c r="F91" s="36">
        <v>0.17672751909037887</v>
      </c>
      <c r="G91" s="160"/>
      <c r="H91" s="160"/>
      <c r="I91" s="160"/>
      <c r="J91" s="160"/>
      <c r="K91" s="160"/>
      <c r="L91" s="160"/>
      <c r="M91" s="160"/>
      <c r="N91" s="160"/>
      <c r="O91" s="160"/>
      <c r="P91" s="160"/>
      <c r="Q91" s="160"/>
      <c r="R91" s="160"/>
      <c r="S91" s="160"/>
      <c r="T91" s="160"/>
      <c r="U91" s="160"/>
      <c r="V91" s="160"/>
      <c r="W91" s="160"/>
    </row>
    <row r="92" spans="1:23" ht="12.75">
      <c r="A92" s="220"/>
      <c r="B92" s="161" t="s">
        <v>82</v>
      </c>
      <c r="C92" s="166">
        <v>49197.704</v>
      </c>
      <c r="D92" s="166">
        <v>4944.668</v>
      </c>
      <c r="E92" s="166">
        <v>6720.272</v>
      </c>
      <c r="F92" s="36">
        <v>0.09311928828261325</v>
      </c>
      <c r="G92" s="161"/>
      <c r="H92" s="161"/>
      <c r="I92" s="161"/>
      <c r="J92" s="161"/>
      <c r="K92" s="161"/>
      <c r="L92" s="161"/>
      <c r="M92" s="161"/>
      <c r="N92" s="161"/>
      <c r="O92" s="161"/>
      <c r="P92" s="161"/>
      <c r="Q92" s="161"/>
      <c r="R92" s="161"/>
      <c r="S92" s="161"/>
      <c r="T92" s="161"/>
      <c r="U92" s="161"/>
      <c r="V92" s="161"/>
      <c r="W92" s="161"/>
    </row>
    <row r="93" spans="1:23" ht="12.75">
      <c r="A93" s="220"/>
      <c r="B93" s="161" t="s">
        <v>80</v>
      </c>
      <c r="C93" s="166">
        <v>19590.623</v>
      </c>
      <c r="D93" s="166">
        <v>4501.55</v>
      </c>
      <c r="E93" s="166">
        <v>3228.495</v>
      </c>
      <c r="F93" s="36">
        <v>0.04473556377241508</v>
      </c>
      <c r="G93" s="161"/>
      <c r="H93" s="161"/>
      <c r="I93" s="161"/>
      <c r="J93" s="161"/>
      <c r="K93" s="161"/>
      <c r="L93" s="161"/>
      <c r="M93" s="161"/>
      <c r="N93" s="161"/>
      <c r="O93" s="161"/>
      <c r="P93" s="161"/>
      <c r="Q93" s="161"/>
      <c r="R93" s="161"/>
      <c r="S93" s="161"/>
      <c r="T93" s="161"/>
      <c r="U93" s="161"/>
      <c r="V93" s="161"/>
      <c r="W93" s="161"/>
    </row>
    <row r="94" spans="1:23" ht="12.75">
      <c r="A94" s="220"/>
      <c r="B94" s="162" t="s">
        <v>389</v>
      </c>
      <c r="C94" s="166">
        <v>10749.317</v>
      </c>
      <c r="D94" s="166">
        <v>1678.032</v>
      </c>
      <c r="E94" s="166">
        <v>2160.33</v>
      </c>
      <c r="F94" s="36">
        <v>0.02993456099032567</v>
      </c>
      <c r="G94" s="160"/>
      <c r="H94" s="47"/>
      <c r="I94" s="160"/>
      <c r="J94" s="47"/>
      <c r="K94" s="47"/>
      <c r="L94" s="160"/>
      <c r="M94" s="47"/>
      <c r="N94" s="160"/>
      <c r="O94" s="47"/>
      <c r="P94" s="47"/>
      <c r="Q94" s="160"/>
      <c r="R94" s="47"/>
      <c r="S94" s="160"/>
      <c r="T94" s="47"/>
      <c r="U94" s="47"/>
      <c r="V94" s="160"/>
      <c r="W94" s="47"/>
    </row>
    <row r="95" spans="1:23" ht="12.75">
      <c r="A95" s="220"/>
      <c r="B95" s="161" t="s">
        <v>100</v>
      </c>
      <c r="C95" s="50">
        <v>100311.37900000002</v>
      </c>
      <c r="D95" s="50">
        <v>24351.661</v>
      </c>
      <c r="E95" s="50">
        <v>9496.326999999997</v>
      </c>
      <c r="F95" s="36">
        <v>0.13158562801311666</v>
      </c>
      <c r="G95" s="163"/>
      <c r="H95" s="47"/>
      <c r="I95" s="160"/>
      <c r="J95" s="47"/>
      <c r="K95" s="47"/>
      <c r="L95" s="160"/>
      <c r="M95" s="47"/>
      <c r="N95" s="160"/>
      <c r="O95" s="47"/>
      <c r="P95" s="47"/>
      <c r="Q95" s="160"/>
      <c r="R95" s="47"/>
      <c r="S95" s="160"/>
      <c r="T95" s="47"/>
      <c r="U95" s="47"/>
      <c r="V95" s="160"/>
      <c r="W95" s="47"/>
    </row>
    <row r="96" spans="1:23" s="40" customFormat="1" ht="12.75">
      <c r="A96" s="221"/>
      <c r="B96" s="37" t="s">
        <v>102</v>
      </c>
      <c r="C96" s="66">
        <v>397210.32</v>
      </c>
      <c r="D96" s="66">
        <v>80817.512</v>
      </c>
      <c r="E96" s="66">
        <v>72168.421</v>
      </c>
      <c r="F96" s="39">
        <v>1</v>
      </c>
      <c r="G96" s="163"/>
      <c r="H96" s="160"/>
      <c r="I96" s="160"/>
      <c r="J96" s="160"/>
      <c r="K96" s="160"/>
      <c r="L96" s="160"/>
      <c r="M96" s="160"/>
      <c r="N96" s="160"/>
      <c r="O96" s="160"/>
      <c r="P96" s="160"/>
      <c r="Q96" s="160"/>
      <c r="R96" s="160"/>
      <c r="S96" s="160"/>
      <c r="T96" s="160"/>
      <c r="U96" s="160"/>
      <c r="V96" s="160"/>
      <c r="W96" s="160"/>
    </row>
    <row r="97" spans="1:23" ht="12.75">
      <c r="A97" s="215" t="s">
        <v>175</v>
      </c>
      <c r="B97" s="161" t="s">
        <v>341</v>
      </c>
      <c r="C97" s="166">
        <v>4927.217</v>
      </c>
      <c r="D97" s="166">
        <v>32.906</v>
      </c>
      <c r="E97" s="166">
        <v>12092.409</v>
      </c>
      <c r="F97" s="36">
        <v>0.213299749107865</v>
      </c>
      <c r="G97" s="160"/>
      <c r="H97" s="160"/>
      <c r="I97" s="160"/>
      <c r="J97" s="160"/>
      <c r="K97" s="160"/>
      <c r="L97" s="160"/>
      <c r="M97" s="160"/>
      <c r="N97" s="160"/>
      <c r="O97" s="160"/>
      <c r="P97" s="160"/>
      <c r="Q97" s="160"/>
      <c r="R97" s="160"/>
      <c r="S97" s="160"/>
      <c r="T97" s="160"/>
      <c r="U97" s="160"/>
      <c r="V97" s="160"/>
      <c r="W97" s="160"/>
    </row>
    <row r="98" spans="1:23" ht="12.75">
      <c r="A98" s="220"/>
      <c r="B98" s="161" t="s">
        <v>83</v>
      </c>
      <c r="C98" s="166">
        <v>84188.345</v>
      </c>
      <c r="D98" s="166">
        <v>17690.245</v>
      </c>
      <c r="E98" s="166">
        <v>8835.921</v>
      </c>
      <c r="F98" s="36">
        <v>0.15585808687391534</v>
      </c>
      <c r="G98" s="160"/>
      <c r="H98" s="160"/>
      <c r="I98" s="160"/>
      <c r="J98" s="160"/>
      <c r="K98" s="160"/>
      <c r="L98" s="160"/>
      <c r="M98" s="160"/>
      <c r="N98" s="160"/>
      <c r="O98" s="160"/>
      <c r="P98" s="160"/>
      <c r="Q98" s="160"/>
      <c r="R98" s="160"/>
      <c r="S98" s="160"/>
      <c r="T98" s="160"/>
      <c r="U98" s="160"/>
      <c r="V98" s="160"/>
      <c r="W98" s="160"/>
    </row>
    <row r="99" spans="1:23" ht="12.75">
      <c r="A99" s="220"/>
      <c r="B99" s="162" t="s">
        <v>389</v>
      </c>
      <c r="C99" s="166">
        <v>17540.572</v>
      </c>
      <c r="D99" s="166">
        <v>2758.884</v>
      </c>
      <c r="E99" s="166">
        <v>5074.864</v>
      </c>
      <c r="F99" s="36">
        <v>0.08951625916362374</v>
      </c>
      <c r="G99" s="160"/>
      <c r="H99" s="160"/>
      <c r="I99" s="160"/>
      <c r="J99" s="160"/>
      <c r="K99" s="160"/>
      <c r="L99" s="160"/>
      <c r="M99" s="160"/>
      <c r="N99" s="160"/>
      <c r="O99" s="160"/>
      <c r="P99" s="160"/>
      <c r="Q99" s="160"/>
      <c r="R99" s="160"/>
      <c r="S99" s="160"/>
      <c r="T99" s="160"/>
      <c r="U99" s="160"/>
      <c r="V99" s="160"/>
      <c r="W99" s="160"/>
    </row>
    <row r="100" spans="1:23" ht="12.75">
      <c r="A100" s="220"/>
      <c r="B100" s="161" t="s">
        <v>80</v>
      </c>
      <c r="C100" s="166">
        <v>6751.112</v>
      </c>
      <c r="D100" s="166">
        <v>669.926</v>
      </c>
      <c r="E100" s="166">
        <v>3717.524</v>
      </c>
      <c r="F100" s="36">
        <v>0.06557394283491955</v>
      </c>
      <c r="G100" s="160"/>
      <c r="H100" s="47"/>
      <c r="I100" s="160"/>
      <c r="J100" s="47"/>
      <c r="K100" s="47"/>
      <c r="L100" s="160"/>
      <c r="M100" s="47"/>
      <c r="N100" s="160"/>
      <c r="O100" s="47"/>
      <c r="P100" s="47"/>
      <c r="Q100" s="160"/>
      <c r="R100" s="47"/>
      <c r="S100" s="160"/>
      <c r="T100" s="47"/>
      <c r="U100" s="47"/>
      <c r="V100" s="160"/>
      <c r="W100" s="47"/>
    </row>
    <row r="101" spans="1:23" ht="12.75">
      <c r="A101" s="220"/>
      <c r="B101" s="161" t="s">
        <v>342</v>
      </c>
      <c r="C101" s="166">
        <v>3702.044</v>
      </c>
      <c r="D101" s="166">
        <v>0</v>
      </c>
      <c r="E101" s="166">
        <v>2776.65</v>
      </c>
      <c r="F101" s="36">
        <v>0.04897773043901785</v>
      </c>
      <c r="G101" s="1"/>
      <c r="H101" s="1"/>
      <c r="I101" s="1"/>
      <c r="J101" s="1"/>
      <c r="K101" s="1"/>
      <c r="L101" s="1"/>
      <c r="M101" s="1"/>
      <c r="N101" s="1"/>
      <c r="O101" s="1"/>
      <c r="P101" s="1"/>
      <c r="Q101" s="1"/>
      <c r="R101" s="1"/>
      <c r="S101" s="1"/>
      <c r="T101" s="1"/>
      <c r="U101" s="1"/>
      <c r="V101" s="1"/>
      <c r="W101" s="1"/>
    </row>
    <row r="102" spans="1:23" ht="12.75">
      <c r="A102" s="220"/>
      <c r="B102" s="161" t="s">
        <v>100</v>
      </c>
      <c r="C102" s="50">
        <v>151359.70900000003</v>
      </c>
      <c r="D102" s="50">
        <v>22013.008</v>
      </c>
      <c r="E102" s="50">
        <v>24194.72399999999</v>
      </c>
      <c r="F102" s="36">
        <v>0.4267742315806584</v>
      </c>
      <c r="G102" s="163"/>
      <c r="H102" s="1"/>
      <c r="I102" s="1"/>
      <c r="J102" s="1"/>
      <c r="K102" s="1"/>
      <c r="L102" s="1"/>
      <c r="M102" s="1"/>
      <c r="N102" s="1"/>
      <c r="O102" s="1"/>
      <c r="P102" s="1"/>
      <c r="Q102" s="1"/>
      <c r="R102" s="1"/>
      <c r="S102" s="1"/>
      <c r="T102" s="1"/>
      <c r="U102" s="1"/>
      <c r="V102" s="1"/>
      <c r="W102" s="1"/>
    </row>
    <row r="103" spans="1:23" s="40" customFormat="1" ht="12.75">
      <c r="A103" s="221"/>
      <c r="B103" s="37" t="s">
        <v>102</v>
      </c>
      <c r="C103" s="66">
        <v>268468.999</v>
      </c>
      <c r="D103" s="66">
        <v>43164.969</v>
      </c>
      <c r="E103" s="66">
        <v>56692.092</v>
      </c>
      <c r="F103" s="39">
        <v>0.9999999999999999</v>
      </c>
      <c r="G103" s="163"/>
      <c r="H103" s="47"/>
      <c r="I103" s="160"/>
      <c r="J103" s="47"/>
      <c r="K103" s="47"/>
      <c r="L103" s="160"/>
      <c r="M103" s="47"/>
      <c r="N103" s="160"/>
      <c r="O103" s="47"/>
      <c r="P103" s="47"/>
      <c r="Q103" s="160"/>
      <c r="R103" s="47"/>
      <c r="S103" s="160"/>
      <c r="T103" s="47"/>
      <c r="U103" s="47"/>
      <c r="V103" s="160"/>
      <c r="W103" s="47"/>
    </row>
    <row r="104" spans="1:23" ht="12.75" customHeight="1">
      <c r="A104" s="212" t="s">
        <v>197</v>
      </c>
      <c r="B104" s="161" t="s">
        <v>78</v>
      </c>
      <c r="C104" s="166">
        <v>3.815</v>
      </c>
      <c r="D104" s="166">
        <v>0</v>
      </c>
      <c r="E104" s="166">
        <v>207.696</v>
      </c>
      <c r="F104" s="36">
        <v>0.9965119012776901</v>
      </c>
      <c r="G104" s="160"/>
      <c r="H104" s="160"/>
      <c r="I104" s="160"/>
      <c r="J104" s="160"/>
      <c r="K104" s="160"/>
      <c r="L104" s="160"/>
      <c r="M104" s="160"/>
      <c r="N104" s="160"/>
      <c r="O104" s="160"/>
      <c r="P104" s="160"/>
      <c r="Q104" s="160"/>
      <c r="R104" s="160"/>
      <c r="S104" s="160"/>
      <c r="T104" s="160"/>
      <c r="U104" s="160"/>
      <c r="V104" s="160"/>
      <c r="W104" s="160"/>
    </row>
    <row r="105" spans="1:23" ht="12.75" customHeight="1">
      <c r="A105" s="218"/>
      <c r="B105" s="162" t="s">
        <v>389</v>
      </c>
      <c r="C105" s="166">
        <v>25.406</v>
      </c>
      <c r="D105" s="166">
        <v>15.692</v>
      </c>
      <c r="E105" s="166">
        <v>0.727</v>
      </c>
      <c r="F105" s="36">
        <v>0.003488098722309918</v>
      </c>
      <c r="G105" s="160"/>
      <c r="H105" s="160"/>
      <c r="I105" s="160"/>
      <c r="J105" s="160"/>
      <c r="K105" s="160"/>
      <c r="L105" s="160"/>
      <c r="M105" s="160"/>
      <c r="N105" s="160"/>
      <c r="O105" s="160"/>
      <c r="P105" s="160"/>
      <c r="Q105" s="160"/>
      <c r="R105" s="160"/>
      <c r="S105" s="160"/>
      <c r="T105" s="160"/>
      <c r="U105" s="160"/>
      <c r="V105" s="160"/>
      <c r="W105" s="160"/>
    </row>
    <row r="106" spans="1:23" ht="12.75" customHeight="1">
      <c r="A106" s="218"/>
      <c r="B106" s="161" t="s">
        <v>206</v>
      </c>
      <c r="C106" s="166">
        <v>1748.968</v>
      </c>
      <c r="D106" s="166">
        <v>436.022</v>
      </c>
      <c r="E106" s="166">
        <v>0</v>
      </c>
      <c r="F106" s="36">
        <v>0</v>
      </c>
      <c r="G106" s="160"/>
      <c r="H106" s="160"/>
      <c r="I106" s="160"/>
      <c r="J106" s="160"/>
      <c r="K106" s="160"/>
      <c r="L106" s="160"/>
      <c r="M106" s="160"/>
      <c r="N106" s="160"/>
      <c r="O106" s="160"/>
      <c r="P106" s="160"/>
      <c r="Q106" s="160"/>
      <c r="R106" s="160"/>
      <c r="S106" s="160"/>
      <c r="T106" s="160"/>
      <c r="U106" s="160"/>
      <c r="V106" s="160"/>
      <c r="W106" s="160"/>
    </row>
    <row r="107" spans="1:23" ht="12.75" customHeight="1">
      <c r="A107" s="218"/>
      <c r="B107" s="161" t="s">
        <v>344</v>
      </c>
      <c r="C107" s="166">
        <v>62.678</v>
      </c>
      <c r="D107" s="166">
        <v>0</v>
      </c>
      <c r="E107" s="166">
        <v>0</v>
      </c>
      <c r="F107" s="36">
        <v>0</v>
      </c>
      <c r="G107" s="160"/>
      <c r="H107" s="160"/>
      <c r="I107" s="160"/>
      <c r="J107" s="160"/>
      <c r="K107" s="160"/>
      <c r="L107" s="160"/>
      <c r="M107" s="160"/>
      <c r="N107" s="160"/>
      <c r="O107" s="160"/>
      <c r="P107" s="160"/>
      <c r="Q107" s="160"/>
      <c r="R107" s="160"/>
      <c r="S107" s="160"/>
      <c r="T107" s="160"/>
      <c r="U107" s="160"/>
      <c r="V107" s="160"/>
      <c r="W107" s="160"/>
    </row>
    <row r="108" spans="1:23" ht="12.75" customHeight="1">
      <c r="A108" s="218"/>
      <c r="B108" s="161" t="s">
        <v>343</v>
      </c>
      <c r="C108" s="166">
        <v>4.65</v>
      </c>
      <c r="D108" s="166">
        <v>0</v>
      </c>
      <c r="E108" s="166">
        <v>0</v>
      </c>
      <c r="F108" s="36">
        <v>0</v>
      </c>
      <c r="G108" s="160"/>
      <c r="H108" s="160"/>
      <c r="I108" s="160"/>
      <c r="J108" s="160"/>
      <c r="K108" s="160"/>
      <c r="L108" s="160"/>
      <c r="M108" s="160"/>
      <c r="N108" s="160"/>
      <c r="O108" s="160"/>
      <c r="P108" s="160"/>
      <c r="Q108" s="160"/>
      <c r="R108" s="160"/>
      <c r="S108" s="160"/>
      <c r="T108" s="160"/>
      <c r="U108" s="160"/>
      <c r="V108" s="160"/>
      <c r="W108" s="160"/>
    </row>
    <row r="109" spans="1:23" ht="12.75">
      <c r="A109" s="218"/>
      <c r="B109" s="161" t="s">
        <v>100</v>
      </c>
      <c r="C109" s="50">
        <v>11139.359</v>
      </c>
      <c r="D109" s="50">
        <v>1632.6570000000002</v>
      </c>
      <c r="E109" s="50">
        <v>0</v>
      </c>
      <c r="F109" s="36">
        <v>0</v>
      </c>
      <c r="G109" s="160"/>
      <c r="H109" s="160"/>
      <c r="I109" s="160"/>
      <c r="J109" s="160"/>
      <c r="K109" s="160"/>
      <c r="L109" s="160"/>
      <c r="M109" s="160"/>
      <c r="N109" s="160"/>
      <c r="O109" s="160"/>
      <c r="P109" s="160"/>
      <c r="Q109" s="160"/>
      <c r="R109" s="160"/>
      <c r="S109" s="160"/>
      <c r="T109" s="160"/>
      <c r="U109" s="160"/>
      <c r="V109" s="160"/>
      <c r="W109" s="160"/>
    </row>
    <row r="110" spans="1:23" s="40" customFormat="1" ht="12.75">
      <c r="A110" s="219"/>
      <c r="B110" s="37" t="s">
        <v>102</v>
      </c>
      <c r="C110" s="66">
        <v>12984.876</v>
      </c>
      <c r="D110" s="66">
        <v>2084.371</v>
      </c>
      <c r="E110" s="66">
        <v>208.423</v>
      </c>
      <c r="F110" s="39">
        <v>1</v>
      </c>
      <c r="G110" s="163"/>
      <c r="H110" s="160"/>
      <c r="I110" s="160"/>
      <c r="J110" s="160"/>
      <c r="K110" s="160"/>
      <c r="L110" s="160"/>
      <c r="M110" s="160"/>
      <c r="N110" s="160"/>
      <c r="O110" s="160"/>
      <c r="P110" s="160"/>
      <c r="Q110" s="160"/>
      <c r="R110" s="160"/>
      <c r="S110" s="160"/>
      <c r="T110" s="160"/>
      <c r="U110" s="160"/>
      <c r="V110" s="160"/>
      <c r="W110" s="160"/>
    </row>
    <row r="111" spans="1:23" ht="12.75">
      <c r="A111" s="212" t="s">
        <v>196</v>
      </c>
      <c r="B111" s="161" t="s">
        <v>84</v>
      </c>
      <c r="C111" s="166">
        <v>12036.821</v>
      </c>
      <c r="D111" s="166">
        <v>1934.5</v>
      </c>
      <c r="E111" s="166">
        <v>808.511</v>
      </c>
      <c r="F111" s="36">
        <v>0.13558109248869166</v>
      </c>
      <c r="G111" s="160"/>
      <c r="H111" s="160"/>
      <c r="I111" s="160"/>
      <c r="J111" s="160"/>
      <c r="K111" s="160"/>
      <c r="L111" s="160"/>
      <c r="M111" s="160"/>
      <c r="N111" s="160"/>
      <c r="O111" s="160"/>
      <c r="P111" s="160"/>
      <c r="Q111" s="160"/>
      <c r="R111" s="160"/>
      <c r="S111" s="160"/>
      <c r="T111" s="160"/>
      <c r="U111" s="160"/>
      <c r="V111" s="160"/>
      <c r="W111" s="160"/>
    </row>
    <row r="112" spans="1:23" ht="12.75">
      <c r="A112" s="213"/>
      <c r="B112" s="161" t="s">
        <v>85</v>
      </c>
      <c r="C112" s="166">
        <v>11389.695</v>
      </c>
      <c r="D112" s="166">
        <v>1487.657</v>
      </c>
      <c r="E112" s="166">
        <v>671.212</v>
      </c>
      <c r="F112" s="36">
        <v>0.11255710343028075</v>
      </c>
      <c r="G112" s="160"/>
      <c r="H112" s="160"/>
      <c r="I112" s="160"/>
      <c r="J112" s="160"/>
      <c r="K112" s="160"/>
      <c r="L112" s="160"/>
      <c r="M112" s="160"/>
      <c r="N112" s="160"/>
      <c r="O112" s="160"/>
      <c r="P112" s="160"/>
      <c r="Q112" s="160"/>
      <c r="R112" s="160"/>
      <c r="S112" s="160"/>
      <c r="T112" s="160"/>
      <c r="U112" s="160"/>
      <c r="V112" s="160"/>
      <c r="W112" s="160"/>
    </row>
    <row r="113" spans="1:23" ht="12.75">
      <c r="A113" s="213"/>
      <c r="B113" s="161" t="s">
        <v>150</v>
      </c>
      <c r="C113" s="166">
        <v>2256.933</v>
      </c>
      <c r="D113" s="166">
        <v>77.361</v>
      </c>
      <c r="E113" s="166">
        <v>646.502</v>
      </c>
      <c r="F113" s="36">
        <v>0.10841342598446296</v>
      </c>
      <c r="G113" s="160"/>
      <c r="H113" s="160"/>
      <c r="I113" s="160"/>
      <c r="J113" s="160"/>
      <c r="K113" s="160"/>
      <c r="L113" s="160"/>
      <c r="M113" s="160"/>
      <c r="N113" s="160"/>
      <c r="O113" s="160"/>
      <c r="P113" s="160"/>
      <c r="Q113" s="160"/>
      <c r="R113" s="160"/>
      <c r="S113" s="160"/>
      <c r="T113" s="160"/>
      <c r="U113" s="160"/>
      <c r="V113" s="160"/>
      <c r="W113" s="160"/>
    </row>
    <row r="114" spans="1:23" ht="12.75">
      <c r="A114" s="213"/>
      <c r="B114" s="161" t="s">
        <v>81</v>
      </c>
      <c r="C114" s="166">
        <v>309.14</v>
      </c>
      <c r="D114" s="166">
        <v>29.227</v>
      </c>
      <c r="E114" s="166">
        <v>554.841</v>
      </c>
      <c r="F114" s="36">
        <v>0.09304257942998695</v>
      </c>
      <c r="G114" s="160"/>
      <c r="H114" s="47"/>
      <c r="I114" s="160"/>
      <c r="J114" s="47"/>
      <c r="K114" s="47"/>
      <c r="L114" s="160"/>
      <c r="M114" s="47"/>
      <c r="N114" s="160"/>
      <c r="O114" s="47"/>
      <c r="P114" s="47"/>
      <c r="Q114" s="160"/>
      <c r="R114" s="47"/>
      <c r="S114" s="160"/>
      <c r="T114" s="47"/>
      <c r="U114" s="47"/>
      <c r="V114" s="160"/>
      <c r="W114" s="47"/>
    </row>
    <row r="115" spans="1:23" ht="12.75">
      <c r="A115" s="213"/>
      <c r="B115" s="161" t="s">
        <v>345</v>
      </c>
      <c r="C115" s="166">
        <v>1755.834</v>
      </c>
      <c r="D115" s="166">
        <v>0</v>
      </c>
      <c r="E115" s="166">
        <v>520.036</v>
      </c>
      <c r="F115" s="36">
        <v>0.08720604792445527</v>
      </c>
      <c r="G115" s="1"/>
      <c r="H115" s="1"/>
      <c r="I115" s="1"/>
      <c r="J115" s="1"/>
      <c r="K115" s="1"/>
      <c r="L115" s="1"/>
      <c r="M115" s="1"/>
      <c r="N115" s="1"/>
      <c r="O115" s="1"/>
      <c r="P115" s="1"/>
      <c r="Q115" s="1"/>
      <c r="R115" s="1"/>
      <c r="S115" s="1"/>
      <c r="T115" s="1"/>
      <c r="U115" s="1"/>
      <c r="V115" s="1"/>
      <c r="W115" s="1"/>
    </row>
    <row r="116" spans="1:23" ht="12.75">
      <c r="A116" s="213"/>
      <c r="B116" s="161" t="s">
        <v>100</v>
      </c>
      <c r="C116" s="50">
        <v>40793.777</v>
      </c>
      <c r="D116" s="50">
        <v>5253.8769999999995</v>
      </c>
      <c r="E116" s="50">
        <v>2762.2</v>
      </c>
      <c r="F116" s="36">
        <v>0.4631997507421224</v>
      </c>
      <c r="G116" s="163"/>
      <c r="H116" s="1"/>
      <c r="I116" s="1"/>
      <c r="J116" s="1"/>
      <c r="K116" s="1"/>
      <c r="L116" s="1"/>
      <c r="M116" s="1"/>
      <c r="N116" s="1"/>
      <c r="O116" s="1"/>
      <c r="P116" s="1"/>
      <c r="Q116" s="1"/>
      <c r="R116" s="1"/>
      <c r="S116" s="1"/>
      <c r="T116" s="1"/>
      <c r="U116" s="1"/>
      <c r="V116" s="1"/>
      <c r="W116" s="1"/>
    </row>
    <row r="117" spans="1:23" s="40" customFormat="1" ht="12.75">
      <c r="A117" s="214"/>
      <c r="B117" s="37" t="s">
        <v>102</v>
      </c>
      <c r="C117" s="66">
        <v>68542.2</v>
      </c>
      <c r="D117" s="66">
        <v>8782.622</v>
      </c>
      <c r="E117" s="66">
        <v>5963.302</v>
      </c>
      <c r="F117" s="39">
        <v>1</v>
      </c>
      <c r="G117" s="160"/>
      <c r="H117" s="47"/>
      <c r="I117" s="160"/>
      <c r="J117" s="47"/>
      <c r="K117" s="47"/>
      <c r="L117" s="160"/>
      <c r="M117" s="47"/>
      <c r="N117" s="160"/>
      <c r="O117" s="47"/>
      <c r="P117" s="47"/>
      <c r="Q117" s="160"/>
      <c r="R117" s="47"/>
      <c r="S117" s="160"/>
      <c r="T117" s="47"/>
      <c r="U117" s="47"/>
      <c r="V117" s="160"/>
      <c r="W117" s="47"/>
    </row>
    <row r="118" spans="1:23" s="40" customFormat="1" ht="12.75">
      <c r="A118" s="41" t="s">
        <v>41</v>
      </c>
      <c r="B118" s="42"/>
      <c r="C118" s="24">
        <v>16796.67</v>
      </c>
      <c r="D118" s="24">
        <v>2014.042</v>
      </c>
      <c r="E118" s="24">
        <v>4848.547</v>
      </c>
      <c r="F118" s="39"/>
      <c r="G118" s="160"/>
      <c r="H118" s="160"/>
      <c r="I118" s="160"/>
      <c r="J118" s="160"/>
      <c r="K118" s="160"/>
      <c r="L118" s="160"/>
      <c r="M118" s="160"/>
      <c r="N118" s="160"/>
      <c r="O118" s="160"/>
      <c r="P118" s="160"/>
      <c r="Q118" s="160"/>
      <c r="R118" s="160"/>
      <c r="S118" s="160"/>
      <c r="T118" s="160"/>
      <c r="U118" s="160"/>
      <c r="V118" s="160"/>
      <c r="W118" s="160"/>
    </row>
    <row r="119" spans="1:23" s="40" customFormat="1" ht="12.75">
      <c r="A119" s="37" t="s">
        <v>86</v>
      </c>
      <c r="B119" s="37"/>
      <c r="C119" s="38">
        <v>14272390.828</v>
      </c>
      <c r="D119" s="38">
        <v>2543872.0059999996</v>
      </c>
      <c r="E119" s="38">
        <v>2418142.852</v>
      </c>
      <c r="F119" s="38"/>
      <c r="G119" s="160"/>
      <c r="H119" s="160"/>
      <c r="I119" s="160"/>
      <c r="J119" s="160"/>
      <c r="K119" s="160"/>
      <c r="L119" s="160"/>
      <c r="M119" s="160"/>
      <c r="N119" s="160"/>
      <c r="O119" s="160"/>
      <c r="P119" s="160"/>
      <c r="Q119" s="160"/>
      <c r="R119" s="160"/>
      <c r="S119" s="160"/>
      <c r="T119" s="160"/>
      <c r="U119" s="160"/>
      <c r="V119" s="160"/>
      <c r="W119" s="160"/>
    </row>
    <row r="120" spans="1:23" s="28" customFormat="1" ht="12.75">
      <c r="A120" s="29" t="s">
        <v>203</v>
      </c>
      <c r="B120" s="29"/>
      <c r="C120" s="29"/>
      <c r="D120" s="29"/>
      <c r="E120" s="29"/>
      <c r="F120" s="29"/>
      <c r="G120" s="161"/>
      <c r="H120" s="161"/>
      <c r="I120" s="161"/>
      <c r="J120" s="161"/>
      <c r="K120" s="161"/>
      <c r="L120" s="161"/>
      <c r="M120" s="161"/>
      <c r="N120" s="161"/>
      <c r="O120" s="161"/>
      <c r="P120" s="161"/>
      <c r="Q120" s="161"/>
      <c r="R120" s="161"/>
      <c r="S120" s="161"/>
      <c r="T120" s="161"/>
      <c r="U120" s="161"/>
      <c r="V120" s="161"/>
      <c r="W120" s="161"/>
    </row>
    <row r="121" spans="1:23" ht="12.75">
      <c r="A121" s="47"/>
      <c r="B121" s="160"/>
      <c r="C121" s="160"/>
      <c r="D121" s="160"/>
      <c r="E121" s="160"/>
      <c r="F121" s="47"/>
      <c r="G121" s="161"/>
      <c r="H121" s="161"/>
      <c r="I121" s="161"/>
      <c r="J121" s="161"/>
      <c r="K121" s="161"/>
      <c r="L121" s="161"/>
      <c r="M121" s="161"/>
      <c r="N121" s="161"/>
      <c r="O121" s="161"/>
      <c r="P121" s="161"/>
      <c r="Q121" s="161"/>
      <c r="R121" s="161"/>
      <c r="S121" s="161"/>
      <c r="T121" s="161"/>
      <c r="U121" s="161"/>
      <c r="V121" s="161"/>
      <c r="W121" s="161"/>
    </row>
    <row r="122" spans="1:23" ht="12.75">
      <c r="A122" s="160"/>
      <c r="B122" s="160"/>
      <c r="C122" s="160"/>
      <c r="D122" s="160"/>
      <c r="E122" s="160"/>
      <c r="F122" s="160"/>
      <c r="G122" s="160"/>
      <c r="H122" s="47"/>
      <c r="I122" s="160"/>
      <c r="J122" s="47"/>
      <c r="K122" s="47"/>
      <c r="L122" s="160"/>
      <c r="M122" s="47"/>
      <c r="N122" s="160"/>
      <c r="O122" s="47"/>
      <c r="P122" s="47"/>
      <c r="Q122" s="160"/>
      <c r="R122" s="47"/>
      <c r="S122" s="160"/>
      <c r="T122" s="47"/>
      <c r="U122" s="47"/>
      <c r="V122" s="160"/>
      <c r="W122" s="47"/>
    </row>
    <row r="123" spans="1:23" ht="12.75">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1:23" ht="12.75">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row>
    <row r="125" spans="1:23" ht="12.75">
      <c r="A125" s="160"/>
      <c r="B125" s="160"/>
      <c r="C125" s="160"/>
      <c r="D125" s="160"/>
      <c r="E125" s="163"/>
      <c r="F125" s="163"/>
      <c r="G125" s="163"/>
      <c r="H125" s="160"/>
      <c r="I125" s="160"/>
      <c r="J125" s="160"/>
      <c r="K125" s="160"/>
      <c r="L125" s="160"/>
      <c r="M125" s="160"/>
      <c r="N125" s="160"/>
      <c r="O125" s="160"/>
      <c r="P125" s="160"/>
      <c r="Q125" s="160"/>
      <c r="R125" s="160"/>
      <c r="S125" s="160"/>
      <c r="T125" s="160"/>
      <c r="U125" s="160"/>
      <c r="V125" s="160"/>
      <c r="W125" s="160"/>
    </row>
    <row r="126" spans="1:23" ht="12.75">
      <c r="A126" s="47"/>
      <c r="B126" s="160"/>
      <c r="C126" s="160"/>
      <c r="D126" s="160"/>
      <c r="E126" s="160"/>
      <c r="F126" s="47"/>
      <c r="G126" s="160"/>
      <c r="H126" s="160"/>
      <c r="I126" s="160"/>
      <c r="J126" s="160"/>
      <c r="K126" s="160"/>
      <c r="L126" s="160"/>
      <c r="M126" s="160"/>
      <c r="N126" s="160"/>
      <c r="O126" s="160"/>
      <c r="P126" s="160"/>
      <c r="Q126" s="160"/>
      <c r="R126" s="160"/>
      <c r="S126" s="160"/>
      <c r="T126" s="160"/>
      <c r="U126" s="160"/>
      <c r="V126" s="160"/>
      <c r="W126" s="160"/>
    </row>
    <row r="127" spans="1:23" ht="12.75">
      <c r="A127" s="1"/>
      <c r="B127" s="1"/>
      <c r="C127" s="1"/>
      <c r="D127" s="1"/>
      <c r="E127" s="1"/>
      <c r="F127" s="1"/>
      <c r="G127" s="160"/>
      <c r="H127" s="47"/>
      <c r="I127" s="160"/>
      <c r="J127" s="47"/>
      <c r="K127" s="47"/>
      <c r="L127" s="160"/>
      <c r="M127" s="47"/>
      <c r="N127" s="160"/>
      <c r="O127" s="47"/>
      <c r="P127" s="47"/>
      <c r="Q127" s="160"/>
      <c r="R127" s="47"/>
      <c r="S127" s="160"/>
      <c r="T127" s="47"/>
      <c r="U127" s="47"/>
      <c r="V127" s="160"/>
      <c r="W127" s="47"/>
    </row>
    <row r="128" spans="1:23" ht="12.75">
      <c r="A128" s="47"/>
      <c r="B128" s="160"/>
      <c r="C128" s="160"/>
      <c r="D128" s="160"/>
      <c r="E128" s="160"/>
      <c r="F128" s="47"/>
      <c r="G128" s="1"/>
      <c r="H128" s="1"/>
      <c r="I128" s="1"/>
      <c r="J128" s="1"/>
      <c r="K128" s="1"/>
      <c r="L128" s="1"/>
      <c r="M128" s="1"/>
      <c r="N128" s="1"/>
      <c r="O128" s="1"/>
      <c r="P128" s="1"/>
      <c r="Q128" s="1"/>
      <c r="R128" s="1"/>
      <c r="S128" s="1"/>
      <c r="T128" s="1"/>
      <c r="U128" s="1"/>
      <c r="V128" s="1"/>
      <c r="W128" s="1"/>
    </row>
    <row r="129" spans="1:23" ht="12.75">
      <c r="A129" s="160"/>
      <c r="B129" s="160"/>
      <c r="C129" s="160"/>
      <c r="D129" s="160"/>
      <c r="E129" s="160"/>
      <c r="F129" s="160"/>
      <c r="G129" s="160"/>
      <c r="H129" s="47"/>
      <c r="I129" s="160"/>
      <c r="J129" s="47"/>
      <c r="K129" s="47"/>
      <c r="L129" s="160"/>
      <c r="M129" s="47"/>
      <c r="N129" s="160"/>
      <c r="O129" s="47"/>
      <c r="P129" s="47"/>
      <c r="Q129" s="160"/>
      <c r="R129" s="47"/>
      <c r="S129" s="160"/>
      <c r="T129" s="47"/>
      <c r="U129" s="47"/>
      <c r="V129" s="160"/>
      <c r="W129" s="47"/>
    </row>
    <row r="130" spans="1:23" ht="12.75">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7:23" ht="12.75">
      <c r="G131" s="160"/>
      <c r="H131" s="160"/>
      <c r="I131" s="160"/>
      <c r="J131" s="160"/>
      <c r="K131" s="160"/>
      <c r="L131" s="160"/>
      <c r="M131" s="160"/>
      <c r="N131" s="160"/>
      <c r="O131" s="160"/>
      <c r="P131" s="160"/>
      <c r="Q131" s="160"/>
      <c r="R131" s="160"/>
      <c r="S131" s="160"/>
      <c r="T131" s="160"/>
      <c r="U131" s="160"/>
      <c r="V131" s="160"/>
      <c r="W131" s="160"/>
    </row>
    <row r="132" spans="7:23" ht="12.75">
      <c r="G132" s="161"/>
      <c r="H132" s="161"/>
      <c r="I132" s="161"/>
      <c r="J132" s="161"/>
      <c r="K132" s="161"/>
      <c r="L132" s="161"/>
      <c r="M132" s="161"/>
      <c r="N132" s="161"/>
      <c r="O132" s="161"/>
      <c r="P132" s="161"/>
      <c r="Q132" s="161"/>
      <c r="R132" s="161"/>
      <c r="S132" s="161"/>
      <c r="T132" s="161"/>
      <c r="U132" s="161"/>
      <c r="V132" s="161"/>
      <c r="W132" s="161"/>
    </row>
    <row r="133" spans="7:23" ht="12.75">
      <c r="G133" s="161"/>
      <c r="H133" s="161"/>
      <c r="I133" s="161"/>
      <c r="J133" s="161"/>
      <c r="K133" s="161"/>
      <c r="L133" s="161"/>
      <c r="M133" s="161"/>
      <c r="N133" s="161"/>
      <c r="O133" s="161"/>
      <c r="P133" s="161"/>
      <c r="Q133" s="161"/>
      <c r="R133" s="161"/>
      <c r="S133" s="161"/>
      <c r="T133" s="161"/>
      <c r="U133" s="161"/>
      <c r="V133" s="161"/>
      <c r="W133" s="161"/>
    </row>
    <row r="134" spans="7:23" ht="12.75">
      <c r="G134" s="160"/>
      <c r="H134" s="47"/>
      <c r="I134" s="160"/>
      <c r="J134" s="47"/>
      <c r="K134" s="47"/>
      <c r="L134" s="160"/>
      <c r="M134" s="47"/>
      <c r="N134" s="160"/>
      <c r="O134" s="47"/>
      <c r="P134" s="47"/>
      <c r="Q134" s="160"/>
      <c r="R134" s="47"/>
      <c r="S134" s="160"/>
      <c r="T134" s="47"/>
      <c r="U134" s="47"/>
      <c r="V134" s="160"/>
      <c r="W134" s="47"/>
    </row>
    <row r="135" spans="7:23" ht="12.75">
      <c r="G135" s="160"/>
      <c r="H135" s="160"/>
      <c r="I135" s="160"/>
      <c r="J135" s="160"/>
      <c r="K135" s="160"/>
      <c r="L135" s="160"/>
      <c r="M135" s="160"/>
      <c r="N135" s="160"/>
      <c r="O135" s="160"/>
      <c r="P135" s="160"/>
      <c r="Q135" s="160"/>
      <c r="R135" s="160"/>
      <c r="S135" s="160"/>
      <c r="T135" s="160"/>
      <c r="U135" s="160"/>
      <c r="V135" s="160"/>
      <c r="W135" s="160"/>
    </row>
    <row r="136" spans="7:23" ht="12.75">
      <c r="G136" s="160"/>
      <c r="H136" s="160"/>
      <c r="I136" s="160"/>
      <c r="J136" s="160"/>
      <c r="K136" s="160"/>
      <c r="L136" s="160"/>
      <c r="M136" s="160"/>
      <c r="N136" s="160"/>
      <c r="O136" s="160"/>
      <c r="P136" s="160"/>
      <c r="Q136" s="160"/>
      <c r="R136" s="160"/>
      <c r="S136" s="160"/>
      <c r="T136" s="160"/>
      <c r="U136" s="160"/>
      <c r="V136" s="160"/>
      <c r="W136" s="160"/>
    </row>
    <row r="137" spans="7:23" ht="12.75">
      <c r="G137" s="160"/>
      <c r="H137" s="160"/>
      <c r="I137" s="160"/>
      <c r="J137" s="160"/>
      <c r="K137" s="160"/>
      <c r="L137" s="160"/>
      <c r="M137" s="160"/>
      <c r="N137" s="160"/>
      <c r="O137" s="160"/>
      <c r="P137" s="160"/>
      <c r="Q137" s="160"/>
      <c r="R137" s="160"/>
      <c r="S137" s="160"/>
      <c r="T137" s="160"/>
      <c r="U137" s="160"/>
      <c r="V137" s="160"/>
      <c r="W137" s="160"/>
    </row>
    <row r="138" spans="7:23" ht="12.75">
      <c r="G138" s="160"/>
      <c r="H138" s="160"/>
      <c r="I138" s="160"/>
      <c r="J138" s="160"/>
      <c r="K138" s="160"/>
      <c r="L138" s="160"/>
      <c r="M138" s="160"/>
      <c r="N138" s="160"/>
      <c r="O138" s="160"/>
      <c r="P138" s="160"/>
      <c r="Q138" s="160"/>
      <c r="R138" s="160"/>
      <c r="S138" s="160"/>
      <c r="T138" s="160"/>
      <c r="U138" s="160"/>
      <c r="V138" s="160"/>
      <c r="W138" s="160"/>
    </row>
    <row r="139" spans="7:23" ht="12.75">
      <c r="G139" s="160"/>
      <c r="H139" s="47"/>
      <c r="I139" s="160"/>
      <c r="J139" s="47"/>
      <c r="K139" s="47"/>
      <c r="L139" s="160"/>
      <c r="M139" s="47"/>
      <c r="N139" s="160"/>
      <c r="O139" s="47"/>
      <c r="P139" s="47"/>
      <c r="Q139" s="160"/>
      <c r="R139" s="47"/>
      <c r="S139" s="160"/>
      <c r="T139" s="47"/>
      <c r="U139" s="47"/>
      <c r="V139" s="160"/>
      <c r="W139" s="47"/>
    </row>
    <row r="140" spans="7:23" ht="12.75">
      <c r="G140" s="1"/>
      <c r="H140" s="1"/>
      <c r="I140" s="1"/>
      <c r="J140" s="1"/>
      <c r="K140" s="1"/>
      <c r="L140" s="1"/>
      <c r="M140" s="1"/>
      <c r="N140" s="1"/>
      <c r="O140" s="1"/>
      <c r="P140" s="1"/>
      <c r="Q140" s="1"/>
      <c r="R140" s="1"/>
      <c r="S140" s="1"/>
      <c r="T140" s="1"/>
      <c r="U140" s="1"/>
      <c r="V140" s="1"/>
      <c r="W140" s="1"/>
    </row>
    <row r="141" spans="7:23" ht="12.75">
      <c r="G141" s="160"/>
      <c r="H141" s="47"/>
      <c r="I141" s="160"/>
      <c r="J141" s="47"/>
      <c r="K141" s="47"/>
      <c r="L141" s="160"/>
      <c r="M141" s="47"/>
      <c r="N141" s="160"/>
      <c r="O141" s="47"/>
      <c r="P141" s="47"/>
      <c r="Q141" s="160"/>
      <c r="R141" s="47"/>
      <c r="S141" s="160"/>
      <c r="T141" s="47"/>
      <c r="U141" s="47"/>
      <c r="V141" s="160"/>
      <c r="W141" s="47"/>
    </row>
    <row r="142" spans="7:23" ht="12.75">
      <c r="G142" s="160"/>
      <c r="H142" s="160"/>
      <c r="I142" s="160"/>
      <c r="J142" s="160"/>
      <c r="K142" s="160"/>
      <c r="L142" s="160"/>
      <c r="M142" s="160"/>
      <c r="N142" s="160"/>
      <c r="O142" s="160"/>
      <c r="P142" s="160"/>
      <c r="Q142" s="160"/>
      <c r="R142" s="160"/>
      <c r="S142" s="160"/>
      <c r="T142" s="160"/>
      <c r="U142" s="160"/>
      <c r="V142" s="160"/>
      <c r="W142" s="160"/>
    </row>
    <row r="143" spans="7:23" ht="12.75">
      <c r="G143" s="160"/>
      <c r="H143" s="160"/>
      <c r="I143" s="160"/>
      <c r="J143" s="160"/>
      <c r="K143" s="160"/>
      <c r="L143" s="160"/>
      <c r="M143" s="160"/>
      <c r="N143" s="160"/>
      <c r="O143" s="160"/>
      <c r="P143" s="160"/>
      <c r="Q143" s="160"/>
      <c r="R143" s="160"/>
      <c r="S143" s="160"/>
      <c r="T143" s="160"/>
      <c r="U143" s="160"/>
      <c r="V143" s="160"/>
      <c r="W143" s="160"/>
    </row>
    <row r="144" spans="7:23" ht="12.75">
      <c r="G144" s="161"/>
      <c r="H144" s="161"/>
      <c r="I144" s="161"/>
      <c r="J144" s="161"/>
      <c r="K144" s="161"/>
      <c r="L144" s="161"/>
      <c r="M144" s="161"/>
      <c r="N144" s="161"/>
      <c r="O144" s="161"/>
      <c r="P144" s="161"/>
      <c r="Q144" s="161"/>
      <c r="R144" s="161"/>
      <c r="S144" s="161"/>
      <c r="T144" s="161"/>
      <c r="U144" s="161"/>
      <c r="V144" s="161"/>
      <c r="W144" s="161"/>
    </row>
    <row r="145" spans="7:23" ht="12.75">
      <c r="G145" s="161"/>
      <c r="H145" s="161"/>
      <c r="I145" s="161"/>
      <c r="J145" s="161"/>
      <c r="K145" s="161"/>
      <c r="L145" s="161"/>
      <c r="M145" s="161"/>
      <c r="N145" s="161"/>
      <c r="O145" s="161"/>
      <c r="P145" s="161"/>
      <c r="Q145" s="161"/>
      <c r="R145" s="161"/>
      <c r="S145" s="161"/>
      <c r="T145" s="161"/>
      <c r="U145" s="161"/>
      <c r="V145" s="161"/>
      <c r="W145" s="161"/>
    </row>
    <row r="146" spans="7:23" ht="12.75">
      <c r="G146" s="160"/>
      <c r="H146" s="47"/>
      <c r="I146" s="160"/>
      <c r="J146" s="47"/>
      <c r="K146" s="47"/>
      <c r="L146" s="160"/>
      <c r="M146" s="47"/>
      <c r="N146" s="160"/>
      <c r="O146" s="47"/>
      <c r="P146" s="47"/>
      <c r="Q146" s="160"/>
      <c r="R146" s="47"/>
      <c r="S146" s="160"/>
      <c r="T146" s="47"/>
      <c r="U146" s="47"/>
      <c r="V146" s="160"/>
      <c r="W146" s="47"/>
    </row>
    <row r="147" spans="7:23" ht="12.75">
      <c r="G147" s="160"/>
      <c r="H147" s="160"/>
      <c r="I147" s="160"/>
      <c r="J147" s="160"/>
      <c r="K147" s="160"/>
      <c r="L147" s="160"/>
      <c r="M147" s="160"/>
      <c r="N147" s="160"/>
      <c r="O147" s="160"/>
      <c r="P147" s="160"/>
      <c r="Q147" s="160"/>
      <c r="R147" s="160"/>
      <c r="S147" s="160"/>
      <c r="T147" s="160"/>
      <c r="U147" s="160"/>
      <c r="V147" s="160"/>
      <c r="W147" s="160"/>
    </row>
    <row r="148" spans="7:23" ht="12.75">
      <c r="G148" s="160"/>
      <c r="H148" s="160"/>
      <c r="I148" s="160"/>
      <c r="J148" s="160"/>
      <c r="K148" s="160"/>
      <c r="L148" s="160"/>
      <c r="M148" s="160"/>
      <c r="N148" s="160"/>
      <c r="O148" s="160"/>
      <c r="P148" s="160"/>
      <c r="Q148" s="160"/>
      <c r="R148" s="160"/>
      <c r="S148" s="160"/>
      <c r="T148" s="160"/>
      <c r="U148" s="160"/>
      <c r="V148" s="160"/>
      <c r="W148" s="160"/>
    </row>
    <row r="149" spans="7:23" ht="12.75">
      <c r="G149" s="160"/>
      <c r="H149" s="160"/>
      <c r="I149" s="160"/>
      <c r="J149" s="160"/>
      <c r="K149" s="160"/>
      <c r="L149" s="160"/>
      <c r="M149" s="160"/>
      <c r="N149" s="160"/>
      <c r="O149" s="160"/>
      <c r="P149" s="160"/>
      <c r="Q149" s="160"/>
      <c r="R149" s="160"/>
      <c r="S149" s="160"/>
      <c r="T149" s="160"/>
      <c r="U149" s="160"/>
      <c r="V149" s="160"/>
      <c r="W149" s="160"/>
    </row>
    <row r="150" spans="7:23" ht="12.75">
      <c r="G150" s="160"/>
      <c r="H150" s="160"/>
      <c r="I150" s="160"/>
      <c r="J150" s="160"/>
      <c r="K150" s="160"/>
      <c r="L150" s="160"/>
      <c r="M150" s="160"/>
      <c r="N150" s="160"/>
      <c r="O150" s="160"/>
      <c r="P150" s="160"/>
      <c r="Q150" s="160"/>
      <c r="R150" s="160"/>
      <c r="S150" s="160"/>
      <c r="T150" s="160"/>
      <c r="U150" s="160"/>
      <c r="V150" s="160"/>
      <c r="W150" s="160"/>
    </row>
    <row r="151" spans="7:23" ht="12.75">
      <c r="G151" s="160"/>
      <c r="H151" s="47"/>
      <c r="I151" s="160"/>
      <c r="J151" s="47"/>
      <c r="K151" s="47"/>
      <c r="L151" s="160"/>
      <c r="M151" s="47"/>
      <c r="N151" s="160"/>
      <c r="O151" s="47"/>
      <c r="P151" s="47"/>
      <c r="Q151" s="160"/>
      <c r="R151" s="47"/>
      <c r="S151" s="160"/>
      <c r="T151" s="47"/>
      <c r="U151" s="47"/>
      <c r="V151" s="160"/>
      <c r="W151" s="47"/>
    </row>
    <row r="152" spans="7:23" ht="12.75">
      <c r="G152" s="1"/>
      <c r="H152" s="1"/>
      <c r="I152" s="1"/>
      <c r="J152" s="1"/>
      <c r="K152" s="1"/>
      <c r="L152" s="1"/>
      <c r="M152" s="1"/>
      <c r="N152" s="1"/>
      <c r="O152" s="1"/>
      <c r="P152" s="1"/>
      <c r="Q152" s="1"/>
      <c r="R152" s="1"/>
      <c r="S152" s="1"/>
      <c r="T152" s="1"/>
      <c r="U152" s="1"/>
      <c r="V152" s="1"/>
      <c r="W152" s="1"/>
    </row>
    <row r="153" spans="7:23" ht="12.75">
      <c r="G153" s="160"/>
      <c r="H153" s="47"/>
      <c r="I153" s="160"/>
      <c r="J153" s="47"/>
      <c r="K153" s="47"/>
      <c r="L153" s="160"/>
      <c r="M153" s="47"/>
      <c r="N153" s="160"/>
      <c r="O153" s="47"/>
      <c r="P153" s="47"/>
      <c r="Q153" s="160"/>
      <c r="R153" s="47"/>
      <c r="S153" s="160"/>
      <c r="T153" s="47"/>
      <c r="U153" s="47"/>
      <c r="V153" s="160"/>
      <c r="W153" s="47"/>
    </row>
    <row r="154" spans="7:23" ht="12.75">
      <c r="G154" s="160"/>
      <c r="H154" s="160"/>
      <c r="I154" s="160"/>
      <c r="J154" s="160"/>
      <c r="K154" s="160"/>
      <c r="L154" s="160"/>
      <c r="M154" s="160"/>
      <c r="N154" s="160"/>
      <c r="O154" s="160"/>
      <c r="P154" s="160"/>
      <c r="Q154" s="160"/>
      <c r="R154" s="160"/>
      <c r="S154" s="160"/>
      <c r="T154" s="160"/>
      <c r="U154" s="160"/>
      <c r="V154" s="160"/>
      <c r="W154" s="160"/>
    </row>
    <row r="155" spans="7:23" ht="12.75">
      <c r="G155" s="160"/>
      <c r="H155" s="160"/>
      <c r="I155" s="160"/>
      <c r="J155" s="160"/>
      <c r="K155" s="160"/>
      <c r="L155" s="160"/>
      <c r="M155" s="160"/>
      <c r="N155" s="160"/>
      <c r="O155" s="160"/>
      <c r="P155" s="160"/>
      <c r="Q155" s="160"/>
      <c r="R155" s="160"/>
      <c r="S155" s="160"/>
      <c r="T155" s="160"/>
      <c r="U155" s="160"/>
      <c r="V155" s="160"/>
      <c r="W155" s="160"/>
    </row>
    <row r="156" spans="7:23" ht="12.75">
      <c r="G156" s="161"/>
      <c r="H156" s="161"/>
      <c r="I156" s="161"/>
      <c r="J156" s="161"/>
      <c r="K156" s="161"/>
      <c r="L156" s="161"/>
      <c r="M156" s="161"/>
      <c r="N156" s="161"/>
      <c r="O156" s="161"/>
      <c r="P156" s="161"/>
      <c r="Q156" s="161"/>
      <c r="R156" s="161"/>
      <c r="S156" s="161"/>
      <c r="T156" s="161"/>
      <c r="U156" s="161"/>
      <c r="V156" s="161"/>
      <c r="W156" s="161"/>
    </row>
    <row r="157" spans="7:23" ht="12.75">
      <c r="G157" s="161"/>
      <c r="H157" s="161"/>
      <c r="I157" s="161"/>
      <c r="J157" s="161"/>
      <c r="K157" s="161"/>
      <c r="L157" s="161"/>
      <c r="M157" s="161"/>
      <c r="N157" s="161"/>
      <c r="O157" s="161"/>
      <c r="P157" s="161"/>
      <c r="Q157" s="161"/>
      <c r="R157" s="161"/>
      <c r="S157" s="161"/>
      <c r="T157" s="161"/>
      <c r="U157" s="161"/>
      <c r="V157" s="161"/>
      <c r="W157" s="161"/>
    </row>
    <row r="158" spans="7:23" ht="12.75">
      <c r="G158" s="160"/>
      <c r="H158" s="47"/>
      <c r="I158" s="160"/>
      <c r="J158" s="47"/>
      <c r="K158" s="47"/>
      <c r="L158" s="160"/>
      <c r="M158" s="47"/>
      <c r="N158" s="160"/>
      <c r="O158" s="47"/>
      <c r="P158" s="47"/>
      <c r="Q158" s="160"/>
      <c r="R158" s="47"/>
      <c r="S158" s="160"/>
      <c r="T158" s="47"/>
      <c r="U158" s="47"/>
      <c r="V158" s="160"/>
      <c r="W158" s="47"/>
    </row>
    <row r="159" spans="7:23" ht="12.75">
      <c r="G159" s="160"/>
      <c r="H159" s="160"/>
      <c r="I159" s="160"/>
      <c r="J159" s="160"/>
      <c r="K159" s="160"/>
      <c r="L159" s="160"/>
      <c r="M159" s="160"/>
      <c r="N159" s="160"/>
      <c r="O159" s="160"/>
      <c r="P159" s="160"/>
      <c r="Q159" s="160"/>
      <c r="R159" s="160"/>
      <c r="S159" s="160"/>
      <c r="T159" s="160"/>
      <c r="U159" s="160"/>
      <c r="V159" s="160"/>
      <c r="W159" s="160"/>
    </row>
    <row r="160" spans="7:23" ht="12.75">
      <c r="G160" s="160"/>
      <c r="H160" s="160"/>
      <c r="I160" s="160"/>
      <c r="J160" s="160"/>
      <c r="K160" s="160"/>
      <c r="L160" s="160"/>
      <c r="M160" s="160"/>
      <c r="N160" s="160"/>
      <c r="O160" s="160"/>
      <c r="P160" s="160"/>
      <c r="Q160" s="160"/>
      <c r="R160" s="160"/>
      <c r="S160" s="160"/>
      <c r="T160" s="160"/>
      <c r="U160" s="160"/>
      <c r="V160" s="160"/>
      <c r="W160" s="160"/>
    </row>
    <row r="161" spans="7:23" ht="12.75">
      <c r="G161" s="160"/>
      <c r="H161" s="160"/>
      <c r="I161" s="160"/>
      <c r="J161" s="160"/>
      <c r="K161" s="160"/>
      <c r="L161" s="160"/>
      <c r="M161" s="160"/>
      <c r="N161" s="160"/>
      <c r="O161" s="160"/>
      <c r="P161" s="160"/>
      <c r="Q161" s="160"/>
      <c r="R161" s="160"/>
      <c r="S161" s="160"/>
      <c r="T161" s="160"/>
      <c r="U161" s="160"/>
      <c r="V161" s="160"/>
      <c r="W161" s="160"/>
    </row>
    <row r="162" spans="7:23" ht="12.75">
      <c r="G162" s="160"/>
      <c r="H162" s="160"/>
      <c r="I162" s="160"/>
      <c r="J162" s="160"/>
      <c r="K162" s="160"/>
      <c r="L162" s="160"/>
      <c r="M162" s="160"/>
      <c r="N162" s="160"/>
      <c r="O162" s="160"/>
      <c r="P162" s="160"/>
      <c r="Q162" s="160"/>
      <c r="R162" s="160"/>
      <c r="S162" s="160"/>
      <c r="T162" s="160"/>
      <c r="U162" s="160"/>
      <c r="V162" s="160"/>
      <c r="W162" s="160"/>
    </row>
    <row r="163" spans="7:23" ht="12.75">
      <c r="G163" s="160"/>
      <c r="H163" s="47"/>
      <c r="I163" s="160"/>
      <c r="J163" s="47"/>
      <c r="K163" s="47"/>
      <c r="L163" s="160"/>
      <c r="M163" s="47"/>
      <c r="N163" s="160"/>
      <c r="O163" s="47"/>
      <c r="P163" s="47"/>
      <c r="Q163" s="160"/>
      <c r="R163" s="47"/>
      <c r="S163" s="160"/>
      <c r="T163" s="47"/>
      <c r="U163" s="47"/>
      <c r="V163" s="160"/>
      <c r="W163" s="47"/>
    </row>
    <row r="164" spans="7:23" ht="12.75">
      <c r="G164" s="1"/>
      <c r="H164" s="1"/>
      <c r="I164" s="1"/>
      <c r="J164" s="1"/>
      <c r="K164" s="1"/>
      <c r="L164" s="1"/>
      <c r="M164" s="1"/>
      <c r="N164" s="1"/>
      <c r="O164" s="1"/>
      <c r="P164" s="1"/>
      <c r="Q164" s="1"/>
      <c r="R164" s="1"/>
      <c r="S164" s="1"/>
      <c r="T164" s="1"/>
      <c r="U164" s="1"/>
      <c r="V164" s="1"/>
      <c r="W164" s="1"/>
    </row>
    <row r="165" spans="7:23" ht="12.75">
      <c r="G165" s="160"/>
      <c r="H165" s="47"/>
      <c r="I165" s="160"/>
      <c r="J165" s="47"/>
      <c r="K165" s="47"/>
      <c r="L165" s="160"/>
      <c r="M165" s="47"/>
      <c r="N165" s="160"/>
      <c r="O165" s="47"/>
      <c r="P165" s="47"/>
      <c r="Q165" s="160"/>
      <c r="R165" s="47"/>
      <c r="S165" s="160"/>
      <c r="T165" s="47"/>
      <c r="U165" s="47"/>
      <c r="V165" s="160"/>
      <c r="W165" s="47"/>
    </row>
    <row r="166" spans="7:23" ht="12.75">
      <c r="G166" s="160"/>
      <c r="H166" s="160"/>
      <c r="I166" s="160"/>
      <c r="J166" s="160"/>
      <c r="K166" s="160"/>
      <c r="L166" s="160"/>
      <c r="M166" s="160"/>
      <c r="N166" s="160"/>
      <c r="O166" s="160"/>
      <c r="P166" s="160"/>
      <c r="Q166" s="160"/>
      <c r="R166" s="160"/>
      <c r="S166" s="160"/>
      <c r="T166" s="160"/>
      <c r="U166" s="160"/>
      <c r="V166" s="160"/>
      <c r="W166" s="160"/>
    </row>
    <row r="167" spans="7:23" ht="12.75">
      <c r="G167" s="160"/>
      <c r="H167" s="160"/>
      <c r="I167" s="160"/>
      <c r="J167" s="160"/>
      <c r="K167" s="160"/>
      <c r="L167" s="160"/>
      <c r="M167" s="160"/>
      <c r="N167" s="160"/>
      <c r="O167" s="160"/>
      <c r="P167" s="160"/>
      <c r="Q167" s="160"/>
      <c r="R167" s="160"/>
      <c r="S167" s="160"/>
      <c r="T167" s="160"/>
      <c r="U167" s="160"/>
      <c r="V167" s="160"/>
      <c r="W167" s="160"/>
    </row>
    <row r="168" spans="7:23" ht="12.75">
      <c r="G168" s="161"/>
      <c r="H168" s="161"/>
      <c r="I168" s="161"/>
      <c r="J168" s="161"/>
      <c r="K168" s="161"/>
      <c r="L168" s="161"/>
      <c r="M168" s="161"/>
      <c r="N168" s="161"/>
      <c r="O168" s="161"/>
      <c r="P168" s="161"/>
      <c r="Q168" s="161"/>
      <c r="R168" s="161"/>
      <c r="S168" s="161"/>
      <c r="T168" s="161"/>
      <c r="U168" s="161"/>
      <c r="V168" s="161"/>
      <c r="W168" s="161"/>
    </row>
    <row r="169" spans="7:23" ht="12.75">
      <c r="G169" s="161"/>
      <c r="H169" s="161"/>
      <c r="I169" s="161"/>
      <c r="J169" s="161"/>
      <c r="K169" s="161"/>
      <c r="L169" s="161"/>
      <c r="M169" s="161"/>
      <c r="N169" s="161"/>
      <c r="O169" s="161"/>
      <c r="P169" s="161"/>
      <c r="Q169" s="161"/>
      <c r="R169" s="161"/>
      <c r="S169" s="161"/>
      <c r="T169" s="161"/>
      <c r="U169" s="161"/>
      <c r="V169" s="161"/>
      <c r="W169" s="161"/>
    </row>
    <row r="170" spans="7:23" ht="12.75">
      <c r="G170" s="160"/>
      <c r="H170" s="47"/>
      <c r="I170" s="160"/>
      <c r="J170" s="47"/>
      <c r="K170" s="47"/>
      <c r="L170" s="160"/>
      <c r="M170" s="47"/>
      <c r="N170" s="160"/>
      <c r="O170" s="47"/>
      <c r="P170" s="47"/>
      <c r="Q170" s="160"/>
      <c r="R170" s="47"/>
      <c r="S170" s="160"/>
      <c r="T170" s="47"/>
      <c r="U170" s="47"/>
      <c r="V170" s="160"/>
      <c r="W170" s="47"/>
    </row>
    <row r="171" spans="7:23" ht="12.75">
      <c r="G171" s="160"/>
      <c r="H171" s="160"/>
      <c r="I171" s="160"/>
      <c r="J171" s="160"/>
      <c r="K171" s="160"/>
      <c r="L171" s="160"/>
      <c r="M171" s="160"/>
      <c r="N171" s="160"/>
      <c r="O171" s="160"/>
      <c r="P171" s="160"/>
      <c r="Q171" s="160"/>
      <c r="R171" s="160"/>
      <c r="S171" s="160"/>
      <c r="T171" s="160"/>
      <c r="U171" s="160"/>
      <c r="V171" s="160"/>
      <c r="W171" s="160"/>
    </row>
    <row r="172" spans="7:23" ht="12.75">
      <c r="G172" s="160"/>
      <c r="H172" s="160"/>
      <c r="I172" s="160"/>
      <c r="J172" s="160"/>
      <c r="K172" s="160"/>
      <c r="L172" s="160"/>
      <c r="M172" s="160"/>
      <c r="N172" s="160"/>
      <c r="O172" s="160"/>
      <c r="P172" s="160"/>
      <c r="Q172" s="160"/>
      <c r="R172" s="160"/>
      <c r="S172" s="160"/>
      <c r="T172" s="160"/>
      <c r="U172" s="160"/>
      <c r="V172" s="160"/>
      <c r="W172" s="160"/>
    </row>
    <row r="173" spans="7:23" ht="12.75">
      <c r="G173" s="160"/>
      <c r="H173" s="160"/>
      <c r="I173" s="160"/>
      <c r="J173" s="160"/>
      <c r="K173" s="160"/>
      <c r="L173" s="160"/>
      <c r="M173" s="160"/>
      <c r="N173" s="160"/>
      <c r="O173" s="160"/>
      <c r="P173" s="160"/>
      <c r="Q173" s="160"/>
      <c r="R173" s="160"/>
      <c r="S173" s="160"/>
      <c r="T173" s="160"/>
      <c r="U173" s="160"/>
      <c r="V173" s="160"/>
      <c r="W173" s="160"/>
    </row>
    <row r="174" spans="7:23" ht="12.75">
      <c r="G174" s="160"/>
      <c r="H174" s="160"/>
      <c r="I174" s="160"/>
      <c r="J174" s="160"/>
      <c r="K174" s="160"/>
      <c r="L174" s="160"/>
      <c r="M174" s="160"/>
      <c r="N174" s="160"/>
      <c r="O174" s="160"/>
      <c r="P174" s="160"/>
      <c r="Q174" s="160"/>
      <c r="R174" s="160"/>
      <c r="S174" s="160"/>
      <c r="T174" s="160"/>
      <c r="U174" s="160"/>
      <c r="V174" s="160"/>
      <c r="W174" s="160"/>
    </row>
    <row r="175" spans="7:23" ht="12.75">
      <c r="G175" s="160"/>
      <c r="H175" s="47"/>
      <c r="I175" s="160"/>
      <c r="J175" s="47"/>
      <c r="K175" s="47"/>
      <c r="L175" s="160"/>
      <c r="M175" s="47"/>
      <c r="N175" s="160"/>
      <c r="O175" s="47"/>
      <c r="P175" s="47"/>
      <c r="Q175" s="160"/>
      <c r="R175" s="47"/>
      <c r="S175" s="160"/>
      <c r="T175" s="47"/>
      <c r="U175" s="47"/>
      <c r="V175" s="160"/>
      <c r="W175" s="47"/>
    </row>
    <row r="176" spans="7:23" ht="12.75">
      <c r="G176" s="1"/>
      <c r="H176" s="1"/>
      <c r="I176" s="1"/>
      <c r="J176" s="1"/>
      <c r="K176" s="1"/>
      <c r="L176" s="1"/>
      <c r="M176" s="1"/>
      <c r="N176" s="1"/>
      <c r="O176" s="1"/>
      <c r="P176" s="1"/>
      <c r="Q176" s="1"/>
      <c r="R176" s="1"/>
      <c r="S176" s="1"/>
      <c r="T176" s="1"/>
      <c r="U176" s="1"/>
      <c r="V176" s="1"/>
      <c r="W176" s="1"/>
    </row>
    <row r="177" spans="7:23" ht="12.75">
      <c r="G177" s="160"/>
      <c r="H177" s="47"/>
      <c r="I177" s="160"/>
      <c r="J177" s="47"/>
      <c r="K177" s="47"/>
      <c r="L177" s="160"/>
      <c r="M177" s="47"/>
      <c r="N177" s="160"/>
      <c r="O177" s="47"/>
      <c r="P177" s="47"/>
      <c r="Q177" s="160"/>
      <c r="R177" s="47"/>
      <c r="S177" s="160"/>
      <c r="T177" s="47"/>
      <c r="U177" s="47"/>
      <c r="V177" s="160"/>
      <c r="W177" s="47"/>
    </row>
    <row r="178" spans="7:23" ht="12.75">
      <c r="G178" s="160"/>
      <c r="H178" s="160"/>
      <c r="I178" s="160"/>
      <c r="J178" s="160"/>
      <c r="K178" s="160"/>
      <c r="L178" s="160"/>
      <c r="M178" s="160"/>
      <c r="N178" s="160"/>
      <c r="O178" s="160"/>
      <c r="P178" s="160"/>
      <c r="Q178" s="160"/>
      <c r="R178" s="160"/>
      <c r="S178" s="160"/>
      <c r="T178" s="160"/>
      <c r="U178" s="160"/>
      <c r="V178" s="160"/>
      <c r="W178" s="160"/>
    </row>
    <row r="179" spans="7:23" ht="12.75">
      <c r="G179" s="160"/>
      <c r="H179" s="160"/>
      <c r="I179" s="160"/>
      <c r="J179" s="160"/>
      <c r="K179" s="160"/>
      <c r="L179" s="160"/>
      <c r="M179" s="160"/>
      <c r="N179" s="160"/>
      <c r="O179" s="160"/>
      <c r="P179" s="160"/>
      <c r="Q179" s="160"/>
      <c r="R179" s="160"/>
      <c r="S179" s="160"/>
      <c r="T179" s="160"/>
      <c r="U179" s="160"/>
      <c r="V179" s="160"/>
      <c r="W179" s="160"/>
    </row>
    <row r="180" spans="7:23" ht="12.75">
      <c r="G180" s="161"/>
      <c r="H180" s="161"/>
      <c r="I180" s="161"/>
      <c r="J180" s="161"/>
      <c r="K180" s="161"/>
      <c r="L180" s="161"/>
      <c r="M180" s="161"/>
      <c r="N180" s="161"/>
      <c r="O180" s="161"/>
      <c r="P180" s="161"/>
      <c r="Q180" s="161"/>
      <c r="R180" s="161"/>
      <c r="S180" s="161"/>
      <c r="T180" s="161"/>
      <c r="U180" s="161"/>
      <c r="V180" s="161"/>
      <c r="W180" s="161"/>
    </row>
    <row r="181" spans="7:23" ht="12.75">
      <c r="G181" s="161"/>
      <c r="H181" s="161"/>
      <c r="I181" s="161"/>
      <c r="J181" s="161"/>
      <c r="K181" s="161"/>
      <c r="L181" s="161"/>
      <c r="M181" s="161"/>
      <c r="N181" s="161"/>
      <c r="O181" s="161"/>
      <c r="P181" s="161"/>
      <c r="Q181" s="161"/>
      <c r="R181" s="161"/>
      <c r="S181" s="161"/>
      <c r="T181" s="161"/>
      <c r="U181" s="161"/>
      <c r="V181" s="161"/>
      <c r="W181" s="161"/>
    </row>
    <row r="182" spans="7:23" ht="12.75">
      <c r="G182" s="160"/>
      <c r="H182" s="47"/>
      <c r="I182" s="160"/>
      <c r="J182" s="47"/>
      <c r="K182" s="47"/>
      <c r="L182" s="160"/>
      <c r="M182" s="47"/>
      <c r="N182" s="160"/>
      <c r="O182" s="47"/>
      <c r="P182" s="47"/>
      <c r="Q182" s="160"/>
      <c r="R182" s="47"/>
      <c r="S182" s="160"/>
      <c r="T182" s="47"/>
      <c r="U182" s="47"/>
      <c r="V182" s="160"/>
      <c r="W182" s="47"/>
    </row>
    <row r="183" spans="7:23" ht="12.75">
      <c r="G183" s="160"/>
      <c r="H183" s="160"/>
      <c r="I183" s="160"/>
      <c r="J183" s="160"/>
      <c r="K183" s="160"/>
      <c r="L183" s="160"/>
      <c r="M183" s="160"/>
      <c r="N183" s="160"/>
      <c r="O183" s="160"/>
      <c r="P183" s="160"/>
      <c r="Q183" s="160"/>
      <c r="R183" s="160"/>
      <c r="S183" s="160"/>
      <c r="T183" s="160"/>
      <c r="U183" s="160"/>
      <c r="V183" s="160"/>
      <c r="W183" s="160"/>
    </row>
    <row r="184" spans="7:23" ht="12.75">
      <c r="G184" s="160"/>
      <c r="H184" s="160"/>
      <c r="I184" s="160"/>
      <c r="J184" s="160"/>
      <c r="K184" s="160"/>
      <c r="L184" s="160"/>
      <c r="M184" s="160"/>
      <c r="N184" s="160"/>
      <c r="O184" s="160"/>
      <c r="P184" s="160"/>
      <c r="Q184" s="160"/>
      <c r="R184" s="160"/>
      <c r="S184" s="160"/>
      <c r="T184" s="160"/>
      <c r="U184" s="160"/>
      <c r="V184" s="160"/>
      <c r="W184" s="160"/>
    </row>
    <row r="185" spans="7:23" ht="12.75">
      <c r="G185" s="160"/>
      <c r="H185" s="160"/>
      <c r="I185" s="160"/>
      <c r="J185" s="160"/>
      <c r="K185" s="160"/>
      <c r="L185" s="160"/>
      <c r="M185" s="160"/>
      <c r="N185" s="160"/>
      <c r="O185" s="160"/>
      <c r="P185" s="160"/>
      <c r="Q185" s="160"/>
      <c r="R185" s="160"/>
      <c r="S185" s="160"/>
      <c r="T185" s="160"/>
      <c r="U185" s="160"/>
      <c r="V185" s="160"/>
      <c r="W185" s="160"/>
    </row>
    <row r="186" spans="7:23" ht="12.75">
      <c r="G186" s="160"/>
      <c r="H186" s="160"/>
      <c r="I186" s="160"/>
      <c r="J186" s="160"/>
      <c r="K186" s="160"/>
      <c r="L186" s="160"/>
      <c r="M186" s="160"/>
      <c r="N186" s="160"/>
      <c r="O186" s="160"/>
      <c r="P186" s="160"/>
      <c r="Q186" s="160"/>
      <c r="R186" s="160"/>
      <c r="S186" s="160"/>
      <c r="T186" s="160"/>
      <c r="U186" s="160"/>
      <c r="V186" s="160"/>
      <c r="W186" s="160"/>
    </row>
    <row r="187" spans="7:23" ht="12.75">
      <c r="G187" s="160"/>
      <c r="H187" s="47"/>
      <c r="I187" s="160"/>
      <c r="J187" s="47"/>
      <c r="K187" s="47"/>
      <c r="L187" s="160"/>
      <c r="M187" s="47"/>
      <c r="N187" s="160"/>
      <c r="O187" s="47"/>
      <c r="P187" s="47"/>
      <c r="Q187" s="160"/>
      <c r="R187" s="47"/>
      <c r="S187" s="160"/>
      <c r="T187" s="47"/>
      <c r="U187" s="47"/>
      <c r="V187" s="160"/>
      <c r="W187" s="47"/>
    </row>
    <row r="188" spans="7:23" ht="12.75">
      <c r="G188" s="1"/>
      <c r="H188" s="1"/>
      <c r="I188" s="1"/>
      <c r="J188" s="1"/>
      <c r="K188" s="1"/>
      <c r="L188" s="1"/>
      <c r="M188" s="1"/>
      <c r="N188" s="1"/>
      <c r="O188" s="1"/>
      <c r="P188" s="1"/>
      <c r="Q188" s="1"/>
      <c r="R188" s="1"/>
      <c r="S188" s="1"/>
      <c r="T188" s="1"/>
      <c r="U188" s="1"/>
      <c r="V188" s="1"/>
      <c r="W188" s="1"/>
    </row>
    <row r="189" spans="7:23" ht="12.75">
      <c r="G189" s="160"/>
      <c r="H189" s="47"/>
      <c r="I189" s="160"/>
      <c r="J189" s="47"/>
      <c r="K189" s="47"/>
      <c r="L189" s="160"/>
      <c r="M189" s="47"/>
      <c r="N189" s="160"/>
      <c r="O189" s="47"/>
      <c r="P189" s="47"/>
      <c r="Q189" s="160"/>
      <c r="R189" s="47"/>
      <c r="S189" s="160"/>
      <c r="T189" s="47"/>
      <c r="U189" s="47"/>
      <c r="V189" s="160"/>
      <c r="W189" s="47"/>
    </row>
    <row r="190" spans="7:23" ht="12.75">
      <c r="G190" s="160"/>
      <c r="H190" s="160"/>
      <c r="I190" s="160"/>
      <c r="J190" s="160"/>
      <c r="K190" s="160"/>
      <c r="L190" s="160"/>
      <c r="M190" s="160"/>
      <c r="N190" s="160"/>
      <c r="O190" s="160"/>
      <c r="P190" s="160"/>
      <c r="Q190" s="160"/>
      <c r="R190" s="160"/>
      <c r="S190" s="160"/>
      <c r="T190" s="160"/>
      <c r="U190" s="160"/>
      <c r="V190" s="160"/>
      <c r="W190" s="160"/>
    </row>
    <row r="191" spans="7:23" ht="12.75">
      <c r="G191" s="160"/>
      <c r="H191" s="160"/>
      <c r="I191" s="160"/>
      <c r="J191" s="160"/>
      <c r="K191" s="160"/>
      <c r="L191" s="160"/>
      <c r="M191" s="160"/>
      <c r="N191" s="160"/>
      <c r="O191" s="160"/>
      <c r="P191" s="160"/>
      <c r="Q191" s="160"/>
      <c r="R191" s="160"/>
      <c r="S191" s="160"/>
      <c r="T191" s="160"/>
      <c r="U191" s="160"/>
      <c r="V191" s="160"/>
      <c r="W191" s="160"/>
    </row>
    <row r="192" spans="7:23" ht="12.75">
      <c r="G192" s="161"/>
      <c r="H192" s="161"/>
      <c r="I192" s="161"/>
      <c r="J192" s="161"/>
      <c r="K192" s="161"/>
      <c r="L192" s="161"/>
      <c r="M192" s="161"/>
      <c r="N192" s="161"/>
      <c r="O192" s="161"/>
      <c r="P192" s="161"/>
      <c r="Q192" s="161"/>
      <c r="R192" s="161"/>
      <c r="S192" s="161"/>
      <c r="T192" s="161"/>
      <c r="U192" s="161"/>
      <c r="V192" s="161"/>
      <c r="W192" s="161"/>
    </row>
    <row r="193" spans="7:23" ht="12.75">
      <c r="G193" s="161"/>
      <c r="H193" s="161"/>
      <c r="I193" s="161"/>
      <c r="J193" s="161"/>
      <c r="K193" s="161"/>
      <c r="L193" s="161"/>
      <c r="M193" s="161"/>
      <c r="N193" s="161"/>
      <c r="O193" s="161"/>
      <c r="P193" s="161"/>
      <c r="Q193" s="161"/>
      <c r="R193" s="161"/>
      <c r="S193" s="161"/>
      <c r="T193" s="161"/>
      <c r="U193" s="161"/>
      <c r="V193" s="161"/>
      <c r="W193" s="161"/>
    </row>
    <row r="194" spans="7:23" ht="12.75">
      <c r="G194" s="160"/>
      <c r="H194" s="47"/>
      <c r="I194" s="160"/>
      <c r="J194" s="47"/>
      <c r="K194" s="47"/>
      <c r="L194" s="160"/>
      <c r="M194" s="47"/>
      <c r="N194" s="160"/>
      <c r="O194" s="47"/>
      <c r="P194" s="47"/>
      <c r="Q194" s="160"/>
      <c r="R194" s="47"/>
      <c r="S194" s="160"/>
      <c r="T194" s="47"/>
      <c r="U194" s="47"/>
      <c r="V194" s="160"/>
      <c r="W194" s="47"/>
    </row>
    <row r="195" spans="7:23" ht="12.75">
      <c r="G195" s="160"/>
      <c r="H195" s="160"/>
      <c r="I195" s="160"/>
      <c r="J195" s="160"/>
      <c r="K195" s="160"/>
      <c r="L195" s="160"/>
      <c r="M195" s="160"/>
      <c r="N195" s="160"/>
      <c r="O195" s="160"/>
      <c r="P195" s="160"/>
      <c r="Q195" s="160"/>
      <c r="R195" s="160"/>
      <c r="S195" s="160"/>
      <c r="T195" s="160"/>
      <c r="U195" s="160"/>
      <c r="V195" s="160"/>
      <c r="W195" s="160"/>
    </row>
    <row r="196" spans="7:23" ht="12.75">
      <c r="G196" s="160"/>
      <c r="H196" s="160"/>
      <c r="I196" s="160"/>
      <c r="J196" s="160"/>
      <c r="K196" s="160"/>
      <c r="L196" s="160"/>
      <c r="M196" s="160"/>
      <c r="N196" s="160"/>
      <c r="O196" s="160"/>
      <c r="P196" s="160"/>
      <c r="Q196" s="160"/>
      <c r="R196" s="160"/>
      <c r="S196" s="160"/>
      <c r="T196" s="160"/>
      <c r="U196" s="160"/>
      <c r="V196" s="160"/>
      <c r="W196" s="160"/>
    </row>
    <row r="197" spans="7:23" ht="12.75">
      <c r="G197" s="160"/>
      <c r="H197" s="160"/>
      <c r="I197" s="160"/>
      <c r="J197" s="160"/>
      <c r="K197" s="160"/>
      <c r="L197" s="160"/>
      <c r="M197" s="160"/>
      <c r="N197" s="160"/>
      <c r="O197" s="160"/>
      <c r="P197" s="160"/>
      <c r="Q197" s="160"/>
      <c r="R197" s="160"/>
      <c r="S197" s="160"/>
      <c r="T197" s="160"/>
      <c r="U197" s="160"/>
      <c r="V197" s="160"/>
      <c r="W197" s="160"/>
    </row>
    <row r="198" spans="7:23" ht="12.75">
      <c r="G198" s="160"/>
      <c r="H198" s="160"/>
      <c r="I198" s="160"/>
      <c r="J198" s="160"/>
      <c r="K198" s="160"/>
      <c r="L198" s="160"/>
      <c r="M198" s="160"/>
      <c r="N198" s="160"/>
      <c r="O198" s="160"/>
      <c r="P198" s="160"/>
      <c r="Q198" s="160"/>
      <c r="R198" s="160"/>
      <c r="S198" s="160"/>
      <c r="T198" s="160"/>
      <c r="U198" s="160"/>
      <c r="V198" s="160"/>
      <c r="W198" s="160"/>
    </row>
    <row r="199" spans="7:23" ht="12.75">
      <c r="G199" s="160"/>
      <c r="H199" s="47"/>
      <c r="I199" s="160"/>
      <c r="J199" s="47"/>
      <c r="K199" s="47"/>
      <c r="L199" s="160"/>
      <c r="M199" s="47"/>
      <c r="N199" s="160"/>
      <c r="O199" s="47"/>
      <c r="P199" s="47"/>
      <c r="Q199" s="160"/>
      <c r="R199" s="47"/>
      <c r="S199" s="160"/>
      <c r="T199" s="47"/>
      <c r="U199" s="47"/>
      <c r="V199" s="160"/>
      <c r="W199" s="47"/>
    </row>
    <row r="200" spans="7:23" ht="12.75">
      <c r="G200" s="1"/>
      <c r="H200" s="1"/>
      <c r="I200" s="1"/>
      <c r="J200" s="1"/>
      <c r="K200" s="1"/>
      <c r="L200" s="1"/>
      <c r="M200" s="1"/>
      <c r="N200" s="1"/>
      <c r="O200" s="1"/>
      <c r="P200" s="1"/>
      <c r="Q200" s="1"/>
      <c r="R200" s="1"/>
      <c r="S200" s="1"/>
      <c r="T200" s="1"/>
      <c r="U200" s="1"/>
      <c r="V200" s="1"/>
      <c r="W200" s="1"/>
    </row>
    <row r="201" spans="7:23" ht="12.75">
      <c r="G201" s="160"/>
      <c r="H201" s="47"/>
      <c r="I201" s="160"/>
      <c r="J201" s="47"/>
      <c r="K201" s="47"/>
      <c r="L201" s="160"/>
      <c r="M201" s="47"/>
      <c r="N201" s="160"/>
      <c r="O201" s="47"/>
      <c r="P201" s="47"/>
      <c r="Q201" s="160"/>
      <c r="R201" s="47"/>
      <c r="S201" s="160"/>
      <c r="T201" s="47"/>
      <c r="U201" s="47"/>
      <c r="V201" s="160"/>
      <c r="W201" s="47"/>
    </row>
    <row r="202" spans="7:23" ht="12.75">
      <c r="G202" s="160"/>
      <c r="H202" s="160"/>
      <c r="I202" s="160"/>
      <c r="J202" s="160"/>
      <c r="K202" s="160"/>
      <c r="L202" s="160"/>
      <c r="M202" s="160"/>
      <c r="N202" s="160"/>
      <c r="O202" s="160"/>
      <c r="P202" s="160"/>
      <c r="Q202" s="160"/>
      <c r="R202" s="160"/>
      <c r="S202" s="160"/>
      <c r="T202" s="160"/>
      <c r="U202" s="160"/>
      <c r="V202" s="160"/>
      <c r="W202" s="160"/>
    </row>
    <row r="203" spans="7:23" ht="12.75">
      <c r="G203" s="160"/>
      <c r="H203" s="160"/>
      <c r="I203" s="160"/>
      <c r="J203" s="160"/>
      <c r="K203" s="160"/>
      <c r="L203" s="160"/>
      <c r="M203" s="160"/>
      <c r="N203" s="160"/>
      <c r="O203" s="160"/>
      <c r="P203" s="160"/>
      <c r="Q203" s="160"/>
      <c r="R203" s="160"/>
      <c r="S203" s="160"/>
      <c r="T203" s="160"/>
      <c r="U203" s="160"/>
      <c r="V203" s="160"/>
      <c r="W203" s="160"/>
    </row>
    <row r="204" spans="7:23" ht="12.75">
      <c r="G204" s="161"/>
      <c r="H204" s="161"/>
      <c r="I204" s="161"/>
      <c r="J204" s="161"/>
      <c r="K204" s="161"/>
      <c r="L204" s="161"/>
      <c r="M204" s="161"/>
      <c r="N204" s="161"/>
      <c r="O204" s="161"/>
      <c r="P204" s="161"/>
      <c r="Q204" s="161"/>
      <c r="R204" s="161"/>
      <c r="S204" s="161"/>
      <c r="T204" s="161"/>
      <c r="U204" s="161"/>
      <c r="V204" s="161"/>
      <c r="W204" s="161"/>
    </row>
    <row r="205" spans="7:23" ht="12.75">
      <c r="G205" s="161"/>
      <c r="H205" s="161"/>
      <c r="I205" s="161"/>
      <c r="J205" s="161"/>
      <c r="K205" s="161"/>
      <c r="L205" s="161"/>
      <c r="M205" s="161"/>
      <c r="N205" s="161"/>
      <c r="O205" s="161"/>
      <c r="P205" s="161"/>
      <c r="Q205" s="161"/>
      <c r="R205" s="161"/>
      <c r="S205" s="161"/>
      <c r="T205" s="161"/>
      <c r="U205" s="161"/>
      <c r="V205" s="161"/>
      <c r="W205" s="161"/>
    </row>
    <row r="206" spans="7:23" ht="12.75">
      <c r="G206" s="160"/>
      <c r="H206" s="47"/>
      <c r="I206" s="160"/>
      <c r="J206" s="47"/>
      <c r="K206" s="47"/>
      <c r="L206" s="160"/>
      <c r="M206" s="47"/>
      <c r="N206" s="160"/>
      <c r="O206" s="47"/>
      <c r="P206" s="47"/>
      <c r="Q206" s="160"/>
      <c r="R206" s="47"/>
      <c r="S206" s="160"/>
      <c r="T206" s="47"/>
      <c r="U206" s="47"/>
      <c r="V206" s="160"/>
      <c r="W206" s="47"/>
    </row>
    <row r="207" spans="7:23" ht="12.75">
      <c r="G207" s="160"/>
      <c r="H207" s="160"/>
      <c r="I207" s="160"/>
      <c r="J207" s="160"/>
      <c r="K207" s="160"/>
      <c r="L207" s="160"/>
      <c r="M207" s="160"/>
      <c r="N207" s="160"/>
      <c r="O207" s="160"/>
      <c r="P207" s="160"/>
      <c r="Q207" s="160"/>
      <c r="R207" s="160"/>
      <c r="S207" s="160"/>
      <c r="T207" s="160"/>
      <c r="U207" s="160"/>
      <c r="V207" s="160"/>
      <c r="W207" s="160"/>
    </row>
    <row r="208" spans="7:23" ht="12.75">
      <c r="G208" s="160"/>
      <c r="H208" s="160"/>
      <c r="I208" s="160"/>
      <c r="J208" s="160"/>
      <c r="K208" s="160"/>
      <c r="L208" s="160"/>
      <c r="M208" s="160"/>
      <c r="N208" s="160"/>
      <c r="O208" s="160"/>
      <c r="P208" s="160"/>
      <c r="Q208" s="160"/>
      <c r="R208" s="160"/>
      <c r="S208" s="160"/>
      <c r="T208" s="160"/>
      <c r="U208" s="160"/>
      <c r="V208" s="160"/>
      <c r="W208" s="160"/>
    </row>
    <row r="209" spans="7:23" ht="12.75">
      <c r="G209" s="160"/>
      <c r="H209" s="160"/>
      <c r="I209" s="160"/>
      <c r="J209" s="160"/>
      <c r="K209" s="160"/>
      <c r="L209" s="160"/>
      <c r="M209" s="160"/>
      <c r="N209" s="160"/>
      <c r="O209" s="160"/>
      <c r="P209" s="160"/>
      <c r="Q209" s="160"/>
      <c r="R209" s="160"/>
      <c r="S209" s="160"/>
      <c r="T209" s="160"/>
      <c r="U209" s="160"/>
      <c r="V209" s="160"/>
      <c r="W209" s="160"/>
    </row>
    <row r="210" spans="7:23" ht="12.75">
      <c r="G210" s="160"/>
      <c r="H210" s="160"/>
      <c r="I210" s="160"/>
      <c r="J210" s="160"/>
      <c r="K210" s="160"/>
      <c r="L210" s="160"/>
      <c r="M210" s="160"/>
      <c r="N210" s="160"/>
      <c r="O210" s="160"/>
      <c r="P210" s="160"/>
      <c r="Q210" s="160"/>
      <c r="R210" s="160"/>
      <c r="S210" s="160"/>
      <c r="T210" s="160"/>
      <c r="U210" s="160"/>
      <c r="V210" s="160"/>
      <c r="W210" s="160"/>
    </row>
    <row r="211" spans="7:23" ht="12.75">
      <c r="G211" s="160"/>
      <c r="H211" s="47"/>
      <c r="I211" s="160"/>
      <c r="J211" s="47"/>
      <c r="K211" s="47"/>
      <c r="L211" s="160"/>
      <c r="M211" s="47"/>
      <c r="N211" s="160"/>
      <c r="O211" s="47"/>
      <c r="P211" s="47"/>
      <c r="Q211" s="160"/>
      <c r="R211" s="47"/>
      <c r="S211" s="160"/>
      <c r="T211" s="47"/>
      <c r="U211" s="47"/>
      <c r="V211" s="160"/>
      <c r="W211" s="47"/>
    </row>
    <row r="212" spans="7:23" ht="12.75">
      <c r="G212" s="1"/>
      <c r="H212" s="1"/>
      <c r="I212" s="1"/>
      <c r="J212" s="1"/>
      <c r="K212" s="1"/>
      <c r="L212" s="1"/>
      <c r="M212" s="1"/>
      <c r="N212" s="1"/>
      <c r="O212" s="1"/>
      <c r="P212" s="1"/>
      <c r="Q212" s="1"/>
      <c r="R212" s="1"/>
      <c r="S212" s="1"/>
      <c r="T212" s="1"/>
      <c r="U212" s="1"/>
      <c r="V212" s="1"/>
      <c r="W212" s="1"/>
    </row>
    <row r="213" spans="7:23" ht="12.75">
      <c r="G213" s="160"/>
      <c r="H213" s="47"/>
      <c r="I213" s="160"/>
      <c r="J213" s="47"/>
      <c r="K213" s="47"/>
      <c r="L213" s="160"/>
      <c r="M213" s="47"/>
      <c r="N213" s="160"/>
      <c r="O213" s="47"/>
      <c r="P213" s="47"/>
      <c r="Q213" s="160"/>
      <c r="R213" s="47"/>
      <c r="S213" s="160"/>
      <c r="T213" s="47"/>
      <c r="U213" s="47"/>
      <c r="V213" s="160"/>
      <c r="W213" s="47"/>
    </row>
    <row r="214" spans="7:23" ht="12.75">
      <c r="G214" s="160"/>
      <c r="H214" s="160"/>
      <c r="I214" s="160"/>
      <c r="J214" s="160"/>
      <c r="K214" s="160"/>
      <c r="L214" s="160"/>
      <c r="M214" s="160"/>
      <c r="N214" s="160"/>
      <c r="O214" s="160"/>
      <c r="P214" s="160"/>
      <c r="Q214" s="160"/>
      <c r="R214" s="160"/>
      <c r="S214" s="160"/>
      <c r="T214" s="160"/>
      <c r="U214" s="160"/>
      <c r="V214" s="160"/>
      <c r="W214" s="160"/>
    </row>
    <row r="215" spans="7:23" ht="12.75">
      <c r="G215" s="160"/>
      <c r="H215" s="160"/>
      <c r="I215" s="160"/>
      <c r="J215" s="160"/>
      <c r="K215" s="160"/>
      <c r="L215" s="160"/>
      <c r="M215" s="160"/>
      <c r="N215" s="160"/>
      <c r="O215" s="160"/>
      <c r="P215" s="160"/>
      <c r="Q215" s="160"/>
      <c r="R215" s="160"/>
      <c r="S215" s="160"/>
      <c r="T215" s="160"/>
      <c r="U215" s="160"/>
      <c r="V215" s="160"/>
      <c r="W215" s="160"/>
    </row>
    <row r="216" spans="7:23" ht="12.75">
      <c r="G216" s="161"/>
      <c r="H216" s="161"/>
      <c r="I216" s="161"/>
      <c r="J216" s="161"/>
      <c r="K216" s="161"/>
      <c r="L216" s="161"/>
      <c r="M216" s="161"/>
      <c r="N216" s="161"/>
      <c r="O216" s="161"/>
      <c r="P216" s="161"/>
      <c r="Q216" s="161"/>
      <c r="R216" s="161"/>
      <c r="S216" s="161"/>
      <c r="T216" s="161"/>
      <c r="U216" s="161"/>
      <c r="V216" s="161"/>
      <c r="W216" s="161"/>
    </row>
    <row r="217" spans="7:23" ht="12.75">
      <c r="G217" s="161"/>
      <c r="H217" s="161"/>
      <c r="I217" s="161"/>
      <c r="J217" s="161"/>
      <c r="K217" s="161"/>
      <c r="L217" s="161"/>
      <c r="M217" s="161"/>
      <c r="N217" s="161"/>
      <c r="O217" s="161"/>
      <c r="P217" s="161"/>
      <c r="Q217" s="161"/>
      <c r="R217" s="161"/>
      <c r="S217" s="161"/>
      <c r="T217" s="161"/>
      <c r="U217" s="161"/>
      <c r="V217" s="161"/>
      <c r="W217" s="161"/>
    </row>
    <row r="218" spans="7:23" ht="12.75">
      <c r="G218" s="160"/>
      <c r="H218" s="47"/>
      <c r="I218" s="160"/>
      <c r="J218" s="47"/>
      <c r="K218" s="47"/>
      <c r="L218" s="160"/>
      <c r="M218" s="47"/>
      <c r="N218" s="160"/>
      <c r="O218" s="47"/>
      <c r="P218" s="47"/>
      <c r="Q218" s="160"/>
      <c r="R218" s="47"/>
      <c r="S218" s="160"/>
      <c r="T218" s="47"/>
      <c r="U218" s="47"/>
      <c r="V218" s="160"/>
      <c r="W218" s="47"/>
    </row>
    <row r="219" spans="7:23" ht="12.75">
      <c r="G219" s="160"/>
      <c r="H219" s="160"/>
      <c r="I219" s="160"/>
      <c r="J219" s="160"/>
      <c r="K219" s="160"/>
      <c r="L219" s="160"/>
      <c r="M219" s="160"/>
      <c r="N219" s="160"/>
      <c r="O219" s="160"/>
      <c r="P219" s="160"/>
      <c r="Q219" s="160"/>
      <c r="R219" s="160"/>
      <c r="S219" s="160"/>
      <c r="T219" s="160"/>
      <c r="U219" s="160"/>
      <c r="V219" s="160"/>
      <c r="W219" s="160"/>
    </row>
    <row r="220" spans="7:23" ht="12.75">
      <c r="G220" s="160"/>
      <c r="H220" s="160"/>
      <c r="I220" s="160"/>
      <c r="J220" s="160"/>
      <c r="K220" s="160"/>
      <c r="L220" s="160"/>
      <c r="M220" s="160"/>
      <c r="N220" s="160"/>
      <c r="O220" s="160"/>
      <c r="P220" s="160"/>
      <c r="Q220" s="160"/>
      <c r="R220" s="160"/>
      <c r="S220" s="160"/>
      <c r="T220" s="160"/>
      <c r="U220" s="160"/>
      <c r="V220" s="160"/>
      <c r="W220" s="160"/>
    </row>
    <row r="221" spans="7:23" ht="12.75">
      <c r="G221" s="160"/>
      <c r="H221" s="160"/>
      <c r="I221" s="160"/>
      <c r="J221" s="160"/>
      <c r="K221" s="160"/>
      <c r="L221" s="160"/>
      <c r="M221" s="160"/>
      <c r="N221" s="160"/>
      <c r="O221" s="160"/>
      <c r="P221" s="160"/>
      <c r="Q221" s="160"/>
      <c r="R221" s="160"/>
      <c r="S221" s="160"/>
      <c r="T221" s="160"/>
      <c r="U221" s="160"/>
      <c r="V221" s="160"/>
      <c r="W221" s="160"/>
    </row>
    <row r="222" spans="7:23" ht="12.75">
      <c r="G222" s="160"/>
      <c r="H222" s="160"/>
      <c r="I222" s="160"/>
      <c r="J222" s="160"/>
      <c r="K222" s="160"/>
      <c r="L222" s="160"/>
      <c r="M222" s="160"/>
      <c r="N222" s="160"/>
      <c r="O222" s="160"/>
      <c r="P222" s="160"/>
      <c r="Q222" s="160"/>
      <c r="R222" s="160"/>
      <c r="S222" s="160"/>
      <c r="T222" s="160"/>
      <c r="U222" s="160"/>
      <c r="V222" s="160"/>
      <c r="W222" s="160"/>
    </row>
    <row r="223" spans="7:23" ht="12.75">
      <c r="G223" s="160"/>
      <c r="H223" s="47"/>
      <c r="I223" s="160"/>
      <c r="J223" s="47"/>
      <c r="K223" s="47"/>
      <c r="L223" s="160"/>
      <c r="M223" s="47"/>
      <c r="N223" s="160"/>
      <c r="O223" s="47"/>
      <c r="P223" s="47"/>
      <c r="Q223" s="160"/>
      <c r="R223" s="47"/>
      <c r="S223" s="160"/>
      <c r="T223" s="47"/>
      <c r="U223" s="47"/>
      <c r="V223" s="160"/>
      <c r="W223" s="47"/>
    </row>
    <row r="224" spans="7:23" ht="12.75">
      <c r="G224" s="1"/>
      <c r="H224" s="1"/>
      <c r="I224" s="1"/>
      <c r="J224" s="1"/>
      <c r="K224" s="1"/>
      <c r="L224" s="1"/>
      <c r="M224" s="1"/>
      <c r="N224" s="1"/>
      <c r="O224" s="1"/>
      <c r="P224" s="1"/>
      <c r="Q224" s="1"/>
      <c r="R224" s="1"/>
      <c r="S224" s="1"/>
      <c r="T224" s="1"/>
      <c r="U224" s="1"/>
      <c r="V224" s="1"/>
      <c r="W224" s="1"/>
    </row>
    <row r="225" spans="7:23" ht="12.75">
      <c r="G225" s="160"/>
      <c r="H225" s="47"/>
      <c r="I225" s="160"/>
      <c r="J225" s="47"/>
      <c r="K225" s="47"/>
      <c r="L225" s="160"/>
      <c r="M225" s="47"/>
      <c r="N225" s="160"/>
      <c r="O225" s="47"/>
      <c r="P225" s="47"/>
      <c r="Q225" s="160"/>
      <c r="R225" s="47"/>
      <c r="S225" s="160"/>
      <c r="T225" s="47"/>
      <c r="U225" s="47"/>
      <c r="V225" s="160"/>
      <c r="W225" s="47"/>
    </row>
    <row r="226" spans="7:23" ht="12.75">
      <c r="G226" s="160"/>
      <c r="H226" s="160"/>
      <c r="I226" s="160"/>
      <c r="J226" s="160"/>
      <c r="K226" s="160"/>
      <c r="L226" s="160"/>
      <c r="M226" s="160"/>
      <c r="N226" s="160"/>
      <c r="O226" s="160"/>
      <c r="P226" s="160"/>
      <c r="Q226" s="160"/>
      <c r="R226" s="160"/>
      <c r="S226" s="160"/>
      <c r="T226" s="160"/>
      <c r="U226" s="160"/>
      <c r="V226" s="160"/>
      <c r="W226" s="160"/>
    </row>
    <row r="227" spans="7:23" ht="12.75">
      <c r="G227" s="160"/>
      <c r="H227" s="160"/>
      <c r="I227" s="160"/>
      <c r="J227" s="160"/>
      <c r="K227" s="160"/>
      <c r="L227" s="160"/>
      <c r="M227" s="160"/>
      <c r="N227" s="160"/>
      <c r="O227" s="160"/>
      <c r="P227" s="160"/>
      <c r="Q227" s="160"/>
      <c r="R227" s="160"/>
      <c r="S227" s="160"/>
      <c r="T227" s="160"/>
      <c r="U227" s="160"/>
      <c r="V227" s="160"/>
      <c r="W227" s="160"/>
    </row>
    <row r="228" spans="7:23" ht="12.75">
      <c r="G228" s="161"/>
      <c r="H228" s="161"/>
      <c r="I228" s="161"/>
      <c r="J228" s="161"/>
      <c r="K228" s="161"/>
      <c r="L228" s="161"/>
      <c r="M228" s="161"/>
      <c r="N228" s="161"/>
      <c r="O228" s="161"/>
      <c r="P228" s="161"/>
      <c r="Q228" s="161"/>
      <c r="R228" s="161"/>
      <c r="S228" s="161"/>
      <c r="T228" s="161"/>
      <c r="U228" s="161"/>
      <c r="V228" s="161"/>
      <c r="W228" s="161"/>
    </row>
    <row r="229" spans="7:23" ht="12.75">
      <c r="G229" s="161"/>
      <c r="H229" s="161"/>
      <c r="I229" s="161"/>
      <c r="J229" s="161"/>
      <c r="K229" s="161"/>
      <c r="L229" s="161"/>
      <c r="M229" s="161"/>
      <c r="N229" s="161"/>
      <c r="O229" s="161"/>
      <c r="P229" s="161"/>
      <c r="Q229" s="161"/>
      <c r="R229" s="161"/>
      <c r="S229" s="161"/>
      <c r="T229" s="161"/>
      <c r="U229" s="161"/>
      <c r="V229" s="161"/>
      <c r="W229" s="161"/>
    </row>
    <row r="230" spans="7:23" ht="12.75">
      <c r="G230" s="160"/>
      <c r="H230" s="47"/>
      <c r="I230" s="160"/>
      <c r="J230" s="47"/>
      <c r="K230" s="47"/>
      <c r="L230" s="160"/>
      <c r="M230" s="47"/>
      <c r="N230" s="160"/>
      <c r="O230" s="47"/>
      <c r="P230" s="47"/>
      <c r="Q230" s="160"/>
      <c r="R230" s="47"/>
      <c r="S230" s="160"/>
      <c r="T230" s="47"/>
      <c r="U230" s="47"/>
      <c r="V230" s="160"/>
      <c r="W230" s="47"/>
    </row>
    <row r="231" spans="7:23" ht="12.75">
      <c r="G231" s="160"/>
      <c r="H231" s="160"/>
      <c r="I231" s="160"/>
      <c r="J231" s="160"/>
      <c r="K231" s="160"/>
      <c r="L231" s="160"/>
      <c r="M231" s="160"/>
      <c r="N231" s="160"/>
      <c r="O231" s="160"/>
      <c r="P231" s="160"/>
      <c r="Q231" s="160"/>
      <c r="R231" s="160"/>
      <c r="S231" s="160"/>
      <c r="T231" s="160"/>
      <c r="U231" s="160"/>
      <c r="V231" s="160"/>
      <c r="W231" s="160"/>
    </row>
    <row r="232" spans="7:23" ht="12.75">
      <c r="G232" s="160"/>
      <c r="H232" s="160"/>
      <c r="I232" s="160"/>
      <c r="J232" s="160"/>
      <c r="K232" s="160"/>
      <c r="L232" s="160"/>
      <c r="M232" s="160"/>
      <c r="N232" s="160"/>
      <c r="O232" s="160"/>
      <c r="P232" s="160"/>
      <c r="Q232" s="160"/>
      <c r="R232" s="160"/>
      <c r="S232" s="160"/>
      <c r="T232" s="160"/>
      <c r="U232" s="160"/>
      <c r="V232" s="160"/>
      <c r="W232" s="160"/>
    </row>
    <row r="233" spans="7:23" ht="12.75">
      <c r="G233" s="160"/>
      <c r="H233" s="160"/>
      <c r="I233" s="160"/>
      <c r="J233" s="160"/>
      <c r="K233" s="160"/>
      <c r="L233" s="160"/>
      <c r="M233" s="160"/>
      <c r="N233" s="160"/>
      <c r="O233" s="160"/>
      <c r="P233" s="160"/>
      <c r="Q233" s="160"/>
      <c r="R233" s="160"/>
      <c r="S233" s="160"/>
      <c r="T233" s="160"/>
      <c r="U233" s="160"/>
      <c r="V233" s="160"/>
      <c r="W233" s="160"/>
    </row>
    <row r="234" spans="7:23" ht="12.75">
      <c r="G234" s="160"/>
      <c r="H234" s="160"/>
      <c r="I234" s="160"/>
      <c r="J234" s="160"/>
      <c r="K234" s="160"/>
      <c r="L234" s="160"/>
      <c r="M234" s="160"/>
      <c r="N234" s="160"/>
      <c r="O234" s="160"/>
      <c r="P234" s="160"/>
      <c r="Q234" s="160"/>
      <c r="R234" s="160"/>
      <c r="S234" s="160"/>
      <c r="T234" s="160"/>
      <c r="U234" s="160"/>
      <c r="V234" s="160"/>
      <c r="W234" s="160"/>
    </row>
    <row r="235" spans="7:23" ht="12.75">
      <c r="G235" s="160"/>
      <c r="H235" s="47"/>
      <c r="I235" s="160"/>
      <c r="J235" s="47"/>
      <c r="K235" s="47"/>
      <c r="L235" s="160"/>
      <c r="M235" s="47"/>
      <c r="N235" s="160"/>
      <c r="O235" s="47"/>
      <c r="P235" s="47"/>
      <c r="Q235" s="160"/>
      <c r="R235" s="47"/>
      <c r="S235" s="160"/>
      <c r="T235" s="47"/>
      <c r="U235" s="47"/>
      <c r="V235" s="160"/>
      <c r="W235" s="47"/>
    </row>
    <row r="236" spans="7:23" ht="12.75">
      <c r="G236" s="1"/>
      <c r="H236" s="1"/>
      <c r="I236" s="1"/>
      <c r="J236" s="1"/>
      <c r="K236" s="1"/>
      <c r="L236" s="1"/>
      <c r="M236" s="1"/>
      <c r="N236" s="1"/>
      <c r="O236" s="1"/>
      <c r="P236" s="1"/>
      <c r="Q236" s="1"/>
      <c r="R236" s="1"/>
      <c r="S236" s="1"/>
      <c r="T236" s="1"/>
      <c r="U236" s="1"/>
      <c r="V236" s="1"/>
      <c r="W236" s="1"/>
    </row>
    <row r="237" spans="7:23" ht="12.75">
      <c r="G237" s="160"/>
      <c r="H237" s="47"/>
      <c r="I237" s="160"/>
      <c r="J237" s="47"/>
      <c r="K237" s="47"/>
      <c r="L237" s="160"/>
      <c r="M237" s="47"/>
      <c r="N237" s="160"/>
      <c r="O237" s="47"/>
      <c r="P237" s="47"/>
      <c r="Q237" s="160"/>
      <c r="R237" s="47"/>
      <c r="S237" s="160"/>
      <c r="T237" s="47"/>
      <c r="U237" s="47"/>
      <c r="V237" s="160"/>
      <c r="W237" s="47"/>
    </row>
    <row r="238" spans="7:23" ht="12.75">
      <c r="G238" s="160"/>
      <c r="H238" s="160"/>
      <c r="I238" s="160"/>
      <c r="J238" s="160"/>
      <c r="K238" s="160"/>
      <c r="L238" s="160"/>
      <c r="M238" s="160"/>
      <c r="N238" s="160"/>
      <c r="O238" s="160"/>
      <c r="P238" s="160"/>
      <c r="Q238" s="160"/>
      <c r="R238" s="160"/>
      <c r="S238" s="160"/>
      <c r="T238" s="160"/>
      <c r="U238" s="160"/>
      <c r="V238" s="160"/>
      <c r="W238" s="160"/>
    </row>
    <row r="239" spans="7:23" ht="12.75">
      <c r="G239" s="160"/>
      <c r="H239" s="160"/>
      <c r="I239" s="160"/>
      <c r="J239" s="160"/>
      <c r="K239" s="160"/>
      <c r="L239" s="160"/>
      <c r="M239" s="160"/>
      <c r="N239" s="160"/>
      <c r="O239" s="160"/>
      <c r="P239" s="160"/>
      <c r="Q239" s="160"/>
      <c r="R239" s="160"/>
      <c r="S239" s="160"/>
      <c r="T239" s="160"/>
      <c r="U239" s="160"/>
      <c r="V239" s="160"/>
      <c r="W239" s="160"/>
    </row>
    <row r="240" spans="7:23" ht="12.75">
      <c r="G240" s="161"/>
      <c r="H240" s="161"/>
      <c r="I240" s="161"/>
      <c r="J240" s="161"/>
      <c r="K240" s="161"/>
      <c r="L240" s="161"/>
      <c r="M240" s="161"/>
      <c r="N240" s="161"/>
      <c r="O240" s="161"/>
      <c r="P240" s="161"/>
      <c r="Q240" s="161"/>
      <c r="R240" s="161"/>
      <c r="S240" s="161"/>
      <c r="T240" s="161"/>
      <c r="U240" s="161"/>
      <c r="V240" s="161"/>
      <c r="W240" s="161"/>
    </row>
    <row r="241" spans="7:23" ht="12.75">
      <c r="G241" s="161"/>
      <c r="H241" s="161"/>
      <c r="I241" s="161"/>
      <c r="J241" s="161"/>
      <c r="K241" s="161"/>
      <c r="L241" s="161"/>
      <c r="M241" s="161"/>
      <c r="N241" s="161"/>
      <c r="O241" s="161"/>
      <c r="P241" s="161"/>
      <c r="Q241" s="161"/>
      <c r="R241" s="161"/>
      <c r="S241" s="161"/>
      <c r="T241" s="161"/>
      <c r="U241" s="161"/>
      <c r="V241" s="161"/>
      <c r="W241" s="161"/>
    </row>
    <row r="242" spans="7:23" ht="12.75">
      <c r="G242" s="160"/>
      <c r="H242" s="47"/>
      <c r="I242" s="160"/>
      <c r="J242" s="47"/>
      <c r="K242" s="47"/>
      <c r="L242" s="160"/>
      <c r="M242" s="47"/>
      <c r="N242" s="160"/>
      <c r="O242" s="47"/>
      <c r="P242" s="47"/>
      <c r="Q242" s="160"/>
      <c r="R242" s="47"/>
      <c r="S242" s="160"/>
      <c r="T242" s="47"/>
      <c r="U242" s="47"/>
      <c r="V242" s="160"/>
      <c r="W242" s="47"/>
    </row>
    <row r="243" spans="7:23" ht="12.75">
      <c r="G243" s="160"/>
      <c r="H243" s="160"/>
      <c r="I243" s="160"/>
      <c r="J243" s="160"/>
      <c r="K243" s="160"/>
      <c r="L243" s="160"/>
      <c r="M243" s="160"/>
      <c r="N243" s="160"/>
      <c r="O243" s="160"/>
      <c r="P243" s="160"/>
      <c r="Q243" s="160"/>
      <c r="R243" s="160"/>
      <c r="S243" s="160"/>
      <c r="T243" s="160"/>
      <c r="U243" s="160"/>
      <c r="V243" s="160"/>
      <c r="W243" s="160"/>
    </row>
    <row r="244" spans="7:23" ht="12.75">
      <c r="G244" s="160"/>
      <c r="H244" s="160"/>
      <c r="I244" s="160"/>
      <c r="J244" s="160"/>
      <c r="K244" s="160"/>
      <c r="L244" s="160"/>
      <c r="M244" s="160"/>
      <c r="N244" s="160"/>
      <c r="O244" s="160"/>
      <c r="P244" s="160"/>
      <c r="Q244" s="160"/>
      <c r="R244" s="160"/>
      <c r="S244" s="160"/>
      <c r="T244" s="160"/>
      <c r="U244" s="160"/>
      <c r="V244" s="160"/>
      <c r="W244" s="160"/>
    </row>
    <row r="245" spans="7:23" ht="12.75">
      <c r="G245" s="160"/>
      <c r="H245" s="160"/>
      <c r="I245" s="160"/>
      <c r="J245" s="160"/>
      <c r="K245" s="160"/>
      <c r="L245" s="160"/>
      <c r="M245" s="160"/>
      <c r="N245" s="160"/>
      <c r="O245" s="160"/>
      <c r="P245" s="160"/>
      <c r="Q245" s="160"/>
      <c r="R245" s="160"/>
      <c r="S245" s="160"/>
      <c r="T245" s="160"/>
      <c r="U245" s="160"/>
      <c r="V245" s="160"/>
      <c r="W245" s="160"/>
    </row>
    <row r="246" spans="7:23" ht="12.75">
      <c r="G246" s="160"/>
      <c r="H246" s="160"/>
      <c r="I246" s="160"/>
      <c r="J246" s="160"/>
      <c r="K246" s="160"/>
      <c r="L246" s="160"/>
      <c r="M246" s="160"/>
      <c r="N246" s="160"/>
      <c r="O246" s="160"/>
      <c r="P246" s="160"/>
      <c r="Q246" s="160"/>
      <c r="R246" s="160"/>
      <c r="S246" s="160"/>
      <c r="T246" s="160"/>
      <c r="U246" s="160"/>
      <c r="V246" s="160"/>
      <c r="W246" s="160"/>
    </row>
    <row r="247" spans="7:23" ht="12.75">
      <c r="G247" s="160"/>
      <c r="H247" s="47"/>
      <c r="I247" s="160"/>
      <c r="J247" s="47"/>
      <c r="K247" s="47"/>
      <c r="L247" s="160"/>
      <c r="M247" s="47"/>
      <c r="N247" s="160"/>
      <c r="O247" s="47"/>
      <c r="P247" s="47"/>
      <c r="Q247" s="160"/>
      <c r="R247" s="47"/>
      <c r="S247" s="160"/>
      <c r="T247" s="47"/>
      <c r="U247" s="47"/>
      <c r="V247" s="160"/>
      <c r="W247" s="47"/>
    </row>
    <row r="248" spans="7:23" ht="12.75">
      <c r="G248" s="1"/>
      <c r="H248" s="1"/>
      <c r="I248" s="1"/>
      <c r="J248" s="1"/>
      <c r="K248" s="1"/>
      <c r="L248" s="1"/>
      <c r="M248" s="1"/>
      <c r="N248" s="1"/>
      <c r="O248" s="1"/>
      <c r="P248" s="1"/>
      <c r="Q248" s="1"/>
      <c r="R248" s="1"/>
      <c r="S248" s="1"/>
      <c r="T248" s="1"/>
      <c r="U248" s="1"/>
      <c r="V248" s="1"/>
      <c r="W248" s="1"/>
    </row>
    <row r="249" spans="7:23" ht="12.75">
      <c r="G249" s="160"/>
      <c r="H249" s="47"/>
      <c r="I249" s="160"/>
      <c r="J249" s="47"/>
      <c r="K249" s="47"/>
      <c r="L249" s="160"/>
      <c r="M249" s="47"/>
      <c r="N249" s="160"/>
      <c r="O249" s="47"/>
      <c r="P249" s="47"/>
      <c r="Q249" s="160"/>
      <c r="R249" s="47"/>
      <c r="S249" s="160"/>
      <c r="T249" s="47"/>
      <c r="U249" s="47"/>
      <c r="V249" s="160"/>
      <c r="W249" s="47"/>
    </row>
    <row r="250" spans="7:23" ht="12.75">
      <c r="G250" s="160"/>
      <c r="H250" s="160"/>
      <c r="I250" s="160"/>
      <c r="J250" s="160"/>
      <c r="K250" s="160"/>
      <c r="L250" s="160"/>
      <c r="M250" s="160"/>
      <c r="N250" s="160"/>
      <c r="O250" s="160"/>
      <c r="P250" s="160"/>
      <c r="Q250" s="160"/>
      <c r="R250" s="160"/>
      <c r="S250" s="160"/>
      <c r="T250" s="160"/>
      <c r="U250" s="160"/>
      <c r="V250" s="160"/>
      <c r="W250" s="160"/>
    </row>
    <row r="251" spans="7:23" ht="12.75">
      <c r="G251" s="160"/>
      <c r="H251" s="160"/>
      <c r="I251" s="160"/>
      <c r="J251" s="160"/>
      <c r="K251" s="160"/>
      <c r="L251" s="160"/>
      <c r="M251" s="160"/>
      <c r="N251" s="160"/>
      <c r="O251" s="160"/>
      <c r="P251" s="160"/>
      <c r="Q251" s="160"/>
      <c r="R251" s="160"/>
      <c r="S251" s="160"/>
      <c r="T251" s="160"/>
      <c r="U251" s="160"/>
      <c r="V251" s="160"/>
      <c r="W251" s="160"/>
    </row>
    <row r="252" spans="7:23" ht="12.75">
      <c r="G252" s="161"/>
      <c r="H252" s="161"/>
      <c r="I252" s="161"/>
      <c r="J252" s="161"/>
      <c r="K252" s="161"/>
      <c r="L252" s="161"/>
      <c r="M252" s="161"/>
      <c r="N252" s="161"/>
      <c r="O252" s="161"/>
      <c r="P252" s="161"/>
      <c r="Q252" s="161"/>
      <c r="R252" s="161"/>
      <c r="S252" s="161"/>
      <c r="T252" s="161"/>
      <c r="U252" s="161"/>
      <c r="V252" s="161"/>
      <c r="W252" s="161"/>
    </row>
    <row r="253" spans="7:23" ht="12.75">
      <c r="G253" s="161"/>
      <c r="H253" s="161"/>
      <c r="I253" s="161"/>
      <c r="J253" s="161"/>
      <c r="K253" s="161"/>
      <c r="L253" s="161"/>
      <c r="M253" s="161"/>
      <c r="N253" s="161"/>
      <c r="O253" s="161"/>
      <c r="P253" s="161"/>
      <c r="Q253" s="161"/>
      <c r="R253" s="161"/>
      <c r="S253" s="161"/>
      <c r="T253" s="161"/>
      <c r="U253" s="161"/>
      <c r="V253" s="161"/>
      <c r="W253" s="161"/>
    </row>
    <row r="254" spans="7:23" ht="12.75">
      <c r="G254" s="160"/>
      <c r="H254" s="47"/>
      <c r="I254" s="160"/>
      <c r="J254" s="47"/>
      <c r="K254" s="47"/>
      <c r="L254" s="160"/>
      <c r="M254" s="47"/>
      <c r="N254" s="160"/>
      <c r="O254" s="47"/>
      <c r="P254" s="47"/>
      <c r="Q254" s="160"/>
      <c r="R254" s="47"/>
      <c r="S254" s="160"/>
      <c r="T254" s="47"/>
      <c r="U254" s="47"/>
      <c r="V254" s="160"/>
      <c r="W254" s="47"/>
    </row>
    <row r="255" spans="7:23" ht="12.75">
      <c r="G255" s="160"/>
      <c r="H255" s="160"/>
      <c r="I255" s="160"/>
      <c r="J255" s="160"/>
      <c r="K255" s="160"/>
      <c r="L255" s="160"/>
      <c r="M255" s="160"/>
      <c r="N255" s="160"/>
      <c r="O255" s="160"/>
      <c r="P255" s="160"/>
      <c r="Q255" s="160"/>
      <c r="R255" s="160"/>
      <c r="S255" s="160"/>
      <c r="T255" s="160"/>
      <c r="U255" s="160"/>
      <c r="V255" s="160"/>
      <c r="W255" s="160"/>
    </row>
    <row r="256" spans="7:23" ht="12.75">
      <c r="G256" s="160"/>
      <c r="H256" s="160"/>
      <c r="I256" s="160"/>
      <c r="J256" s="160"/>
      <c r="K256" s="160"/>
      <c r="L256" s="160"/>
      <c r="M256" s="160"/>
      <c r="N256" s="160"/>
      <c r="O256" s="160"/>
      <c r="P256" s="160"/>
      <c r="Q256" s="160"/>
      <c r="R256" s="160"/>
      <c r="S256" s="160"/>
      <c r="T256" s="160"/>
      <c r="U256" s="160"/>
      <c r="V256" s="160"/>
      <c r="W256" s="160"/>
    </row>
    <row r="257" spans="7:23" ht="12.75">
      <c r="G257" s="160"/>
      <c r="H257" s="160"/>
      <c r="I257" s="160"/>
      <c r="J257" s="160"/>
      <c r="K257" s="160"/>
      <c r="L257" s="160"/>
      <c r="M257" s="160"/>
      <c r="N257" s="160"/>
      <c r="O257" s="160"/>
      <c r="P257" s="160"/>
      <c r="Q257" s="160"/>
      <c r="R257" s="160"/>
      <c r="S257" s="160"/>
      <c r="T257" s="160"/>
      <c r="U257" s="160"/>
      <c r="V257" s="160"/>
      <c r="W257" s="160"/>
    </row>
    <row r="258" spans="7:23" ht="12.75">
      <c r="G258" s="160"/>
      <c r="H258" s="160"/>
      <c r="I258" s="160"/>
      <c r="J258" s="160"/>
      <c r="K258" s="160"/>
      <c r="L258" s="160"/>
      <c r="M258" s="160"/>
      <c r="N258" s="160"/>
      <c r="O258" s="160"/>
      <c r="P258" s="160"/>
      <c r="Q258" s="160"/>
      <c r="R258" s="160"/>
      <c r="S258" s="160"/>
      <c r="T258" s="160"/>
      <c r="U258" s="160"/>
      <c r="V258" s="160"/>
      <c r="W258" s="160"/>
    </row>
    <row r="259" spans="7:23" ht="12.75">
      <c r="G259" s="160"/>
      <c r="H259" s="47"/>
      <c r="I259" s="160"/>
      <c r="J259" s="47"/>
      <c r="K259" s="47"/>
      <c r="L259" s="160"/>
      <c r="M259" s="47"/>
      <c r="N259" s="160"/>
      <c r="O259" s="47"/>
      <c r="P259" s="47"/>
      <c r="Q259" s="160"/>
      <c r="R259" s="47"/>
      <c r="S259" s="160"/>
      <c r="T259" s="47"/>
      <c r="U259" s="47"/>
      <c r="V259" s="160"/>
      <c r="W259" s="47"/>
    </row>
    <row r="260" spans="7:23" ht="12.75">
      <c r="G260" s="1"/>
      <c r="H260" s="1"/>
      <c r="I260" s="1"/>
      <c r="J260" s="1"/>
      <c r="K260" s="1"/>
      <c r="L260" s="1"/>
      <c r="M260" s="1"/>
      <c r="N260" s="1"/>
      <c r="O260" s="1"/>
      <c r="P260" s="1"/>
      <c r="Q260" s="1"/>
      <c r="R260" s="1"/>
      <c r="S260" s="1"/>
      <c r="T260" s="1"/>
      <c r="U260" s="1"/>
      <c r="V260" s="1"/>
      <c r="W260" s="1"/>
    </row>
    <row r="261" spans="7:23" ht="12.75">
      <c r="G261" s="160"/>
      <c r="H261" s="47"/>
      <c r="I261" s="160"/>
      <c r="J261" s="47"/>
      <c r="K261" s="47"/>
      <c r="L261" s="160"/>
      <c r="M261" s="47"/>
      <c r="N261" s="160"/>
      <c r="O261" s="47"/>
      <c r="P261" s="47"/>
      <c r="Q261" s="160"/>
      <c r="R261" s="47"/>
      <c r="S261" s="160"/>
      <c r="T261" s="47"/>
      <c r="U261" s="47"/>
      <c r="V261" s="160"/>
      <c r="W261" s="47"/>
    </row>
    <row r="262" spans="7:23" ht="12.75">
      <c r="G262" s="160"/>
      <c r="H262" s="160"/>
      <c r="I262" s="160"/>
      <c r="J262" s="160"/>
      <c r="K262" s="160"/>
      <c r="L262" s="160"/>
      <c r="M262" s="160"/>
      <c r="N262" s="160"/>
      <c r="O262" s="160"/>
      <c r="P262" s="160"/>
      <c r="Q262" s="160"/>
      <c r="R262" s="160"/>
      <c r="S262" s="160"/>
      <c r="T262" s="160"/>
      <c r="U262" s="160"/>
      <c r="V262" s="160"/>
      <c r="W262" s="160"/>
    </row>
    <row r="263" spans="7:23" ht="12.75">
      <c r="G263" s="160"/>
      <c r="H263" s="160"/>
      <c r="I263" s="160"/>
      <c r="J263" s="160"/>
      <c r="K263" s="160"/>
      <c r="L263" s="160"/>
      <c r="M263" s="160"/>
      <c r="N263" s="160"/>
      <c r="O263" s="160"/>
      <c r="P263" s="160"/>
      <c r="Q263" s="160"/>
      <c r="R263" s="160"/>
      <c r="S263" s="160"/>
      <c r="T263" s="160"/>
      <c r="U263" s="160"/>
      <c r="V263" s="160"/>
      <c r="W263" s="160"/>
    </row>
    <row r="264" spans="7:23" ht="12.75">
      <c r="G264" s="161"/>
      <c r="H264" s="161"/>
      <c r="I264" s="161"/>
      <c r="J264" s="161"/>
      <c r="K264" s="161"/>
      <c r="L264" s="161"/>
      <c r="M264" s="161"/>
      <c r="N264" s="161"/>
      <c r="O264" s="161"/>
      <c r="P264" s="161"/>
      <c r="Q264" s="161"/>
      <c r="R264" s="161"/>
      <c r="S264" s="161"/>
      <c r="T264" s="161"/>
      <c r="U264" s="161"/>
      <c r="V264" s="161"/>
      <c r="W264" s="161"/>
    </row>
    <row r="265" spans="7:23" ht="12.75">
      <c r="G265" s="161"/>
      <c r="H265" s="161"/>
      <c r="I265" s="161"/>
      <c r="J265" s="161"/>
      <c r="K265" s="161"/>
      <c r="L265" s="161"/>
      <c r="M265" s="161"/>
      <c r="N265" s="161"/>
      <c r="O265" s="161"/>
      <c r="P265" s="161"/>
      <c r="Q265" s="161"/>
      <c r="R265" s="161"/>
      <c r="S265" s="161"/>
      <c r="T265" s="161"/>
      <c r="U265" s="161"/>
      <c r="V265" s="161"/>
      <c r="W265" s="161"/>
    </row>
    <row r="266" spans="7:23" ht="12.75">
      <c r="G266" s="160"/>
      <c r="H266" s="47"/>
      <c r="I266" s="160"/>
      <c r="J266" s="47"/>
      <c r="K266" s="47"/>
      <c r="L266" s="160"/>
      <c r="M266" s="47"/>
      <c r="N266" s="160"/>
      <c r="O266" s="47"/>
      <c r="P266" s="47"/>
      <c r="Q266" s="160"/>
      <c r="R266" s="47"/>
      <c r="S266" s="160"/>
      <c r="T266" s="47"/>
      <c r="U266" s="47"/>
      <c r="V266" s="160"/>
      <c r="W266" s="47"/>
    </row>
    <row r="267" spans="7:23" ht="12.75">
      <c r="G267" s="160"/>
      <c r="H267" s="160"/>
      <c r="I267" s="160"/>
      <c r="J267" s="160"/>
      <c r="K267" s="160"/>
      <c r="L267" s="160"/>
      <c r="M267" s="160"/>
      <c r="N267" s="160"/>
      <c r="O267" s="160"/>
      <c r="P267" s="160"/>
      <c r="Q267" s="160"/>
      <c r="R267" s="160"/>
      <c r="S267" s="160"/>
      <c r="T267" s="160"/>
      <c r="U267" s="160"/>
      <c r="V267" s="160"/>
      <c r="W267" s="160"/>
    </row>
    <row r="268" spans="7:23" ht="12.75">
      <c r="G268" s="160"/>
      <c r="H268" s="160"/>
      <c r="I268" s="160"/>
      <c r="J268" s="160"/>
      <c r="K268" s="160"/>
      <c r="L268" s="160"/>
      <c r="M268" s="160"/>
      <c r="N268" s="160"/>
      <c r="O268" s="160"/>
      <c r="P268" s="160"/>
      <c r="Q268" s="160"/>
      <c r="R268" s="160"/>
      <c r="S268" s="160"/>
      <c r="T268" s="160"/>
      <c r="U268" s="160"/>
      <c r="V268" s="160"/>
      <c r="W268" s="160"/>
    </row>
    <row r="269" spans="7:23" ht="12.75">
      <c r="G269" s="160"/>
      <c r="H269" s="160"/>
      <c r="I269" s="160"/>
      <c r="J269" s="160"/>
      <c r="K269" s="160"/>
      <c r="L269" s="160"/>
      <c r="M269" s="160"/>
      <c r="N269" s="160"/>
      <c r="O269" s="160"/>
      <c r="P269" s="160"/>
      <c r="Q269" s="160"/>
      <c r="R269" s="160"/>
      <c r="S269" s="160"/>
      <c r="T269" s="160"/>
      <c r="U269" s="160"/>
      <c r="V269" s="160"/>
      <c r="W269" s="160"/>
    </row>
    <row r="270" spans="7:23" ht="12.75">
      <c r="G270" s="160"/>
      <c r="H270" s="160"/>
      <c r="I270" s="160"/>
      <c r="J270" s="160"/>
      <c r="K270" s="160"/>
      <c r="L270" s="160"/>
      <c r="M270" s="160"/>
      <c r="N270" s="160"/>
      <c r="O270" s="160"/>
      <c r="P270" s="160"/>
      <c r="Q270" s="160"/>
      <c r="R270" s="160"/>
      <c r="S270" s="160"/>
      <c r="T270" s="160"/>
      <c r="U270" s="160"/>
      <c r="V270" s="160"/>
      <c r="W270" s="160"/>
    </row>
    <row r="271" spans="7:23" ht="12.75">
      <c r="G271" s="160"/>
      <c r="H271" s="47"/>
      <c r="I271" s="160"/>
      <c r="J271" s="47"/>
      <c r="K271" s="47"/>
      <c r="L271" s="160"/>
      <c r="M271" s="47"/>
      <c r="N271" s="160"/>
      <c r="O271" s="47"/>
      <c r="P271" s="47"/>
      <c r="Q271" s="160"/>
      <c r="R271" s="47"/>
      <c r="S271" s="160"/>
      <c r="T271" s="47"/>
      <c r="U271" s="47"/>
      <c r="V271" s="160"/>
      <c r="W271" s="47"/>
    </row>
    <row r="272" spans="7:23" ht="12.75">
      <c r="G272" s="1"/>
      <c r="H272" s="1"/>
      <c r="I272" s="1"/>
      <c r="J272" s="1"/>
      <c r="K272" s="1"/>
      <c r="L272" s="1"/>
      <c r="M272" s="1"/>
      <c r="N272" s="1"/>
      <c r="O272" s="1"/>
      <c r="P272" s="1"/>
      <c r="Q272" s="1"/>
      <c r="R272" s="1"/>
      <c r="S272" s="1"/>
      <c r="T272" s="1"/>
      <c r="U272" s="1"/>
      <c r="V272" s="1"/>
      <c r="W272" s="1"/>
    </row>
    <row r="273" spans="7:23" ht="12.75">
      <c r="G273" s="160"/>
      <c r="H273" s="47"/>
      <c r="I273" s="160"/>
      <c r="J273" s="47"/>
      <c r="K273" s="47"/>
      <c r="L273" s="160"/>
      <c r="M273" s="47"/>
      <c r="N273" s="160"/>
      <c r="O273" s="47"/>
      <c r="P273" s="47"/>
      <c r="Q273" s="160"/>
      <c r="R273" s="47"/>
      <c r="S273" s="160"/>
      <c r="T273" s="47"/>
      <c r="U273" s="47"/>
      <c r="V273" s="160"/>
      <c r="W273" s="47"/>
    </row>
    <row r="274" spans="7:23" ht="12.75">
      <c r="G274" s="160"/>
      <c r="H274" s="160"/>
      <c r="I274" s="160"/>
      <c r="J274" s="160"/>
      <c r="K274" s="160"/>
      <c r="L274" s="160"/>
      <c r="M274" s="160"/>
      <c r="N274" s="160"/>
      <c r="O274" s="160"/>
      <c r="P274" s="160"/>
      <c r="Q274" s="160"/>
      <c r="R274" s="160"/>
      <c r="S274" s="160"/>
      <c r="T274" s="160"/>
      <c r="U274" s="160"/>
      <c r="V274" s="160"/>
      <c r="W274" s="160"/>
    </row>
    <row r="275" spans="7:23" ht="12.75">
      <c r="G275" s="160"/>
      <c r="H275" s="160"/>
      <c r="I275" s="160"/>
      <c r="J275" s="160"/>
      <c r="K275" s="160"/>
      <c r="L275" s="160"/>
      <c r="M275" s="160"/>
      <c r="N275" s="160"/>
      <c r="O275" s="160"/>
      <c r="P275" s="160"/>
      <c r="Q275" s="160"/>
      <c r="R275" s="160"/>
      <c r="S275" s="160"/>
      <c r="T275" s="160"/>
      <c r="U275" s="160"/>
      <c r="V275" s="160"/>
      <c r="W275" s="160"/>
    </row>
    <row r="276" spans="7:23" ht="12.75">
      <c r="G276" s="161"/>
      <c r="H276" s="161"/>
      <c r="I276" s="161"/>
      <c r="J276" s="161"/>
      <c r="K276" s="161"/>
      <c r="L276" s="161"/>
      <c r="M276" s="161"/>
      <c r="N276" s="161"/>
      <c r="O276" s="161"/>
      <c r="P276" s="161"/>
      <c r="Q276" s="161"/>
      <c r="R276" s="161"/>
      <c r="S276" s="161"/>
      <c r="T276" s="161"/>
      <c r="U276" s="161"/>
      <c r="V276" s="161"/>
      <c r="W276" s="161"/>
    </row>
    <row r="277" spans="7:23" ht="12.75">
      <c r="G277" s="161"/>
      <c r="H277" s="161"/>
      <c r="I277" s="161"/>
      <c r="J277" s="161"/>
      <c r="K277" s="161"/>
      <c r="L277" s="161"/>
      <c r="M277" s="161"/>
      <c r="N277" s="161"/>
      <c r="O277" s="161"/>
      <c r="P277" s="161"/>
      <c r="Q277" s="161"/>
      <c r="R277" s="161"/>
      <c r="S277" s="161"/>
      <c r="T277" s="161"/>
      <c r="U277" s="161"/>
      <c r="V277" s="161"/>
      <c r="W277" s="161"/>
    </row>
    <row r="278" spans="7:23" ht="12.75">
      <c r="G278" s="160"/>
      <c r="H278" s="47"/>
      <c r="I278" s="160"/>
      <c r="J278" s="47"/>
      <c r="K278" s="47"/>
      <c r="L278" s="160"/>
      <c r="M278" s="47"/>
      <c r="N278" s="160"/>
      <c r="O278" s="47"/>
      <c r="P278" s="47"/>
      <c r="Q278" s="160"/>
      <c r="R278" s="47"/>
      <c r="S278" s="160"/>
      <c r="T278" s="47"/>
      <c r="U278" s="47"/>
      <c r="V278" s="160"/>
      <c r="W278" s="47"/>
    </row>
    <row r="279" spans="7:23" ht="12.75">
      <c r="G279" s="160"/>
      <c r="H279" s="160"/>
      <c r="I279" s="160"/>
      <c r="J279" s="160"/>
      <c r="K279" s="160"/>
      <c r="L279" s="160"/>
      <c r="M279" s="160"/>
      <c r="N279" s="160"/>
      <c r="O279" s="160"/>
      <c r="P279" s="160"/>
      <c r="Q279" s="160"/>
      <c r="R279" s="160"/>
      <c r="S279" s="160"/>
      <c r="T279" s="160"/>
      <c r="U279" s="160"/>
      <c r="V279" s="160"/>
      <c r="W279" s="160"/>
    </row>
    <row r="280" spans="7:23" ht="12.75">
      <c r="G280" s="160"/>
      <c r="H280" s="160"/>
      <c r="I280" s="160"/>
      <c r="J280" s="160"/>
      <c r="K280" s="160"/>
      <c r="L280" s="160"/>
      <c r="M280" s="160"/>
      <c r="N280" s="160"/>
      <c r="O280" s="160"/>
      <c r="P280" s="160"/>
      <c r="Q280" s="160"/>
      <c r="R280" s="160"/>
      <c r="S280" s="160"/>
      <c r="T280" s="160"/>
      <c r="U280" s="160"/>
      <c r="V280" s="160"/>
      <c r="W280" s="160"/>
    </row>
    <row r="281" spans="7:23" ht="12.75">
      <c r="G281" s="160"/>
      <c r="H281" s="160"/>
      <c r="I281" s="160"/>
      <c r="J281" s="160"/>
      <c r="K281" s="160"/>
      <c r="L281" s="160"/>
      <c r="M281" s="160"/>
      <c r="N281" s="160"/>
      <c r="O281" s="160"/>
      <c r="P281" s="160"/>
      <c r="Q281" s="160"/>
      <c r="R281" s="160"/>
      <c r="S281" s="160"/>
      <c r="T281" s="160"/>
      <c r="U281" s="160"/>
      <c r="V281" s="160"/>
      <c r="W281" s="160"/>
    </row>
    <row r="282" spans="7:23" ht="12.75">
      <c r="G282" s="160"/>
      <c r="H282" s="160"/>
      <c r="I282" s="160"/>
      <c r="J282" s="160"/>
      <c r="K282" s="160"/>
      <c r="L282" s="160"/>
      <c r="M282" s="160"/>
      <c r="N282" s="160"/>
      <c r="O282" s="160"/>
      <c r="P282" s="160"/>
      <c r="Q282" s="160"/>
      <c r="R282" s="160"/>
      <c r="S282" s="160"/>
      <c r="T282" s="160"/>
      <c r="U282" s="160"/>
      <c r="V282" s="160"/>
      <c r="W282" s="160"/>
    </row>
    <row r="283" spans="7:23" ht="12.75">
      <c r="G283" s="160"/>
      <c r="H283" s="47"/>
      <c r="I283" s="160"/>
      <c r="J283" s="47"/>
      <c r="K283" s="47"/>
      <c r="L283" s="160"/>
      <c r="M283" s="47"/>
      <c r="N283" s="160"/>
      <c r="O283" s="47"/>
      <c r="P283" s="47"/>
      <c r="Q283" s="160"/>
      <c r="R283" s="47"/>
      <c r="S283" s="160"/>
      <c r="T283" s="47"/>
      <c r="U283" s="47"/>
      <c r="V283" s="160"/>
      <c r="W283" s="47"/>
    </row>
    <row r="284" spans="7:23" ht="12.75">
      <c r="G284" s="1"/>
      <c r="H284" s="1"/>
      <c r="I284" s="1"/>
      <c r="J284" s="1"/>
      <c r="K284" s="1"/>
      <c r="L284" s="1"/>
      <c r="M284" s="1"/>
      <c r="N284" s="1"/>
      <c r="O284" s="1"/>
      <c r="P284" s="1"/>
      <c r="Q284" s="1"/>
      <c r="R284" s="1"/>
      <c r="S284" s="1"/>
      <c r="T284" s="1"/>
      <c r="U284" s="1"/>
      <c r="V284" s="1"/>
      <c r="W284" s="1"/>
    </row>
    <row r="285" spans="7:23" ht="12.75">
      <c r="G285" s="160"/>
      <c r="H285" s="47"/>
      <c r="I285" s="160"/>
      <c r="J285" s="47"/>
      <c r="K285" s="47"/>
      <c r="L285" s="160"/>
      <c r="M285" s="47"/>
      <c r="N285" s="160"/>
      <c r="O285" s="47"/>
      <c r="P285" s="47"/>
      <c r="Q285" s="160"/>
      <c r="R285" s="47"/>
      <c r="S285" s="160"/>
      <c r="T285" s="47"/>
      <c r="U285" s="47"/>
      <c r="V285" s="160"/>
      <c r="W285" s="47"/>
    </row>
    <row r="286" spans="7:23" ht="12.75">
      <c r="G286" s="160"/>
      <c r="H286" s="160"/>
      <c r="I286" s="160"/>
      <c r="J286" s="160"/>
      <c r="K286" s="160"/>
      <c r="L286" s="160"/>
      <c r="M286" s="160"/>
      <c r="N286" s="160"/>
      <c r="O286" s="160"/>
      <c r="P286" s="160"/>
      <c r="Q286" s="160"/>
      <c r="R286" s="160"/>
      <c r="S286" s="160"/>
      <c r="T286" s="160"/>
      <c r="U286" s="160"/>
      <c r="V286" s="160"/>
      <c r="W286" s="160"/>
    </row>
    <row r="287" spans="7:23" ht="12.75">
      <c r="G287" s="160"/>
      <c r="H287" s="160"/>
      <c r="I287" s="160"/>
      <c r="J287" s="160"/>
      <c r="K287" s="160"/>
      <c r="L287" s="160"/>
      <c r="M287" s="160"/>
      <c r="N287" s="160"/>
      <c r="O287" s="160"/>
      <c r="P287" s="160"/>
      <c r="Q287" s="160"/>
      <c r="R287" s="160"/>
      <c r="S287" s="160"/>
      <c r="T287" s="160"/>
      <c r="U287" s="160"/>
      <c r="V287" s="160"/>
      <c r="W287" s="160"/>
    </row>
    <row r="288" spans="7:23" ht="12.75">
      <c r="G288" s="161"/>
      <c r="H288" s="161"/>
      <c r="I288" s="161"/>
      <c r="J288" s="161"/>
      <c r="K288" s="161"/>
      <c r="L288" s="161"/>
      <c r="M288" s="161"/>
      <c r="N288" s="161"/>
      <c r="O288" s="161"/>
      <c r="P288" s="161"/>
      <c r="Q288" s="161"/>
      <c r="R288" s="161"/>
      <c r="S288" s="161"/>
      <c r="T288" s="161"/>
      <c r="U288" s="161"/>
      <c r="V288" s="161"/>
      <c r="W288" s="161"/>
    </row>
    <row r="289" spans="7:23" ht="12.75">
      <c r="G289" s="161"/>
      <c r="H289" s="161"/>
      <c r="I289" s="161"/>
      <c r="J289" s="161"/>
      <c r="K289" s="161"/>
      <c r="L289" s="161"/>
      <c r="M289" s="161"/>
      <c r="N289" s="161"/>
      <c r="O289" s="161"/>
      <c r="P289" s="161"/>
      <c r="Q289" s="161"/>
      <c r="R289" s="161"/>
      <c r="S289" s="161"/>
      <c r="T289" s="161"/>
      <c r="U289" s="161"/>
      <c r="V289" s="161"/>
      <c r="W289" s="161"/>
    </row>
    <row r="290" spans="7:23" ht="12.75">
      <c r="G290" s="160"/>
      <c r="H290" s="47"/>
      <c r="I290" s="160"/>
      <c r="J290" s="47"/>
      <c r="K290" s="47"/>
      <c r="L290" s="160"/>
      <c r="M290" s="47"/>
      <c r="N290" s="160"/>
      <c r="O290" s="47"/>
      <c r="P290" s="47"/>
      <c r="Q290" s="160"/>
      <c r="R290" s="47"/>
      <c r="S290" s="160"/>
      <c r="T290" s="47"/>
      <c r="U290" s="47"/>
      <c r="V290" s="160"/>
      <c r="W290" s="47"/>
    </row>
    <row r="291" spans="7:23" ht="12.75">
      <c r="G291" s="160"/>
      <c r="H291" s="160"/>
      <c r="I291" s="160"/>
      <c r="J291" s="160"/>
      <c r="K291" s="160"/>
      <c r="L291" s="160"/>
      <c r="M291" s="160"/>
      <c r="N291" s="160"/>
      <c r="O291" s="160"/>
      <c r="P291" s="160"/>
      <c r="Q291" s="160"/>
      <c r="R291" s="160"/>
      <c r="S291" s="160"/>
      <c r="T291" s="160"/>
      <c r="U291" s="160"/>
      <c r="V291" s="160"/>
      <c r="W291" s="160"/>
    </row>
    <row r="292" spans="7:23" ht="12.75">
      <c r="G292" s="160"/>
      <c r="H292" s="160"/>
      <c r="I292" s="160"/>
      <c r="J292" s="160"/>
      <c r="K292" s="160"/>
      <c r="L292" s="160"/>
      <c r="M292" s="160"/>
      <c r="N292" s="160"/>
      <c r="O292" s="160"/>
      <c r="P292" s="160"/>
      <c r="Q292" s="160"/>
      <c r="R292" s="160"/>
      <c r="S292" s="160"/>
      <c r="T292" s="160"/>
      <c r="U292" s="160"/>
      <c r="V292" s="160"/>
      <c r="W292" s="160"/>
    </row>
    <row r="293" spans="7:23" ht="12.75">
      <c r="G293" s="160"/>
      <c r="H293" s="160"/>
      <c r="I293" s="160"/>
      <c r="J293" s="160"/>
      <c r="K293" s="160"/>
      <c r="L293" s="160"/>
      <c r="M293" s="160"/>
      <c r="N293" s="160"/>
      <c r="O293" s="160"/>
      <c r="P293" s="160"/>
      <c r="Q293" s="160"/>
      <c r="R293" s="160"/>
      <c r="S293" s="160"/>
      <c r="T293" s="160"/>
      <c r="U293" s="160"/>
      <c r="V293" s="160"/>
      <c r="W293" s="160"/>
    </row>
    <row r="294" spans="7:23" ht="12.75">
      <c r="G294" s="160"/>
      <c r="H294" s="160"/>
      <c r="I294" s="160"/>
      <c r="J294" s="160"/>
      <c r="K294" s="160"/>
      <c r="L294" s="160"/>
      <c r="M294" s="160"/>
      <c r="N294" s="160"/>
      <c r="O294" s="160"/>
      <c r="P294" s="160"/>
      <c r="Q294" s="160"/>
      <c r="R294" s="160"/>
      <c r="S294" s="160"/>
      <c r="T294" s="160"/>
      <c r="U294" s="160"/>
      <c r="V294" s="160"/>
      <c r="W294" s="160"/>
    </row>
    <row r="295" spans="7:23" ht="12.75">
      <c r="G295" s="160"/>
      <c r="H295" s="47"/>
      <c r="I295" s="160"/>
      <c r="J295" s="47"/>
      <c r="K295" s="47"/>
      <c r="L295" s="160"/>
      <c r="M295" s="47"/>
      <c r="N295" s="160"/>
      <c r="O295" s="47"/>
      <c r="P295" s="47"/>
      <c r="Q295" s="160"/>
      <c r="R295" s="47"/>
      <c r="S295" s="160"/>
      <c r="T295" s="47"/>
      <c r="U295" s="47"/>
      <c r="V295" s="160"/>
      <c r="W295" s="47"/>
    </row>
    <row r="296" spans="7:23" ht="12.75">
      <c r="G296" s="1"/>
      <c r="H296" s="1"/>
      <c r="I296" s="1"/>
      <c r="J296" s="1"/>
      <c r="K296" s="1"/>
      <c r="L296" s="1"/>
      <c r="M296" s="1"/>
      <c r="N296" s="1"/>
      <c r="O296" s="1"/>
      <c r="P296" s="1"/>
      <c r="Q296" s="1"/>
      <c r="R296" s="1"/>
      <c r="S296" s="1"/>
      <c r="T296" s="1"/>
      <c r="U296" s="1"/>
      <c r="V296" s="1"/>
      <c r="W296" s="1"/>
    </row>
    <row r="297" spans="7:23" ht="12.75">
      <c r="G297" s="160"/>
      <c r="H297" s="47"/>
      <c r="I297" s="160"/>
      <c r="J297" s="47"/>
      <c r="K297" s="47"/>
      <c r="L297" s="160"/>
      <c r="M297" s="47"/>
      <c r="N297" s="160"/>
      <c r="O297" s="47"/>
      <c r="P297" s="47"/>
      <c r="Q297" s="160"/>
      <c r="R297" s="47"/>
      <c r="S297" s="160"/>
      <c r="T297" s="47"/>
      <c r="U297" s="47"/>
      <c r="V297" s="160"/>
      <c r="W297" s="47"/>
    </row>
    <row r="298" spans="7:23" ht="12.75">
      <c r="G298" s="160"/>
      <c r="H298" s="160"/>
      <c r="I298" s="160"/>
      <c r="J298" s="160"/>
      <c r="K298" s="160"/>
      <c r="L298" s="160"/>
      <c r="M298" s="160"/>
      <c r="N298" s="160"/>
      <c r="O298" s="160"/>
      <c r="P298" s="160"/>
      <c r="Q298" s="160"/>
      <c r="R298" s="160"/>
      <c r="S298" s="160"/>
      <c r="T298" s="160"/>
      <c r="U298" s="160"/>
      <c r="V298" s="160"/>
      <c r="W298" s="160"/>
    </row>
    <row r="299" spans="7:23" ht="12.75">
      <c r="G299" s="160"/>
      <c r="H299" s="160"/>
      <c r="I299" s="160"/>
      <c r="J299" s="160"/>
      <c r="K299" s="160"/>
      <c r="L299" s="160"/>
      <c r="M299" s="160"/>
      <c r="N299" s="160"/>
      <c r="O299" s="160"/>
      <c r="P299" s="160"/>
      <c r="Q299" s="160"/>
      <c r="R299" s="160"/>
      <c r="S299" s="160"/>
      <c r="T299" s="160"/>
      <c r="U299" s="160"/>
      <c r="V299" s="160"/>
      <c r="W299" s="160"/>
    </row>
    <row r="300" spans="7:23" ht="12.75">
      <c r="G300" s="161"/>
      <c r="H300" s="161"/>
      <c r="I300" s="161"/>
      <c r="J300" s="161"/>
      <c r="K300" s="161"/>
      <c r="L300" s="161"/>
      <c r="M300" s="161"/>
      <c r="N300" s="161"/>
      <c r="O300" s="161"/>
      <c r="P300" s="161"/>
      <c r="Q300" s="161"/>
      <c r="R300" s="161"/>
      <c r="S300" s="161"/>
      <c r="T300" s="161"/>
      <c r="U300" s="161"/>
      <c r="V300" s="161"/>
      <c r="W300" s="161"/>
    </row>
    <row r="301" spans="7:23" ht="12.75">
      <c r="G301" s="161"/>
      <c r="H301" s="161"/>
      <c r="I301" s="161"/>
      <c r="J301" s="161"/>
      <c r="K301" s="161"/>
      <c r="L301" s="161"/>
      <c r="M301" s="161"/>
      <c r="N301" s="161"/>
      <c r="O301" s="161"/>
      <c r="P301" s="161"/>
      <c r="Q301" s="161"/>
      <c r="R301" s="161"/>
      <c r="S301" s="161"/>
      <c r="T301" s="161"/>
      <c r="U301" s="161"/>
      <c r="V301" s="161"/>
      <c r="W301" s="161"/>
    </row>
    <row r="302" spans="7:23" ht="12.75">
      <c r="G302" s="160"/>
      <c r="H302" s="47"/>
      <c r="I302" s="160"/>
      <c r="J302" s="47"/>
      <c r="K302" s="47"/>
      <c r="L302" s="160"/>
      <c r="M302" s="47"/>
      <c r="N302" s="160"/>
      <c r="O302" s="47"/>
      <c r="P302" s="47"/>
      <c r="Q302" s="160"/>
      <c r="R302" s="47"/>
      <c r="S302" s="160"/>
      <c r="T302" s="47"/>
      <c r="U302" s="47"/>
      <c r="V302" s="160"/>
      <c r="W302" s="47"/>
    </row>
    <row r="303" spans="7:23" ht="12.75">
      <c r="G303" s="160"/>
      <c r="H303" s="160"/>
      <c r="I303" s="160"/>
      <c r="J303" s="160"/>
      <c r="K303" s="160"/>
      <c r="L303" s="160"/>
      <c r="M303" s="160"/>
      <c r="N303" s="160"/>
      <c r="O303" s="160"/>
      <c r="P303" s="160"/>
      <c r="Q303" s="160"/>
      <c r="R303" s="160"/>
      <c r="S303" s="160"/>
      <c r="T303" s="160"/>
      <c r="U303" s="160"/>
      <c r="V303" s="160"/>
      <c r="W303" s="160"/>
    </row>
    <row r="304" spans="7:23" ht="12.75">
      <c r="G304" s="160"/>
      <c r="H304" s="160"/>
      <c r="I304" s="160"/>
      <c r="J304" s="160"/>
      <c r="K304" s="160"/>
      <c r="L304" s="160"/>
      <c r="M304" s="160"/>
      <c r="N304" s="160"/>
      <c r="O304" s="160"/>
      <c r="P304" s="160"/>
      <c r="Q304" s="160"/>
      <c r="R304" s="160"/>
      <c r="S304" s="160"/>
      <c r="T304" s="160"/>
      <c r="U304" s="160"/>
      <c r="V304" s="160"/>
      <c r="W304" s="160"/>
    </row>
    <row r="305" spans="7:23" ht="12.75">
      <c r="G305" s="160"/>
      <c r="H305" s="160"/>
      <c r="I305" s="160"/>
      <c r="J305" s="160"/>
      <c r="K305" s="160"/>
      <c r="L305" s="160"/>
      <c r="M305" s="160"/>
      <c r="N305" s="160"/>
      <c r="O305" s="160"/>
      <c r="P305" s="160"/>
      <c r="Q305" s="160"/>
      <c r="R305" s="160"/>
      <c r="S305" s="160"/>
      <c r="T305" s="160"/>
      <c r="U305" s="160"/>
      <c r="V305" s="160"/>
      <c r="W305" s="160"/>
    </row>
    <row r="306" spans="7:23" ht="12.75">
      <c r="G306" s="160"/>
      <c r="H306" s="160"/>
      <c r="I306" s="160"/>
      <c r="J306" s="160"/>
      <c r="K306" s="160"/>
      <c r="L306" s="160"/>
      <c r="M306" s="160"/>
      <c r="N306" s="160"/>
      <c r="O306" s="160"/>
      <c r="P306" s="160"/>
      <c r="Q306" s="160"/>
      <c r="R306" s="160"/>
      <c r="S306" s="160"/>
      <c r="T306" s="160"/>
      <c r="U306" s="160"/>
      <c r="V306" s="160"/>
      <c r="W306" s="160"/>
    </row>
    <row r="307" spans="7:23" ht="12.75">
      <c r="G307" s="160"/>
      <c r="H307" s="47"/>
      <c r="I307" s="160"/>
      <c r="J307" s="47"/>
      <c r="K307" s="47"/>
      <c r="L307" s="160"/>
      <c r="M307" s="47"/>
      <c r="N307" s="160"/>
      <c r="O307" s="47"/>
      <c r="P307" s="47"/>
      <c r="Q307" s="160"/>
      <c r="R307" s="47"/>
      <c r="S307" s="160"/>
      <c r="T307" s="47"/>
      <c r="U307" s="47"/>
      <c r="V307" s="160"/>
      <c r="W307" s="47"/>
    </row>
    <row r="308" spans="7:23" ht="12.75">
      <c r="G308" s="1"/>
      <c r="H308" s="1"/>
      <c r="I308" s="1"/>
      <c r="J308" s="1"/>
      <c r="K308" s="1"/>
      <c r="L308" s="1"/>
      <c r="M308" s="1"/>
      <c r="N308" s="1"/>
      <c r="O308" s="1"/>
      <c r="P308" s="1"/>
      <c r="Q308" s="1"/>
      <c r="R308" s="1"/>
      <c r="S308" s="1"/>
      <c r="T308" s="1"/>
      <c r="U308" s="1"/>
      <c r="V308" s="1"/>
      <c r="W308" s="1"/>
    </row>
    <row r="309" spans="7:23" ht="12.75">
      <c r="G309" s="160"/>
      <c r="H309" s="47"/>
      <c r="I309" s="160"/>
      <c r="J309" s="47"/>
      <c r="K309" s="47"/>
      <c r="L309" s="160"/>
      <c r="M309" s="47"/>
      <c r="N309" s="160"/>
      <c r="O309" s="47"/>
      <c r="P309" s="47"/>
      <c r="Q309" s="160"/>
      <c r="R309" s="47"/>
      <c r="S309" s="160"/>
      <c r="T309" s="47"/>
      <c r="U309" s="47"/>
      <c r="V309" s="160"/>
      <c r="W309" s="47"/>
    </row>
    <row r="310" spans="7:23" ht="12.75">
      <c r="G310" s="160"/>
      <c r="H310" s="160"/>
      <c r="I310" s="160"/>
      <c r="J310" s="160"/>
      <c r="K310" s="160"/>
      <c r="L310" s="160"/>
      <c r="M310" s="160"/>
      <c r="N310" s="160"/>
      <c r="O310" s="160"/>
      <c r="P310" s="160"/>
      <c r="Q310" s="160"/>
      <c r="R310" s="160"/>
      <c r="S310" s="160"/>
      <c r="T310" s="160"/>
      <c r="U310" s="160"/>
      <c r="V310" s="160"/>
      <c r="W310" s="160"/>
    </row>
    <row r="311" spans="7:23" ht="12.75">
      <c r="G311" s="160"/>
      <c r="H311" s="160"/>
      <c r="I311" s="160"/>
      <c r="J311" s="160"/>
      <c r="K311" s="160"/>
      <c r="L311" s="160"/>
      <c r="M311" s="160"/>
      <c r="N311" s="160"/>
      <c r="O311" s="160"/>
      <c r="P311" s="160"/>
      <c r="Q311" s="160"/>
      <c r="R311" s="160"/>
      <c r="S311" s="160"/>
      <c r="T311" s="160"/>
      <c r="U311" s="160"/>
      <c r="V311" s="160"/>
      <c r="W311" s="160"/>
    </row>
    <row r="312" spans="7:23" ht="12.75">
      <c r="G312" s="161"/>
      <c r="H312" s="161"/>
      <c r="I312" s="161"/>
      <c r="J312" s="161"/>
      <c r="K312" s="161"/>
      <c r="L312" s="161"/>
      <c r="M312" s="161"/>
      <c r="N312" s="161"/>
      <c r="O312" s="161"/>
      <c r="P312" s="161"/>
      <c r="Q312" s="161"/>
      <c r="R312" s="161"/>
      <c r="S312" s="161"/>
      <c r="T312" s="161"/>
      <c r="U312" s="161"/>
      <c r="V312" s="161"/>
      <c r="W312" s="161"/>
    </row>
    <row r="313" spans="7:23" ht="12.75">
      <c r="G313" s="161"/>
      <c r="H313" s="161"/>
      <c r="I313" s="161"/>
      <c r="J313" s="161"/>
      <c r="K313" s="161"/>
      <c r="L313" s="161"/>
      <c r="M313" s="161"/>
      <c r="N313" s="161"/>
      <c r="O313" s="161"/>
      <c r="P313" s="161"/>
      <c r="Q313" s="161"/>
      <c r="R313" s="161"/>
      <c r="S313" s="161"/>
      <c r="T313" s="161"/>
      <c r="U313" s="161"/>
      <c r="V313" s="161"/>
      <c r="W313" s="161"/>
    </row>
    <row r="314" spans="7:23" ht="12.75">
      <c r="G314" s="160"/>
      <c r="H314" s="47"/>
      <c r="I314" s="160"/>
      <c r="J314" s="47"/>
      <c r="K314" s="47"/>
      <c r="L314" s="160"/>
      <c r="M314" s="47"/>
      <c r="N314" s="160"/>
      <c r="O314" s="47"/>
      <c r="P314" s="47"/>
      <c r="Q314" s="160"/>
      <c r="R314" s="47"/>
      <c r="S314" s="160"/>
      <c r="T314" s="47"/>
      <c r="U314" s="47"/>
      <c r="V314" s="160"/>
      <c r="W314" s="47"/>
    </row>
    <row r="315" spans="7:23" ht="12.75">
      <c r="G315" s="160"/>
      <c r="H315" s="160"/>
      <c r="I315" s="160"/>
      <c r="J315" s="160"/>
      <c r="K315" s="160"/>
      <c r="L315" s="160"/>
      <c r="M315" s="160"/>
      <c r="N315" s="160"/>
      <c r="O315" s="160"/>
      <c r="P315" s="160"/>
      <c r="Q315" s="160"/>
      <c r="R315" s="160"/>
      <c r="S315" s="160"/>
      <c r="T315" s="160"/>
      <c r="U315" s="160"/>
      <c r="V315" s="160"/>
      <c r="W315" s="160"/>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paperSize="122"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08" t="s">
        <v>107</v>
      </c>
      <c r="B1" s="208"/>
      <c r="C1" s="208"/>
      <c r="D1" s="208"/>
      <c r="E1" s="208"/>
      <c r="F1" s="208"/>
      <c r="G1" s="208"/>
      <c r="H1" s="160"/>
      <c r="I1" s="160"/>
      <c r="J1" s="160"/>
      <c r="K1" s="160"/>
      <c r="L1" s="160"/>
      <c r="M1" s="160"/>
      <c r="N1" s="160"/>
      <c r="O1" s="160"/>
      <c r="P1" s="160"/>
      <c r="Q1" s="160"/>
      <c r="R1" s="153"/>
      <c r="S1" s="71"/>
      <c r="T1" s="162"/>
      <c r="U1" s="71"/>
    </row>
    <row r="2" spans="1:21" s="72" customFormat="1" ht="15.75" customHeight="1">
      <c r="A2" s="209" t="s">
        <v>110</v>
      </c>
      <c r="B2" s="209"/>
      <c r="C2" s="209"/>
      <c r="D2" s="209"/>
      <c r="E2" s="209"/>
      <c r="F2" s="209"/>
      <c r="G2" s="209"/>
      <c r="H2" s="160"/>
      <c r="I2" s="160"/>
      <c r="J2" s="160"/>
      <c r="K2" s="160"/>
      <c r="L2" s="160"/>
      <c r="M2" s="160"/>
      <c r="N2" s="160"/>
      <c r="O2" s="160"/>
      <c r="P2" s="160"/>
      <c r="Q2" s="160"/>
      <c r="R2" s="153"/>
      <c r="S2" s="71"/>
      <c r="T2" s="162"/>
      <c r="U2" s="71"/>
    </row>
    <row r="3" spans="1:21" s="72" customFormat="1" ht="15.75" customHeight="1">
      <c r="A3" s="209" t="s">
        <v>23</v>
      </c>
      <c r="B3" s="209"/>
      <c r="C3" s="209"/>
      <c r="D3" s="209"/>
      <c r="E3" s="209"/>
      <c r="F3" s="209"/>
      <c r="G3" s="209"/>
      <c r="H3" s="160"/>
      <c r="I3" s="160"/>
      <c r="J3" s="160"/>
      <c r="K3" s="160"/>
      <c r="L3" s="160"/>
      <c r="M3" s="160"/>
      <c r="N3" s="160"/>
      <c r="O3" s="160"/>
      <c r="P3" s="160"/>
      <c r="Q3" s="160"/>
      <c r="R3" s="153"/>
      <c r="S3" s="71"/>
      <c r="T3" s="162"/>
      <c r="U3" s="71"/>
    </row>
    <row r="4" spans="1:21" s="72" customFormat="1" ht="15.75" customHeight="1">
      <c r="A4" s="196"/>
      <c r="B4" s="196"/>
      <c r="C4" s="196"/>
      <c r="D4" s="196"/>
      <c r="E4" s="196"/>
      <c r="F4" s="196"/>
      <c r="G4" s="196"/>
      <c r="H4" s="160"/>
      <c r="I4" s="160"/>
      <c r="J4" s="160"/>
      <c r="K4" s="160"/>
      <c r="L4" s="160"/>
      <c r="M4" s="160"/>
      <c r="N4" s="160"/>
      <c r="O4" s="160"/>
      <c r="P4" s="160"/>
      <c r="Q4" s="160"/>
      <c r="R4" s="153"/>
      <c r="S4" s="71"/>
      <c r="T4" s="162"/>
      <c r="U4" s="71"/>
    </row>
    <row r="5" spans="1:21" s="3" customFormat="1" ht="12.75">
      <c r="A5" s="116" t="s">
        <v>24</v>
      </c>
      <c r="B5" s="117" t="s">
        <v>103</v>
      </c>
      <c r="C5" s="117">
        <v>2012</v>
      </c>
      <c r="D5" s="223" t="s">
        <v>383</v>
      </c>
      <c r="E5" s="223"/>
      <c r="F5" s="118" t="s">
        <v>114</v>
      </c>
      <c r="G5" s="118" t="s">
        <v>26</v>
      </c>
      <c r="H5" s="160"/>
      <c r="I5" s="160"/>
      <c r="J5" s="160"/>
      <c r="K5" s="160"/>
      <c r="L5" s="160"/>
      <c r="M5" s="160"/>
      <c r="N5" s="160"/>
      <c r="O5" s="160"/>
      <c r="P5" s="160"/>
      <c r="Q5" s="160"/>
      <c r="R5" s="111"/>
      <c r="S5" s="161"/>
      <c r="T5" s="161"/>
      <c r="U5" s="161"/>
    </row>
    <row r="6" spans="1:21" s="3" customFormat="1" ht="12.75">
      <c r="A6" s="17"/>
      <c r="B6" s="17"/>
      <c r="C6" s="17"/>
      <c r="D6" s="16">
        <v>2012</v>
      </c>
      <c r="E6" s="16">
        <v>2013</v>
      </c>
      <c r="F6" s="17">
        <v>2013</v>
      </c>
      <c r="G6" s="35">
        <v>2013</v>
      </c>
      <c r="H6" s="160"/>
      <c r="I6" s="160"/>
      <c r="J6" s="160"/>
      <c r="K6" s="160"/>
      <c r="L6" s="160"/>
      <c r="M6" s="160"/>
      <c r="N6" s="160"/>
      <c r="O6" s="160"/>
      <c r="P6" s="160"/>
      <c r="Q6" s="160"/>
      <c r="R6" s="111"/>
      <c r="S6" s="161"/>
      <c r="T6" s="161"/>
      <c r="U6" s="161"/>
    </row>
    <row r="7" spans="1:21" ht="12.75">
      <c r="A7" s="222" t="s">
        <v>177</v>
      </c>
      <c r="B7" s="164" t="s">
        <v>160</v>
      </c>
      <c r="C7" s="175">
        <v>538.812</v>
      </c>
      <c r="D7" s="175">
        <v>0</v>
      </c>
      <c r="E7" s="175">
        <v>1299.244</v>
      </c>
      <c r="F7" s="180">
        <v>0.007489851053629322</v>
      </c>
      <c r="G7" s="62">
        <f>+E7/$E$12</f>
        <v>0.43111630521416716</v>
      </c>
      <c r="H7" s="160"/>
      <c r="I7" s="160"/>
      <c r="J7" s="160"/>
      <c r="K7" s="160"/>
      <c r="L7" s="160"/>
      <c r="M7" s="160"/>
      <c r="N7" s="160"/>
      <c r="O7" s="160"/>
      <c r="P7" s="160"/>
      <c r="Q7" s="160"/>
      <c r="R7" s="112"/>
      <c r="S7" s="47"/>
      <c r="T7" s="160"/>
      <c r="U7" s="47"/>
    </row>
    <row r="8" spans="1:21" ht="12.75">
      <c r="A8" s="220"/>
      <c r="B8" s="164" t="s">
        <v>157</v>
      </c>
      <c r="C8" s="175">
        <v>506.852</v>
      </c>
      <c r="D8" s="175">
        <v>125.07</v>
      </c>
      <c r="E8" s="175">
        <v>86.348</v>
      </c>
      <c r="F8" s="180">
        <v>0.0005436534217621163</v>
      </c>
      <c r="G8" s="62">
        <f>+E8/$E$12</f>
        <v>0.028652070529194596</v>
      </c>
      <c r="H8" s="160"/>
      <c r="I8" s="160"/>
      <c r="J8" s="160"/>
      <c r="K8" s="160"/>
      <c r="L8" s="160"/>
      <c r="M8" s="160"/>
      <c r="N8" s="160"/>
      <c r="O8" s="160"/>
      <c r="P8" s="160"/>
      <c r="Q8" s="160"/>
      <c r="R8" s="112"/>
      <c r="S8" s="47"/>
      <c r="T8" s="160"/>
      <c r="U8" s="47"/>
    </row>
    <row r="9" spans="1:21" s="160" customFormat="1" ht="12.75">
      <c r="A9" s="220"/>
      <c r="B9" s="164" t="s">
        <v>257</v>
      </c>
      <c r="C9" s="175">
        <v>21106.718</v>
      </c>
      <c r="D9" s="175">
        <v>6.352</v>
      </c>
      <c r="E9" s="175">
        <v>40.927</v>
      </c>
      <c r="F9" s="180">
        <v>0.0012405105203791142</v>
      </c>
      <c r="G9" s="62">
        <f>+E9/$E$12</f>
        <v>0.013580433716453738</v>
      </c>
      <c r="R9" s="112"/>
      <c r="S9" s="47"/>
      <c r="U9" s="47"/>
    </row>
    <row r="10" spans="1:21" s="160" customFormat="1" ht="12.75">
      <c r="A10" s="220"/>
      <c r="B10" s="164" t="s">
        <v>104</v>
      </c>
      <c r="C10" s="175">
        <v>241.962</v>
      </c>
      <c r="D10" s="175">
        <v>0</v>
      </c>
      <c r="E10" s="175">
        <v>36.492</v>
      </c>
      <c r="F10" s="180">
        <v>0.0001265247292569464</v>
      </c>
      <c r="G10" s="62">
        <f>+E10/$E$12</f>
        <v>0.012108808052894904</v>
      </c>
      <c r="R10" s="112"/>
      <c r="S10" s="47"/>
      <c r="U10" s="47"/>
    </row>
    <row r="11" spans="1:21" ht="12.75">
      <c r="A11" s="220"/>
      <c r="B11" s="161" t="s">
        <v>100</v>
      </c>
      <c r="C11" s="94">
        <f>+C12-(C7+C8+C9+C10)</f>
        <v>7237.963</v>
      </c>
      <c r="D11" s="94">
        <f>+D12-(D7+D8+D9+D10)</f>
        <v>0</v>
      </c>
      <c r="E11" s="94">
        <f>+E12-(E7+E8+E9+E10)</f>
        <v>1550.6630000000002</v>
      </c>
      <c r="F11" s="181"/>
      <c r="G11" s="62">
        <f>+E11/$E$12</f>
        <v>0.5145423824872897</v>
      </c>
      <c r="H11" s="160"/>
      <c r="I11" s="160"/>
      <c r="J11" s="160"/>
      <c r="K11" s="160"/>
      <c r="L11" s="160"/>
      <c r="M11" s="160"/>
      <c r="N11" s="160"/>
      <c r="O11" s="160"/>
      <c r="P11" s="160"/>
      <c r="Q11" s="160"/>
      <c r="R11" s="112"/>
      <c r="S11" s="47"/>
      <c r="T11" s="160"/>
      <c r="U11" s="47"/>
    </row>
    <row r="12" spans="1:18" s="1" customFormat="1" ht="12.75">
      <c r="A12" s="220"/>
      <c r="B12" s="37" t="s">
        <v>102</v>
      </c>
      <c r="C12" s="176">
        <v>29632.307</v>
      </c>
      <c r="D12" s="176">
        <v>131.422</v>
      </c>
      <c r="E12" s="176">
        <v>3013.674</v>
      </c>
      <c r="F12" s="182"/>
      <c r="G12" s="61">
        <f>SUM(G7:G11)</f>
        <v>1</v>
      </c>
      <c r="H12" s="160"/>
      <c r="I12" s="160"/>
      <c r="J12" s="160"/>
      <c r="K12" s="160"/>
      <c r="L12" s="160"/>
      <c r="M12" s="160"/>
      <c r="N12" s="160"/>
      <c r="O12" s="160"/>
      <c r="P12" s="160"/>
      <c r="Q12" s="160"/>
      <c r="R12" s="113"/>
    </row>
    <row r="13" spans="1:21" ht="12.75">
      <c r="A13" s="222" t="s">
        <v>171</v>
      </c>
      <c r="B13" s="161" t="s">
        <v>161</v>
      </c>
      <c r="C13" s="177">
        <v>2855.739</v>
      </c>
      <c r="D13" s="177">
        <v>571.006</v>
      </c>
      <c r="E13" s="177">
        <v>1038.3</v>
      </c>
      <c r="F13" s="183">
        <v>0.06436449284368875</v>
      </c>
      <c r="G13" s="62">
        <v>0.5165638232190538</v>
      </c>
      <c r="H13" s="160"/>
      <c r="I13" s="160"/>
      <c r="J13" s="160"/>
      <c r="K13" s="160"/>
      <c r="L13" s="160"/>
      <c r="M13" s="160"/>
      <c r="N13" s="160"/>
      <c r="O13" s="160"/>
      <c r="P13" s="160"/>
      <c r="Q13" s="160"/>
      <c r="R13" s="112"/>
      <c r="S13" s="47"/>
      <c r="T13" s="160"/>
      <c r="U13" s="47"/>
    </row>
    <row r="14" spans="1:21" ht="12.75">
      <c r="A14" s="220"/>
      <c r="B14" s="161" t="s">
        <v>104</v>
      </c>
      <c r="C14" s="177">
        <v>43.07</v>
      </c>
      <c r="D14" s="177">
        <v>0</v>
      </c>
      <c r="E14" s="177">
        <v>393.533</v>
      </c>
      <c r="F14" s="183">
        <v>0.0013644540249554392</v>
      </c>
      <c r="G14" s="62">
        <v>0.19578629590952895</v>
      </c>
      <c r="H14" s="160"/>
      <c r="I14" s="160"/>
      <c r="J14" s="160"/>
      <c r="K14" s="160"/>
      <c r="L14" s="160"/>
      <c r="M14" s="160"/>
      <c r="N14" s="160"/>
      <c r="O14" s="160"/>
      <c r="P14" s="160"/>
      <c r="Q14" s="160"/>
      <c r="R14" s="112"/>
      <c r="S14" s="47"/>
      <c r="T14" s="160"/>
      <c r="U14" s="47"/>
    </row>
    <row r="15" spans="1:21" ht="12.75">
      <c r="A15" s="220"/>
      <c r="B15" s="161" t="s">
        <v>257</v>
      </c>
      <c r="C15" s="177">
        <v>2282.312</v>
      </c>
      <c r="D15" s="177">
        <v>254.305</v>
      </c>
      <c r="E15" s="177">
        <v>368.72</v>
      </c>
      <c r="F15" s="183">
        <v>0.011176021674547048</v>
      </c>
      <c r="G15" s="62">
        <v>0.18344159963144518</v>
      </c>
      <c r="H15" s="160"/>
      <c r="I15" s="160"/>
      <c r="J15" s="160"/>
      <c r="K15" s="160"/>
      <c r="L15" s="160"/>
      <c r="M15" s="160"/>
      <c r="N15" s="160"/>
      <c r="O15" s="160"/>
      <c r="P15" s="160"/>
      <c r="Q15" s="160"/>
      <c r="R15" s="112"/>
      <c r="S15" s="47"/>
      <c r="T15" s="160"/>
      <c r="U15" s="47"/>
    </row>
    <row r="16" spans="1:21" ht="12.75">
      <c r="A16" s="220"/>
      <c r="B16" s="161" t="s">
        <v>158</v>
      </c>
      <c r="C16" s="177">
        <v>879.832</v>
      </c>
      <c r="D16" s="177">
        <v>84.508</v>
      </c>
      <c r="E16" s="177">
        <v>182.011</v>
      </c>
      <c r="F16" s="183">
        <v>0.0045304281005769925</v>
      </c>
      <c r="G16" s="62">
        <v>0.09055215065773206</v>
      </c>
      <c r="H16" s="160"/>
      <c r="I16" s="160"/>
      <c r="J16" s="160"/>
      <c r="K16" s="160"/>
      <c r="L16" s="160"/>
      <c r="M16" s="160"/>
      <c r="N16" s="160"/>
      <c r="O16" s="160"/>
      <c r="P16" s="160"/>
      <c r="Q16" s="160"/>
      <c r="R16" s="112"/>
      <c r="S16" s="47"/>
      <c r="T16" s="160"/>
      <c r="U16" s="47"/>
    </row>
    <row r="17" spans="1:21" ht="12.75">
      <c r="A17" s="220"/>
      <c r="B17" s="161" t="s">
        <v>156</v>
      </c>
      <c r="C17" s="177">
        <v>686.989</v>
      </c>
      <c r="D17" s="177">
        <v>470.084</v>
      </c>
      <c r="E17" s="177">
        <v>27.448</v>
      </c>
      <c r="F17" s="183">
        <v>3.2373473601275754E-05</v>
      </c>
      <c r="G17" s="62">
        <v>0.013655633073019927</v>
      </c>
      <c r="H17" s="160"/>
      <c r="I17" s="160"/>
      <c r="J17" s="160"/>
      <c r="K17" s="160"/>
      <c r="L17" s="160"/>
      <c r="M17" s="160"/>
      <c r="N17" s="160"/>
      <c r="O17" s="160"/>
      <c r="P17" s="160"/>
      <c r="Q17" s="160"/>
      <c r="R17" s="112"/>
      <c r="S17" s="47"/>
      <c r="T17" s="160"/>
      <c r="U17" s="47"/>
    </row>
    <row r="18" spans="1:21" ht="12.75">
      <c r="A18" s="220"/>
      <c r="B18" s="161" t="s">
        <v>209</v>
      </c>
      <c r="C18" s="177">
        <v>0</v>
      </c>
      <c r="D18" s="177">
        <v>0</v>
      </c>
      <c r="E18" s="177">
        <v>0</v>
      </c>
      <c r="F18" s="183">
        <v>0</v>
      </c>
      <c r="G18" s="154">
        <v>0</v>
      </c>
      <c r="H18" s="160"/>
      <c r="I18" s="160"/>
      <c r="J18" s="160"/>
      <c r="K18" s="160"/>
      <c r="L18" s="160"/>
      <c r="M18" s="160"/>
      <c r="N18" s="160"/>
      <c r="O18" s="160"/>
      <c r="P18" s="160"/>
      <c r="Q18" s="160"/>
      <c r="R18" s="112"/>
      <c r="S18" s="47"/>
      <c r="T18" s="160"/>
      <c r="U18" s="47"/>
    </row>
    <row r="19" spans="1:21" ht="12.75">
      <c r="A19" s="220"/>
      <c r="B19" s="160" t="s">
        <v>100</v>
      </c>
      <c r="C19" s="94">
        <v>1729.2569999999996</v>
      </c>
      <c r="D19" s="94">
        <v>241.96399999999994</v>
      </c>
      <c r="E19" s="94">
        <v>0.0009999999997489795</v>
      </c>
      <c r="F19" s="184"/>
      <c r="G19" s="62">
        <v>4.975092199647363E-07</v>
      </c>
      <c r="H19" s="160"/>
      <c r="I19" s="160"/>
      <c r="J19" s="160"/>
      <c r="K19" s="160"/>
      <c r="L19" s="160"/>
      <c r="M19" s="160"/>
      <c r="N19" s="160"/>
      <c r="O19" s="160"/>
      <c r="P19" s="160"/>
      <c r="Q19" s="160"/>
      <c r="R19" s="112"/>
      <c r="S19" s="160"/>
      <c r="T19" s="160"/>
      <c r="U19" s="160"/>
    </row>
    <row r="20" spans="1:18" s="1" customFormat="1" ht="12.75">
      <c r="A20" s="226"/>
      <c r="B20" s="37" t="s">
        <v>102</v>
      </c>
      <c r="C20" s="176">
        <v>8477.199</v>
      </c>
      <c r="D20" s="176">
        <v>1621.867</v>
      </c>
      <c r="E20" s="176">
        <v>2010.013</v>
      </c>
      <c r="F20" s="182"/>
      <c r="G20" s="61">
        <v>0.9999999999999999</v>
      </c>
      <c r="H20" s="163"/>
      <c r="I20" s="163"/>
      <c r="J20" s="160"/>
      <c r="K20" s="160"/>
      <c r="L20" s="160"/>
      <c r="M20" s="160"/>
      <c r="N20" s="160"/>
      <c r="O20" s="160"/>
      <c r="P20" s="160"/>
      <c r="Q20" s="160"/>
      <c r="R20" s="113"/>
    </row>
    <row r="21" spans="1:21" ht="12.75">
      <c r="A21" s="222" t="s">
        <v>172</v>
      </c>
      <c r="B21" s="161" t="s">
        <v>156</v>
      </c>
      <c r="C21" s="177">
        <v>889.313</v>
      </c>
      <c r="D21" s="177">
        <v>546.794</v>
      </c>
      <c r="E21" s="177">
        <v>295.767</v>
      </c>
      <c r="F21" s="183">
        <v>0.00034884163387600286</v>
      </c>
      <c r="G21" s="62">
        <v>0.3963026385606097</v>
      </c>
      <c r="H21" s="160"/>
      <c r="I21" s="160"/>
      <c r="J21" s="160"/>
      <c r="K21" s="160"/>
      <c r="L21" s="160"/>
      <c r="M21" s="160"/>
      <c r="N21" s="160"/>
      <c r="O21" s="160"/>
      <c r="P21" s="160"/>
      <c r="Q21" s="160"/>
      <c r="R21" s="112"/>
      <c r="S21" s="160"/>
      <c r="T21" s="160"/>
      <c r="U21" s="160"/>
    </row>
    <row r="22" spans="1:21" ht="12.75">
      <c r="A22" s="220"/>
      <c r="B22" s="161" t="s">
        <v>153</v>
      </c>
      <c r="C22" s="177">
        <v>133.861</v>
      </c>
      <c r="D22" s="177">
        <v>0</v>
      </c>
      <c r="E22" s="177">
        <v>140.466</v>
      </c>
      <c r="F22" s="183">
        <v>0.05065906993401186</v>
      </c>
      <c r="G22" s="62">
        <v>0.18821249979901275</v>
      </c>
      <c r="H22" s="160"/>
      <c r="I22" s="160"/>
      <c r="J22" s="160"/>
      <c r="K22" s="160"/>
      <c r="L22" s="160"/>
      <c r="M22" s="160"/>
      <c r="N22" s="160"/>
      <c r="O22" s="160"/>
      <c r="P22" s="160"/>
      <c r="Q22" s="160"/>
      <c r="R22" s="112"/>
      <c r="S22" s="160"/>
      <c r="T22" s="160"/>
      <c r="U22" s="160"/>
    </row>
    <row r="23" spans="1:21" ht="12.75">
      <c r="A23" s="220"/>
      <c r="B23" s="161" t="s">
        <v>104</v>
      </c>
      <c r="C23" s="177">
        <v>1601.657</v>
      </c>
      <c r="D23" s="177">
        <v>643.657</v>
      </c>
      <c r="E23" s="177">
        <v>139.477</v>
      </c>
      <c r="F23" s="183">
        <v>0.0004835933810854739</v>
      </c>
      <c r="G23" s="62">
        <v>0.1868873238681738</v>
      </c>
      <c r="H23" s="160"/>
      <c r="I23" s="160"/>
      <c r="J23" s="160"/>
      <c r="K23" s="160"/>
      <c r="L23" s="160"/>
      <c r="M23" s="160"/>
      <c r="N23" s="160"/>
      <c r="O23" s="160"/>
      <c r="P23" s="160"/>
      <c r="Q23" s="160"/>
      <c r="R23" s="112"/>
      <c r="S23" s="160"/>
      <c r="T23" s="160"/>
      <c r="U23" s="160"/>
    </row>
    <row r="24" spans="1:21" ht="12.75">
      <c r="A24" s="220"/>
      <c r="B24" s="161" t="s">
        <v>158</v>
      </c>
      <c r="C24" s="177">
        <v>206.828</v>
      </c>
      <c r="D24" s="177">
        <v>163.222</v>
      </c>
      <c r="E24" s="177">
        <v>81.429</v>
      </c>
      <c r="F24" s="183">
        <v>0.002026845793945882</v>
      </c>
      <c r="G24" s="62">
        <v>0.10910793819240107</v>
      </c>
      <c r="H24" s="160"/>
      <c r="I24" s="160"/>
      <c r="J24" s="160"/>
      <c r="K24" s="160"/>
      <c r="L24" s="160"/>
      <c r="M24" s="160"/>
      <c r="N24" s="160"/>
      <c r="O24" s="160"/>
      <c r="P24" s="160"/>
      <c r="Q24" s="160"/>
      <c r="R24" s="112"/>
      <c r="S24" s="160"/>
      <c r="T24" s="160"/>
      <c r="U24" s="160"/>
    </row>
    <row r="25" spans="1:21" ht="12.75">
      <c r="A25" s="220"/>
      <c r="B25" s="161" t="s">
        <v>163</v>
      </c>
      <c r="C25" s="177">
        <v>351.608</v>
      </c>
      <c r="D25" s="177">
        <v>0</v>
      </c>
      <c r="E25" s="177">
        <v>35.641</v>
      </c>
      <c r="F25" s="183">
        <v>0.0004799998534721695</v>
      </c>
      <c r="G25" s="62">
        <v>0.047755910365046436</v>
      </c>
      <c r="H25" s="160"/>
      <c r="I25" s="160"/>
      <c r="J25" s="160"/>
      <c r="K25" s="160"/>
      <c r="L25" s="160"/>
      <c r="M25" s="160"/>
      <c r="N25" s="160"/>
      <c r="O25" s="160"/>
      <c r="P25" s="160"/>
      <c r="Q25" s="160"/>
      <c r="R25" s="112"/>
      <c r="S25" s="160"/>
      <c r="T25" s="160"/>
      <c r="U25" s="160"/>
    </row>
    <row r="26" spans="1:21" ht="12.75">
      <c r="A26" s="220"/>
      <c r="B26" s="161" t="s">
        <v>157</v>
      </c>
      <c r="C26" s="177">
        <v>808.119</v>
      </c>
      <c r="D26" s="177">
        <v>24.837</v>
      </c>
      <c r="E26" s="177">
        <v>1.362</v>
      </c>
      <c r="F26" s="183">
        <v>8.57525316672074E-06</v>
      </c>
      <c r="G26" s="154">
        <v>0.0018249642242696123</v>
      </c>
      <c r="H26" s="160"/>
      <c r="I26" s="160"/>
      <c r="J26" s="160"/>
      <c r="K26" s="160"/>
      <c r="L26" s="160"/>
      <c r="M26" s="160"/>
      <c r="N26" s="160"/>
      <c r="O26" s="160"/>
      <c r="P26" s="160"/>
      <c r="Q26" s="160"/>
      <c r="R26" s="112"/>
      <c r="S26" s="160"/>
      <c r="T26" s="160"/>
      <c r="U26" s="160"/>
    </row>
    <row r="27" spans="1:21" ht="12.75">
      <c r="A27" s="220"/>
      <c r="B27" s="161" t="s">
        <v>100</v>
      </c>
      <c r="C27" s="94">
        <v>453.70899999999983</v>
      </c>
      <c r="D27" s="94">
        <v>35.799999999999955</v>
      </c>
      <c r="E27" s="94">
        <v>52.17400000000009</v>
      </c>
      <c r="F27" s="183"/>
      <c r="G27" s="62">
        <v>0.06990872499048673</v>
      </c>
      <c r="H27" s="160"/>
      <c r="I27" s="160"/>
      <c r="J27" s="160"/>
      <c r="K27" s="160"/>
      <c r="L27" s="160"/>
      <c r="M27" s="160"/>
      <c r="N27" s="160"/>
      <c r="O27" s="160"/>
      <c r="P27" s="160"/>
      <c r="Q27" s="160"/>
      <c r="R27" s="112"/>
      <c r="S27" s="160"/>
      <c r="T27" s="160"/>
      <c r="U27" s="160"/>
    </row>
    <row r="28" spans="1:21" s="1" customFormat="1" ht="12.75">
      <c r="A28" s="226"/>
      <c r="B28" s="37" t="s">
        <v>102</v>
      </c>
      <c r="C28" s="176">
        <v>4445.095</v>
      </c>
      <c r="D28" s="176">
        <v>1414.31</v>
      </c>
      <c r="E28" s="176">
        <v>746.316</v>
      </c>
      <c r="F28" s="182"/>
      <c r="G28" s="61">
        <v>1</v>
      </c>
      <c r="H28" s="160"/>
      <c r="I28" s="160"/>
      <c r="J28" s="160"/>
      <c r="K28" s="160"/>
      <c r="L28" s="160"/>
      <c r="M28" s="160"/>
      <c r="N28" s="160"/>
      <c r="O28" s="160"/>
      <c r="P28" s="160"/>
      <c r="Q28" s="160"/>
      <c r="R28" s="112"/>
      <c r="S28" s="47"/>
      <c r="T28" s="160"/>
      <c r="U28" s="47"/>
    </row>
    <row r="29" spans="1:21" ht="12.75">
      <c r="A29" s="222" t="s">
        <v>173</v>
      </c>
      <c r="B29" s="160" t="s">
        <v>156</v>
      </c>
      <c r="C29" s="175">
        <v>178491.617</v>
      </c>
      <c r="D29" s="175">
        <v>97751.344</v>
      </c>
      <c r="E29" s="175">
        <v>79882.476</v>
      </c>
      <c r="F29" s="180">
        <v>0.09421718259948061</v>
      </c>
      <c r="G29" s="62">
        <v>0.9903612741567421</v>
      </c>
      <c r="H29" s="160"/>
      <c r="I29" s="160"/>
      <c r="J29" s="160"/>
      <c r="K29" s="160"/>
      <c r="L29" s="160"/>
      <c r="M29" s="160"/>
      <c r="N29" s="160"/>
      <c r="O29" s="160"/>
      <c r="P29" s="160"/>
      <c r="Q29" s="160"/>
      <c r="R29" s="112"/>
      <c r="S29" s="160"/>
      <c r="T29" s="160"/>
      <c r="U29" s="160"/>
    </row>
    <row r="30" spans="1:21" ht="12.75">
      <c r="A30" s="220"/>
      <c r="B30" s="160" t="s">
        <v>157</v>
      </c>
      <c r="C30" s="175">
        <v>6511.474</v>
      </c>
      <c r="D30" s="175">
        <v>901.458</v>
      </c>
      <c r="E30" s="175">
        <v>768.808</v>
      </c>
      <c r="F30" s="180">
        <v>0.004840472273568457</v>
      </c>
      <c r="G30" s="62">
        <v>0.009531473091318509</v>
      </c>
      <c r="H30" s="160"/>
      <c r="I30" s="160"/>
      <c r="J30" s="160"/>
      <c r="K30" s="160"/>
      <c r="L30" s="160"/>
      <c r="M30" s="160"/>
      <c r="N30" s="160"/>
      <c r="O30" s="160"/>
      <c r="P30" s="160"/>
      <c r="Q30" s="160"/>
      <c r="R30" s="112"/>
      <c r="S30" s="160"/>
      <c r="T30" s="160"/>
      <c r="U30" s="160"/>
    </row>
    <row r="31" spans="1:18" s="160" customFormat="1" ht="12.75">
      <c r="A31" s="220"/>
      <c r="B31" s="160" t="s">
        <v>159</v>
      </c>
      <c r="C31" s="175">
        <v>0</v>
      </c>
      <c r="D31" s="175">
        <v>0</v>
      </c>
      <c r="E31" s="175">
        <v>8.629</v>
      </c>
      <c r="F31" s="180">
        <v>7.829164136334773E-05</v>
      </c>
      <c r="G31" s="62">
        <v>0.00010698000190553092</v>
      </c>
      <c r="R31" s="112"/>
    </row>
    <row r="32" spans="1:18" s="160" customFormat="1" ht="12.75">
      <c r="A32" s="220"/>
      <c r="B32" s="160" t="s">
        <v>209</v>
      </c>
      <c r="C32" s="175">
        <v>0</v>
      </c>
      <c r="D32" s="175">
        <v>0</v>
      </c>
      <c r="E32" s="175">
        <v>0</v>
      </c>
      <c r="F32" s="180">
        <v>0</v>
      </c>
      <c r="G32" s="62">
        <v>0</v>
      </c>
      <c r="R32" s="112"/>
    </row>
    <row r="33" spans="1:21" ht="12.75">
      <c r="A33" s="220"/>
      <c r="B33" s="161" t="s">
        <v>100</v>
      </c>
      <c r="C33" s="94">
        <v>382.71100000001024</v>
      </c>
      <c r="D33" s="94">
        <v>101.0280000000057</v>
      </c>
      <c r="E33" s="94">
        <v>8.650999999998021</v>
      </c>
      <c r="F33" s="183"/>
      <c r="G33" s="62">
        <v>0.00010725275193933669</v>
      </c>
      <c r="H33" s="160"/>
      <c r="I33" s="160"/>
      <c r="J33" s="160"/>
      <c r="K33" s="160"/>
      <c r="L33" s="160"/>
      <c r="M33" s="160"/>
      <c r="N33" s="160"/>
      <c r="O33" s="160"/>
      <c r="P33" s="160"/>
      <c r="Q33" s="160"/>
      <c r="R33" s="113"/>
      <c r="S33" s="1"/>
      <c r="T33" s="1"/>
      <c r="U33" s="1"/>
    </row>
    <row r="34" spans="1:21" s="40" customFormat="1" ht="16.5" customHeight="1">
      <c r="A34" s="226"/>
      <c r="B34" s="37" t="s">
        <v>102</v>
      </c>
      <c r="C34" s="176">
        <v>185385.802</v>
      </c>
      <c r="D34" s="176">
        <v>98753.83</v>
      </c>
      <c r="E34" s="176">
        <v>80659.935</v>
      </c>
      <c r="F34" s="182"/>
      <c r="G34" s="61">
        <v>1.0001069800019056</v>
      </c>
      <c r="H34" s="160"/>
      <c r="I34" s="160"/>
      <c r="J34" s="160"/>
      <c r="K34" s="160"/>
      <c r="L34" s="160"/>
      <c r="M34" s="160"/>
      <c r="N34" s="160"/>
      <c r="O34" s="160"/>
      <c r="P34" s="160"/>
      <c r="Q34" s="160"/>
      <c r="R34" s="112"/>
      <c r="S34" s="47"/>
      <c r="T34" s="160"/>
      <c r="U34" s="47"/>
    </row>
    <row r="35" spans="1:21" ht="12.75">
      <c r="A35" s="222" t="s">
        <v>99</v>
      </c>
      <c r="B35" s="160" t="s">
        <v>156</v>
      </c>
      <c r="C35" s="175">
        <v>391167.383</v>
      </c>
      <c r="D35" s="175">
        <v>123529.388</v>
      </c>
      <c r="E35" s="175">
        <v>98410.121</v>
      </c>
      <c r="F35" s="180">
        <v>0.11606956624496695</v>
      </c>
      <c r="G35" s="62">
        <v>0.9421164679305327</v>
      </c>
      <c r="H35" s="160"/>
      <c r="I35" s="160"/>
      <c r="J35" s="160"/>
      <c r="K35" s="160"/>
      <c r="L35" s="160"/>
      <c r="M35" s="160"/>
      <c r="N35" s="160"/>
      <c r="O35" s="160"/>
      <c r="P35" s="160"/>
      <c r="Q35" s="160"/>
      <c r="R35" s="112"/>
      <c r="S35" s="160"/>
      <c r="T35" s="160"/>
      <c r="U35" s="160"/>
    </row>
    <row r="36" spans="1:21" ht="12.75">
      <c r="A36" s="220"/>
      <c r="B36" s="160" t="s">
        <v>104</v>
      </c>
      <c r="C36" s="175">
        <v>31804.991</v>
      </c>
      <c r="D36" s="175">
        <v>4664.267</v>
      </c>
      <c r="E36" s="175">
        <v>3982.547</v>
      </c>
      <c r="F36" s="180">
        <v>0.013808250600900584</v>
      </c>
      <c r="G36" s="62">
        <v>0.038126394672427434</v>
      </c>
      <c r="H36" s="160"/>
      <c r="I36" s="160"/>
      <c r="J36" s="160"/>
      <c r="K36" s="160"/>
      <c r="L36" s="160"/>
      <c r="M36" s="160"/>
      <c r="N36" s="160"/>
      <c r="O36" s="160"/>
      <c r="P36" s="160"/>
      <c r="Q36" s="160"/>
      <c r="R36" s="112"/>
      <c r="S36" s="160"/>
      <c r="T36" s="160"/>
      <c r="U36" s="160"/>
    </row>
    <row r="37" spans="1:21" ht="12.75">
      <c r="A37" s="220"/>
      <c r="B37" s="160" t="s">
        <v>157</v>
      </c>
      <c r="C37" s="175">
        <v>26287.215</v>
      </c>
      <c r="D37" s="175">
        <v>1343.241</v>
      </c>
      <c r="E37" s="175">
        <v>1318.794</v>
      </c>
      <c r="F37" s="180">
        <v>0.008303224981462784</v>
      </c>
      <c r="G37" s="62">
        <v>0.012625302484974885</v>
      </c>
      <c r="H37" s="160"/>
      <c r="I37" s="160"/>
      <c r="J37" s="160"/>
      <c r="K37" s="160"/>
      <c r="L37" s="160"/>
      <c r="M37" s="160"/>
      <c r="N37" s="160"/>
      <c r="O37" s="160"/>
      <c r="P37" s="160"/>
      <c r="Q37" s="160"/>
      <c r="R37" s="112"/>
      <c r="S37" s="160"/>
      <c r="T37" s="160"/>
      <c r="U37" s="160"/>
    </row>
    <row r="38" spans="1:21" ht="12.75">
      <c r="A38" s="220"/>
      <c r="B38" s="160" t="s">
        <v>162</v>
      </c>
      <c r="C38" s="175">
        <v>1250.565</v>
      </c>
      <c r="D38" s="175">
        <v>115.989</v>
      </c>
      <c r="E38" s="175">
        <v>112.887</v>
      </c>
      <c r="F38" s="180">
        <v>0.06392188061822804</v>
      </c>
      <c r="G38" s="62">
        <v>0.0010807089823136591</v>
      </c>
      <c r="H38" s="160"/>
      <c r="I38" s="160"/>
      <c r="J38" s="160"/>
      <c r="K38" s="160"/>
      <c r="L38" s="160"/>
      <c r="M38" s="160"/>
      <c r="N38" s="160"/>
      <c r="O38" s="160"/>
      <c r="P38" s="160"/>
      <c r="Q38" s="160"/>
      <c r="R38" s="112"/>
      <c r="S38" s="160"/>
      <c r="T38" s="160"/>
      <c r="U38" s="160"/>
    </row>
    <row r="39" spans="1:21" ht="12.75">
      <c r="A39" s="220"/>
      <c r="B39" s="160" t="s">
        <v>256</v>
      </c>
      <c r="C39" s="175">
        <v>1881.469</v>
      </c>
      <c r="D39" s="175">
        <v>159.939</v>
      </c>
      <c r="E39" s="175">
        <v>100.924</v>
      </c>
      <c r="F39" s="180">
        <v>0.003876390746978008</v>
      </c>
      <c r="G39" s="62">
        <v>0.0009661827609115641</v>
      </c>
      <c r="H39" s="160"/>
      <c r="I39" s="160"/>
      <c r="J39" s="160"/>
      <c r="K39" s="160"/>
      <c r="L39" s="160"/>
      <c r="M39" s="160"/>
      <c r="N39" s="160"/>
      <c r="O39" s="160"/>
      <c r="P39" s="160"/>
      <c r="Q39" s="160"/>
      <c r="R39" s="112"/>
      <c r="S39" s="160"/>
      <c r="T39" s="160"/>
      <c r="U39" s="160"/>
    </row>
    <row r="40" spans="1:21" ht="12.75">
      <c r="A40" s="220"/>
      <c r="B40" s="160" t="s">
        <v>160</v>
      </c>
      <c r="C40" s="175">
        <v>57.937</v>
      </c>
      <c r="D40" s="175">
        <v>0</v>
      </c>
      <c r="E40" s="175">
        <v>91.52</v>
      </c>
      <c r="F40" s="180">
        <v>0.0005275923294070672</v>
      </c>
      <c r="G40" s="154">
        <v>0.0008761547925035308</v>
      </c>
      <c r="H40" s="160"/>
      <c r="I40" s="160"/>
      <c r="J40" s="160"/>
      <c r="K40" s="160"/>
      <c r="L40" s="160"/>
      <c r="M40" s="160"/>
      <c r="N40" s="160"/>
      <c r="O40" s="160"/>
      <c r="P40" s="160"/>
      <c r="Q40" s="160"/>
      <c r="R40" s="112"/>
      <c r="S40" s="160"/>
      <c r="T40" s="160"/>
      <c r="U40" s="160"/>
    </row>
    <row r="41" spans="1:21" ht="12.75">
      <c r="A41" s="220"/>
      <c r="B41" s="161" t="s">
        <v>100</v>
      </c>
      <c r="C41" s="94">
        <v>5189.148000000045</v>
      </c>
      <c r="D41" s="94">
        <v>1139.4230000000098</v>
      </c>
      <c r="E41" s="94">
        <v>439.63499999999476</v>
      </c>
      <c r="F41" s="183"/>
      <c r="G41" s="62">
        <v>0.004208788376336157</v>
      </c>
      <c r="H41" s="160"/>
      <c r="I41" s="160"/>
      <c r="J41" s="160"/>
      <c r="K41" s="160"/>
      <c r="L41" s="160"/>
      <c r="M41" s="160"/>
      <c r="N41" s="160"/>
      <c r="O41" s="160"/>
      <c r="P41" s="160"/>
      <c r="Q41" s="160"/>
      <c r="R41" s="112"/>
      <c r="S41" s="47"/>
      <c r="T41" s="160"/>
      <c r="U41" s="47"/>
    </row>
    <row r="42" spans="1:21" s="40" customFormat="1" ht="12.75">
      <c r="A42" s="226"/>
      <c r="B42" s="37" t="s">
        <v>102</v>
      </c>
      <c r="C42" s="176">
        <v>457638.708</v>
      </c>
      <c r="D42" s="176">
        <v>130952.247</v>
      </c>
      <c r="E42" s="176">
        <v>104456.428</v>
      </c>
      <c r="F42" s="182"/>
      <c r="G42" s="61">
        <v>0.9999999999999999</v>
      </c>
      <c r="H42" s="160"/>
      <c r="I42" s="160"/>
      <c r="J42" s="160"/>
      <c r="K42" s="160"/>
      <c r="L42" s="160"/>
      <c r="M42" s="160"/>
      <c r="N42" s="160"/>
      <c r="O42" s="160"/>
      <c r="P42" s="160"/>
      <c r="Q42" s="160"/>
      <c r="R42" s="112"/>
      <c r="S42" s="160"/>
      <c r="T42" s="160"/>
      <c r="U42" s="160"/>
    </row>
    <row r="43" spans="1:21" ht="12.75">
      <c r="A43" s="222" t="s">
        <v>98</v>
      </c>
      <c r="B43" s="49" t="s">
        <v>156</v>
      </c>
      <c r="C43" s="94">
        <v>661574.137</v>
      </c>
      <c r="D43" s="94">
        <v>156816.888</v>
      </c>
      <c r="E43" s="94">
        <v>92956.537</v>
      </c>
      <c r="F43" s="181">
        <v>0.1096373505040627</v>
      </c>
      <c r="G43" s="62">
        <v>0.6054718889954641</v>
      </c>
      <c r="H43" s="160"/>
      <c r="I43" s="160"/>
      <c r="J43" s="160"/>
      <c r="K43" s="160"/>
      <c r="L43" s="160"/>
      <c r="M43" s="160"/>
      <c r="N43" s="160"/>
      <c r="O43" s="160"/>
      <c r="P43" s="160"/>
      <c r="Q43" s="160"/>
      <c r="R43" s="112"/>
      <c r="S43" s="160"/>
      <c r="T43" s="160"/>
      <c r="U43" s="160"/>
    </row>
    <row r="44" spans="1:21" ht="12.75">
      <c r="A44" s="220"/>
      <c r="B44" s="49" t="s">
        <v>157</v>
      </c>
      <c r="C44" s="94">
        <v>212662.419</v>
      </c>
      <c r="D44" s="94">
        <v>15670.577</v>
      </c>
      <c r="E44" s="94">
        <v>12410.423</v>
      </c>
      <c r="F44" s="181">
        <v>0.07813694503017173</v>
      </c>
      <c r="G44" s="62">
        <v>0.08083522148681975</v>
      </c>
      <c r="H44" s="160"/>
      <c r="I44" s="160"/>
      <c r="J44" s="160"/>
      <c r="K44" s="160"/>
      <c r="L44" s="160"/>
      <c r="M44" s="160"/>
      <c r="N44" s="160"/>
      <c r="O44" s="160"/>
      <c r="P44" s="160"/>
      <c r="Q44" s="160"/>
      <c r="R44" s="112"/>
      <c r="S44" s="160"/>
      <c r="T44" s="160"/>
      <c r="U44" s="160"/>
    </row>
    <row r="45" spans="1:21" ht="12.75">
      <c r="A45" s="220"/>
      <c r="B45" s="49" t="s">
        <v>104</v>
      </c>
      <c r="C45" s="94">
        <v>68935.111</v>
      </c>
      <c r="D45" s="94">
        <v>9349.167</v>
      </c>
      <c r="E45" s="94">
        <v>10133.793</v>
      </c>
      <c r="F45" s="181">
        <v>0.03513579457609719</v>
      </c>
      <c r="G45" s="62">
        <v>0.066006404588835</v>
      </c>
      <c r="H45" s="160"/>
      <c r="I45" s="160"/>
      <c r="J45" s="160"/>
      <c r="K45" s="160"/>
      <c r="L45" s="160"/>
      <c r="M45" s="160"/>
      <c r="N45" s="160"/>
      <c r="O45" s="160"/>
      <c r="P45" s="160"/>
      <c r="Q45" s="160"/>
      <c r="R45" s="112"/>
      <c r="S45" s="160"/>
      <c r="T45" s="160"/>
      <c r="U45" s="160"/>
    </row>
    <row r="46" spans="1:21" ht="12.75">
      <c r="A46" s="220"/>
      <c r="B46" s="49" t="s">
        <v>161</v>
      </c>
      <c r="C46" s="94">
        <v>5104.961</v>
      </c>
      <c r="D46" s="94">
        <v>1332.166</v>
      </c>
      <c r="E46" s="94">
        <v>6531.684</v>
      </c>
      <c r="F46" s="181">
        <v>0.4049008264232268</v>
      </c>
      <c r="G46" s="62">
        <v>0.04254408756429307</v>
      </c>
      <c r="H46" s="160"/>
      <c r="I46" s="160"/>
      <c r="J46" s="160"/>
      <c r="K46" s="160"/>
      <c r="L46" s="160"/>
      <c r="M46" s="160"/>
      <c r="N46" s="160"/>
      <c r="O46" s="160"/>
      <c r="P46" s="160"/>
      <c r="Q46" s="160"/>
      <c r="R46" s="112"/>
      <c r="S46" s="160"/>
      <c r="T46" s="160"/>
      <c r="U46" s="160"/>
    </row>
    <row r="47" spans="1:21" ht="12.75">
      <c r="A47" s="220"/>
      <c r="B47" s="49" t="s">
        <v>257</v>
      </c>
      <c r="C47" s="94">
        <v>36091.012</v>
      </c>
      <c r="D47" s="94">
        <v>7187.192</v>
      </c>
      <c r="E47" s="94">
        <v>6199.268</v>
      </c>
      <c r="F47" s="181">
        <v>0.18790180498569625</v>
      </c>
      <c r="G47" s="62">
        <v>0.040378897789072464</v>
      </c>
      <c r="H47" s="160"/>
      <c r="I47" s="160"/>
      <c r="J47" s="160"/>
      <c r="K47" s="160"/>
      <c r="L47" s="160"/>
      <c r="M47" s="160"/>
      <c r="N47" s="160"/>
      <c r="O47" s="160"/>
      <c r="P47" s="160"/>
      <c r="Q47" s="160"/>
      <c r="R47" s="112"/>
      <c r="S47" s="160"/>
      <c r="T47" s="160"/>
      <c r="U47" s="160"/>
    </row>
    <row r="48" spans="1:21" ht="12.75">
      <c r="A48" s="220"/>
      <c r="B48" s="49" t="s">
        <v>158</v>
      </c>
      <c r="C48" s="94">
        <v>41541.732</v>
      </c>
      <c r="D48" s="94">
        <v>6383.491</v>
      </c>
      <c r="E48" s="94">
        <v>5917.762</v>
      </c>
      <c r="F48" s="181">
        <v>0.14729876357652397</v>
      </c>
      <c r="G48" s="62">
        <v>0.03854531001693378</v>
      </c>
      <c r="H48" s="160"/>
      <c r="I48" s="160"/>
      <c r="J48" s="160"/>
      <c r="K48" s="160"/>
      <c r="L48" s="160"/>
      <c r="M48" s="160"/>
      <c r="N48" s="160"/>
      <c r="O48" s="160"/>
      <c r="P48" s="160"/>
      <c r="Q48" s="160"/>
      <c r="R48" s="112"/>
      <c r="S48" s="160"/>
      <c r="T48" s="160"/>
      <c r="U48" s="160"/>
    </row>
    <row r="49" spans="1:21" ht="12.75">
      <c r="A49" s="220"/>
      <c r="B49" s="49" t="s">
        <v>168</v>
      </c>
      <c r="C49" s="94">
        <v>33488.911</v>
      </c>
      <c r="D49" s="94">
        <v>4260.202</v>
      </c>
      <c r="E49" s="94">
        <v>4431.319</v>
      </c>
      <c r="F49" s="181">
        <v>0.07058448458916806</v>
      </c>
      <c r="G49" s="62">
        <v>0.028863371767727224</v>
      </c>
      <c r="H49" s="160"/>
      <c r="I49" s="160"/>
      <c r="J49" s="160"/>
      <c r="K49" s="160"/>
      <c r="L49" s="160"/>
      <c r="M49" s="160"/>
      <c r="N49" s="160"/>
      <c r="O49" s="160"/>
      <c r="P49" s="160"/>
      <c r="Q49" s="160"/>
      <c r="R49" s="112"/>
      <c r="S49" s="160"/>
      <c r="T49" s="160"/>
      <c r="U49" s="160"/>
    </row>
    <row r="50" spans="1:21" ht="12.75">
      <c r="A50" s="220"/>
      <c r="B50" s="49" t="s">
        <v>256</v>
      </c>
      <c r="C50" s="94">
        <v>4879.477</v>
      </c>
      <c r="D50" s="94">
        <v>607.104</v>
      </c>
      <c r="E50" s="94">
        <v>1324.047</v>
      </c>
      <c r="F50" s="181">
        <v>0.05085533212480669</v>
      </c>
      <c r="G50" s="62">
        <v>0.008624172802487009</v>
      </c>
      <c r="H50" s="160"/>
      <c r="I50" s="160"/>
      <c r="J50" s="160"/>
      <c r="K50" s="160"/>
      <c r="L50" s="160"/>
      <c r="M50" s="160"/>
      <c r="N50" s="160"/>
      <c r="O50" s="160"/>
      <c r="P50" s="160"/>
      <c r="Q50" s="160"/>
      <c r="R50" s="112"/>
      <c r="S50" s="160"/>
      <c r="T50" s="160"/>
      <c r="U50" s="160"/>
    </row>
    <row r="51" spans="1:21" ht="12.75">
      <c r="A51" s="220"/>
      <c r="B51" s="49" t="s">
        <v>162</v>
      </c>
      <c r="C51" s="94">
        <v>971.286</v>
      </c>
      <c r="D51" s="94">
        <v>134.35</v>
      </c>
      <c r="E51" s="94">
        <v>58.083</v>
      </c>
      <c r="F51" s="181">
        <v>0.032889301619748415</v>
      </c>
      <c r="G51" s="62">
        <v>0.000378323298860881</v>
      </c>
      <c r="H51" s="160"/>
      <c r="I51" s="160"/>
      <c r="J51" s="160"/>
      <c r="K51" s="160"/>
      <c r="L51" s="160"/>
      <c r="M51" s="160"/>
      <c r="N51" s="160"/>
      <c r="O51" s="160"/>
      <c r="P51" s="160"/>
      <c r="Q51" s="160"/>
      <c r="R51" s="112"/>
      <c r="S51" s="160"/>
      <c r="T51" s="160"/>
      <c r="U51" s="160"/>
    </row>
    <row r="52" spans="1:21" ht="12.75">
      <c r="A52" s="220"/>
      <c r="B52" s="49" t="s">
        <v>100</v>
      </c>
      <c r="C52" s="94">
        <v>76822.09399999981</v>
      </c>
      <c r="D52" s="94">
        <v>15474.939000000013</v>
      </c>
      <c r="E52" s="94">
        <v>13564.504000000044</v>
      </c>
      <c r="F52" s="183"/>
      <c r="G52" s="62">
        <v>0.08835232168950695</v>
      </c>
      <c r="H52" s="160"/>
      <c r="I52" s="160"/>
      <c r="J52" s="160"/>
      <c r="K52" s="160"/>
      <c r="L52" s="160"/>
      <c r="M52" s="160"/>
      <c r="N52" s="160"/>
      <c r="O52" s="160"/>
      <c r="P52" s="160"/>
      <c r="Q52" s="160"/>
      <c r="R52" s="113"/>
      <c r="S52" s="1"/>
      <c r="T52" s="1"/>
      <c r="U52" s="1"/>
    </row>
    <row r="53" spans="1:21" s="40" customFormat="1" ht="12.75">
      <c r="A53" s="226"/>
      <c r="B53" s="65" t="s">
        <v>102</v>
      </c>
      <c r="C53" s="90">
        <v>1142071.14</v>
      </c>
      <c r="D53" s="90">
        <v>217216.076</v>
      </c>
      <c r="E53" s="90">
        <v>153527.42</v>
      </c>
      <c r="F53" s="182"/>
      <c r="G53" s="61">
        <v>1.0000000000000002</v>
      </c>
      <c r="H53" s="160"/>
      <c r="I53" s="160"/>
      <c r="J53" s="160"/>
      <c r="K53" s="160"/>
      <c r="L53" s="160"/>
      <c r="M53" s="160"/>
      <c r="N53" s="160"/>
      <c r="O53" s="160"/>
      <c r="P53" s="160"/>
      <c r="Q53" s="160"/>
      <c r="R53" s="112"/>
      <c r="S53" s="47"/>
      <c r="T53" s="160"/>
      <c r="U53" s="47"/>
    </row>
    <row r="54" spans="1:21" s="72" customFormat="1" ht="15.75" customHeight="1">
      <c r="A54" s="208" t="s">
        <v>107</v>
      </c>
      <c r="B54" s="208"/>
      <c r="C54" s="208"/>
      <c r="D54" s="208"/>
      <c r="E54" s="208"/>
      <c r="F54" s="208"/>
      <c r="G54" s="208"/>
      <c r="H54" s="160"/>
      <c r="I54" s="160"/>
      <c r="J54" s="160"/>
      <c r="K54" s="160"/>
      <c r="L54" s="160"/>
      <c r="M54" s="160"/>
      <c r="N54" s="160"/>
      <c r="O54" s="160"/>
      <c r="P54" s="160"/>
      <c r="Q54" s="160"/>
      <c r="R54" s="153"/>
      <c r="S54" s="71"/>
      <c r="T54" s="162"/>
      <c r="U54" s="71"/>
    </row>
    <row r="55" spans="1:21" s="72" customFormat="1" ht="15.75" customHeight="1">
      <c r="A55" s="209" t="s">
        <v>110</v>
      </c>
      <c r="B55" s="209"/>
      <c r="C55" s="209"/>
      <c r="D55" s="209"/>
      <c r="E55" s="209"/>
      <c r="F55" s="209"/>
      <c r="G55" s="209"/>
      <c r="H55" s="160"/>
      <c r="I55" s="160"/>
      <c r="J55" s="160"/>
      <c r="K55" s="160"/>
      <c r="L55" s="160"/>
      <c r="M55" s="160"/>
      <c r="N55" s="160"/>
      <c r="O55" s="160"/>
      <c r="P55" s="160"/>
      <c r="Q55" s="160"/>
      <c r="R55" s="153"/>
      <c r="S55" s="71"/>
      <c r="T55" s="162"/>
      <c r="U55" s="71"/>
    </row>
    <row r="56" spans="1:21" s="72" customFormat="1" ht="15.75" customHeight="1">
      <c r="A56" s="209" t="s">
        <v>23</v>
      </c>
      <c r="B56" s="209"/>
      <c r="C56" s="209"/>
      <c r="D56" s="209"/>
      <c r="E56" s="209"/>
      <c r="F56" s="209"/>
      <c r="G56" s="209"/>
      <c r="H56" s="160"/>
      <c r="I56" s="160"/>
      <c r="J56" s="160"/>
      <c r="K56" s="160"/>
      <c r="L56" s="160"/>
      <c r="M56" s="160"/>
      <c r="N56" s="160"/>
      <c r="O56" s="160"/>
      <c r="P56" s="160"/>
      <c r="Q56" s="160"/>
      <c r="R56" s="153"/>
      <c r="S56" s="71"/>
      <c r="T56" s="162"/>
      <c r="U56" s="71"/>
    </row>
    <row r="57" spans="1:21" s="72" customFormat="1" ht="15.75" customHeight="1">
      <c r="A57" s="197"/>
      <c r="B57" s="197"/>
      <c r="C57" s="197"/>
      <c r="D57" s="197"/>
      <c r="E57" s="197"/>
      <c r="F57" s="196"/>
      <c r="G57" s="197"/>
      <c r="H57" s="160"/>
      <c r="I57" s="160"/>
      <c r="J57" s="160"/>
      <c r="K57" s="160"/>
      <c r="L57" s="160"/>
      <c r="M57" s="160"/>
      <c r="N57" s="160"/>
      <c r="O57" s="160"/>
      <c r="P57" s="160"/>
      <c r="Q57" s="160"/>
      <c r="R57" s="114"/>
      <c r="S57" s="74"/>
      <c r="T57" s="49"/>
      <c r="U57" s="74"/>
    </row>
    <row r="58" spans="1:21" s="3" customFormat="1" ht="12.75">
      <c r="A58" s="14" t="s">
        <v>24</v>
      </c>
      <c r="B58" s="1" t="s">
        <v>103</v>
      </c>
      <c r="C58" s="1">
        <v>2012</v>
      </c>
      <c r="D58" s="223" t="s">
        <v>383</v>
      </c>
      <c r="E58" s="223"/>
      <c r="F58" s="118" t="s">
        <v>114</v>
      </c>
      <c r="G58" s="17" t="s">
        <v>26</v>
      </c>
      <c r="H58" s="160"/>
      <c r="I58" s="160"/>
      <c r="J58" s="160"/>
      <c r="K58" s="160"/>
      <c r="L58" s="160"/>
      <c r="M58" s="160"/>
      <c r="N58" s="160"/>
      <c r="O58" s="160"/>
      <c r="P58" s="160"/>
      <c r="Q58" s="160"/>
      <c r="R58" s="113"/>
      <c r="S58" s="1"/>
      <c r="T58" s="1"/>
      <c r="U58" s="1"/>
    </row>
    <row r="59" spans="1:21" s="3" customFormat="1" ht="12.75">
      <c r="A59" s="17"/>
      <c r="B59" s="17"/>
      <c r="C59" s="17"/>
      <c r="D59" s="16">
        <v>2012</v>
      </c>
      <c r="E59" s="16">
        <v>2013</v>
      </c>
      <c r="F59" s="17">
        <v>2013</v>
      </c>
      <c r="G59" s="35">
        <v>2013</v>
      </c>
      <c r="H59" s="160"/>
      <c r="I59" s="160"/>
      <c r="J59" s="160"/>
      <c r="K59" s="160"/>
      <c r="L59" s="160"/>
      <c r="M59" s="160"/>
      <c r="N59" s="160"/>
      <c r="O59" s="160"/>
      <c r="P59" s="160"/>
      <c r="Q59" s="160"/>
      <c r="R59" s="112"/>
      <c r="S59" s="47"/>
      <c r="T59" s="160"/>
      <c r="U59" s="47"/>
    </row>
    <row r="60" spans="1:21" ht="12.75" customHeight="1">
      <c r="A60" s="227" t="s">
        <v>174</v>
      </c>
      <c r="B60" s="160" t="s">
        <v>104</v>
      </c>
      <c r="C60" s="163">
        <v>956458.014</v>
      </c>
      <c r="D60" s="163">
        <v>127274.986</v>
      </c>
      <c r="E60" s="163">
        <v>154192.318</v>
      </c>
      <c r="F60" s="165">
        <v>0.534614197315877</v>
      </c>
      <c r="G60" s="62">
        <v>0.43370180678204695</v>
      </c>
      <c r="H60" s="160"/>
      <c r="I60" s="160"/>
      <c r="J60" s="160"/>
      <c r="K60" s="160"/>
      <c r="L60" s="160"/>
      <c r="M60" s="160"/>
      <c r="N60" s="160"/>
      <c r="O60" s="160"/>
      <c r="P60" s="160"/>
      <c r="Q60" s="160"/>
      <c r="R60" s="112"/>
      <c r="S60" s="160"/>
      <c r="T60" s="160"/>
      <c r="U60" s="160"/>
    </row>
    <row r="61" spans="1:21" ht="12.75">
      <c r="A61" s="218"/>
      <c r="B61" s="160" t="s">
        <v>156</v>
      </c>
      <c r="C61" s="163">
        <v>529077.828</v>
      </c>
      <c r="D61" s="163">
        <v>93557.81</v>
      </c>
      <c r="E61" s="163">
        <v>86840.758</v>
      </c>
      <c r="F61" s="165">
        <v>0.10242411055915827</v>
      </c>
      <c r="G61" s="62">
        <v>0.24425985765985112</v>
      </c>
      <c r="H61" s="160"/>
      <c r="I61" s="160"/>
      <c r="J61" s="160"/>
      <c r="K61" s="160"/>
      <c r="L61" s="160"/>
      <c r="M61" s="160"/>
      <c r="N61" s="160"/>
      <c r="O61" s="160"/>
      <c r="P61" s="160"/>
      <c r="Q61" s="160"/>
      <c r="R61" s="112"/>
      <c r="S61" s="160"/>
      <c r="T61" s="160"/>
      <c r="U61" s="160"/>
    </row>
    <row r="62" spans="1:21" ht="12.75">
      <c r="A62" s="218"/>
      <c r="B62" s="160" t="s">
        <v>157</v>
      </c>
      <c r="C62" s="163">
        <v>321809.903</v>
      </c>
      <c r="D62" s="163">
        <v>34904.936</v>
      </c>
      <c r="E62" s="163">
        <v>41343.093</v>
      </c>
      <c r="F62" s="165">
        <v>0.2602991844128341</v>
      </c>
      <c r="G62" s="62">
        <v>0.11628707814132606</v>
      </c>
      <c r="H62" s="160"/>
      <c r="I62" s="160"/>
      <c r="J62" s="160"/>
      <c r="K62" s="160"/>
      <c r="L62" s="160"/>
      <c r="M62" s="160"/>
      <c r="N62" s="160"/>
      <c r="O62" s="160"/>
      <c r="P62" s="160"/>
      <c r="Q62" s="160"/>
      <c r="R62" s="112"/>
      <c r="S62" s="160"/>
      <c r="T62" s="160"/>
      <c r="U62" s="160"/>
    </row>
    <row r="63" spans="1:21" ht="12.75">
      <c r="A63" s="218"/>
      <c r="B63" s="160" t="s">
        <v>257</v>
      </c>
      <c r="C63" s="163">
        <v>243588.597</v>
      </c>
      <c r="D63" s="163">
        <v>16315.108</v>
      </c>
      <c r="E63" s="163">
        <v>16568.246</v>
      </c>
      <c r="F63" s="165">
        <v>0.5021888598536217</v>
      </c>
      <c r="G63" s="62">
        <v>0.046602050728684306</v>
      </c>
      <c r="H63" s="160"/>
      <c r="I63" s="160"/>
      <c r="J63" s="160"/>
      <c r="K63" s="160"/>
      <c r="L63" s="160"/>
      <c r="M63" s="160"/>
      <c r="N63" s="160"/>
      <c r="O63" s="160"/>
      <c r="P63" s="160"/>
      <c r="Q63" s="160"/>
      <c r="R63" s="112"/>
      <c r="S63" s="160"/>
      <c r="T63" s="160"/>
      <c r="U63" s="160"/>
    </row>
    <row r="64" spans="1:21" ht="12.75">
      <c r="A64" s="218"/>
      <c r="B64" s="160" t="s">
        <v>158</v>
      </c>
      <c r="C64" s="163">
        <v>58668.843</v>
      </c>
      <c r="D64" s="163">
        <v>5809.573</v>
      </c>
      <c r="E64" s="163">
        <v>8597.918</v>
      </c>
      <c r="F64" s="165">
        <v>0.2140104131819326</v>
      </c>
      <c r="G64" s="62">
        <v>0.024183646886765678</v>
      </c>
      <c r="H64" s="160"/>
      <c r="I64" s="160"/>
      <c r="J64" s="160"/>
      <c r="K64" s="160"/>
      <c r="L64" s="160"/>
      <c r="M64" s="160"/>
      <c r="N64" s="160"/>
      <c r="O64" s="160"/>
      <c r="P64" s="160"/>
      <c r="Q64" s="160"/>
      <c r="R64" s="112"/>
      <c r="S64" s="160"/>
      <c r="T64" s="160"/>
      <c r="U64" s="160"/>
    </row>
    <row r="65" spans="1:21" ht="12.75">
      <c r="A65" s="218"/>
      <c r="B65" s="160" t="s">
        <v>160</v>
      </c>
      <c r="C65" s="163">
        <v>43620.501</v>
      </c>
      <c r="D65" s="163">
        <v>6199.64</v>
      </c>
      <c r="E65" s="163">
        <v>6415.299</v>
      </c>
      <c r="F65" s="165">
        <v>0.03698276380302479</v>
      </c>
      <c r="G65" s="62">
        <v>0.018044522602916307</v>
      </c>
      <c r="H65" s="160"/>
      <c r="I65" s="160"/>
      <c r="J65" s="160"/>
      <c r="K65" s="160"/>
      <c r="L65" s="160"/>
      <c r="M65" s="160"/>
      <c r="N65" s="160"/>
      <c r="O65" s="160"/>
      <c r="P65" s="160"/>
      <c r="Q65" s="160"/>
      <c r="R65" s="112"/>
      <c r="S65" s="160"/>
      <c r="T65" s="160"/>
      <c r="U65" s="160"/>
    </row>
    <row r="66" spans="1:21" ht="12.75">
      <c r="A66" s="218"/>
      <c r="B66" s="160" t="s">
        <v>208</v>
      </c>
      <c r="C66" s="163">
        <v>226.222</v>
      </c>
      <c r="D66" s="163">
        <v>0</v>
      </c>
      <c r="E66" s="163">
        <v>6393.372</v>
      </c>
      <c r="F66" s="165">
        <v>0.7747727441282841</v>
      </c>
      <c r="G66" s="62">
        <v>0.017982847808473503</v>
      </c>
      <c r="H66" s="160"/>
      <c r="I66" s="160"/>
      <c r="J66" s="160"/>
      <c r="K66" s="160"/>
      <c r="L66" s="160"/>
      <c r="M66" s="160"/>
      <c r="N66" s="160"/>
      <c r="O66" s="160"/>
      <c r="P66" s="160"/>
      <c r="Q66" s="160"/>
      <c r="R66" s="112"/>
      <c r="S66" s="160"/>
      <c r="T66" s="160"/>
      <c r="U66" s="160"/>
    </row>
    <row r="67" spans="1:21" ht="12.75">
      <c r="A67" s="218"/>
      <c r="B67" s="160" t="s">
        <v>163</v>
      </c>
      <c r="C67" s="163">
        <v>52446.327</v>
      </c>
      <c r="D67" s="163">
        <v>6893.016</v>
      </c>
      <c r="E67" s="163">
        <v>5260.724</v>
      </c>
      <c r="F67" s="165">
        <v>0.07084949213427023</v>
      </c>
      <c r="G67" s="62">
        <v>0.01479701150728973</v>
      </c>
      <c r="H67" s="160"/>
      <c r="I67" s="160"/>
      <c r="J67" s="160"/>
      <c r="K67" s="160"/>
      <c r="L67" s="160"/>
      <c r="M67" s="160"/>
      <c r="N67" s="160"/>
      <c r="O67" s="160"/>
      <c r="P67" s="160"/>
      <c r="Q67" s="160"/>
      <c r="R67" s="112"/>
      <c r="S67" s="160"/>
      <c r="T67" s="160"/>
      <c r="U67" s="160"/>
    </row>
    <row r="68" spans="1:21" ht="12.75">
      <c r="A68" s="218"/>
      <c r="B68" s="160" t="s">
        <v>256</v>
      </c>
      <c r="C68" s="163">
        <v>31299.319</v>
      </c>
      <c r="D68" s="163">
        <v>2930.149</v>
      </c>
      <c r="E68" s="163">
        <v>3732.422</v>
      </c>
      <c r="F68" s="165">
        <v>0.14335862732964558</v>
      </c>
      <c r="G68" s="62">
        <v>0.01049830618068185</v>
      </c>
      <c r="H68" s="160"/>
      <c r="I68" s="160"/>
      <c r="J68" s="160"/>
      <c r="K68" s="160"/>
      <c r="L68" s="160"/>
      <c r="M68" s="160"/>
      <c r="N68" s="160"/>
      <c r="O68" s="160"/>
      <c r="P68" s="160"/>
      <c r="Q68" s="160"/>
      <c r="R68" s="112"/>
      <c r="S68" s="160"/>
      <c r="T68" s="160"/>
      <c r="U68" s="160"/>
    </row>
    <row r="69" spans="1:21" ht="12.75">
      <c r="A69" s="218"/>
      <c r="B69" s="160" t="s">
        <v>169</v>
      </c>
      <c r="C69" s="163">
        <v>5764.02</v>
      </c>
      <c r="D69" s="163">
        <v>719.074</v>
      </c>
      <c r="E69" s="163">
        <v>1702.775</v>
      </c>
      <c r="F69" s="165">
        <v>0.582523889885358</v>
      </c>
      <c r="G69" s="62">
        <v>0.004789451275019421</v>
      </c>
      <c r="H69" s="160"/>
      <c r="I69" s="160"/>
      <c r="J69" s="160"/>
      <c r="K69" s="160"/>
      <c r="L69" s="160"/>
      <c r="M69" s="160"/>
      <c r="N69" s="160"/>
      <c r="O69" s="160"/>
      <c r="P69" s="160"/>
      <c r="Q69" s="160"/>
      <c r="R69" s="112"/>
      <c r="S69" s="160"/>
      <c r="T69" s="160"/>
      <c r="U69" s="160"/>
    </row>
    <row r="70" spans="1:21" ht="12.75">
      <c r="A70" s="218"/>
      <c r="B70" s="160" t="s">
        <v>106</v>
      </c>
      <c r="C70" s="163">
        <v>12563.876</v>
      </c>
      <c r="D70" s="163">
        <v>4864.095</v>
      </c>
      <c r="E70" s="163">
        <v>1431.982</v>
      </c>
      <c r="F70" s="165">
        <v>0.03488565401045355</v>
      </c>
      <c r="G70" s="62">
        <v>0.004027782893045094</v>
      </c>
      <c r="H70" s="160"/>
      <c r="I70" s="160"/>
      <c r="J70" s="160"/>
      <c r="K70" s="160"/>
      <c r="L70" s="160"/>
      <c r="M70" s="160"/>
      <c r="N70" s="160"/>
      <c r="O70" s="160"/>
      <c r="P70" s="160"/>
      <c r="Q70" s="160"/>
      <c r="R70" s="112"/>
      <c r="S70" s="160"/>
      <c r="T70" s="160"/>
      <c r="U70" s="160"/>
    </row>
    <row r="71" spans="1:21" ht="12.75">
      <c r="A71" s="218"/>
      <c r="B71" s="160" t="s">
        <v>105</v>
      </c>
      <c r="C71" s="163">
        <v>8521.311</v>
      </c>
      <c r="D71" s="163">
        <v>2076.745</v>
      </c>
      <c r="E71" s="163">
        <v>1257.05</v>
      </c>
      <c r="F71" s="165">
        <v>0.22620916767514992</v>
      </c>
      <c r="G71" s="62">
        <v>0.0035357459002294273</v>
      </c>
      <c r="H71" s="160"/>
      <c r="I71" s="160"/>
      <c r="J71" s="160"/>
      <c r="K71" s="160"/>
      <c r="L71" s="160"/>
      <c r="M71" s="160"/>
      <c r="N71" s="160"/>
      <c r="O71" s="160"/>
      <c r="P71" s="160"/>
      <c r="Q71" s="160"/>
      <c r="R71" s="112"/>
      <c r="S71" s="160"/>
      <c r="T71" s="160"/>
      <c r="U71" s="160"/>
    </row>
    <row r="72" spans="1:21" ht="12.75">
      <c r="A72" s="218"/>
      <c r="B72" s="160" t="s">
        <v>153</v>
      </c>
      <c r="C72" s="163">
        <v>9174.158</v>
      </c>
      <c r="D72" s="163">
        <v>901.715</v>
      </c>
      <c r="E72" s="163">
        <v>1209.259</v>
      </c>
      <c r="F72" s="165">
        <v>0.4361193189051674</v>
      </c>
      <c r="G72" s="62">
        <v>0.003401322581890567</v>
      </c>
      <c r="H72" s="160"/>
      <c r="I72" s="160"/>
      <c r="J72" s="160"/>
      <c r="K72" s="160"/>
      <c r="L72" s="160"/>
      <c r="M72" s="160"/>
      <c r="N72" s="160"/>
      <c r="O72" s="160"/>
      <c r="P72" s="160"/>
      <c r="Q72" s="160"/>
      <c r="R72" s="112"/>
      <c r="S72" s="160"/>
      <c r="T72" s="160"/>
      <c r="U72" s="160"/>
    </row>
    <row r="73" spans="1:21" ht="12.75">
      <c r="A73" s="218"/>
      <c r="B73" s="161" t="s">
        <v>100</v>
      </c>
      <c r="C73" s="50">
        <v>186978.96199999936</v>
      </c>
      <c r="D73" s="50">
        <v>32925.147</v>
      </c>
      <c r="E73" s="50">
        <v>20580.897999999986</v>
      </c>
      <c r="F73" s="62"/>
      <c r="G73" s="62">
        <v>0.057888569051779935</v>
      </c>
      <c r="H73" s="160"/>
      <c r="I73" s="160"/>
      <c r="J73" s="160"/>
      <c r="K73" s="160"/>
      <c r="L73" s="160"/>
      <c r="M73" s="160"/>
      <c r="N73" s="160"/>
      <c r="O73" s="160"/>
      <c r="P73" s="160"/>
      <c r="Q73" s="160"/>
      <c r="R73" s="111"/>
      <c r="S73" s="161"/>
      <c r="T73" s="161"/>
      <c r="U73" s="161"/>
    </row>
    <row r="74" spans="1:21" s="40" customFormat="1" ht="12.75">
      <c r="A74" s="219"/>
      <c r="B74" s="37" t="s">
        <v>102</v>
      </c>
      <c r="C74" s="38">
        <v>2460197.881</v>
      </c>
      <c r="D74" s="38">
        <v>335371.994</v>
      </c>
      <c r="E74" s="38">
        <v>355526.114</v>
      </c>
      <c r="F74" s="61"/>
      <c r="G74" s="61">
        <v>0.9999999999999999</v>
      </c>
      <c r="H74" s="160"/>
      <c r="I74" s="160"/>
      <c r="J74" s="160"/>
      <c r="K74" s="160"/>
      <c r="L74" s="160"/>
      <c r="M74" s="160"/>
      <c r="N74" s="160"/>
      <c r="O74" s="160"/>
      <c r="P74" s="160"/>
      <c r="Q74" s="160"/>
      <c r="R74" s="112"/>
      <c r="S74" s="160"/>
      <c r="T74" s="160"/>
      <c r="U74" s="160"/>
    </row>
    <row r="75" spans="1:21" ht="12.75">
      <c r="A75" s="222" t="s">
        <v>95</v>
      </c>
      <c r="B75" s="105" t="s">
        <v>156</v>
      </c>
      <c r="C75" s="178">
        <v>1363271.119</v>
      </c>
      <c r="D75" s="178">
        <v>328303.385</v>
      </c>
      <c r="E75" s="178">
        <v>240052.408</v>
      </c>
      <c r="F75" s="185">
        <v>0.2831292004266495</v>
      </c>
      <c r="G75" s="63">
        <v>0.5458865728574834</v>
      </c>
      <c r="H75" s="160"/>
      <c r="I75" s="160"/>
      <c r="J75" s="160"/>
      <c r="K75" s="160"/>
      <c r="L75" s="160"/>
      <c r="M75" s="160"/>
      <c r="N75" s="160"/>
      <c r="O75" s="160"/>
      <c r="P75" s="160"/>
      <c r="Q75" s="160"/>
      <c r="R75" s="112"/>
      <c r="S75" s="160"/>
      <c r="T75" s="160"/>
      <c r="U75" s="160"/>
    </row>
    <row r="76" spans="1:21" ht="12.75">
      <c r="A76" s="220"/>
      <c r="B76" s="13" t="s">
        <v>163</v>
      </c>
      <c r="C76" s="179">
        <v>391324.949</v>
      </c>
      <c r="D76" s="179">
        <v>53149.724</v>
      </c>
      <c r="E76" s="179">
        <v>64682.388</v>
      </c>
      <c r="F76" s="186">
        <v>0.8711185646370757</v>
      </c>
      <c r="G76" s="64">
        <v>0.1470897434595116</v>
      </c>
      <c r="H76" s="160"/>
      <c r="I76" s="160"/>
      <c r="J76" s="160"/>
      <c r="K76" s="160"/>
      <c r="L76" s="160"/>
      <c r="M76" s="160"/>
      <c r="N76" s="160"/>
      <c r="O76" s="160"/>
      <c r="P76" s="160"/>
      <c r="Q76" s="160"/>
      <c r="R76" s="112"/>
      <c r="S76" s="160"/>
      <c r="T76" s="160"/>
      <c r="U76" s="160"/>
    </row>
    <row r="77" spans="1:21" ht="12.75">
      <c r="A77" s="220"/>
      <c r="B77" s="13" t="s">
        <v>104</v>
      </c>
      <c r="C77" s="179">
        <v>335289.958</v>
      </c>
      <c r="D77" s="179">
        <v>48114.089</v>
      </c>
      <c r="E77" s="179">
        <v>42816.719</v>
      </c>
      <c r="F77" s="186">
        <v>0.14845373723407193</v>
      </c>
      <c r="G77" s="64">
        <v>0.09736653837653607</v>
      </c>
      <c r="H77" s="160"/>
      <c r="I77" s="160"/>
      <c r="J77" s="160"/>
      <c r="K77" s="160"/>
      <c r="L77" s="160"/>
      <c r="M77" s="160"/>
      <c r="N77" s="160"/>
      <c r="O77" s="160"/>
      <c r="P77" s="160"/>
      <c r="Q77" s="160"/>
      <c r="R77" s="112"/>
      <c r="S77" s="160"/>
      <c r="T77" s="160"/>
      <c r="U77" s="160"/>
    </row>
    <row r="78" spans="1:21" ht="12.75">
      <c r="A78" s="220"/>
      <c r="B78" s="13" t="s">
        <v>158</v>
      </c>
      <c r="C78" s="179">
        <v>150200.306</v>
      </c>
      <c r="D78" s="179">
        <v>19759.758</v>
      </c>
      <c r="E78" s="179">
        <v>25329.385</v>
      </c>
      <c r="F78" s="186">
        <v>0.6304726504130704</v>
      </c>
      <c r="G78" s="64">
        <v>0.05759980199922738</v>
      </c>
      <c r="H78" s="160"/>
      <c r="I78" s="160"/>
      <c r="J78" s="160"/>
      <c r="K78" s="160"/>
      <c r="L78" s="160"/>
      <c r="M78" s="160"/>
      <c r="N78" s="160"/>
      <c r="O78" s="160"/>
      <c r="P78" s="160"/>
      <c r="Q78" s="160"/>
      <c r="R78" s="112"/>
      <c r="S78" s="160"/>
      <c r="T78" s="160"/>
      <c r="U78" s="160"/>
    </row>
    <row r="79" spans="1:21" ht="12.75">
      <c r="A79" s="220"/>
      <c r="B79" s="13" t="s">
        <v>157</v>
      </c>
      <c r="C79" s="179">
        <v>172253.595</v>
      </c>
      <c r="D79" s="179">
        <v>21237.354</v>
      </c>
      <c r="E79" s="179">
        <v>23664.795</v>
      </c>
      <c r="F79" s="186">
        <v>0.14899530709511535</v>
      </c>
      <c r="G79" s="64">
        <v>0.05381447304592299</v>
      </c>
      <c r="H79" s="160"/>
      <c r="I79" s="160"/>
      <c r="J79" s="160"/>
      <c r="K79" s="160"/>
      <c r="L79" s="160"/>
      <c r="M79" s="160"/>
      <c r="N79" s="160"/>
      <c r="O79" s="160"/>
      <c r="P79" s="160"/>
      <c r="Q79" s="160"/>
      <c r="R79" s="112"/>
      <c r="S79" s="160"/>
      <c r="T79" s="160"/>
      <c r="U79" s="160"/>
    </row>
    <row r="80" spans="1:21" ht="12.75">
      <c r="A80" s="220"/>
      <c r="B80" s="13" t="s">
        <v>161</v>
      </c>
      <c r="C80" s="179">
        <v>15911.32</v>
      </c>
      <c r="D80" s="179">
        <v>7587.819</v>
      </c>
      <c r="E80" s="179">
        <v>6424.643</v>
      </c>
      <c r="F80" s="186">
        <v>0.3982653263957961</v>
      </c>
      <c r="G80" s="64">
        <v>0.014609836153373728</v>
      </c>
      <c r="H80" s="160"/>
      <c r="I80" s="160"/>
      <c r="J80" s="160"/>
      <c r="K80" s="160"/>
      <c r="L80" s="160"/>
      <c r="M80" s="160"/>
      <c r="N80" s="160"/>
      <c r="O80" s="160"/>
      <c r="P80" s="160"/>
      <c r="Q80" s="160"/>
      <c r="R80" s="112"/>
      <c r="S80" s="160"/>
      <c r="T80" s="160"/>
      <c r="U80" s="160"/>
    </row>
    <row r="81" spans="1:21" ht="12.75">
      <c r="A81" s="220"/>
      <c r="B81" s="13" t="s">
        <v>257</v>
      </c>
      <c r="C81" s="179">
        <v>116949.764</v>
      </c>
      <c r="D81" s="179">
        <v>3083.727</v>
      </c>
      <c r="E81" s="179">
        <v>5509.834</v>
      </c>
      <c r="F81" s="186">
        <v>0.16700483892155635</v>
      </c>
      <c r="G81" s="64">
        <v>0.012529532298104001</v>
      </c>
      <c r="H81" s="160"/>
      <c r="I81" s="160"/>
      <c r="J81" s="160"/>
      <c r="K81" s="160"/>
      <c r="L81" s="160"/>
      <c r="M81" s="160"/>
      <c r="N81" s="160"/>
      <c r="O81" s="160"/>
      <c r="P81" s="160"/>
      <c r="Q81" s="160"/>
      <c r="R81" s="112"/>
      <c r="S81" s="160"/>
      <c r="T81" s="160"/>
      <c r="U81" s="160"/>
    </row>
    <row r="82" spans="1:21" ht="12.75">
      <c r="A82" s="220"/>
      <c r="B82" s="13" t="s">
        <v>256</v>
      </c>
      <c r="C82" s="179">
        <v>56113.915</v>
      </c>
      <c r="D82" s="179">
        <v>10791.358</v>
      </c>
      <c r="E82" s="179">
        <v>2294.144</v>
      </c>
      <c r="F82" s="186">
        <v>0.08811579578529502</v>
      </c>
      <c r="G82" s="64">
        <v>0.0052169541486189065</v>
      </c>
      <c r="H82" s="160"/>
      <c r="I82" s="160"/>
      <c r="J82" s="160"/>
      <c r="K82" s="160"/>
      <c r="L82" s="160"/>
      <c r="M82" s="160"/>
      <c r="N82" s="160"/>
      <c r="O82" s="160"/>
      <c r="P82" s="160"/>
      <c r="Q82" s="160"/>
      <c r="R82" s="112"/>
      <c r="S82" s="160"/>
      <c r="T82" s="160"/>
      <c r="U82" s="160"/>
    </row>
    <row r="83" spans="1:21" ht="12.75">
      <c r="A83" s="220"/>
      <c r="B83" s="13" t="s">
        <v>106</v>
      </c>
      <c r="C83" s="179">
        <v>7721.824</v>
      </c>
      <c r="D83" s="179">
        <v>1295.358</v>
      </c>
      <c r="E83" s="179">
        <v>1357.866</v>
      </c>
      <c r="F83" s="186">
        <v>0.03308005510443464</v>
      </c>
      <c r="G83" s="64">
        <v>0.003087829125795312</v>
      </c>
      <c r="H83" s="160"/>
      <c r="I83" s="160"/>
      <c r="J83" s="160"/>
      <c r="K83" s="160"/>
      <c r="L83" s="160"/>
      <c r="M83" s="160"/>
      <c r="N83" s="160"/>
      <c r="O83" s="160"/>
      <c r="P83" s="160"/>
      <c r="Q83" s="160"/>
      <c r="R83" s="112"/>
      <c r="S83" s="160"/>
      <c r="T83" s="160"/>
      <c r="U83" s="160"/>
    </row>
    <row r="84" spans="1:21" ht="12.75">
      <c r="A84" s="220"/>
      <c r="B84" s="13" t="s">
        <v>153</v>
      </c>
      <c r="C84" s="179">
        <v>5562.932</v>
      </c>
      <c r="D84" s="179">
        <v>99.828</v>
      </c>
      <c r="E84" s="179">
        <v>1180.107</v>
      </c>
      <c r="F84" s="186">
        <v>0.42560564864534434</v>
      </c>
      <c r="G84" s="64">
        <v>0.002683599682262409</v>
      </c>
      <c r="H84" s="160"/>
      <c r="I84" s="160"/>
      <c r="J84" s="160"/>
      <c r="K84" s="160"/>
      <c r="L84" s="160"/>
      <c r="M84" s="160"/>
      <c r="N84" s="160"/>
      <c r="O84" s="160"/>
      <c r="P84" s="160"/>
      <c r="Q84" s="160"/>
      <c r="R84" s="112"/>
      <c r="S84" s="160"/>
      <c r="T84" s="160"/>
      <c r="U84" s="160"/>
    </row>
    <row r="85" spans="1:21" ht="12.75">
      <c r="A85" s="220"/>
      <c r="B85" s="13" t="s">
        <v>167</v>
      </c>
      <c r="C85" s="179">
        <v>895.658</v>
      </c>
      <c r="D85" s="179">
        <v>179.926</v>
      </c>
      <c r="E85" s="179">
        <v>255.925</v>
      </c>
      <c r="F85" s="186">
        <v>0.30523002721636894</v>
      </c>
      <c r="G85" s="64">
        <v>0.0005819813361695229</v>
      </c>
      <c r="H85" s="160"/>
      <c r="I85" s="160"/>
      <c r="J85" s="160"/>
      <c r="K85" s="160"/>
      <c r="L85" s="160"/>
      <c r="M85" s="160"/>
      <c r="N85" s="160"/>
      <c r="O85" s="160"/>
      <c r="P85" s="160"/>
      <c r="Q85" s="160"/>
      <c r="R85" s="112"/>
      <c r="S85" s="160"/>
      <c r="T85" s="160"/>
      <c r="U85" s="160"/>
    </row>
    <row r="86" spans="1:21" ht="12.75">
      <c r="A86" s="220"/>
      <c r="B86" s="13" t="s">
        <v>209</v>
      </c>
      <c r="C86" s="179">
        <v>6085.012</v>
      </c>
      <c r="D86" s="179">
        <v>366.895</v>
      </c>
      <c r="E86" s="179">
        <v>244.463</v>
      </c>
      <c r="F86" s="186">
        <v>0.0701191747459337</v>
      </c>
      <c r="G86" s="64">
        <v>0.0005559163949751296</v>
      </c>
      <c r="H86" s="160"/>
      <c r="I86" s="160"/>
      <c r="J86" s="160"/>
      <c r="K86" s="160"/>
      <c r="L86" s="160"/>
      <c r="M86" s="160"/>
      <c r="N86" s="160"/>
      <c r="O86" s="160"/>
      <c r="P86" s="160"/>
      <c r="Q86" s="160"/>
      <c r="R86" s="112"/>
      <c r="S86" s="160"/>
      <c r="T86" s="160"/>
      <c r="U86" s="160"/>
    </row>
    <row r="87" spans="1:21" ht="12.75">
      <c r="A87" s="220"/>
      <c r="B87" s="48" t="s">
        <v>100</v>
      </c>
      <c r="C87" s="50">
        <v>151948.38500000024</v>
      </c>
      <c r="D87" s="50">
        <v>31815.983000000007</v>
      </c>
      <c r="E87" s="50">
        <v>25935.10200000013</v>
      </c>
      <c r="F87" s="64"/>
      <c r="G87" s="64">
        <v>0.058977221122019884</v>
      </c>
      <c r="H87" s="160"/>
      <c r="I87" s="160"/>
      <c r="J87" s="160"/>
      <c r="K87" s="160"/>
      <c r="L87" s="160"/>
      <c r="M87" s="160"/>
      <c r="N87" s="160"/>
      <c r="O87" s="160"/>
      <c r="P87" s="160"/>
      <c r="Q87" s="160"/>
      <c r="R87" s="112"/>
      <c r="S87" s="47"/>
      <c r="T87" s="160"/>
      <c r="U87" s="47"/>
    </row>
    <row r="88" spans="1:21" s="40" customFormat="1" ht="12.75">
      <c r="A88" s="226"/>
      <c r="B88" s="37" t="s">
        <v>102</v>
      </c>
      <c r="C88" s="38">
        <v>2773528.737</v>
      </c>
      <c r="D88" s="38">
        <v>525785.204</v>
      </c>
      <c r="E88" s="38">
        <v>439747.779</v>
      </c>
      <c r="F88" s="61"/>
      <c r="G88" s="61">
        <v>1.0000000000000004</v>
      </c>
      <c r="H88" s="160"/>
      <c r="I88" s="160"/>
      <c r="J88" s="160"/>
      <c r="K88" s="160"/>
      <c r="L88" s="160"/>
      <c r="M88" s="160"/>
      <c r="N88" s="160"/>
      <c r="O88" s="160"/>
      <c r="P88" s="160"/>
      <c r="Q88" s="160"/>
      <c r="R88" s="112"/>
      <c r="S88" s="160"/>
      <c r="T88" s="160"/>
      <c r="U88" s="160"/>
    </row>
    <row r="89" spans="1:21" ht="12.75">
      <c r="A89" s="222" t="s">
        <v>97</v>
      </c>
      <c r="B89" s="105" t="s">
        <v>156</v>
      </c>
      <c r="C89" s="178">
        <v>640916.41</v>
      </c>
      <c r="D89" s="178">
        <v>178322.057</v>
      </c>
      <c r="E89" s="178">
        <v>170668.938</v>
      </c>
      <c r="F89" s="185">
        <v>0.20129504367898457</v>
      </c>
      <c r="G89" s="63">
        <v>0.46769738582335374</v>
      </c>
      <c r="H89" s="160"/>
      <c r="I89" s="160"/>
      <c r="J89" s="160"/>
      <c r="K89" s="160"/>
      <c r="L89" s="160"/>
      <c r="M89" s="160"/>
      <c r="N89" s="160"/>
      <c r="O89" s="160"/>
      <c r="P89" s="160"/>
      <c r="Q89" s="160"/>
      <c r="R89" s="112"/>
      <c r="S89" s="160"/>
      <c r="T89" s="160"/>
      <c r="U89" s="160"/>
    </row>
    <row r="90" spans="1:21" ht="12.75">
      <c r="A90" s="220"/>
      <c r="B90" s="13" t="s">
        <v>104</v>
      </c>
      <c r="C90" s="179">
        <v>417090.716</v>
      </c>
      <c r="D90" s="179">
        <v>63065.509</v>
      </c>
      <c r="E90" s="179">
        <v>71974.371</v>
      </c>
      <c r="F90" s="186">
        <v>0.2495488820622058</v>
      </c>
      <c r="G90" s="64">
        <v>0.19723697561755615</v>
      </c>
      <c r="H90" s="160"/>
      <c r="I90" s="160"/>
      <c r="J90" s="160"/>
      <c r="K90" s="160"/>
      <c r="L90" s="160"/>
      <c r="M90" s="160"/>
      <c r="N90" s="160"/>
      <c r="O90" s="160"/>
      <c r="P90" s="160"/>
      <c r="Q90" s="160"/>
      <c r="R90" s="112"/>
      <c r="S90" s="160"/>
      <c r="T90" s="160"/>
      <c r="U90" s="160"/>
    </row>
    <row r="91" spans="1:21" ht="12.75">
      <c r="A91" s="220"/>
      <c r="B91" s="13" t="s">
        <v>157</v>
      </c>
      <c r="C91" s="179">
        <v>396182.402</v>
      </c>
      <c r="D91" s="179">
        <v>49935.926</v>
      </c>
      <c r="E91" s="179">
        <v>50580.615</v>
      </c>
      <c r="F91" s="186">
        <v>0.3184593090700679</v>
      </c>
      <c r="G91" s="64">
        <v>0.13860999948823444</v>
      </c>
      <c r="H91" s="160"/>
      <c r="I91" s="160"/>
      <c r="J91" s="160"/>
      <c r="K91" s="160"/>
      <c r="L91" s="160"/>
      <c r="M91" s="160"/>
      <c r="N91" s="160"/>
      <c r="O91" s="160"/>
      <c r="P91" s="160"/>
      <c r="Q91" s="160"/>
      <c r="R91" s="112"/>
      <c r="S91" s="160"/>
      <c r="T91" s="160"/>
      <c r="U91" s="160"/>
    </row>
    <row r="92" spans="1:21" ht="12.75">
      <c r="A92" s="220"/>
      <c r="B92" s="13" t="s">
        <v>164</v>
      </c>
      <c r="C92" s="179">
        <v>226030.732</v>
      </c>
      <c r="D92" s="179">
        <v>38026.883</v>
      </c>
      <c r="E92" s="179">
        <v>46140.836</v>
      </c>
      <c r="F92" s="186">
        <v>0.11266192874948233</v>
      </c>
      <c r="G92" s="64">
        <v>0.1264433272380478</v>
      </c>
      <c r="H92" s="160"/>
      <c r="I92" s="160"/>
      <c r="J92" s="160"/>
      <c r="K92" s="160"/>
      <c r="L92" s="160"/>
      <c r="M92" s="160"/>
      <c r="N92" s="160"/>
      <c r="O92" s="160"/>
      <c r="P92" s="160"/>
      <c r="Q92" s="160"/>
      <c r="R92" s="112"/>
      <c r="S92" s="160"/>
      <c r="T92" s="160"/>
      <c r="U92" s="160"/>
    </row>
    <row r="93" spans="1:21" ht="12.75">
      <c r="A93" s="220"/>
      <c r="B93" s="13" t="s">
        <v>256</v>
      </c>
      <c r="C93" s="179">
        <v>65870.826</v>
      </c>
      <c r="D93" s="179">
        <v>8022.272</v>
      </c>
      <c r="E93" s="179">
        <v>13274.408</v>
      </c>
      <c r="F93" s="186">
        <v>0.5098568461695022</v>
      </c>
      <c r="G93" s="64">
        <v>0.03637689431191406</v>
      </c>
      <c r="H93" s="160"/>
      <c r="I93" s="160"/>
      <c r="J93" s="160"/>
      <c r="K93" s="160"/>
      <c r="L93" s="160"/>
      <c r="M93" s="160"/>
      <c r="N93" s="160"/>
      <c r="O93" s="160"/>
      <c r="P93" s="160"/>
      <c r="Q93" s="160"/>
      <c r="R93" s="112"/>
      <c r="S93" s="160"/>
      <c r="T93" s="160"/>
      <c r="U93" s="160"/>
    </row>
    <row r="94" spans="1:21" ht="12.75">
      <c r="A94" s="220"/>
      <c r="B94" s="13" t="s">
        <v>163</v>
      </c>
      <c r="C94" s="179">
        <v>29505.113</v>
      </c>
      <c r="D94" s="179">
        <v>3310.268</v>
      </c>
      <c r="E94" s="179">
        <v>4273.306</v>
      </c>
      <c r="F94" s="186">
        <v>0.05755131039650242</v>
      </c>
      <c r="G94" s="64">
        <v>0.011710473320126081</v>
      </c>
      <c r="H94" s="160"/>
      <c r="I94" s="160"/>
      <c r="J94" s="160"/>
      <c r="K94" s="160"/>
      <c r="L94" s="160"/>
      <c r="M94" s="160"/>
      <c r="N94" s="160"/>
      <c r="O94" s="160"/>
      <c r="P94" s="160"/>
      <c r="Q94" s="160"/>
      <c r="R94" s="112"/>
      <c r="S94" s="160"/>
      <c r="T94" s="160"/>
      <c r="U94" s="160"/>
    </row>
    <row r="95" spans="1:21" ht="12.75">
      <c r="A95" s="220"/>
      <c r="B95" s="13" t="s">
        <v>160</v>
      </c>
      <c r="C95" s="179">
        <v>23532.283</v>
      </c>
      <c r="D95" s="179">
        <v>3025.894</v>
      </c>
      <c r="E95" s="179">
        <v>3210.318</v>
      </c>
      <c r="F95" s="186">
        <v>0.018506765207139828</v>
      </c>
      <c r="G95" s="64">
        <v>0.00879748449751095</v>
      </c>
      <c r="H95" s="160"/>
      <c r="I95" s="160"/>
      <c r="J95" s="160"/>
      <c r="K95" s="160"/>
      <c r="L95" s="160"/>
      <c r="M95" s="160"/>
      <c r="N95" s="160"/>
      <c r="O95" s="160"/>
      <c r="P95" s="160"/>
      <c r="Q95" s="160"/>
      <c r="R95" s="112"/>
      <c r="S95" s="160"/>
      <c r="T95" s="160"/>
      <c r="U95" s="160"/>
    </row>
    <row r="96" spans="1:21" ht="12.75">
      <c r="A96" s="220"/>
      <c r="B96" s="13" t="s">
        <v>159</v>
      </c>
      <c r="C96" s="179">
        <v>3491.629</v>
      </c>
      <c r="D96" s="179">
        <v>745.234</v>
      </c>
      <c r="E96" s="179">
        <v>741.34</v>
      </c>
      <c r="F96" s="186">
        <v>0.006726240051953204</v>
      </c>
      <c r="G96" s="64">
        <v>0.002031551752002377</v>
      </c>
      <c r="H96" s="160"/>
      <c r="I96" s="160"/>
      <c r="J96" s="160"/>
      <c r="K96" s="160"/>
      <c r="L96" s="160"/>
      <c r="M96" s="160"/>
      <c r="N96" s="160"/>
      <c r="O96" s="160"/>
      <c r="P96" s="160"/>
      <c r="Q96" s="160"/>
      <c r="R96" s="112"/>
      <c r="S96" s="160"/>
      <c r="T96" s="160"/>
      <c r="U96" s="160"/>
    </row>
    <row r="97" spans="1:21" ht="12.75">
      <c r="A97" s="220"/>
      <c r="B97" s="48" t="s">
        <v>100</v>
      </c>
      <c r="C97" s="50">
        <v>60658.293999999994</v>
      </c>
      <c r="D97" s="50">
        <v>4072.69100000005</v>
      </c>
      <c r="E97" s="50">
        <v>4049.042999999947</v>
      </c>
      <c r="F97" s="64"/>
      <c r="G97" s="64">
        <v>0.011095907951254287</v>
      </c>
      <c r="H97" s="160"/>
      <c r="I97" s="160"/>
      <c r="J97" s="160"/>
      <c r="K97" s="160"/>
      <c r="L97" s="160"/>
      <c r="M97" s="160"/>
      <c r="N97" s="160"/>
      <c r="O97" s="160"/>
      <c r="P97" s="160"/>
      <c r="Q97" s="160"/>
      <c r="R97" s="112"/>
      <c r="S97" s="47"/>
      <c r="T97" s="160"/>
      <c r="U97" s="47"/>
    </row>
    <row r="98" spans="1:21" s="40" customFormat="1" ht="12.75">
      <c r="A98" s="226"/>
      <c r="B98" s="37" t="s">
        <v>102</v>
      </c>
      <c r="C98" s="38">
        <v>1863278.405</v>
      </c>
      <c r="D98" s="38">
        <v>348526.734</v>
      </c>
      <c r="E98" s="38">
        <v>364913.175</v>
      </c>
      <c r="F98" s="61"/>
      <c r="G98" s="61">
        <v>1</v>
      </c>
      <c r="H98" s="160"/>
      <c r="I98" s="160"/>
      <c r="J98" s="160"/>
      <c r="K98" s="160"/>
      <c r="L98" s="160"/>
      <c r="M98" s="160"/>
      <c r="N98" s="160"/>
      <c r="O98" s="160"/>
      <c r="P98" s="160"/>
      <c r="Q98" s="160"/>
      <c r="R98" s="112"/>
      <c r="S98" s="160"/>
      <c r="T98" s="160"/>
      <c r="U98" s="160"/>
    </row>
    <row r="99" spans="1:21" s="72" customFormat="1" ht="15.75" customHeight="1">
      <c r="A99" s="208" t="s">
        <v>107</v>
      </c>
      <c r="B99" s="208"/>
      <c r="C99" s="208"/>
      <c r="D99" s="208"/>
      <c r="E99" s="208"/>
      <c r="F99" s="208"/>
      <c r="G99" s="208"/>
      <c r="H99" s="160"/>
      <c r="I99" s="160"/>
      <c r="J99" s="160"/>
      <c r="K99" s="160"/>
      <c r="L99" s="160"/>
      <c r="M99" s="160"/>
      <c r="N99" s="160"/>
      <c r="O99" s="160"/>
      <c r="P99" s="160"/>
      <c r="Q99" s="160"/>
      <c r="R99" s="153"/>
      <c r="S99" s="71"/>
      <c r="T99" s="162"/>
      <c r="U99" s="71"/>
    </row>
    <row r="100" spans="1:21" s="72" customFormat="1" ht="15.75" customHeight="1">
      <c r="A100" s="209" t="s">
        <v>110</v>
      </c>
      <c r="B100" s="209"/>
      <c r="C100" s="209"/>
      <c r="D100" s="209"/>
      <c r="E100" s="209"/>
      <c r="F100" s="209"/>
      <c r="G100" s="209"/>
      <c r="H100" s="160"/>
      <c r="I100" s="160"/>
      <c r="J100" s="160"/>
      <c r="K100" s="160"/>
      <c r="L100" s="160"/>
      <c r="M100" s="160"/>
      <c r="N100" s="160"/>
      <c r="O100" s="160"/>
      <c r="P100" s="160"/>
      <c r="Q100" s="160"/>
      <c r="R100" s="153"/>
      <c r="S100" s="71"/>
      <c r="T100" s="162"/>
      <c r="U100" s="71"/>
    </row>
    <row r="101" spans="1:21" s="72" customFormat="1" ht="15.75" customHeight="1">
      <c r="A101" s="209" t="s">
        <v>23</v>
      </c>
      <c r="B101" s="209"/>
      <c r="C101" s="209"/>
      <c r="D101" s="209"/>
      <c r="E101" s="209"/>
      <c r="F101" s="209"/>
      <c r="G101" s="209"/>
      <c r="H101" s="160"/>
      <c r="I101" s="160"/>
      <c r="J101" s="160"/>
      <c r="K101" s="160"/>
      <c r="L101" s="160"/>
      <c r="M101" s="160"/>
      <c r="N101" s="160"/>
      <c r="O101" s="160"/>
      <c r="P101" s="160"/>
      <c r="Q101" s="160"/>
      <c r="R101" s="153"/>
      <c r="S101" s="71"/>
      <c r="T101" s="162"/>
      <c r="U101" s="71"/>
    </row>
    <row r="102" spans="1:21" s="72" customFormat="1" ht="15.75" customHeight="1">
      <c r="A102" s="197"/>
      <c r="B102" s="197"/>
      <c r="C102" s="197"/>
      <c r="D102" s="197"/>
      <c r="E102" s="197"/>
      <c r="F102" s="196"/>
      <c r="G102" s="197"/>
      <c r="H102" s="160"/>
      <c r="I102" s="160"/>
      <c r="J102" s="160"/>
      <c r="K102" s="160"/>
      <c r="L102" s="160"/>
      <c r="M102" s="160"/>
      <c r="N102" s="160"/>
      <c r="O102" s="160"/>
      <c r="P102" s="160"/>
      <c r="Q102" s="160"/>
      <c r="R102" s="114"/>
      <c r="S102" s="74"/>
      <c r="T102" s="49"/>
      <c r="U102" s="74"/>
    </row>
    <row r="103" spans="1:21" s="3" customFormat="1" ht="12.75">
      <c r="A103" s="14" t="s">
        <v>24</v>
      </c>
      <c r="B103" s="1" t="s">
        <v>103</v>
      </c>
      <c r="C103" s="1">
        <v>2012</v>
      </c>
      <c r="D103" s="223" t="s">
        <v>383</v>
      </c>
      <c r="E103" s="223"/>
      <c r="F103" s="118" t="s">
        <v>114</v>
      </c>
      <c r="G103" s="17" t="s">
        <v>26</v>
      </c>
      <c r="H103" s="160"/>
      <c r="I103" s="160"/>
      <c r="J103" s="160"/>
      <c r="K103" s="160"/>
      <c r="L103" s="160"/>
      <c r="M103" s="160"/>
      <c r="N103" s="160"/>
      <c r="O103" s="160"/>
      <c r="P103" s="160"/>
      <c r="Q103" s="160"/>
      <c r="R103" s="113"/>
      <c r="S103" s="1"/>
      <c r="T103" s="1"/>
      <c r="U103" s="1"/>
    </row>
    <row r="104" spans="1:21" s="3" customFormat="1" ht="12.75">
      <c r="A104" s="17"/>
      <c r="B104" s="17"/>
      <c r="C104" s="17"/>
      <c r="D104" s="16">
        <v>2012</v>
      </c>
      <c r="E104" s="16">
        <v>2013</v>
      </c>
      <c r="F104" s="17">
        <v>2013</v>
      </c>
      <c r="G104" s="35">
        <v>2013</v>
      </c>
      <c r="H104" s="160"/>
      <c r="I104" s="160"/>
      <c r="J104" s="160"/>
      <c r="K104" s="160"/>
      <c r="L104" s="160"/>
      <c r="M104" s="160"/>
      <c r="N104" s="160"/>
      <c r="O104" s="160"/>
      <c r="P104" s="160"/>
      <c r="Q104" s="160"/>
      <c r="R104" s="112"/>
      <c r="S104" s="47"/>
      <c r="T104" s="160"/>
      <c r="U104" s="47"/>
    </row>
    <row r="105" spans="1:21" s="40" customFormat="1" ht="12.75">
      <c r="A105" s="215" t="s">
        <v>193</v>
      </c>
      <c r="B105" s="13" t="s">
        <v>164</v>
      </c>
      <c r="C105" s="179">
        <v>1733357.254</v>
      </c>
      <c r="D105" s="179">
        <v>274604.777</v>
      </c>
      <c r="E105" s="179">
        <v>279620.967</v>
      </c>
      <c r="F105" s="186">
        <v>0.6827496029984231</v>
      </c>
      <c r="G105" s="64">
        <v>0.3951762968327729</v>
      </c>
      <c r="H105" s="160"/>
      <c r="I105" s="160"/>
      <c r="J105" s="160"/>
      <c r="K105" s="160"/>
      <c r="L105" s="160"/>
      <c r="M105" s="160"/>
      <c r="N105" s="160"/>
      <c r="O105" s="160"/>
      <c r="P105" s="160"/>
      <c r="Q105" s="160"/>
      <c r="R105" s="112"/>
      <c r="S105" s="160"/>
      <c r="T105" s="160"/>
      <c r="U105" s="160"/>
    </row>
    <row r="106" spans="1:21" s="40" customFormat="1" ht="12.75">
      <c r="A106" s="216"/>
      <c r="B106" s="13" t="s">
        <v>160</v>
      </c>
      <c r="C106" s="179">
        <v>905176.696</v>
      </c>
      <c r="D106" s="179">
        <v>135678.463</v>
      </c>
      <c r="E106" s="179">
        <v>155057.748</v>
      </c>
      <c r="F106" s="186">
        <v>0.8938732349206077</v>
      </c>
      <c r="G106" s="64">
        <v>0.2191364521311783</v>
      </c>
      <c r="H106" s="160"/>
      <c r="I106" s="160"/>
      <c r="J106" s="160"/>
      <c r="K106" s="160"/>
      <c r="L106" s="160"/>
      <c r="M106" s="160"/>
      <c r="N106" s="160"/>
      <c r="O106" s="160"/>
      <c r="P106" s="160"/>
      <c r="Q106" s="160"/>
      <c r="R106" s="112"/>
      <c r="S106" s="160"/>
      <c r="T106" s="160"/>
      <c r="U106" s="160"/>
    </row>
    <row r="107" spans="1:21" s="40" customFormat="1" ht="12.75">
      <c r="A107" s="216"/>
      <c r="B107" s="13" t="s">
        <v>159</v>
      </c>
      <c r="C107" s="179">
        <v>690578.843</v>
      </c>
      <c r="D107" s="179">
        <v>108229.957</v>
      </c>
      <c r="E107" s="179">
        <v>107990.464</v>
      </c>
      <c r="F107" s="186">
        <v>0.9798065451558133</v>
      </c>
      <c r="G107" s="64">
        <v>0.1526182822219225</v>
      </c>
      <c r="H107" s="160"/>
      <c r="I107" s="160"/>
      <c r="J107" s="160"/>
      <c r="K107" s="160"/>
      <c r="L107" s="160"/>
      <c r="M107" s="160"/>
      <c r="N107" s="160"/>
      <c r="O107" s="160"/>
      <c r="P107" s="160"/>
      <c r="Q107" s="160"/>
      <c r="R107" s="112"/>
      <c r="S107" s="160"/>
      <c r="T107" s="160"/>
      <c r="U107" s="160"/>
    </row>
    <row r="108" spans="1:21" s="40" customFormat="1" ht="12.75">
      <c r="A108" s="216"/>
      <c r="B108" s="13" t="s">
        <v>156</v>
      </c>
      <c r="C108" s="179">
        <v>96416.282</v>
      </c>
      <c r="D108" s="179">
        <v>48681.726</v>
      </c>
      <c r="E108" s="179">
        <v>54681.067</v>
      </c>
      <c r="F108" s="186">
        <v>0.06449344502383018</v>
      </c>
      <c r="G108" s="64">
        <v>0.07727840224486722</v>
      </c>
      <c r="H108" s="160"/>
      <c r="I108" s="160"/>
      <c r="J108" s="160"/>
      <c r="K108" s="160"/>
      <c r="L108" s="160"/>
      <c r="M108" s="160"/>
      <c r="N108" s="160"/>
      <c r="O108" s="160"/>
      <c r="P108" s="160"/>
      <c r="Q108" s="160"/>
      <c r="R108" s="112"/>
      <c r="S108" s="160"/>
      <c r="T108" s="160"/>
      <c r="U108" s="160"/>
    </row>
    <row r="109" spans="1:21" s="40" customFormat="1" ht="12.75">
      <c r="A109" s="216"/>
      <c r="B109" s="13" t="s">
        <v>168</v>
      </c>
      <c r="C109" s="179">
        <v>203303.266</v>
      </c>
      <c r="D109" s="179">
        <v>30319.815</v>
      </c>
      <c r="E109" s="179">
        <v>38138.111</v>
      </c>
      <c r="F109" s="186">
        <v>0.607484793610995</v>
      </c>
      <c r="G109" s="64">
        <v>0.05389895341137719</v>
      </c>
      <c r="H109" s="160"/>
      <c r="I109" s="160"/>
      <c r="J109" s="160"/>
      <c r="K109" s="160"/>
      <c r="L109" s="160"/>
      <c r="M109" s="160"/>
      <c r="N109" s="160"/>
      <c r="O109" s="160"/>
      <c r="P109" s="160"/>
      <c r="Q109" s="160"/>
      <c r="R109" s="112"/>
      <c r="S109" s="160"/>
      <c r="T109" s="160"/>
      <c r="U109" s="160"/>
    </row>
    <row r="110" spans="1:21" s="40" customFormat="1" ht="12.75">
      <c r="A110" s="216"/>
      <c r="B110" s="13" t="s">
        <v>157</v>
      </c>
      <c r="C110" s="179">
        <v>139480.943</v>
      </c>
      <c r="D110" s="179">
        <v>20235.524</v>
      </c>
      <c r="E110" s="179">
        <v>20185.375</v>
      </c>
      <c r="F110" s="186">
        <v>0.1270886203305401</v>
      </c>
      <c r="G110" s="64">
        <v>0.02852712308473217</v>
      </c>
      <c r="H110" s="160"/>
      <c r="I110" s="160"/>
      <c r="J110" s="160"/>
      <c r="K110" s="160"/>
      <c r="L110" s="160"/>
      <c r="M110" s="160"/>
      <c r="N110" s="160"/>
      <c r="O110" s="160"/>
      <c r="P110" s="160"/>
      <c r="Q110" s="160"/>
      <c r="R110" s="112"/>
      <c r="S110" s="160"/>
      <c r="T110" s="160"/>
      <c r="U110" s="160"/>
    </row>
    <row r="111" spans="1:21" s="40" customFormat="1" ht="12.75">
      <c r="A111" s="216"/>
      <c r="B111" s="13" t="s">
        <v>106</v>
      </c>
      <c r="C111" s="179">
        <v>57994.878</v>
      </c>
      <c r="D111" s="179">
        <v>11484.007</v>
      </c>
      <c r="E111" s="179">
        <v>8907.097</v>
      </c>
      <c r="F111" s="186">
        <v>0.21699288411415002</v>
      </c>
      <c r="G111" s="64">
        <v>0.012588017435725057</v>
      </c>
      <c r="H111" s="160"/>
      <c r="I111" s="160"/>
      <c r="J111" s="160"/>
      <c r="K111" s="160"/>
      <c r="L111" s="160"/>
      <c r="M111" s="160"/>
      <c r="N111" s="160"/>
      <c r="O111" s="160"/>
      <c r="P111" s="160"/>
      <c r="Q111" s="160"/>
      <c r="R111" s="112"/>
      <c r="S111" s="160"/>
      <c r="T111" s="160"/>
      <c r="U111" s="160"/>
    </row>
    <row r="112" spans="1:21" s="40" customFormat="1" ht="12.75">
      <c r="A112" s="216"/>
      <c r="B112" s="13" t="s">
        <v>256</v>
      </c>
      <c r="C112" s="179">
        <v>17793.788</v>
      </c>
      <c r="D112" s="179">
        <v>3898.09</v>
      </c>
      <c r="E112" s="179">
        <v>4916.615</v>
      </c>
      <c r="F112" s="186">
        <v>0.1888423060169363</v>
      </c>
      <c r="G112" s="64">
        <v>0.006948440703491536</v>
      </c>
      <c r="H112" s="160"/>
      <c r="I112" s="160"/>
      <c r="J112" s="160"/>
      <c r="K112" s="160"/>
      <c r="L112" s="160"/>
      <c r="M112" s="160"/>
      <c r="N112" s="160"/>
      <c r="O112" s="160"/>
      <c r="P112" s="160"/>
      <c r="Q112" s="160"/>
      <c r="R112" s="112"/>
      <c r="S112" s="160"/>
      <c r="T112" s="160"/>
      <c r="U112" s="160"/>
    </row>
    <row r="113" spans="1:21" s="40" customFormat="1" ht="12.75">
      <c r="A113" s="216"/>
      <c r="B113" s="13" t="s">
        <v>105</v>
      </c>
      <c r="C113" s="179">
        <v>24211.926</v>
      </c>
      <c r="D113" s="179">
        <v>3302.922</v>
      </c>
      <c r="E113" s="179">
        <v>3571.649</v>
      </c>
      <c r="F113" s="186">
        <v>0.6427268187564389</v>
      </c>
      <c r="G113" s="64">
        <v>0.0050476580513594905</v>
      </c>
      <c r="H113" s="160"/>
      <c r="I113" s="160"/>
      <c r="J113" s="160"/>
      <c r="K113" s="160"/>
      <c r="L113" s="160"/>
      <c r="M113" s="160"/>
      <c r="N113" s="160"/>
      <c r="O113" s="160"/>
      <c r="P113" s="160"/>
      <c r="Q113" s="160"/>
      <c r="R113" s="112"/>
      <c r="S113" s="160"/>
      <c r="T113" s="160"/>
      <c r="U113" s="160"/>
    </row>
    <row r="114" spans="1:21" s="40" customFormat="1" ht="12.75">
      <c r="A114" s="216"/>
      <c r="B114" s="13" t="s">
        <v>257</v>
      </c>
      <c r="C114" s="179">
        <v>24317.967</v>
      </c>
      <c r="D114" s="179">
        <v>2475.95</v>
      </c>
      <c r="E114" s="179">
        <v>1938.105</v>
      </c>
      <c r="F114" s="186">
        <v>0.058744585288424835</v>
      </c>
      <c r="G114" s="64">
        <v>0.002739040512555989</v>
      </c>
      <c r="H114" s="160"/>
      <c r="I114" s="160"/>
      <c r="J114" s="160"/>
      <c r="K114" s="160"/>
      <c r="L114" s="160"/>
      <c r="M114" s="160"/>
      <c r="N114" s="160"/>
      <c r="O114" s="160"/>
      <c r="P114" s="160"/>
      <c r="Q114" s="160"/>
      <c r="R114" s="112"/>
      <c r="S114" s="160"/>
      <c r="T114" s="160"/>
      <c r="U114" s="160"/>
    </row>
    <row r="115" spans="1:21" s="40" customFormat="1" ht="12.75">
      <c r="A115" s="216"/>
      <c r="B115" s="13" t="s">
        <v>169</v>
      </c>
      <c r="C115" s="179">
        <v>1059.212</v>
      </c>
      <c r="D115" s="179">
        <v>0</v>
      </c>
      <c r="E115" s="179">
        <v>1165.481</v>
      </c>
      <c r="F115" s="186">
        <v>0.39871417286927335</v>
      </c>
      <c r="G115" s="64">
        <v>0.001647124214433308</v>
      </c>
      <c r="H115" s="160"/>
      <c r="I115" s="160"/>
      <c r="J115" s="160"/>
      <c r="K115" s="160"/>
      <c r="L115" s="160"/>
      <c r="M115" s="160"/>
      <c r="N115" s="160"/>
      <c r="O115" s="160"/>
      <c r="P115" s="160"/>
      <c r="Q115" s="160"/>
      <c r="R115" s="112"/>
      <c r="S115" s="160"/>
      <c r="T115" s="160"/>
      <c r="U115" s="160"/>
    </row>
    <row r="116" spans="1:21" s="40" customFormat="1" ht="12.75">
      <c r="A116" s="216"/>
      <c r="B116" s="71" t="s">
        <v>100</v>
      </c>
      <c r="C116" s="50">
        <v>213913.6129999999</v>
      </c>
      <c r="D116" s="50">
        <v>34590.28900000022</v>
      </c>
      <c r="E116" s="50">
        <v>31412.69299999997</v>
      </c>
      <c r="F116" s="64"/>
      <c r="G116" s="64">
        <v>0.04439420915558437</v>
      </c>
      <c r="H116" s="160"/>
      <c r="I116" s="160"/>
      <c r="J116" s="160"/>
      <c r="K116" s="160"/>
      <c r="L116" s="160"/>
      <c r="M116" s="160"/>
      <c r="N116" s="160"/>
      <c r="O116" s="160"/>
      <c r="P116" s="160"/>
      <c r="Q116" s="160"/>
      <c r="R116" s="112"/>
      <c r="S116" s="160"/>
      <c r="T116" s="160"/>
      <c r="U116" s="160"/>
    </row>
    <row r="117" spans="1:21" s="40" customFormat="1" ht="12.75">
      <c r="A117" s="217"/>
      <c r="B117" s="37" t="s">
        <v>102</v>
      </c>
      <c r="C117" s="38">
        <v>4107604.668</v>
      </c>
      <c r="D117" s="38">
        <v>673501.52</v>
      </c>
      <c r="E117" s="38">
        <v>707585.372</v>
      </c>
      <c r="F117" s="61"/>
      <c r="G117" s="61">
        <v>1.0000000000000002</v>
      </c>
      <c r="H117" s="160"/>
      <c r="I117" s="160"/>
      <c r="J117" s="160"/>
      <c r="K117" s="160"/>
      <c r="L117" s="160"/>
      <c r="M117" s="160"/>
      <c r="N117" s="160"/>
      <c r="O117" s="160"/>
      <c r="P117" s="160"/>
      <c r="Q117" s="160"/>
      <c r="R117" s="112"/>
      <c r="S117" s="160"/>
      <c r="T117" s="160"/>
      <c r="U117" s="160"/>
    </row>
    <row r="118" spans="1:21" s="40" customFormat="1" ht="12.75">
      <c r="A118" s="222" t="s">
        <v>155</v>
      </c>
      <c r="B118" s="13" t="s">
        <v>164</v>
      </c>
      <c r="C118" s="179">
        <v>280085.434</v>
      </c>
      <c r="D118" s="179">
        <v>39139.286</v>
      </c>
      <c r="E118" s="179">
        <v>37674.588</v>
      </c>
      <c r="F118" s="186">
        <v>0.09198991862484031</v>
      </c>
      <c r="G118" s="64">
        <v>0.5701719029198584</v>
      </c>
      <c r="H118" s="160"/>
      <c r="I118" s="160"/>
      <c r="J118" s="160"/>
      <c r="K118" s="160"/>
      <c r="L118" s="160"/>
      <c r="M118" s="160"/>
      <c r="N118" s="160"/>
      <c r="O118" s="160"/>
      <c r="P118" s="160"/>
      <c r="Q118" s="160"/>
      <c r="R118" s="112"/>
      <c r="S118" s="160"/>
      <c r="T118" s="160"/>
      <c r="U118" s="160"/>
    </row>
    <row r="119" spans="1:21" s="40" customFormat="1" ht="12.75">
      <c r="A119" s="220"/>
      <c r="B119" s="13" t="s">
        <v>156</v>
      </c>
      <c r="C119" s="179">
        <v>81172.316</v>
      </c>
      <c r="D119" s="179">
        <v>20860.039</v>
      </c>
      <c r="E119" s="179">
        <v>17563.78</v>
      </c>
      <c r="F119" s="186">
        <v>0.020715555529314162</v>
      </c>
      <c r="G119" s="64">
        <v>0.2658124321111554</v>
      </c>
      <c r="H119" s="160"/>
      <c r="I119" s="160"/>
      <c r="J119" s="160"/>
      <c r="K119" s="160"/>
      <c r="L119" s="160"/>
      <c r="M119" s="160"/>
      <c r="N119" s="160"/>
      <c r="O119" s="160"/>
      <c r="P119" s="160"/>
      <c r="Q119" s="160"/>
      <c r="R119" s="112"/>
      <c r="S119" s="160"/>
      <c r="T119" s="160"/>
      <c r="U119" s="160"/>
    </row>
    <row r="120" spans="1:21" s="40" customFormat="1" ht="12.75">
      <c r="A120" s="220"/>
      <c r="B120" s="13" t="s">
        <v>160</v>
      </c>
      <c r="C120" s="179">
        <v>25053.051</v>
      </c>
      <c r="D120" s="179">
        <v>3119.729</v>
      </c>
      <c r="E120" s="179">
        <v>5795.58</v>
      </c>
      <c r="F120" s="186">
        <v>0.033410222382703345</v>
      </c>
      <c r="G120" s="64">
        <v>0.08771102890691924</v>
      </c>
      <c r="H120" s="160"/>
      <c r="I120" s="160"/>
      <c r="J120" s="160"/>
      <c r="K120" s="160"/>
      <c r="L120" s="160"/>
      <c r="M120" s="160"/>
      <c r="N120" s="160"/>
      <c r="O120" s="160"/>
      <c r="P120" s="160"/>
      <c r="Q120" s="160"/>
      <c r="R120" s="112"/>
      <c r="S120" s="160"/>
      <c r="T120" s="160"/>
      <c r="U120" s="160"/>
    </row>
    <row r="121" spans="1:21" s="40" customFormat="1" ht="12.75">
      <c r="A121" s="220"/>
      <c r="B121" s="13" t="s">
        <v>257</v>
      </c>
      <c r="C121" s="179">
        <v>11932.749</v>
      </c>
      <c r="D121" s="179">
        <v>2057.555</v>
      </c>
      <c r="E121" s="179">
        <v>1317.977</v>
      </c>
      <c r="F121" s="186">
        <v>0.03994830635320702</v>
      </c>
      <c r="G121" s="64">
        <v>0.019946427923633995</v>
      </c>
      <c r="H121" s="160"/>
      <c r="I121" s="160"/>
      <c r="J121" s="160"/>
      <c r="K121" s="160"/>
      <c r="L121" s="160"/>
      <c r="M121" s="160"/>
      <c r="N121" s="160"/>
      <c r="O121" s="160"/>
      <c r="P121" s="160"/>
      <c r="Q121" s="160"/>
      <c r="R121" s="112"/>
      <c r="S121" s="160"/>
      <c r="T121" s="160"/>
      <c r="U121" s="160"/>
    </row>
    <row r="122" spans="1:21" s="40" customFormat="1" ht="12.75">
      <c r="A122" s="220"/>
      <c r="B122" s="13" t="s">
        <v>166</v>
      </c>
      <c r="C122" s="179">
        <v>6974.417</v>
      </c>
      <c r="D122" s="179">
        <v>1141.214</v>
      </c>
      <c r="E122" s="179">
        <v>623.007</v>
      </c>
      <c r="F122" s="186">
        <v>0.4111155690290259</v>
      </c>
      <c r="G122" s="64">
        <v>0.00942866546337261</v>
      </c>
      <c r="H122" s="160"/>
      <c r="I122" s="160"/>
      <c r="J122" s="160"/>
      <c r="K122" s="160"/>
      <c r="L122" s="160"/>
      <c r="M122" s="160"/>
      <c r="N122" s="160"/>
      <c r="O122" s="160"/>
      <c r="P122" s="160"/>
      <c r="Q122" s="160"/>
      <c r="R122" s="112"/>
      <c r="S122" s="160"/>
      <c r="T122" s="160"/>
      <c r="U122" s="160"/>
    </row>
    <row r="123" spans="1:21" s="40" customFormat="1" ht="12.75">
      <c r="A123" s="220"/>
      <c r="B123" s="13" t="s">
        <v>105</v>
      </c>
      <c r="C123" s="179">
        <v>19876.596</v>
      </c>
      <c r="D123" s="179">
        <v>2075.415</v>
      </c>
      <c r="E123" s="179">
        <v>440.651</v>
      </c>
      <c r="F123" s="186">
        <v>0.07929620615347241</v>
      </c>
      <c r="G123" s="64">
        <v>0.0066688670674657025</v>
      </c>
      <c r="H123" s="160"/>
      <c r="I123" s="160"/>
      <c r="J123" s="160"/>
      <c r="K123" s="160"/>
      <c r="L123" s="160"/>
      <c r="M123" s="160"/>
      <c r="N123" s="160"/>
      <c r="O123" s="160"/>
      <c r="P123" s="160"/>
      <c r="Q123" s="160"/>
      <c r="R123" s="112"/>
      <c r="S123" s="160"/>
      <c r="T123" s="160"/>
      <c r="U123" s="160"/>
    </row>
    <row r="124" spans="1:21" s="40" customFormat="1" ht="12.75">
      <c r="A124" s="220"/>
      <c r="B124" s="13" t="s">
        <v>104</v>
      </c>
      <c r="C124" s="179">
        <v>3341.905</v>
      </c>
      <c r="D124" s="179">
        <v>0</v>
      </c>
      <c r="E124" s="179">
        <v>412.411</v>
      </c>
      <c r="F124" s="186">
        <v>0.0014299076542142529</v>
      </c>
      <c r="G124" s="64">
        <v>0.006241479393353465</v>
      </c>
      <c r="H124" s="160"/>
      <c r="I124" s="160"/>
      <c r="J124" s="160"/>
      <c r="K124" s="160"/>
      <c r="L124" s="160"/>
      <c r="M124" s="160"/>
      <c r="N124" s="160"/>
      <c r="O124" s="160"/>
      <c r="P124" s="160"/>
      <c r="Q124" s="160"/>
      <c r="R124" s="112"/>
      <c r="S124" s="160"/>
      <c r="T124" s="160"/>
      <c r="U124" s="160"/>
    </row>
    <row r="125" spans="1:21" ht="12.75">
      <c r="A125" s="220"/>
      <c r="B125" s="13" t="s">
        <v>159</v>
      </c>
      <c r="C125" s="179">
        <v>2681.395</v>
      </c>
      <c r="D125" s="179">
        <v>503.583</v>
      </c>
      <c r="E125" s="179">
        <v>407.863</v>
      </c>
      <c r="F125" s="186">
        <v>0.003700575237151361</v>
      </c>
      <c r="G125" s="64">
        <v>0.00617264939541216</v>
      </c>
      <c r="H125" s="160"/>
      <c r="I125" s="160"/>
      <c r="J125" s="160"/>
      <c r="K125" s="160"/>
      <c r="L125" s="160"/>
      <c r="M125" s="160"/>
      <c r="N125" s="160"/>
      <c r="O125" s="160"/>
      <c r="P125" s="160"/>
      <c r="Q125" s="160"/>
      <c r="R125" s="112"/>
      <c r="S125" s="160"/>
      <c r="T125" s="160"/>
      <c r="U125" s="160"/>
    </row>
    <row r="126" spans="1:21" ht="12.75">
      <c r="A126" s="220"/>
      <c r="B126" s="13" t="s">
        <v>157</v>
      </c>
      <c r="C126" s="179">
        <v>1560.483</v>
      </c>
      <c r="D126" s="179">
        <v>759.961</v>
      </c>
      <c r="E126" s="179">
        <v>234.663</v>
      </c>
      <c r="F126" s="186">
        <v>0.001477455678312914</v>
      </c>
      <c r="G126" s="64">
        <v>0.003551419042854105</v>
      </c>
      <c r="H126" s="160"/>
      <c r="I126" s="160"/>
      <c r="J126" s="160"/>
      <c r="K126" s="160"/>
      <c r="L126" s="160"/>
      <c r="M126" s="160"/>
      <c r="N126" s="160"/>
      <c r="O126" s="160"/>
      <c r="P126" s="160"/>
      <c r="Q126" s="160"/>
      <c r="R126" s="112"/>
      <c r="S126" s="160"/>
      <c r="T126" s="160"/>
      <c r="U126" s="160"/>
    </row>
    <row r="127" spans="1:21" ht="12.75">
      <c r="A127" s="220"/>
      <c r="B127" s="160" t="s">
        <v>100</v>
      </c>
      <c r="C127" s="50">
        <v>43449.47499999992</v>
      </c>
      <c r="D127" s="50">
        <v>4076.504000000001</v>
      </c>
      <c r="E127" s="50">
        <v>1605.3210000000036</v>
      </c>
      <c r="F127" s="64"/>
      <c r="G127" s="64">
        <v>0.024295127775974937</v>
      </c>
      <c r="H127" s="160"/>
      <c r="I127" s="160"/>
      <c r="J127" s="160"/>
      <c r="K127" s="160"/>
      <c r="L127" s="160"/>
      <c r="M127" s="160"/>
      <c r="N127" s="160"/>
      <c r="O127" s="160"/>
      <c r="P127" s="160"/>
      <c r="Q127" s="160"/>
      <c r="R127" s="113"/>
      <c r="S127" s="1"/>
      <c r="T127" s="1"/>
      <c r="U127" s="1"/>
    </row>
    <row r="128" spans="1:21" s="40" customFormat="1" ht="12.75">
      <c r="A128" s="226"/>
      <c r="B128" s="37" t="s">
        <v>102</v>
      </c>
      <c r="C128" s="38">
        <v>476127.821</v>
      </c>
      <c r="D128" s="38">
        <v>73733.286</v>
      </c>
      <c r="E128" s="38">
        <v>66075.841</v>
      </c>
      <c r="F128" s="61"/>
      <c r="G128" s="61">
        <v>1.0000000000000002</v>
      </c>
      <c r="H128" s="160"/>
      <c r="I128" s="160"/>
      <c r="J128" s="160"/>
      <c r="K128" s="160"/>
      <c r="L128" s="160"/>
      <c r="M128" s="160"/>
      <c r="N128" s="160"/>
      <c r="O128" s="160"/>
      <c r="P128" s="160"/>
      <c r="Q128" s="160"/>
      <c r="R128" s="112"/>
      <c r="S128" s="47"/>
      <c r="T128" s="160"/>
      <c r="U128" s="47"/>
    </row>
    <row r="129" spans="1:21" s="3" customFormat="1" ht="12.75">
      <c r="A129" s="227" t="s">
        <v>178</v>
      </c>
      <c r="B129" s="161" t="s">
        <v>164</v>
      </c>
      <c r="C129" s="166">
        <v>288407.291</v>
      </c>
      <c r="D129" s="166">
        <v>54090.244</v>
      </c>
      <c r="E129" s="166">
        <v>45922.944</v>
      </c>
      <c r="F129" s="174">
        <v>0.1121299025638475</v>
      </c>
      <c r="G129" s="62">
        <v>0.6363301754932397</v>
      </c>
      <c r="H129" s="160"/>
      <c r="I129" s="160"/>
      <c r="J129" s="160"/>
      <c r="K129" s="160"/>
      <c r="L129" s="160"/>
      <c r="M129" s="160"/>
      <c r="N129" s="160"/>
      <c r="O129" s="160"/>
      <c r="P129" s="160"/>
      <c r="Q129" s="160"/>
      <c r="R129" s="112"/>
      <c r="S129" s="47"/>
      <c r="T129" s="160"/>
      <c r="U129" s="47"/>
    </row>
    <row r="130" spans="1:21" ht="12.75">
      <c r="A130" s="218"/>
      <c r="B130" s="161" t="s">
        <v>168</v>
      </c>
      <c r="C130" s="166">
        <v>22856.553</v>
      </c>
      <c r="D130" s="166">
        <v>6848.693</v>
      </c>
      <c r="E130" s="166">
        <v>12162.527</v>
      </c>
      <c r="F130" s="174">
        <v>0.19373141486695958</v>
      </c>
      <c r="G130" s="62">
        <v>0.1685297645628134</v>
      </c>
      <c r="H130" s="160"/>
      <c r="I130" s="160"/>
      <c r="J130" s="160"/>
      <c r="K130" s="160"/>
      <c r="L130" s="160"/>
      <c r="M130" s="160"/>
      <c r="N130" s="160"/>
      <c r="O130" s="160"/>
      <c r="P130" s="160"/>
      <c r="Q130" s="160"/>
      <c r="R130" s="112"/>
      <c r="S130" s="160"/>
      <c r="T130" s="160"/>
      <c r="U130" s="160"/>
    </row>
    <row r="131" spans="1:21" ht="12.75">
      <c r="A131" s="218"/>
      <c r="B131" s="161" t="s">
        <v>106</v>
      </c>
      <c r="C131" s="166">
        <v>44028.01</v>
      </c>
      <c r="D131" s="166">
        <v>14732.153</v>
      </c>
      <c r="E131" s="166">
        <v>8298.013</v>
      </c>
      <c r="F131" s="174">
        <v>0.20215450368248042</v>
      </c>
      <c r="G131" s="62">
        <v>0.11498121872446122</v>
      </c>
      <c r="H131" s="160"/>
      <c r="I131" s="160"/>
      <c r="J131" s="160"/>
      <c r="K131" s="160"/>
      <c r="L131" s="160"/>
      <c r="M131" s="160"/>
      <c r="N131" s="160"/>
      <c r="O131" s="160"/>
      <c r="P131" s="160"/>
      <c r="Q131" s="160"/>
      <c r="R131" s="112"/>
      <c r="S131" s="160"/>
      <c r="T131" s="160"/>
      <c r="U131" s="160"/>
    </row>
    <row r="132" spans="1:21" ht="12.75">
      <c r="A132" s="218"/>
      <c r="B132" s="161" t="s">
        <v>157</v>
      </c>
      <c r="C132" s="166">
        <v>27325.039</v>
      </c>
      <c r="D132" s="166">
        <v>2821.797</v>
      </c>
      <c r="E132" s="166">
        <v>2218.076</v>
      </c>
      <c r="F132" s="174">
        <v>0.01396517125038713</v>
      </c>
      <c r="G132" s="62">
        <v>0.03073471705858716</v>
      </c>
      <c r="H132" s="160"/>
      <c r="I132" s="160"/>
      <c r="J132" s="160"/>
      <c r="K132" s="160"/>
      <c r="L132" s="160"/>
      <c r="M132" s="160"/>
      <c r="N132" s="160"/>
      <c r="O132" s="160"/>
      <c r="P132" s="160"/>
      <c r="Q132" s="160"/>
      <c r="R132" s="112"/>
      <c r="S132" s="160"/>
      <c r="T132" s="160"/>
      <c r="U132" s="160"/>
    </row>
    <row r="133" spans="1:21" ht="12.75">
      <c r="A133" s="218"/>
      <c r="B133" s="161" t="s">
        <v>156</v>
      </c>
      <c r="C133" s="166">
        <v>649.115</v>
      </c>
      <c r="D133" s="166">
        <v>325.027</v>
      </c>
      <c r="E133" s="166">
        <v>1907.552</v>
      </c>
      <c r="F133" s="174">
        <v>0.0022498573417028844</v>
      </c>
      <c r="G133" s="62">
        <v>0.026431948677386193</v>
      </c>
      <c r="H133" s="160"/>
      <c r="I133" s="160"/>
      <c r="J133" s="160"/>
      <c r="K133" s="160"/>
      <c r="L133" s="160"/>
      <c r="M133" s="160"/>
      <c r="N133" s="160"/>
      <c r="O133" s="160"/>
      <c r="P133" s="160"/>
      <c r="Q133" s="160"/>
      <c r="R133" s="112"/>
      <c r="S133" s="160"/>
      <c r="T133" s="160"/>
      <c r="U133" s="160"/>
    </row>
    <row r="134" spans="1:21" ht="12.75">
      <c r="A134" s="218"/>
      <c r="B134" s="161" t="s">
        <v>160</v>
      </c>
      <c r="C134" s="166">
        <v>4796.238</v>
      </c>
      <c r="D134" s="166">
        <v>1285.431</v>
      </c>
      <c r="E134" s="166">
        <v>842.174</v>
      </c>
      <c r="F134" s="174">
        <v>0.004854944738047065</v>
      </c>
      <c r="G134" s="62">
        <v>0.011669563894158083</v>
      </c>
      <c r="H134" s="160"/>
      <c r="I134" s="160"/>
      <c r="J134" s="160"/>
      <c r="K134" s="160"/>
      <c r="L134" s="160"/>
      <c r="M134" s="160"/>
      <c r="N134" s="160"/>
      <c r="O134" s="160"/>
      <c r="P134" s="160"/>
      <c r="Q134" s="160"/>
      <c r="R134" s="112"/>
      <c r="S134" s="160"/>
      <c r="T134" s="160"/>
      <c r="U134" s="160"/>
    </row>
    <row r="135" spans="1:21" ht="12.75">
      <c r="A135" s="218"/>
      <c r="B135" s="161" t="s">
        <v>100</v>
      </c>
      <c r="C135" s="50">
        <v>9148.073999999964</v>
      </c>
      <c r="D135" s="50">
        <v>714.1670000000013</v>
      </c>
      <c r="E135" s="163">
        <v>817.1349999999948</v>
      </c>
      <c r="F135" s="62"/>
      <c r="G135" s="62">
        <v>0.011322611589354223</v>
      </c>
      <c r="H135" s="160"/>
      <c r="I135" s="160"/>
      <c r="J135" s="160"/>
      <c r="K135" s="160"/>
      <c r="L135" s="160"/>
      <c r="M135" s="160"/>
      <c r="N135" s="160"/>
      <c r="O135" s="160"/>
      <c r="P135" s="160"/>
      <c r="Q135" s="160"/>
      <c r="R135" s="112"/>
      <c r="S135" s="160"/>
      <c r="T135" s="160"/>
      <c r="U135" s="160"/>
    </row>
    <row r="136" spans="1:21" s="40" customFormat="1" ht="12.75">
      <c r="A136" s="219"/>
      <c r="B136" s="37" t="s">
        <v>102</v>
      </c>
      <c r="C136" s="38">
        <v>397210.32</v>
      </c>
      <c r="D136" s="38">
        <v>80817.512</v>
      </c>
      <c r="E136" s="38">
        <v>72168.421</v>
      </c>
      <c r="F136" s="61"/>
      <c r="G136" s="61">
        <v>1</v>
      </c>
      <c r="H136" s="160"/>
      <c r="I136" s="160"/>
      <c r="J136" s="160"/>
      <c r="K136" s="160"/>
      <c r="L136" s="160"/>
      <c r="M136" s="160"/>
      <c r="N136" s="160"/>
      <c r="O136" s="160"/>
      <c r="P136" s="160"/>
      <c r="Q136" s="160"/>
      <c r="R136" s="112"/>
      <c r="S136" s="160"/>
      <c r="T136" s="160"/>
      <c r="U136" s="160"/>
    </row>
    <row r="137" spans="1:21" s="72" customFormat="1" ht="15.75" customHeight="1">
      <c r="A137" s="208" t="s">
        <v>107</v>
      </c>
      <c r="B137" s="208"/>
      <c r="C137" s="208"/>
      <c r="D137" s="208"/>
      <c r="E137" s="208"/>
      <c r="F137" s="208"/>
      <c r="G137" s="208"/>
      <c r="H137" s="160"/>
      <c r="I137" s="160"/>
      <c r="J137" s="160"/>
      <c r="K137" s="160"/>
      <c r="L137" s="160"/>
      <c r="M137" s="160"/>
      <c r="N137" s="160"/>
      <c r="O137" s="160"/>
      <c r="P137" s="160"/>
      <c r="Q137" s="160"/>
      <c r="R137" s="153"/>
      <c r="S137" s="71"/>
      <c r="T137" s="162"/>
      <c r="U137" s="71"/>
    </row>
    <row r="138" spans="1:21" s="72" customFormat="1" ht="15.75" customHeight="1">
      <c r="A138" s="209" t="s">
        <v>110</v>
      </c>
      <c r="B138" s="209"/>
      <c r="C138" s="209"/>
      <c r="D138" s="209"/>
      <c r="E138" s="209"/>
      <c r="F138" s="209"/>
      <c r="G138" s="209"/>
      <c r="H138" s="160"/>
      <c r="I138" s="160"/>
      <c r="J138" s="160"/>
      <c r="K138" s="160"/>
      <c r="L138" s="160"/>
      <c r="M138" s="160"/>
      <c r="N138" s="160"/>
      <c r="O138" s="160"/>
      <c r="P138" s="160"/>
      <c r="Q138" s="160"/>
      <c r="R138" s="153"/>
      <c r="S138" s="71"/>
      <c r="T138" s="162"/>
      <c r="U138" s="71"/>
    </row>
    <row r="139" spans="1:21" s="72" customFormat="1" ht="15.75" customHeight="1">
      <c r="A139" s="209" t="s">
        <v>23</v>
      </c>
      <c r="B139" s="209"/>
      <c r="C139" s="209"/>
      <c r="D139" s="209"/>
      <c r="E139" s="209"/>
      <c r="F139" s="209"/>
      <c r="G139" s="209"/>
      <c r="H139" s="160"/>
      <c r="I139" s="160"/>
      <c r="J139" s="160"/>
      <c r="K139" s="160"/>
      <c r="L139" s="160"/>
      <c r="M139" s="160"/>
      <c r="N139" s="160"/>
      <c r="O139" s="160"/>
      <c r="P139" s="160"/>
      <c r="Q139" s="160"/>
      <c r="R139" s="153"/>
      <c r="S139" s="71"/>
      <c r="T139" s="162"/>
      <c r="U139" s="71"/>
    </row>
    <row r="140" spans="1:21" s="72" customFormat="1" ht="15.75" customHeight="1">
      <c r="A140" s="197"/>
      <c r="B140" s="197"/>
      <c r="C140" s="197"/>
      <c r="D140" s="197"/>
      <c r="E140" s="197"/>
      <c r="F140" s="196"/>
      <c r="G140" s="197"/>
      <c r="H140" s="160"/>
      <c r="I140" s="160"/>
      <c r="J140" s="160"/>
      <c r="K140" s="160"/>
      <c r="L140" s="160"/>
      <c r="M140" s="160"/>
      <c r="N140" s="160"/>
      <c r="O140" s="160"/>
      <c r="P140" s="160"/>
      <c r="Q140" s="160"/>
      <c r="R140" s="114"/>
      <c r="S140" s="74"/>
      <c r="T140" s="49"/>
      <c r="U140" s="74"/>
    </row>
    <row r="141" spans="1:21" s="3" customFormat="1" ht="12.75">
      <c r="A141" s="14" t="s">
        <v>24</v>
      </c>
      <c r="B141" s="1" t="s">
        <v>103</v>
      </c>
      <c r="C141" s="1">
        <v>2012</v>
      </c>
      <c r="D141" s="223" t="s">
        <v>383</v>
      </c>
      <c r="E141" s="223"/>
      <c r="F141" s="118" t="s">
        <v>114</v>
      </c>
      <c r="G141" s="17" t="s">
        <v>26</v>
      </c>
      <c r="H141" s="160"/>
      <c r="I141" s="160"/>
      <c r="J141" s="160"/>
      <c r="K141" s="160"/>
      <c r="L141" s="160"/>
      <c r="M141" s="160"/>
      <c r="N141" s="160"/>
      <c r="O141" s="160"/>
      <c r="P141" s="160"/>
      <c r="Q141" s="160"/>
      <c r="R141" s="113"/>
      <c r="S141" s="1"/>
      <c r="T141" s="1"/>
      <c r="U141" s="1"/>
    </row>
    <row r="142" spans="1:21" s="3" customFormat="1" ht="12.75">
      <c r="A142" s="17"/>
      <c r="B142" s="17"/>
      <c r="C142" s="17"/>
      <c r="D142" s="16">
        <v>2012</v>
      </c>
      <c r="E142" s="16">
        <v>2013</v>
      </c>
      <c r="F142" s="17">
        <v>2013</v>
      </c>
      <c r="G142" s="35">
        <v>2013</v>
      </c>
      <c r="H142" s="160"/>
      <c r="I142" s="160"/>
      <c r="J142" s="160"/>
      <c r="K142" s="160"/>
      <c r="L142" s="160"/>
      <c r="M142" s="160"/>
      <c r="N142" s="160"/>
      <c r="O142" s="160"/>
      <c r="P142" s="160"/>
      <c r="Q142" s="160"/>
      <c r="R142" s="112"/>
      <c r="S142" s="47"/>
      <c r="T142" s="160"/>
      <c r="U142" s="47"/>
    </row>
    <row r="143" spans="1:20" ht="12.75">
      <c r="A143" s="228" t="s">
        <v>175</v>
      </c>
      <c r="B143" s="161" t="s">
        <v>106</v>
      </c>
      <c r="C143" s="166">
        <v>64104.571</v>
      </c>
      <c r="D143" s="166">
        <v>8544.892</v>
      </c>
      <c r="E143" s="166">
        <v>20816.944</v>
      </c>
      <c r="F143" s="174">
        <v>0.5071381525319362</v>
      </c>
      <c r="G143" s="120">
        <v>0.3671930822379954</v>
      </c>
      <c r="H143" s="160"/>
      <c r="I143" s="160"/>
      <c r="J143" s="160"/>
      <c r="K143" s="160"/>
      <c r="L143" s="160"/>
      <c r="M143" s="160"/>
      <c r="N143" s="160"/>
      <c r="O143" s="160"/>
      <c r="P143" s="160"/>
      <c r="Q143" s="160"/>
      <c r="R143" s="112"/>
      <c r="S143" s="160"/>
      <c r="T143" s="160"/>
    </row>
    <row r="144" spans="1:20" ht="12.75">
      <c r="A144" s="229"/>
      <c r="B144" s="161" t="s">
        <v>168</v>
      </c>
      <c r="C144" s="166">
        <v>76437.34</v>
      </c>
      <c r="D144" s="166">
        <v>16550.667</v>
      </c>
      <c r="E144" s="166">
        <v>7590.968</v>
      </c>
      <c r="F144" s="174">
        <v>0.12091311047858841</v>
      </c>
      <c r="G144" s="120">
        <v>0.13389818107259122</v>
      </c>
      <c r="H144" s="160"/>
      <c r="I144" s="160"/>
      <c r="J144" s="160"/>
      <c r="K144" s="160"/>
      <c r="L144" s="160"/>
      <c r="M144" s="160"/>
      <c r="N144" s="160"/>
      <c r="O144" s="160"/>
      <c r="P144" s="160"/>
      <c r="Q144" s="160"/>
      <c r="R144" s="112"/>
      <c r="S144" s="160"/>
      <c r="T144" s="160"/>
    </row>
    <row r="145" spans="1:20" ht="12.75">
      <c r="A145" s="229"/>
      <c r="B145" s="161" t="s">
        <v>157</v>
      </c>
      <c r="C145" s="166">
        <v>22247.63</v>
      </c>
      <c r="D145" s="166">
        <v>3547.79</v>
      </c>
      <c r="E145" s="166">
        <v>5844.232</v>
      </c>
      <c r="F145" s="174">
        <v>0.03679571877022811</v>
      </c>
      <c r="G145" s="120">
        <v>0.10308725245136482</v>
      </c>
      <c r="H145" s="160"/>
      <c r="I145" s="160"/>
      <c r="J145" s="160"/>
      <c r="K145" s="160"/>
      <c r="L145" s="160"/>
      <c r="M145" s="160"/>
      <c r="N145" s="160"/>
      <c r="O145" s="160"/>
      <c r="P145" s="160"/>
      <c r="Q145" s="160"/>
      <c r="R145" s="112"/>
      <c r="S145" s="160"/>
      <c r="T145" s="160"/>
    </row>
    <row r="146" spans="1:20" ht="12.75">
      <c r="A146" s="229"/>
      <c r="B146" s="161" t="s">
        <v>156</v>
      </c>
      <c r="C146" s="166">
        <v>13765.373</v>
      </c>
      <c r="D146" s="166">
        <v>7209.28</v>
      </c>
      <c r="E146" s="166">
        <v>4279.376</v>
      </c>
      <c r="F146" s="174">
        <v>0.005047299109805196</v>
      </c>
      <c r="G146" s="120">
        <v>0.07548453142283056</v>
      </c>
      <c r="H146" s="160"/>
      <c r="I146" s="160"/>
      <c r="J146" s="160"/>
      <c r="K146" s="160"/>
      <c r="L146" s="160"/>
      <c r="M146" s="160"/>
      <c r="N146" s="160"/>
      <c r="O146" s="160"/>
      <c r="P146" s="160"/>
      <c r="Q146" s="160"/>
      <c r="R146" s="112"/>
      <c r="S146" s="160"/>
      <c r="T146" s="160"/>
    </row>
    <row r="147" spans="1:20" ht="12.75">
      <c r="A147" s="229"/>
      <c r="B147" s="161" t="s">
        <v>209</v>
      </c>
      <c r="C147" s="166">
        <v>7628.892</v>
      </c>
      <c r="D147" s="166">
        <v>460.527</v>
      </c>
      <c r="E147" s="166">
        <v>1964.42</v>
      </c>
      <c r="F147" s="174">
        <v>0.563453402986984</v>
      </c>
      <c r="G147" s="120">
        <v>0.03465068814183114</v>
      </c>
      <c r="H147" s="160"/>
      <c r="I147" s="160"/>
      <c r="J147" s="160"/>
      <c r="K147" s="160"/>
      <c r="L147" s="160"/>
      <c r="M147" s="160"/>
      <c r="N147" s="160"/>
      <c r="O147" s="160"/>
      <c r="P147" s="160"/>
      <c r="Q147" s="160"/>
      <c r="R147" s="112"/>
      <c r="S147" s="160"/>
      <c r="T147" s="160"/>
    </row>
    <row r="148" spans="1:20" ht="12.75">
      <c r="A148" s="229"/>
      <c r="B148" s="161" t="s">
        <v>162</v>
      </c>
      <c r="C148" s="166">
        <v>32690.242</v>
      </c>
      <c r="D148" s="166">
        <v>1092.477</v>
      </c>
      <c r="E148" s="166">
        <v>1261.154</v>
      </c>
      <c r="F148" s="174">
        <v>0.7141241722182428</v>
      </c>
      <c r="G148" s="120">
        <v>0.022245677580569792</v>
      </c>
      <c r="H148" s="160"/>
      <c r="I148" s="160"/>
      <c r="J148" s="160"/>
      <c r="K148" s="160"/>
      <c r="L148" s="160"/>
      <c r="M148" s="160"/>
      <c r="N148" s="160"/>
      <c r="O148" s="160"/>
      <c r="P148" s="160"/>
      <c r="Q148" s="160"/>
      <c r="R148" s="112"/>
      <c r="S148" s="160"/>
      <c r="T148" s="160"/>
    </row>
    <row r="149" spans="1:20" ht="12.75">
      <c r="A149" s="229"/>
      <c r="B149" s="161" t="s">
        <v>104</v>
      </c>
      <c r="C149" s="166">
        <v>1160.434</v>
      </c>
      <c r="D149" s="166">
        <v>489.832</v>
      </c>
      <c r="E149" s="166">
        <v>663.266</v>
      </c>
      <c r="F149" s="174">
        <v>0.0022996698201068126</v>
      </c>
      <c r="G149" s="120">
        <v>0.011699444783233611</v>
      </c>
      <c r="H149" s="160"/>
      <c r="I149" s="160"/>
      <c r="J149" s="160"/>
      <c r="K149" s="160"/>
      <c r="L149" s="160"/>
      <c r="M149" s="160"/>
      <c r="N149" s="160"/>
      <c r="O149" s="160"/>
      <c r="P149" s="160"/>
      <c r="Q149" s="160"/>
      <c r="R149" s="112"/>
      <c r="S149" s="160"/>
      <c r="T149" s="160"/>
    </row>
    <row r="150" spans="1:20" ht="12.75">
      <c r="A150" s="229"/>
      <c r="B150" s="161" t="s">
        <v>159</v>
      </c>
      <c r="C150" s="166">
        <v>2590.867</v>
      </c>
      <c r="D150" s="166">
        <v>348.698</v>
      </c>
      <c r="E150" s="166">
        <v>453.047</v>
      </c>
      <c r="F150" s="174">
        <v>0.0041105334621324135</v>
      </c>
      <c r="G150" s="120">
        <v>0.007991361475953297</v>
      </c>
      <c r="H150" s="160"/>
      <c r="I150" s="160"/>
      <c r="J150" s="160"/>
      <c r="K150" s="160"/>
      <c r="L150" s="160"/>
      <c r="M150" s="160"/>
      <c r="N150" s="160"/>
      <c r="O150" s="160"/>
      <c r="P150" s="160"/>
      <c r="Q150" s="160"/>
      <c r="R150" s="112"/>
      <c r="S150" s="160"/>
      <c r="T150" s="160"/>
    </row>
    <row r="151" spans="1:20" ht="12.75">
      <c r="A151" s="229"/>
      <c r="B151" s="161" t="s">
        <v>167</v>
      </c>
      <c r="C151" s="166">
        <v>1859.015</v>
      </c>
      <c r="D151" s="166">
        <v>231.949</v>
      </c>
      <c r="E151" s="166">
        <v>291.631</v>
      </c>
      <c r="F151" s="174">
        <v>0.34781493823243875</v>
      </c>
      <c r="G151" s="120">
        <v>0.0051441213353001685</v>
      </c>
      <c r="H151" s="160"/>
      <c r="I151" s="160"/>
      <c r="J151" s="160"/>
      <c r="K151" s="160"/>
      <c r="L151" s="160"/>
      <c r="M151" s="160"/>
      <c r="N151" s="160"/>
      <c r="O151" s="160"/>
      <c r="P151" s="160"/>
      <c r="Q151" s="160"/>
      <c r="R151" s="112"/>
      <c r="S151" s="160"/>
      <c r="T151" s="160"/>
    </row>
    <row r="152" spans="1:20" ht="12.75">
      <c r="A152" s="229"/>
      <c r="B152" s="161" t="s">
        <v>160</v>
      </c>
      <c r="C152" s="166">
        <v>891.241</v>
      </c>
      <c r="D152" s="166">
        <v>114.123</v>
      </c>
      <c r="E152" s="166">
        <v>204.971</v>
      </c>
      <c r="F152" s="174">
        <v>0.0011816119684319925</v>
      </c>
      <c r="G152" s="120">
        <v>0.0036155130772030785</v>
      </c>
      <c r="H152" s="160"/>
      <c r="I152" s="160"/>
      <c r="J152" s="160"/>
      <c r="K152" s="160"/>
      <c r="L152" s="160"/>
      <c r="M152" s="160"/>
      <c r="N152" s="160"/>
      <c r="O152" s="160"/>
      <c r="P152" s="160"/>
      <c r="Q152" s="160"/>
      <c r="R152" s="112"/>
      <c r="S152" s="160"/>
      <c r="T152" s="160"/>
    </row>
    <row r="153" spans="1:20" ht="12.75">
      <c r="A153" s="229"/>
      <c r="B153" s="161" t="s">
        <v>105</v>
      </c>
      <c r="C153" s="166">
        <v>1591.953</v>
      </c>
      <c r="D153" s="166">
        <v>0</v>
      </c>
      <c r="E153" s="166">
        <v>137.424</v>
      </c>
      <c r="F153" s="174">
        <v>0.02472977897346152</v>
      </c>
      <c r="G153" s="120">
        <v>0.002424041786992091</v>
      </c>
      <c r="H153" s="160"/>
      <c r="I153" s="160"/>
      <c r="J153" s="160"/>
      <c r="K153" s="160"/>
      <c r="L153" s="160"/>
      <c r="M153" s="160"/>
      <c r="N153" s="160"/>
      <c r="O153" s="160"/>
      <c r="P153" s="160"/>
      <c r="Q153" s="160"/>
      <c r="R153" s="112"/>
      <c r="S153" s="160"/>
      <c r="T153" s="160"/>
    </row>
    <row r="154" spans="1:20" ht="12.75">
      <c r="A154" s="229"/>
      <c r="B154" s="161" t="s">
        <v>256</v>
      </c>
      <c r="C154" s="166">
        <v>1080.551</v>
      </c>
      <c r="D154" s="166">
        <v>0</v>
      </c>
      <c r="E154" s="166">
        <v>71.356</v>
      </c>
      <c r="F154" s="174">
        <v>0.002740713191523946</v>
      </c>
      <c r="G154" s="120">
        <v>0.0012586587914236785</v>
      </c>
      <c r="H154" s="160"/>
      <c r="I154" s="160"/>
      <c r="J154" s="160"/>
      <c r="K154" s="160"/>
      <c r="L154" s="160"/>
      <c r="M154" s="160"/>
      <c r="N154" s="160"/>
      <c r="O154" s="160"/>
      <c r="P154" s="160"/>
      <c r="Q154" s="160"/>
      <c r="R154" s="112"/>
      <c r="S154" s="160"/>
      <c r="T154" s="160"/>
    </row>
    <row r="155" spans="1:20" ht="12.75">
      <c r="A155" s="229"/>
      <c r="B155" s="161" t="s">
        <v>158</v>
      </c>
      <c r="C155" s="166">
        <v>0</v>
      </c>
      <c r="D155" s="166">
        <v>0</v>
      </c>
      <c r="E155" s="166">
        <v>66.687</v>
      </c>
      <c r="F155" s="174">
        <v>0.0016599032956424497</v>
      </c>
      <c r="G155" s="120">
        <v>0.0011763016259833912</v>
      </c>
      <c r="H155" s="160"/>
      <c r="I155" s="160"/>
      <c r="J155" s="160"/>
      <c r="K155" s="160"/>
      <c r="L155" s="160"/>
      <c r="M155" s="160"/>
      <c r="N155" s="160"/>
      <c r="O155" s="160"/>
      <c r="P155" s="160"/>
      <c r="Q155" s="160"/>
      <c r="R155" s="112"/>
      <c r="S155" s="160"/>
      <c r="T155" s="160"/>
    </row>
    <row r="156" spans="1:20" ht="12.75">
      <c r="A156" s="229"/>
      <c r="B156" s="161" t="s">
        <v>165</v>
      </c>
      <c r="C156" s="166">
        <v>780.639</v>
      </c>
      <c r="D156" s="166">
        <v>228.36</v>
      </c>
      <c r="E156" s="166">
        <v>63.205</v>
      </c>
      <c r="F156" s="174">
        <v>0.02420597656495344</v>
      </c>
      <c r="G156" s="168">
        <v>0.0011148821250060767</v>
      </c>
      <c r="H156" s="160"/>
      <c r="I156" s="160"/>
      <c r="J156" s="160"/>
      <c r="K156" s="160"/>
      <c r="L156" s="160"/>
      <c r="M156" s="160"/>
      <c r="N156" s="160"/>
      <c r="O156" s="160"/>
      <c r="P156" s="160"/>
      <c r="Q156" s="160"/>
      <c r="R156" s="112"/>
      <c r="S156" s="160"/>
      <c r="T156" s="160"/>
    </row>
    <row r="157" spans="1:20" ht="12.75">
      <c r="A157" s="229"/>
      <c r="B157" s="161" t="s">
        <v>100</v>
      </c>
      <c r="C157" s="50">
        <v>41640.25099999999</v>
      </c>
      <c r="D157" s="50">
        <v>4346.373999999996</v>
      </c>
      <c r="E157" s="163">
        <v>12983.410999999993</v>
      </c>
      <c r="F157" s="120"/>
      <c r="G157" s="120">
        <v>0.2290162620917216</v>
      </c>
      <c r="H157" s="160"/>
      <c r="I157" s="160"/>
      <c r="J157" s="160"/>
      <c r="K157" s="160"/>
      <c r="L157" s="160"/>
      <c r="M157" s="160"/>
      <c r="N157" s="160"/>
      <c r="O157" s="160"/>
      <c r="P157" s="160"/>
      <c r="Q157" s="160"/>
      <c r="R157" s="113"/>
      <c r="S157" s="1"/>
      <c r="T157" s="1"/>
    </row>
    <row r="158" spans="1:20" s="40" customFormat="1" ht="12.75">
      <c r="A158" s="230"/>
      <c r="B158" s="37" t="s">
        <v>102</v>
      </c>
      <c r="C158" s="38">
        <v>268468.999</v>
      </c>
      <c r="D158" s="38">
        <v>43164.969</v>
      </c>
      <c r="E158" s="38">
        <v>56692.092</v>
      </c>
      <c r="F158" s="121"/>
      <c r="G158" s="61">
        <v>1</v>
      </c>
      <c r="H158" s="160"/>
      <c r="I158" s="160"/>
      <c r="J158" s="160"/>
      <c r="K158" s="160"/>
      <c r="L158" s="160"/>
      <c r="M158" s="160"/>
      <c r="N158" s="160"/>
      <c r="O158" s="160"/>
      <c r="P158" s="160"/>
      <c r="Q158" s="160"/>
      <c r="R158" s="112"/>
      <c r="S158" s="160"/>
      <c r="T158" s="47"/>
    </row>
    <row r="159" spans="1:18" ht="12.75" customHeight="1">
      <c r="A159" s="212" t="s">
        <v>197</v>
      </c>
      <c r="B159" s="161" t="s">
        <v>156</v>
      </c>
      <c r="C159" s="166">
        <v>218.795</v>
      </c>
      <c r="D159" s="166">
        <v>218.795</v>
      </c>
      <c r="E159" s="166">
        <v>207.696</v>
      </c>
      <c r="F159" s="174">
        <v>0.00024496651752734514</v>
      </c>
      <c r="G159" s="62">
        <v>0.9965119012776901</v>
      </c>
      <c r="H159" s="160"/>
      <c r="I159" s="160"/>
      <c r="J159" s="160"/>
      <c r="K159" s="160"/>
      <c r="L159" s="160"/>
      <c r="M159" s="160"/>
      <c r="N159" s="160"/>
      <c r="O159" s="160"/>
      <c r="P159" s="160"/>
      <c r="Q159" s="160"/>
      <c r="R159" s="112"/>
    </row>
    <row r="160" spans="1:18" ht="12.75" customHeight="1">
      <c r="A160" s="213"/>
      <c r="B160" s="161" t="s">
        <v>162</v>
      </c>
      <c r="C160" s="166">
        <v>46.704</v>
      </c>
      <c r="D160" s="166">
        <v>15.692</v>
      </c>
      <c r="E160" s="166">
        <v>0.727</v>
      </c>
      <c r="F160" s="174">
        <v>0.00041166128260518737</v>
      </c>
      <c r="G160" s="62">
        <v>0.003488098722309918</v>
      </c>
      <c r="H160" s="160"/>
      <c r="I160" s="160"/>
      <c r="J160" s="160"/>
      <c r="K160" s="160"/>
      <c r="L160" s="160"/>
      <c r="M160" s="160"/>
      <c r="N160" s="160"/>
      <c r="O160" s="160"/>
      <c r="P160" s="160"/>
      <c r="Q160" s="160"/>
      <c r="R160" s="112"/>
    </row>
    <row r="161" spans="1:18" ht="12.75">
      <c r="A161" s="213"/>
      <c r="B161" s="161" t="s">
        <v>209</v>
      </c>
      <c r="C161" s="166">
        <v>11448.107</v>
      </c>
      <c r="D161" s="166">
        <v>1705.884</v>
      </c>
      <c r="E161" s="166">
        <v>0</v>
      </c>
      <c r="F161" s="174">
        <v>0</v>
      </c>
      <c r="G161" s="62">
        <v>0</v>
      </c>
      <c r="H161" s="160"/>
      <c r="I161" s="160"/>
      <c r="J161" s="160"/>
      <c r="K161" s="160"/>
      <c r="L161" s="160"/>
      <c r="M161" s="160"/>
      <c r="N161" s="160"/>
      <c r="O161" s="160"/>
      <c r="P161" s="160"/>
      <c r="Q161" s="160"/>
      <c r="R161" s="112"/>
    </row>
    <row r="162" spans="1:18" ht="12.75">
      <c r="A162" s="213"/>
      <c r="B162" s="161" t="s">
        <v>166</v>
      </c>
      <c r="C162" s="166">
        <v>0</v>
      </c>
      <c r="D162" s="166">
        <v>0</v>
      </c>
      <c r="E162" s="166">
        <v>0</v>
      </c>
      <c r="F162" s="174">
        <v>0</v>
      </c>
      <c r="G162" s="62">
        <v>0</v>
      </c>
      <c r="H162" s="160"/>
      <c r="I162" s="160"/>
      <c r="J162" s="160"/>
      <c r="K162" s="160"/>
      <c r="L162" s="160"/>
      <c r="M162" s="160"/>
      <c r="N162" s="160"/>
      <c r="O162" s="160"/>
      <c r="P162" s="160"/>
      <c r="Q162" s="160"/>
      <c r="R162" s="111"/>
    </row>
    <row r="163" spans="1:18" ht="12.75">
      <c r="A163" s="213"/>
      <c r="B163" s="161" t="s">
        <v>100</v>
      </c>
      <c r="C163" s="50">
        <v>1271.2700000000004</v>
      </c>
      <c r="D163" s="50">
        <v>144</v>
      </c>
      <c r="E163" s="163">
        <v>0</v>
      </c>
      <c r="F163" s="62"/>
      <c r="G163" s="62">
        <v>0</v>
      </c>
      <c r="H163" s="160"/>
      <c r="I163" s="160"/>
      <c r="J163" s="160"/>
      <c r="K163" s="160"/>
      <c r="L163" s="160"/>
      <c r="M163" s="160"/>
      <c r="N163" s="160"/>
      <c r="O163" s="160"/>
      <c r="P163" s="160"/>
      <c r="Q163" s="160"/>
      <c r="R163" s="112"/>
    </row>
    <row r="164" spans="1:18" s="40" customFormat="1" ht="12.75">
      <c r="A164" s="214"/>
      <c r="B164" s="37" t="s">
        <v>102</v>
      </c>
      <c r="C164" s="38">
        <v>12984.876</v>
      </c>
      <c r="D164" s="38">
        <v>2084.371</v>
      </c>
      <c r="E164" s="38">
        <v>208.423</v>
      </c>
      <c r="F164" s="61"/>
      <c r="G164" s="61">
        <v>1</v>
      </c>
      <c r="H164" s="160"/>
      <c r="I164" s="160"/>
      <c r="J164" s="160"/>
      <c r="K164" s="160"/>
      <c r="L164" s="160"/>
      <c r="M164" s="160"/>
      <c r="N164" s="160"/>
      <c r="O164" s="160"/>
      <c r="P164" s="160"/>
      <c r="Q164" s="160"/>
      <c r="R164" s="112"/>
    </row>
    <row r="165" spans="1:18" s="40" customFormat="1" ht="12.75">
      <c r="A165" s="227" t="s">
        <v>176</v>
      </c>
      <c r="B165" s="161" t="s">
        <v>208</v>
      </c>
      <c r="C165" s="166">
        <v>26583.735</v>
      </c>
      <c r="D165" s="166">
        <v>4242.977</v>
      </c>
      <c r="E165" s="166">
        <v>1858.557</v>
      </c>
      <c r="F165" s="174">
        <v>0.2252268923204893</v>
      </c>
      <c r="G165" s="120">
        <v>0.3116657516255256</v>
      </c>
      <c r="H165" s="160"/>
      <c r="I165" s="160"/>
      <c r="J165" s="160"/>
      <c r="K165" s="160"/>
      <c r="L165" s="160"/>
      <c r="M165" s="160"/>
      <c r="N165" s="160"/>
      <c r="O165" s="160"/>
      <c r="P165" s="160"/>
      <c r="Q165" s="160"/>
      <c r="R165" s="112"/>
    </row>
    <row r="166" spans="1:18" s="40" customFormat="1" ht="12.75">
      <c r="A166" s="218"/>
      <c r="B166" s="161" t="s">
        <v>165</v>
      </c>
      <c r="C166" s="166">
        <v>26264.704</v>
      </c>
      <c r="D166" s="166">
        <v>3314.015</v>
      </c>
      <c r="E166" s="166">
        <v>1828.878</v>
      </c>
      <c r="F166" s="174">
        <v>0.7004157583760606</v>
      </c>
      <c r="G166" s="120">
        <v>0.3066888109976654</v>
      </c>
      <c r="H166" s="160"/>
      <c r="I166" s="160"/>
      <c r="J166" s="160"/>
      <c r="K166" s="160"/>
      <c r="L166" s="160"/>
      <c r="M166" s="160"/>
      <c r="N166" s="160"/>
      <c r="O166" s="160"/>
      <c r="P166" s="160"/>
      <c r="Q166" s="160"/>
      <c r="R166" s="112"/>
    </row>
    <row r="167" spans="1:18" s="40" customFormat="1" ht="12.75">
      <c r="A167" s="218"/>
      <c r="B167" s="161" t="s">
        <v>232</v>
      </c>
      <c r="C167" s="166">
        <v>3614.99</v>
      </c>
      <c r="D167" s="166">
        <v>18.895</v>
      </c>
      <c r="E167" s="166">
        <v>1302.947</v>
      </c>
      <c r="F167" s="174">
        <v>0.9999992325096627</v>
      </c>
      <c r="G167" s="120">
        <v>0.21849421679465503</v>
      </c>
      <c r="H167" s="160"/>
      <c r="I167" s="160"/>
      <c r="J167" s="160"/>
      <c r="K167" s="160"/>
      <c r="L167" s="160"/>
      <c r="M167" s="160"/>
      <c r="N167" s="160"/>
      <c r="O167" s="160"/>
      <c r="P167" s="160"/>
      <c r="Q167" s="160"/>
      <c r="R167" s="112"/>
    </row>
    <row r="168" spans="1:18" s="40" customFormat="1" ht="12.75">
      <c r="A168" s="218"/>
      <c r="B168" s="161" t="s">
        <v>159</v>
      </c>
      <c r="C168" s="166">
        <v>2226.978</v>
      </c>
      <c r="D168" s="166">
        <v>426.578</v>
      </c>
      <c r="E168" s="166">
        <v>282.071</v>
      </c>
      <c r="F168" s="174">
        <v>0.0025592538615136</v>
      </c>
      <c r="G168" s="120">
        <v>0.047301142890298034</v>
      </c>
      <c r="H168" s="160"/>
      <c r="I168" s="160"/>
      <c r="J168" s="160"/>
      <c r="K168" s="160"/>
      <c r="L168" s="160"/>
      <c r="M168" s="160"/>
      <c r="N168" s="160"/>
      <c r="O168" s="160"/>
      <c r="P168" s="160"/>
      <c r="Q168" s="160"/>
      <c r="R168" s="112"/>
    </row>
    <row r="169" spans="1:18" ht="12.75">
      <c r="A169" s="218"/>
      <c r="B169" s="161" t="s">
        <v>160</v>
      </c>
      <c r="C169" s="166">
        <v>152.07</v>
      </c>
      <c r="D169" s="166">
        <v>38.002</v>
      </c>
      <c r="E169" s="166">
        <v>93.78</v>
      </c>
      <c r="F169" s="174">
        <v>0.0005406207239051</v>
      </c>
      <c r="G169" s="120">
        <v>0.01572618659930354</v>
      </c>
      <c r="H169" s="160"/>
      <c r="I169" s="160"/>
      <c r="J169" s="160"/>
      <c r="K169" s="160"/>
      <c r="L169" s="160"/>
      <c r="M169" s="160"/>
      <c r="N169" s="160"/>
      <c r="O169" s="160"/>
      <c r="P169" s="160"/>
      <c r="Q169" s="160"/>
      <c r="R169" s="112"/>
    </row>
    <row r="170" spans="1:18" ht="12.75">
      <c r="A170" s="218"/>
      <c r="B170" s="161" t="s">
        <v>166</v>
      </c>
      <c r="C170" s="166">
        <v>1373.836</v>
      </c>
      <c r="D170" s="166">
        <v>2.157</v>
      </c>
      <c r="E170" s="166">
        <v>90.195</v>
      </c>
      <c r="F170" s="174">
        <v>0.059518703238604045</v>
      </c>
      <c r="G170" s="120">
        <v>0.015125009600385826</v>
      </c>
      <c r="H170" s="160"/>
      <c r="I170" s="160"/>
      <c r="J170" s="160"/>
      <c r="K170" s="160"/>
      <c r="L170" s="160"/>
      <c r="M170" s="160"/>
      <c r="N170" s="160"/>
      <c r="O170" s="160"/>
      <c r="P170" s="160"/>
      <c r="Q170" s="160"/>
      <c r="R170" s="112"/>
    </row>
    <row r="171" spans="1:18" ht="12.75">
      <c r="A171" s="218"/>
      <c r="B171" s="161" t="s">
        <v>167</v>
      </c>
      <c r="C171" s="166">
        <v>854.604</v>
      </c>
      <c r="D171" s="166">
        <v>7.573</v>
      </c>
      <c r="E171" s="166">
        <v>28.475</v>
      </c>
      <c r="F171" s="174">
        <v>0.03396082846531642</v>
      </c>
      <c r="G171" s="120">
        <v>0.004775039063928005</v>
      </c>
      <c r="H171" s="160"/>
      <c r="I171" s="160"/>
      <c r="J171" s="160"/>
      <c r="K171" s="160"/>
      <c r="L171" s="160"/>
      <c r="M171" s="160"/>
      <c r="N171" s="160"/>
      <c r="O171" s="160"/>
      <c r="P171" s="160"/>
      <c r="Q171" s="160"/>
      <c r="R171" s="113"/>
    </row>
    <row r="172" spans="1:18" ht="12.75">
      <c r="A172" s="218"/>
      <c r="B172" s="161" t="s">
        <v>156</v>
      </c>
      <c r="C172" s="166">
        <v>41.957</v>
      </c>
      <c r="D172" s="166">
        <v>2.488</v>
      </c>
      <c r="E172" s="166">
        <v>9.35</v>
      </c>
      <c r="F172" s="174">
        <v>1.1027833655345683E-05</v>
      </c>
      <c r="G172" s="120">
        <v>0.0015679232747226285</v>
      </c>
      <c r="H172" s="160"/>
      <c r="I172" s="160"/>
      <c r="J172" s="160"/>
      <c r="K172" s="160"/>
      <c r="L172" s="160"/>
      <c r="M172" s="160"/>
      <c r="N172" s="160"/>
      <c r="O172" s="160"/>
      <c r="P172" s="160"/>
      <c r="Q172" s="160"/>
      <c r="R172" s="113"/>
    </row>
    <row r="173" spans="1:20" ht="12.75">
      <c r="A173" s="218"/>
      <c r="B173" s="160" t="s">
        <v>100</v>
      </c>
      <c r="C173" s="50">
        <v>7429.325999999994</v>
      </c>
      <c r="D173" s="50">
        <v>729.9369999999981</v>
      </c>
      <c r="E173" s="50">
        <v>469.049</v>
      </c>
      <c r="F173" s="120"/>
      <c r="G173" s="168">
        <v>0.07865591915351595</v>
      </c>
      <c r="H173" s="160"/>
      <c r="I173" s="160"/>
      <c r="J173" s="160"/>
      <c r="K173" s="160"/>
      <c r="L173" s="160"/>
      <c r="M173" s="160"/>
      <c r="N173" s="160"/>
      <c r="O173" s="160"/>
      <c r="P173" s="160"/>
      <c r="Q173" s="160"/>
      <c r="R173" s="112"/>
      <c r="S173" s="122"/>
      <c r="T173" s="122"/>
    </row>
    <row r="174" spans="1:20" s="40" customFormat="1" ht="12.75">
      <c r="A174" s="219"/>
      <c r="B174" s="37" t="s">
        <v>102</v>
      </c>
      <c r="C174" s="38">
        <v>68542.2</v>
      </c>
      <c r="D174" s="38">
        <v>8782.622</v>
      </c>
      <c r="E174" s="38">
        <v>5963.302</v>
      </c>
      <c r="F174" s="121"/>
      <c r="G174" s="61">
        <v>1.0000000000000002</v>
      </c>
      <c r="H174" s="160"/>
      <c r="I174" s="160"/>
      <c r="J174" s="160"/>
      <c r="K174" s="160"/>
      <c r="L174" s="160"/>
      <c r="M174" s="160"/>
      <c r="N174" s="160"/>
      <c r="O174" s="160"/>
      <c r="P174" s="160"/>
      <c r="Q174" s="160"/>
      <c r="R174" s="112"/>
      <c r="S174" s="122"/>
      <c r="T174" s="122"/>
    </row>
    <row r="175" spans="1:20" s="40" customFormat="1" ht="12.75">
      <c r="A175" s="41" t="s">
        <v>41</v>
      </c>
      <c r="B175" s="42"/>
      <c r="C175" s="43">
        <v>16796.67</v>
      </c>
      <c r="D175" s="43">
        <v>2014.042</v>
      </c>
      <c r="E175" s="43">
        <v>4848.547</v>
      </c>
      <c r="F175" s="61"/>
      <c r="G175" s="39"/>
      <c r="H175" s="160"/>
      <c r="I175" s="160"/>
      <c r="J175" s="160"/>
      <c r="K175" s="160"/>
      <c r="L175" s="160"/>
      <c r="M175" s="160"/>
      <c r="N175" s="160"/>
      <c r="O175" s="160"/>
      <c r="P175" s="160"/>
      <c r="Q175" s="160"/>
      <c r="R175" s="112"/>
      <c r="S175" s="122"/>
      <c r="T175" s="122"/>
    </row>
    <row r="176" spans="1:20" s="40" customFormat="1" ht="12.75">
      <c r="A176" s="37" t="s">
        <v>86</v>
      </c>
      <c r="B176" s="37"/>
      <c r="C176" s="38">
        <v>14272390.828</v>
      </c>
      <c r="D176" s="38">
        <v>2543872.0059999996</v>
      </c>
      <c r="E176" s="38">
        <v>2418142.852</v>
      </c>
      <c r="F176" s="61"/>
      <c r="G176" s="39"/>
      <c r="H176" s="160"/>
      <c r="I176" s="160"/>
      <c r="J176" s="160"/>
      <c r="K176" s="160"/>
      <c r="L176" s="160"/>
      <c r="M176" s="160"/>
      <c r="N176" s="160"/>
      <c r="O176" s="160"/>
      <c r="P176" s="160"/>
      <c r="Q176" s="160"/>
      <c r="R176" s="112"/>
      <c r="S176" s="122"/>
      <c r="T176" s="122"/>
    </row>
    <row r="177" spans="1:20" s="28" customFormat="1" ht="12.75">
      <c r="A177" s="29" t="s">
        <v>203</v>
      </c>
      <c r="B177" s="29"/>
      <c r="C177" s="29"/>
      <c r="D177" s="29"/>
      <c r="E177" s="29"/>
      <c r="F177" s="29"/>
      <c r="G177" s="29"/>
      <c r="H177" s="160"/>
      <c r="I177" s="160"/>
      <c r="J177" s="160"/>
      <c r="K177" s="160"/>
      <c r="L177" s="160"/>
      <c r="M177" s="160"/>
      <c r="N177" s="160"/>
      <c r="O177" s="160"/>
      <c r="P177" s="160"/>
      <c r="Q177" s="160"/>
      <c r="R177" s="112"/>
      <c r="S177" s="122"/>
      <c r="T177" s="122"/>
    </row>
    <row r="178" spans="1:18" ht="12.75">
      <c r="A178" s="47"/>
      <c r="B178" s="160"/>
      <c r="C178" s="160"/>
      <c r="D178" s="160"/>
      <c r="E178" s="160"/>
      <c r="F178" s="47"/>
      <c r="G178" s="47"/>
      <c r="H178" s="160"/>
      <c r="I178" s="160"/>
      <c r="J178" s="160"/>
      <c r="K178" s="160"/>
      <c r="L178" s="160"/>
      <c r="M178" s="160"/>
      <c r="N178" s="160"/>
      <c r="O178" s="160"/>
      <c r="P178" s="160"/>
      <c r="Q178" s="160"/>
      <c r="R178" s="112"/>
    </row>
    <row r="179" spans="1:18" ht="12.75">
      <c r="A179" s="2"/>
      <c r="B179" s="2"/>
      <c r="C179" s="2"/>
      <c r="D179" s="2"/>
      <c r="E179" s="2"/>
      <c r="F179" s="2"/>
      <c r="G179" s="2"/>
      <c r="H179" s="160"/>
      <c r="I179" s="160"/>
      <c r="J179" s="160"/>
      <c r="K179" s="160"/>
      <c r="L179" s="160"/>
      <c r="M179" s="160"/>
      <c r="N179" s="160"/>
      <c r="O179" s="160"/>
      <c r="P179" s="160"/>
      <c r="Q179" s="160"/>
      <c r="R179" s="112"/>
    </row>
    <row r="180" spans="1:18" ht="12.75">
      <c r="A180" s="2"/>
      <c r="B180" s="2"/>
      <c r="D180" s="2"/>
      <c r="E180" s="2"/>
      <c r="F180" s="2"/>
      <c r="G180" s="2"/>
      <c r="H180" s="160"/>
      <c r="I180" s="160"/>
      <c r="J180" s="160"/>
      <c r="K180" s="160"/>
      <c r="L180" s="160"/>
      <c r="M180" s="160"/>
      <c r="N180" s="160"/>
      <c r="O180" s="160"/>
      <c r="P180" s="160"/>
      <c r="Q180" s="160"/>
      <c r="R180" s="112"/>
    </row>
    <row r="181" spans="1:18" ht="12.75">
      <c r="A181" s="160"/>
      <c r="B181" s="161"/>
      <c r="C181" s="161"/>
      <c r="D181" s="161"/>
      <c r="E181" s="161"/>
      <c r="F181" s="160"/>
      <c r="G181" s="161"/>
      <c r="H181" s="160"/>
      <c r="I181" s="160"/>
      <c r="J181" s="160"/>
      <c r="K181" s="160"/>
      <c r="L181" s="160"/>
      <c r="M181" s="160"/>
      <c r="N181" s="160"/>
      <c r="O181" s="160"/>
      <c r="P181" s="160"/>
      <c r="Q181" s="160"/>
      <c r="R181" s="112"/>
    </row>
    <row r="182" spans="1:18" ht="12.75">
      <c r="A182" s="160"/>
      <c r="B182" s="160"/>
      <c r="C182" s="160"/>
      <c r="D182" s="160"/>
      <c r="E182" s="160"/>
      <c r="F182" s="160"/>
      <c r="G182" s="160"/>
      <c r="H182" s="160"/>
      <c r="I182" s="160"/>
      <c r="J182" s="160"/>
      <c r="K182" s="160"/>
      <c r="L182" s="160"/>
      <c r="M182" s="160"/>
      <c r="N182" s="160"/>
      <c r="O182" s="160"/>
      <c r="P182" s="160"/>
      <c r="Q182" s="160"/>
      <c r="R182" s="112"/>
    </row>
    <row r="183" spans="1:18" ht="12.75">
      <c r="A183" s="160"/>
      <c r="B183" s="160"/>
      <c r="D183" s="160"/>
      <c r="E183" s="160"/>
      <c r="F183" s="160"/>
      <c r="G183" s="160"/>
      <c r="H183" s="160"/>
      <c r="I183" s="160"/>
      <c r="J183" s="160"/>
      <c r="K183" s="160"/>
      <c r="L183" s="160"/>
      <c r="M183" s="160"/>
      <c r="N183" s="160"/>
      <c r="O183" s="160"/>
      <c r="P183" s="160"/>
      <c r="Q183" s="160"/>
      <c r="R183" s="112"/>
    </row>
    <row r="184" spans="1:18" ht="12.75">
      <c r="A184" s="160"/>
      <c r="B184" s="160"/>
      <c r="C184" s="160"/>
      <c r="D184" s="160"/>
      <c r="E184" s="160"/>
      <c r="F184" s="160"/>
      <c r="G184" s="160"/>
      <c r="H184" s="160"/>
      <c r="I184" s="160"/>
      <c r="J184" s="160"/>
      <c r="K184" s="160"/>
      <c r="L184" s="160"/>
      <c r="M184" s="160"/>
      <c r="N184" s="160"/>
      <c r="O184" s="160"/>
      <c r="P184" s="160"/>
      <c r="Q184" s="160"/>
      <c r="R184" s="112"/>
    </row>
    <row r="185" spans="1:18" ht="12.75">
      <c r="A185" s="160"/>
      <c r="B185" s="160"/>
      <c r="C185" s="160"/>
      <c r="D185" s="160"/>
      <c r="E185" s="160"/>
      <c r="F185" s="160"/>
      <c r="G185" s="160"/>
      <c r="H185" s="160"/>
      <c r="I185" s="160"/>
      <c r="J185" s="160"/>
      <c r="K185" s="160"/>
      <c r="L185" s="160"/>
      <c r="M185" s="160"/>
      <c r="N185" s="160"/>
      <c r="O185" s="160"/>
      <c r="P185" s="160"/>
      <c r="Q185" s="160"/>
      <c r="R185" s="112"/>
    </row>
    <row r="186" spans="1:18" ht="12.75">
      <c r="A186" s="160"/>
      <c r="B186" s="160"/>
      <c r="C186" s="160"/>
      <c r="D186" s="160"/>
      <c r="E186" s="160"/>
      <c r="F186" s="160"/>
      <c r="G186" s="160"/>
      <c r="H186" s="160"/>
      <c r="I186" s="160"/>
      <c r="J186" s="160"/>
      <c r="K186" s="160"/>
      <c r="L186" s="160"/>
      <c r="M186" s="160"/>
      <c r="N186" s="160"/>
      <c r="O186" s="160"/>
      <c r="P186" s="160"/>
      <c r="Q186" s="160"/>
      <c r="R186" s="112"/>
    </row>
    <row r="187" spans="1:18" ht="12.75">
      <c r="A187" s="160"/>
      <c r="B187" s="160"/>
      <c r="C187" s="160"/>
      <c r="D187" s="160"/>
      <c r="E187" s="160"/>
      <c r="F187" s="160"/>
      <c r="G187" s="160"/>
      <c r="H187" s="160"/>
      <c r="I187" s="160"/>
      <c r="J187" s="160"/>
      <c r="K187" s="160"/>
      <c r="L187" s="160"/>
      <c r="M187" s="160"/>
      <c r="N187" s="160"/>
      <c r="O187" s="160"/>
      <c r="P187" s="160"/>
      <c r="Q187" s="160"/>
      <c r="R187" s="112"/>
    </row>
    <row r="188" spans="1:18" ht="12.75">
      <c r="A188" s="160"/>
      <c r="B188" s="160"/>
      <c r="C188" s="160"/>
      <c r="D188" s="160"/>
      <c r="E188" s="160"/>
      <c r="F188" s="160"/>
      <c r="G188" s="160"/>
      <c r="H188" s="160"/>
      <c r="I188" s="160"/>
      <c r="J188" s="160"/>
      <c r="K188" s="160"/>
      <c r="L188" s="160"/>
      <c r="M188" s="160"/>
      <c r="N188" s="160"/>
      <c r="O188" s="160"/>
      <c r="P188" s="160"/>
      <c r="Q188" s="160"/>
      <c r="R188" s="111"/>
    </row>
    <row r="189" spans="1:18" ht="12.75">
      <c r="A189" s="160"/>
      <c r="B189" s="160"/>
      <c r="C189" s="160"/>
      <c r="D189" s="160"/>
      <c r="E189" s="160"/>
      <c r="F189" s="160"/>
      <c r="G189" s="160"/>
      <c r="H189" s="160"/>
      <c r="I189" s="160"/>
      <c r="J189" s="160"/>
      <c r="K189" s="160"/>
      <c r="L189" s="160"/>
      <c r="M189" s="160"/>
      <c r="N189" s="160"/>
      <c r="O189" s="160"/>
      <c r="P189" s="160"/>
      <c r="Q189" s="160"/>
      <c r="R189" s="112"/>
    </row>
    <row r="190" spans="1:18" ht="12.75">
      <c r="A190" s="160"/>
      <c r="B190" s="160"/>
      <c r="C190" s="160"/>
      <c r="D190" s="160"/>
      <c r="E190" s="160"/>
      <c r="F190" s="160"/>
      <c r="G190" s="160"/>
      <c r="H190" s="160"/>
      <c r="I190" s="160"/>
      <c r="J190" s="160"/>
      <c r="K190" s="160"/>
      <c r="L190" s="160"/>
      <c r="M190" s="160"/>
      <c r="N190" s="160"/>
      <c r="O190" s="160"/>
      <c r="P190" s="160"/>
      <c r="Q190" s="160"/>
      <c r="R190" s="112"/>
    </row>
    <row r="191" spans="1:18" ht="12.75">
      <c r="A191" s="160"/>
      <c r="B191" s="160"/>
      <c r="C191" s="160"/>
      <c r="D191" s="160"/>
      <c r="E191" s="160"/>
      <c r="F191" s="160"/>
      <c r="G191" s="160"/>
      <c r="H191" s="160"/>
      <c r="I191" s="160"/>
      <c r="J191" s="160"/>
      <c r="K191" s="160"/>
      <c r="L191" s="160"/>
      <c r="M191" s="160"/>
      <c r="N191" s="160"/>
      <c r="O191" s="160"/>
      <c r="P191" s="160"/>
      <c r="Q191" s="160"/>
      <c r="R191" s="112"/>
    </row>
    <row r="192" spans="1:18" ht="12.75">
      <c r="A192" s="160"/>
      <c r="B192" s="160"/>
      <c r="C192" s="160"/>
      <c r="D192" s="160"/>
      <c r="E192" s="160"/>
      <c r="F192" s="160"/>
      <c r="G192" s="160"/>
      <c r="H192" s="160"/>
      <c r="I192" s="160"/>
      <c r="J192" s="160"/>
      <c r="K192" s="160"/>
      <c r="L192" s="160"/>
      <c r="M192" s="160"/>
      <c r="N192" s="160"/>
      <c r="O192" s="160"/>
      <c r="P192" s="160"/>
      <c r="Q192" s="160"/>
      <c r="R192" s="112"/>
    </row>
    <row r="193" spans="1:18" ht="12.75">
      <c r="A193" s="160"/>
      <c r="B193" s="160"/>
      <c r="C193" s="160"/>
      <c r="D193" s="160"/>
      <c r="E193" s="160"/>
      <c r="F193" s="160"/>
      <c r="G193" s="160"/>
      <c r="H193" s="160"/>
      <c r="I193" s="160"/>
      <c r="J193" s="160"/>
      <c r="K193" s="160"/>
      <c r="L193" s="160"/>
      <c r="M193" s="160"/>
      <c r="N193" s="160"/>
      <c r="O193" s="160"/>
      <c r="P193" s="160"/>
      <c r="Q193" s="160"/>
      <c r="R193" s="112"/>
    </row>
    <row r="194" spans="1:18" ht="12.75">
      <c r="A194" s="160"/>
      <c r="B194" s="160"/>
      <c r="C194" s="160"/>
      <c r="D194" s="160"/>
      <c r="E194" s="160"/>
      <c r="F194" s="160"/>
      <c r="G194" s="160"/>
      <c r="H194" s="160"/>
      <c r="I194" s="160"/>
      <c r="J194" s="160"/>
      <c r="K194" s="160"/>
      <c r="L194" s="160"/>
      <c r="M194" s="160"/>
      <c r="N194" s="160"/>
      <c r="O194" s="160"/>
      <c r="P194" s="160"/>
      <c r="Q194" s="160"/>
      <c r="R194" s="112"/>
    </row>
    <row r="195" spans="1:18" ht="12.75">
      <c r="A195" s="160"/>
      <c r="B195" s="160"/>
      <c r="C195" s="160"/>
      <c r="D195" s="160"/>
      <c r="E195" s="160"/>
      <c r="F195" s="160"/>
      <c r="G195" s="160"/>
      <c r="H195" s="160"/>
      <c r="I195" s="160"/>
      <c r="J195" s="160"/>
      <c r="K195" s="160"/>
      <c r="L195" s="160"/>
      <c r="M195" s="160"/>
      <c r="N195" s="160"/>
      <c r="O195" s="160"/>
      <c r="P195" s="160"/>
      <c r="Q195" s="160"/>
      <c r="R195" s="112"/>
    </row>
    <row r="196" spans="1:18" ht="12.75">
      <c r="A196" s="160"/>
      <c r="B196" s="160"/>
      <c r="C196" s="160"/>
      <c r="D196" s="160"/>
      <c r="E196" s="160"/>
      <c r="F196" s="160"/>
      <c r="G196" s="160"/>
      <c r="H196" s="160"/>
      <c r="I196" s="160"/>
      <c r="J196" s="160"/>
      <c r="K196" s="160"/>
      <c r="L196" s="160"/>
      <c r="M196" s="160"/>
      <c r="N196" s="160"/>
      <c r="O196" s="160"/>
      <c r="P196" s="160"/>
      <c r="Q196" s="160"/>
      <c r="R196" s="112"/>
    </row>
    <row r="197" spans="1:18" ht="12.75">
      <c r="A197" s="160"/>
      <c r="B197" s="160"/>
      <c r="C197" s="160"/>
      <c r="D197" s="160"/>
      <c r="E197" s="160"/>
      <c r="F197" s="160"/>
      <c r="G197" s="160"/>
      <c r="H197" s="160"/>
      <c r="I197" s="160"/>
      <c r="J197" s="160"/>
      <c r="K197" s="160"/>
      <c r="L197" s="160"/>
      <c r="M197" s="160"/>
      <c r="N197" s="160"/>
      <c r="O197" s="160"/>
      <c r="P197" s="160"/>
      <c r="Q197" s="160"/>
      <c r="R197" s="112"/>
    </row>
    <row r="198" spans="1:18" ht="12.75">
      <c r="A198" s="160"/>
      <c r="B198" s="160"/>
      <c r="C198" s="160"/>
      <c r="D198" s="160"/>
      <c r="E198" s="160"/>
      <c r="F198" s="160"/>
      <c r="G198" s="160"/>
      <c r="H198" s="160"/>
      <c r="I198" s="160"/>
      <c r="J198" s="160"/>
      <c r="K198" s="160"/>
      <c r="L198" s="160"/>
      <c r="M198" s="160"/>
      <c r="N198" s="160"/>
      <c r="O198" s="160"/>
      <c r="P198" s="160"/>
      <c r="Q198" s="160"/>
      <c r="R198" s="112"/>
    </row>
    <row r="199" spans="1:21" ht="12.75">
      <c r="A199" s="160"/>
      <c r="B199" s="160"/>
      <c r="C199" s="160"/>
      <c r="D199" s="160"/>
      <c r="E199" s="160"/>
      <c r="F199" s="160"/>
      <c r="G199" s="160"/>
      <c r="H199" s="160"/>
      <c r="I199" s="160"/>
      <c r="J199" s="160"/>
      <c r="K199" s="160"/>
      <c r="L199" s="160"/>
      <c r="M199" s="160"/>
      <c r="N199" s="160"/>
      <c r="O199" s="160"/>
      <c r="P199" s="160"/>
      <c r="Q199" s="160"/>
      <c r="R199" s="112"/>
      <c r="S199" s="160"/>
      <c r="T199" s="160"/>
      <c r="U199" s="160"/>
    </row>
    <row r="200" spans="1:21" ht="12.75">
      <c r="A200" s="160"/>
      <c r="B200" s="160"/>
      <c r="C200" s="160"/>
      <c r="D200" s="160"/>
      <c r="E200" s="160"/>
      <c r="F200" s="160"/>
      <c r="G200" s="160"/>
      <c r="H200" s="160"/>
      <c r="I200" s="160"/>
      <c r="J200" s="160"/>
      <c r="K200" s="160"/>
      <c r="L200" s="160"/>
      <c r="M200" s="160"/>
      <c r="N200" s="160"/>
      <c r="O200" s="160"/>
      <c r="P200" s="160"/>
      <c r="Q200" s="160"/>
      <c r="R200" s="112"/>
      <c r="S200" s="160"/>
      <c r="T200" s="160"/>
      <c r="U200" s="160"/>
    </row>
    <row r="201" spans="1:21" ht="12.75">
      <c r="A201" s="160"/>
      <c r="B201" s="160"/>
      <c r="C201" s="160"/>
      <c r="D201" s="160"/>
      <c r="E201" s="160"/>
      <c r="F201" s="160"/>
      <c r="G201" s="160"/>
      <c r="H201" s="160"/>
      <c r="I201" s="160"/>
      <c r="J201" s="160"/>
      <c r="K201" s="160"/>
      <c r="L201" s="160"/>
      <c r="M201" s="160"/>
      <c r="N201" s="160"/>
      <c r="O201" s="160"/>
      <c r="P201" s="160"/>
      <c r="Q201" s="160"/>
      <c r="R201" s="112"/>
      <c r="S201" s="160"/>
      <c r="T201" s="160"/>
      <c r="U201" s="160"/>
    </row>
    <row r="202" spans="1:21" ht="12.75">
      <c r="A202" s="160"/>
      <c r="B202" s="160"/>
      <c r="C202" s="160"/>
      <c r="D202" s="160"/>
      <c r="E202" s="160"/>
      <c r="F202" s="160"/>
      <c r="G202" s="160"/>
      <c r="H202" s="160"/>
      <c r="I202" s="160"/>
      <c r="J202" s="160"/>
      <c r="K202" s="160"/>
      <c r="L202" s="160"/>
      <c r="M202" s="160"/>
      <c r="N202" s="160"/>
      <c r="O202" s="160"/>
      <c r="P202" s="160"/>
      <c r="Q202" s="160"/>
      <c r="R202" s="112"/>
      <c r="S202" s="160"/>
      <c r="T202" s="160"/>
      <c r="U202" s="160"/>
    </row>
    <row r="203" spans="1:21" ht="12.75">
      <c r="A203" s="160"/>
      <c r="B203" s="160"/>
      <c r="C203" s="160"/>
      <c r="D203" s="160"/>
      <c r="E203" s="160"/>
      <c r="F203" s="160"/>
      <c r="G203" s="160"/>
      <c r="H203" s="160"/>
      <c r="I203" s="160"/>
      <c r="J203" s="160"/>
      <c r="K203" s="160"/>
      <c r="L203" s="160"/>
      <c r="M203" s="160"/>
      <c r="N203" s="160"/>
      <c r="O203" s="160"/>
      <c r="P203" s="160"/>
      <c r="Q203" s="160"/>
      <c r="R203" s="112"/>
      <c r="S203" s="160"/>
      <c r="T203" s="160"/>
      <c r="U203" s="160"/>
    </row>
    <row r="204" spans="1:21" ht="12.75">
      <c r="A204" s="160"/>
      <c r="B204" s="160"/>
      <c r="C204" s="160"/>
      <c r="D204" s="160"/>
      <c r="E204" s="160"/>
      <c r="F204" s="160"/>
      <c r="G204" s="160"/>
      <c r="H204" s="160"/>
      <c r="I204" s="160"/>
      <c r="J204" s="160"/>
      <c r="K204" s="160"/>
      <c r="L204" s="160"/>
      <c r="M204" s="160"/>
      <c r="N204" s="160"/>
      <c r="O204" s="160"/>
      <c r="P204" s="160"/>
      <c r="Q204" s="160"/>
      <c r="R204" s="112"/>
      <c r="S204" s="160"/>
      <c r="T204" s="160"/>
      <c r="U204" s="160"/>
    </row>
    <row r="205" spans="1:21" ht="12.75">
      <c r="A205" s="160"/>
      <c r="B205" s="160"/>
      <c r="C205" s="160"/>
      <c r="D205" s="160"/>
      <c r="E205" s="160"/>
      <c r="F205" s="160"/>
      <c r="G205" s="160"/>
      <c r="H205" s="160"/>
      <c r="I205" s="160"/>
      <c r="J205" s="160"/>
      <c r="K205" s="160"/>
      <c r="L205" s="160"/>
      <c r="M205" s="160"/>
      <c r="N205" s="160"/>
      <c r="O205" s="160"/>
      <c r="P205" s="160"/>
      <c r="Q205" s="160"/>
      <c r="R205" s="112"/>
      <c r="S205" s="160"/>
      <c r="T205" s="160"/>
      <c r="U205" s="160"/>
    </row>
    <row r="206" spans="1:21" ht="12.75">
      <c r="A206" s="160"/>
      <c r="B206" s="160"/>
      <c r="C206" s="160"/>
      <c r="D206" s="160"/>
      <c r="E206" s="160"/>
      <c r="F206" s="160"/>
      <c r="G206" s="160"/>
      <c r="H206" s="160"/>
      <c r="I206" s="160"/>
      <c r="J206" s="160"/>
      <c r="K206" s="160"/>
      <c r="L206" s="160"/>
      <c r="M206" s="160"/>
      <c r="N206" s="160"/>
      <c r="O206" s="160"/>
      <c r="P206" s="160"/>
      <c r="Q206" s="160"/>
      <c r="R206" s="112"/>
      <c r="S206" s="160"/>
      <c r="T206" s="160"/>
      <c r="U206" s="160"/>
    </row>
    <row r="207" spans="1:21" ht="12.75">
      <c r="A207" s="160"/>
      <c r="B207" s="160"/>
      <c r="C207" s="160"/>
      <c r="D207" s="160"/>
      <c r="E207" s="160"/>
      <c r="F207" s="160"/>
      <c r="G207" s="160"/>
      <c r="H207" s="160"/>
      <c r="I207" s="160"/>
      <c r="J207" s="160"/>
      <c r="K207" s="160"/>
      <c r="L207" s="160"/>
      <c r="M207" s="160"/>
      <c r="N207" s="160"/>
      <c r="O207" s="160"/>
      <c r="P207" s="160"/>
      <c r="Q207" s="160"/>
      <c r="R207" s="112"/>
      <c r="S207" s="160"/>
      <c r="T207" s="160"/>
      <c r="U207" s="160"/>
    </row>
    <row r="208" spans="1:21" ht="12.75">
      <c r="A208" s="160"/>
      <c r="B208" s="160"/>
      <c r="C208" s="160"/>
      <c r="D208" s="160"/>
      <c r="E208" s="160"/>
      <c r="F208" s="160"/>
      <c r="G208" s="160"/>
      <c r="H208" s="160"/>
      <c r="I208" s="160"/>
      <c r="J208" s="160"/>
      <c r="K208" s="160"/>
      <c r="L208" s="160"/>
      <c r="M208" s="160"/>
      <c r="N208" s="160"/>
      <c r="O208" s="160"/>
      <c r="P208" s="160"/>
      <c r="Q208" s="160"/>
      <c r="R208" s="112"/>
      <c r="S208" s="160"/>
      <c r="T208" s="160"/>
      <c r="U208" s="160"/>
    </row>
    <row r="209" spans="1:21" ht="12.75">
      <c r="A209" s="160"/>
      <c r="B209" s="160"/>
      <c r="C209" s="160"/>
      <c r="D209" s="160"/>
      <c r="E209" s="160"/>
      <c r="F209" s="160"/>
      <c r="G209" s="160"/>
      <c r="H209" s="160"/>
      <c r="I209" s="160"/>
      <c r="J209" s="160"/>
      <c r="K209" s="160"/>
      <c r="L209" s="160"/>
      <c r="M209" s="160"/>
      <c r="N209" s="160"/>
      <c r="O209" s="160"/>
      <c r="P209" s="160"/>
      <c r="Q209" s="160"/>
      <c r="R209" s="112"/>
      <c r="S209" s="160"/>
      <c r="T209" s="160"/>
      <c r="U209" s="160"/>
    </row>
    <row r="210" spans="1:21" ht="12.75">
      <c r="A210" s="160"/>
      <c r="B210" s="160"/>
      <c r="C210" s="160"/>
      <c r="D210" s="160"/>
      <c r="E210" s="160"/>
      <c r="F210" s="160"/>
      <c r="G210" s="160"/>
      <c r="H210" s="160"/>
      <c r="I210" s="160"/>
      <c r="J210" s="160"/>
      <c r="K210" s="160"/>
      <c r="L210" s="160"/>
      <c r="M210" s="160"/>
      <c r="N210" s="160"/>
      <c r="O210" s="160"/>
      <c r="P210" s="160"/>
      <c r="Q210" s="160"/>
      <c r="R210" s="112"/>
      <c r="S210" s="160"/>
      <c r="T210" s="160"/>
      <c r="U210" s="160"/>
    </row>
    <row r="211" spans="1:21" ht="12.75">
      <c r="A211" s="160"/>
      <c r="B211" s="160"/>
      <c r="C211" s="160"/>
      <c r="D211" s="160"/>
      <c r="E211" s="160"/>
      <c r="F211" s="160"/>
      <c r="G211" s="160"/>
      <c r="H211" s="160"/>
      <c r="I211" s="160"/>
      <c r="J211" s="160"/>
      <c r="K211" s="160"/>
      <c r="L211" s="160"/>
      <c r="M211" s="160"/>
      <c r="N211" s="160"/>
      <c r="O211" s="160"/>
      <c r="P211" s="160"/>
      <c r="Q211" s="160"/>
      <c r="R211" s="112"/>
      <c r="S211" s="160"/>
      <c r="T211" s="160"/>
      <c r="U211" s="160"/>
    </row>
    <row r="212" spans="1:21" ht="12.75">
      <c r="A212" s="160"/>
      <c r="B212" s="160"/>
      <c r="C212" s="160"/>
      <c r="D212" s="160"/>
      <c r="E212" s="160"/>
      <c r="F212" s="160"/>
      <c r="G212" s="160"/>
      <c r="H212" s="160"/>
      <c r="I212" s="160"/>
      <c r="J212" s="160"/>
      <c r="K212" s="160"/>
      <c r="L212" s="160"/>
      <c r="M212" s="160"/>
      <c r="N212" s="160"/>
      <c r="O212" s="160"/>
      <c r="P212" s="160"/>
      <c r="Q212" s="160"/>
      <c r="R212" s="112"/>
      <c r="S212" s="160"/>
      <c r="T212" s="160"/>
      <c r="U212" s="160"/>
    </row>
    <row r="213" spans="1:21" ht="12.75">
      <c r="A213" s="160"/>
      <c r="B213" s="160"/>
      <c r="C213" s="160"/>
      <c r="D213" s="160"/>
      <c r="E213" s="160"/>
      <c r="F213" s="160"/>
      <c r="G213" s="160"/>
      <c r="H213" s="160"/>
      <c r="I213" s="160"/>
      <c r="J213" s="160"/>
      <c r="K213" s="160"/>
      <c r="L213" s="160"/>
      <c r="M213" s="160"/>
      <c r="N213" s="160"/>
      <c r="O213" s="160"/>
      <c r="P213" s="160"/>
      <c r="Q213" s="160"/>
      <c r="R213" s="112"/>
      <c r="S213" s="160"/>
      <c r="T213" s="160"/>
      <c r="U213" s="160"/>
    </row>
    <row r="214" spans="1:21" ht="12.75">
      <c r="A214" s="160"/>
      <c r="B214" s="160"/>
      <c r="C214" s="160"/>
      <c r="D214" s="160"/>
      <c r="E214" s="160"/>
      <c r="F214" s="160"/>
      <c r="G214" s="160"/>
      <c r="H214" s="160"/>
      <c r="I214" s="160"/>
      <c r="J214" s="160"/>
      <c r="K214" s="160"/>
      <c r="L214" s="160"/>
      <c r="M214" s="160"/>
      <c r="N214" s="160"/>
      <c r="O214" s="160"/>
      <c r="P214" s="160"/>
      <c r="Q214" s="160"/>
      <c r="R214" s="112"/>
      <c r="S214" s="160"/>
      <c r="T214" s="160"/>
      <c r="U214" s="160"/>
    </row>
    <row r="215" spans="1:21" ht="12.75">
      <c r="A215" s="160"/>
      <c r="B215" s="160"/>
      <c r="C215" s="160"/>
      <c r="D215" s="160"/>
      <c r="E215" s="160"/>
      <c r="F215" s="160"/>
      <c r="G215" s="160"/>
      <c r="H215" s="160"/>
      <c r="I215" s="160"/>
      <c r="J215" s="160"/>
      <c r="K215" s="160"/>
      <c r="L215" s="160"/>
      <c r="M215" s="160"/>
      <c r="N215" s="160"/>
      <c r="O215" s="160"/>
      <c r="P215" s="160"/>
      <c r="Q215" s="160"/>
      <c r="R215" s="112"/>
      <c r="S215" s="160"/>
      <c r="T215" s="160"/>
      <c r="U215" s="160"/>
    </row>
    <row r="216" spans="1:21" ht="12.75">
      <c r="A216" s="160"/>
      <c r="B216" s="160"/>
      <c r="C216" s="160"/>
      <c r="D216" s="160"/>
      <c r="E216" s="160"/>
      <c r="F216" s="160"/>
      <c r="G216" s="160"/>
      <c r="H216" s="160"/>
      <c r="I216" s="160"/>
      <c r="J216" s="160"/>
      <c r="K216" s="160"/>
      <c r="L216" s="160"/>
      <c r="M216" s="160"/>
      <c r="N216" s="160"/>
      <c r="O216" s="160"/>
      <c r="P216" s="160"/>
      <c r="Q216" s="160"/>
      <c r="R216" s="112"/>
      <c r="S216" s="160"/>
      <c r="T216" s="160"/>
      <c r="U216" s="160"/>
    </row>
    <row r="217" spans="1:21" ht="12.75">
      <c r="A217" s="160"/>
      <c r="B217" s="160"/>
      <c r="C217" s="160"/>
      <c r="D217" s="160"/>
      <c r="E217" s="160"/>
      <c r="F217" s="160"/>
      <c r="G217" s="160"/>
      <c r="H217" s="160"/>
      <c r="I217" s="160"/>
      <c r="J217" s="160"/>
      <c r="K217" s="160"/>
      <c r="L217" s="160"/>
      <c r="M217" s="160"/>
      <c r="N217" s="160"/>
      <c r="O217" s="160"/>
      <c r="P217" s="160"/>
      <c r="Q217" s="160"/>
      <c r="R217" s="112"/>
      <c r="S217" s="160"/>
      <c r="T217" s="160"/>
      <c r="U217" s="160"/>
    </row>
    <row r="218" spans="1:21" ht="12.75">
      <c r="A218" s="160"/>
      <c r="B218" s="160"/>
      <c r="C218" s="160"/>
      <c r="D218" s="160"/>
      <c r="E218" s="160"/>
      <c r="F218" s="160"/>
      <c r="G218" s="160"/>
      <c r="H218" s="160"/>
      <c r="I218" s="160"/>
      <c r="J218" s="160"/>
      <c r="K218" s="160"/>
      <c r="L218" s="160"/>
      <c r="M218" s="160"/>
      <c r="N218" s="160"/>
      <c r="O218" s="160"/>
      <c r="P218" s="160"/>
      <c r="Q218" s="160"/>
      <c r="R218" s="112"/>
      <c r="S218" s="160"/>
      <c r="T218" s="160"/>
      <c r="U218" s="160"/>
    </row>
    <row r="219" spans="1:21" ht="12.75">
      <c r="A219" s="160"/>
      <c r="B219" s="160"/>
      <c r="C219" s="160"/>
      <c r="D219" s="160"/>
      <c r="E219" s="160"/>
      <c r="F219" s="160"/>
      <c r="G219" s="160"/>
      <c r="H219" s="160"/>
      <c r="I219" s="160"/>
      <c r="J219" s="160"/>
      <c r="K219" s="160"/>
      <c r="L219" s="160"/>
      <c r="M219" s="160"/>
      <c r="N219" s="160"/>
      <c r="O219" s="160"/>
      <c r="P219" s="160"/>
      <c r="Q219" s="160"/>
      <c r="R219" s="112"/>
      <c r="S219" s="160"/>
      <c r="T219" s="160"/>
      <c r="U219" s="160"/>
    </row>
    <row r="220" spans="1:21" ht="12.75">
      <c r="A220" s="160"/>
      <c r="B220" s="160"/>
      <c r="C220" s="160"/>
      <c r="D220" s="160"/>
      <c r="E220" s="160"/>
      <c r="F220" s="160"/>
      <c r="G220" s="160"/>
      <c r="H220" s="160"/>
      <c r="I220" s="160"/>
      <c r="J220" s="160"/>
      <c r="K220" s="160"/>
      <c r="L220" s="160"/>
      <c r="M220" s="160"/>
      <c r="N220" s="160"/>
      <c r="O220" s="160"/>
      <c r="P220" s="160"/>
      <c r="Q220" s="160"/>
      <c r="R220" s="112"/>
      <c r="S220" s="160"/>
      <c r="T220" s="160"/>
      <c r="U220" s="160"/>
    </row>
    <row r="221" spans="1:21" ht="12.75">
      <c r="A221" s="160"/>
      <c r="B221" s="160"/>
      <c r="C221" s="160"/>
      <c r="D221" s="160"/>
      <c r="E221" s="160"/>
      <c r="F221" s="160"/>
      <c r="G221" s="160"/>
      <c r="H221" s="160"/>
      <c r="I221" s="160"/>
      <c r="J221" s="160"/>
      <c r="K221" s="160"/>
      <c r="L221" s="160"/>
      <c r="M221" s="160"/>
      <c r="N221" s="160"/>
      <c r="O221" s="160"/>
      <c r="P221" s="160"/>
      <c r="Q221" s="160"/>
      <c r="R221" s="112"/>
      <c r="S221" s="160"/>
      <c r="T221" s="160"/>
      <c r="U221" s="160"/>
    </row>
    <row r="222" spans="1:21" ht="12.75">
      <c r="A222" s="160"/>
      <c r="B222" s="160"/>
      <c r="C222" s="160"/>
      <c r="D222" s="160"/>
      <c r="E222" s="160"/>
      <c r="F222" s="160"/>
      <c r="G222" s="160"/>
      <c r="H222" s="160"/>
      <c r="I222" s="160"/>
      <c r="J222" s="160"/>
      <c r="K222" s="160"/>
      <c r="L222" s="160"/>
      <c r="M222" s="160"/>
      <c r="N222" s="160"/>
      <c r="O222" s="160"/>
      <c r="P222" s="160"/>
      <c r="Q222" s="160"/>
      <c r="R222" s="112"/>
      <c r="S222" s="160"/>
      <c r="T222" s="160"/>
      <c r="U222" s="160"/>
    </row>
    <row r="223" spans="1:21" ht="12.75">
      <c r="A223" s="160"/>
      <c r="B223" s="160"/>
      <c r="C223" s="160"/>
      <c r="D223" s="160"/>
      <c r="E223" s="160"/>
      <c r="F223" s="160"/>
      <c r="G223" s="160"/>
      <c r="H223" s="160"/>
      <c r="I223" s="160"/>
      <c r="J223" s="160"/>
      <c r="K223" s="160"/>
      <c r="L223" s="160"/>
      <c r="M223" s="160"/>
      <c r="N223" s="160"/>
      <c r="O223" s="160"/>
      <c r="P223" s="160"/>
      <c r="Q223" s="160"/>
      <c r="R223" s="112"/>
      <c r="S223" s="160"/>
      <c r="T223" s="160"/>
      <c r="U223" s="160"/>
    </row>
    <row r="224" spans="1:21" ht="12.75">
      <c r="A224" s="160"/>
      <c r="B224" s="160"/>
      <c r="C224" s="160"/>
      <c r="D224" s="160"/>
      <c r="E224" s="160"/>
      <c r="F224" s="160"/>
      <c r="G224" s="160"/>
      <c r="H224" s="160"/>
      <c r="I224" s="160"/>
      <c r="J224" s="160"/>
      <c r="K224" s="160"/>
      <c r="L224" s="160"/>
      <c r="M224" s="160"/>
      <c r="N224" s="160"/>
      <c r="O224" s="160"/>
      <c r="P224" s="160"/>
      <c r="Q224" s="160"/>
      <c r="R224" s="112"/>
      <c r="S224" s="160"/>
      <c r="T224" s="160"/>
      <c r="U224" s="160"/>
    </row>
    <row r="225" spans="1:21" ht="12.75">
      <c r="A225" s="160"/>
      <c r="B225" s="160"/>
      <c r="C225" s="160"/>
      <c r="D225" s="160"/>
      <c r="E225" s="160"/>
      <c r="F225" s="160"/>
      <c r="G225" s="160"/>
      <c r="H225" s="160"/>
      <c r="I225" s="160"/>
      <c r="J225" s="160"/>
      <c r="K225" s="160"/>
      <c r="L225" s="160"/>
      <c r="M225" s="160"/>
      <c r="N225" s="160"/>
      <c r="O225" s="160"/>
      <c r="P225" s="160"/>
      <c r="Q225" s="160"/>
      <c r="R225" s="112"/>
      <c r="S225" s="160"/>
      <c r="T225" s="160"/>
      <c r="U225" s="160"/>
    </row>
    <row r="226" spans="1:21" ht="12.75">
      <c r="A226" s="160"/>
      <c r="B226" s="160"/>
      <c r="C226" s="160"/>
      <c r="D226" s="160"/>
      <c r="E226" s="160"/>
      <c r="F226" s="160"/>
      <c r="G226" s="160"/>
      <c r="H226" s="160"/>
      <c r="I226" s="160"/>
      <c r="J226" s="160"/>
      <c r="K226" s="160"/>
      <c r="L226" s="160"/>
      <c r="M226" s="160"/>
      <c r="N226" s="160"/>
      <c r="O226" s="160"/>
      <c r="P226" s="160"/>
      <c r="Q226" s="160"/>
      <c r="R226" s="112"/>
      <c r="S226" s="160"/>
      <c r="T226" s="160"/>
      <c r="U226" s="160"/>
    </row>
    <row r="227" spans="1:21" ht="12.75">
      <c r="A227" s="160"/>
      <c r="B227" s="160"/>
      <c r="C227" s="160"/>
      <c r="D227" s="160"/>
      <c r="E227" s="160"/>
      <c r="F227" s="160"/>
      <c r="G227" s="160"/>
      <c r="H227" s="160"/>
      <c r="I227" s="160"/>
      <c r="J227" s="160"/>
      <c r="K227" s="160"/>
      <c r="L227" s="160"/>
      <c r="M227" s="160"/>
      <c r="N227" s="160"/>
      <c r="O227" s="160"/>
      <c r="P227" s="160"/>
      <c r="Q227" s="160"/>
      <c r="R227" s="112"/>
      <c r="S227" s="160"/>
      <c r="T227" s="160"/>
      <c r="U227" s="160"/>
    </row>
    <row r="228" spans="1:21" ht="12.75">
      <c r="A228" s="160"/>
      <c r="B228" s="160"/>
      <c r="C228" s="160"/>
      <c r="D228" s="160"/>
      <c r="E228" s="160"/>
      <c r="F228" s="160"/>
      <c r="G228" s="160"/>
      <c r="H228" s="160"/>
      <c r="I228" s="160"/>
      <c r="J228" s="160"/>
      <c r="K228" s="160"/>
      <c r="L228" s="160"/>
      <c r="M228" s="160"/>
      <c r="N228" s="160"/>
      <c r="O228" s="160"/>
      <c r="P228" s="160"/>
      <c r="Q228" s="160"/>
      <c r="R228" s="112"/>
      <c r="S228" s="160"/>
      <c r="T228" s="160"/>
      <c r="U228" s="160"/>
    </row>
    <row r="229" spans="1:21" ht="12.75">
      <c r="A229" s="160"/>
      <c r="B229" s="160"/>
      <c r="C229" s="160"/>
      <c r="D229" s="160"/>
      <c r="E229" s="160"/>
      <c r="F229" s="160"/>
      <c r="G229" s="160"/>
      <c r="H229" s="160"/>
      <c r="I229" s="160"/>
      <c r="J229" s="160"/>
      <c r="K229" s="160"/>
      <c r="L229" s="160"/>
      <c r="M229" s="160"/>
      <c r="N229" s="160"/>
      <c r="O229" s="160"/>
      <c r="P229" s="160"/>
      <c r="Q229" s="160"/>
      <c r="R229" s="112"/>
      <c r="S229" s="160"/>
      <c r="T229" s="160"/>
      <c r="U229" s="160"/>
    </row>
    <row r="230" spans="1:21" ht="12.75">
      <c r="A230" s="160"/>
      <c r="B230" s="160"/>
      <c r="C230" s="160"/>
      <c r="D230" s="160"/>
      <c r="E230" s="160"/>
      <c r="F230" s="160"/>
      <c r="G230" s="160"/>
      <c r="H230" s="160"/>
      <c r="I230" s="160"/>
      <c r="J230" s="160"/>
      <c r="K230" s="160"/>
      <c r="L230" s="160"/>
      <c r="M230" s="160"/>
      <c r="N230" s="160"/>
      <c r="O230" s="160"/>
      <c r="P230" s="160"/>
      <c r="Q230" s="160"/>
      <c r="R230" s="112"/>
      <c r="S230" s="160"/>
      <c r="T230" s="160"/>
      <c r="U230" s="160"/>
    </row>
    <row r="231" spans="1:21" ht="12.75">
      <c r="A231" s="160"/>
      <c r="B231" s="160"/>
      <c r="C231" s="160"/>
      <c r="D231" s="160"/>
      <c r="E231" s="160"/>
      <c r="F231" s="160"/>
      <c r="G231" s="160"/>
      <c r="H231" s="160"/>
      <c r="I231" s="160"/>
      <c r="J231" s="160"/>
      <c r="K231" s="160"/>
      <c r="L231" s="160"/>
      <c r="M231" s="160"/>
      <c r="N231" s="160"/>
      <c r="O231" s="160"/>
      <c r="P231" s="160"/>
      <c r="Q231" s="160"/>
      <c r="R231" s="112"/>
      <c r="S231" s="160"/>
      <c r="T231" s="160"/>
      <c r="U231" s="160"/>
    </row>
    <row r="232" spans="1:21" ht="12.75">
      <c r="A232" s="160"/>
      <c r="B232" s="160"/>
      <c r="C232" s="160"/>
      <c r="D232" s="160"/>
      <c r="E232" s="160"/>
      <c r="F232" s="160"/>
      <c r="G232" s="160"/>
      <c r="H232" s="160"/>
      <c r="I232" s="160"/>
      <c r="J232" s="160"/>
      <c r="K232" s="160"/>
      <c r="L232" s="160"/>
      <c r="M232" s="160"/>
      <c r="N232" s="160"/>
      <c r="O232" s="160"/>
      <c r="P232" s="160"/>
      <c r="Q232" s="160"/>
      <c r="R232" s="112"/>
      <c r="S232" s="160"/>
      <c r="T232" s="160"/>
      <c r="U232" s="160"/>
    </row>
    <row r="233" spans="1:21" ht="12.75">
      <c r="A233" s="160"/>
      <c r="B233" s="160"/>
      <c r="C233" s="160"/>
      <c r="D233" s="160"/>
      <c r="E233" s="160"/>
      <c r="F233" s="160"/>
      <c r="G233" s="160"/>
      <c r="H233" s="160"/>
      <c r="I233" s="160"/>
      <c r="J233" s="160"/>
      <c r="K233" s="160"/>
      <c r="L233" s="160"/>
      <c r="M233" s="160"/>
      <c r="N233" s="160"/>
      <c r="O233" s="160"/>
      <c r="P233" s="160"/>
      <c r="Q233" s="160"/>
      <c r="R233" s="112"/>
      <c r="S233" s="160"/>
      <c r="T233" s="160"/>
      <c r="U233" s="160"/>
    </row>
    <row r="234" spans="1:21" ht="12.75">
      <c r="A234" s="160"/>
      <c r="B234" s="160"/>
      <c r="C234" s="160"/>
      <c r="D234" s="160"/>
      <c r="E234" s="160"/>
      <c r="F234" s="160"/>
      <c r="G234" s="160"/>
      <c r="H234" s="160"/>
      <c r="I234" s="160"/>
      <c r="J234" s="160"/>
      <c r="K234" s="160"/>
      <c r="L234" s="160"/>
      <c r="M234" s="160"/>
      <c r="N234" s="160"/>
      <c r="O234" s="160"/>
      <c r="P234" s="160"/>
      <c r="Q234" s="160"/>
      <c r="R234" s="112"/>
      <c r="S234" s="160"/>
      <c r="T234" s="160"/>
      <c r="U234" s="160"/>
    </row>
    <row r="235" spans="1:21" ht="12.75">
      <c r="A235" s="160"/>
      <c r="B235" s="160"/>
      <c r="C235" s="160"/>
      <c r="D235" s="160"/>
      <c r="E235" s="160"/>
      <c r="F235" s="160"/>
      <c r="G235" s="160"/>
      <c r="H235" s="160"/>
      <c r="I235" s="160"/>
      <c r="J235" s="160"/>
      <c r="K235" s="160"/>
      <c r="L235" s="160"/>
      <c r="M235" s="160"/>
      <c r="N235" s="160"/>
      <c r="O235" s="160"/>
      <c r="P235" s="160"/>
      <c r="Q235" s="160"/>
      <c r="R235" s="112"/>
      <c r="S235" s="160"/>
      <c r="T235" s="160"/>
      <c r="U235" s="160"/>
    </row>
    <row r="236" spans="1:21" ht="12.75">
      <c r="A236" s="160"/>
      <c r="B236" s="160"/>
      <c r="C236" s="160"/>
      <c r="D236" s="160"/>
      <c r="E236" s="160"/>
      <c r="F236" s="160"/>
      <c r="G236" s="160"/>
      <c r="H236" s="160"/>
      <c r="I236" s="160"/>
      <c r="J236" s="160"/>
      <c r="K236" s="160"/>
      <c r="L236" s="160"/>
      <c r="M236" s="160"/>
      <c r="N236" s="160"/>
      <c r="O236" s="160"/>
      <c r="P236" s="160"/>
      <c r="Q236" s="160"/>
      <c r="R236" s="112"/>
      <c r="S236" s="160"/>
      <c r="T236" s="160"/>
      <c r="U236" s="160"/>
    </row>
    <row r="237" spans="1:21" ht="12.75">
      <c r="A237" s="160"/>
      <c r="B237" s="160"/>
      <c r="C237" s="160"/>
      <c r="D237" s="160"/>
      <c r="E237" s="160"/>
      <c r="F237" s="160"/>
      <c r="G237" s="160"/>
      <c r="H237" s="160"/>
      <c r="I237" s="160"/>
      <c r="J237" s="160"/>
      <c r="K237" s="160"/>
      <c r="L237" s="160"/>
      <c r="M237" s="160"/>
      <c r="N237" s="160"/>
      <c r="O237" s="160"/>
      <c r="P237" s="160"/>
      <c r="Q237" s="160"/>
      <c r="R237" s="112"/>
      <c r="S237" s="160"/>
      <c r="T237" s="160"/>
      <c r="U237" s="160"/>
    </row>
    <row r="238" spans="1:21" ht="12.75">
      <c r="A238" s="160"/>
      <c r="B238" s="160"/>
      <c r="C238" s="160"/>
      <c r="D238" s="160"/>
      <c r="E238" s="160"/>
      <c r="F238" s="160"/>
      <c r="G238" s="160"/>
      <c r="H238" s="160"/>
      <c r="I238" s="160"/>
      <c r="J238" s="160"/>
      <c r="K238" s="160"/>
      <c r="L238" s="160"/>
      <c r="M238" s="160"/>
      <c r="N238" s="160"/>
      <c r="O238" s="160"/>
      <c r="P238" s="160"/>
      <c r="Q238" s="160"/>
      <c r="R238" s="112"/>
      <c r="S238" s="160"/>
      <c r="T238" s="160"/>
      <c r="U238" s="160"/>
    </row>
    <row r="239" spans="1:21" ht="12.75">
      <c r="A239" s="160"/>
      <c r="B239" s="160"/>
      <c r="C239" s="160"/>
      <c r="D239" s="160"/>
      <c r="E239" s="160"/>
      <c r="F239" s="160"/>
      <c r="G239" s="160"/>
      <c r="H239" s="160"/>
      <c r="I239" s="160"/>
      <c r="J239" s="160"/>
      <c r="K239" s="160"/>
      <c r="L239" s="160"/>
      <c r="M239" s="160"/>
      <c r="N239" s="160"/>
      <c r="O239" s="160"/>
      <c r="P239" s="160"/>
      <c r="Q239" s="160"/>
      <c r="R239" s="112"/>
      <c r="S239" s="160"/>
      <c r="T239" s="160"/>
      <c r="U239" s="160"/>
    </row>
    <row r="240" spans="1:21" ht="12.75">
      <c r="A240" s="160"/>
      <c r="B240" s="160"/>
      <c r="C240" s="160"/>
      <c r="D240" s="160"/>
      <c r="E240" s="160"/>
      <c r="F240" s="160"/>
      <c r="G240" s="160"/>
      <c r="H240" s="160"/>
      <c r="I240" s="160"/>
      <c r="J240" s="160"/>
      <c r="K240" s="160"/>
      <c r="L240" s="160"/>
      <c r="M240" s="160"/>
      <c r="N240" s="160"/>
      <c r="O240" s="160"/>
      <c r="P240" s="160"/>
      <c r="Q240" s="160"/>
      <c r="R240" s="112"/>
      <c r="S240" s="160"/>
      <c r="T240" s="160"/>
      <c r="U240" s="160"/>
    </row>
    <row r="241" spans="1:21" ht="12.75">
      <c r="A241" s="160"/>
      <c r="B241" s="160"/>
      <c r="C241" s="160"/>
      <c r="D241" s="160"/>
      <c r="E241" s="160"/>
      <c r="F241" s="160"/>
      <c r="G241" s="160"/>
      <c r="H241" s="160"/>
      <c r="I241" s="160"/>
      <c r="J241" s="160"/>
      <c r="K241" s="160"/>
      <c r="L241" s="160"/>
      <c r="M241" s="160"/>
      <c r="N241" s="160"/>
      <c r="O241" s="160"/>
      <c r="P241" s="160"/>
      <c r="Q241" s="160"/>
      <c r="R241" s="112"/>
      <c r="S241" s="160"/>
      <c r="T241" s="160"/>
      <c r="U241" s="160"/>
    </row>
    <row r="242" spans="1:21" ht="12.75">
      <c r="A242" s="160"/>
      <c r="B242" s="160"/>
      <c r="C242" s="160"/>
      <c r="D242" s="160"/>
      <c r="E242" s="160"/>
      <c r="F242" s="160"/>
      <c r="G242" s="160"/>
      <c r="H242" s="160"/>
      <c r="I242" s="160"/>
      <c r="J242" s="160"/>
      <c r="K242" s="160"/>
      <c r="L242" s="160"/>
      <c r="M242" s="160"/>
      <c r="N242" s="160"/>
      <c r="O242" s="160"/>
      <c r="P242" s="160"/>
      <c r="Q242" s="160"/>
      <c r="R242" s="112"/>
      <c r="S242" s="160"/>
      <c r="T242" s="160"/>
      <c r="U242" s="160"/>
    </row>
    <row r="243" spans="1:21" ht="12.75">
      <c r="A243" s="160"/>
      <c r="B243" s="160"/>
      <c r="C243" s="160"/>
      <c r="D243" s="160"/>
      <c r="E243" s="160"/>
      <c r="F243" s="160"/>
      <c r="G243" s="160"/>
      <c r="H243" s="160"/>
      <c r="I243" s="160"/>
      <c r="J243" s="160"/>
      <c r="K243" s="160"/>
      <c r="L243" s="160"/>
      <c r="M243" s="160"/>
      <c r="N243" s="160"/>
      <c r="O243" s="160"/>
      <c r="P243" s="160"/>
      <c r="Q243" s="160"/>
      <c r="R243" s="112"/>
      <c r="S243" s="160"/>
      <c r="T243" s="160"/>
      <c r="U243" s="160"/>
    </row>
    <row r="244" spans="1:21" ht="12.75">
      <c r="A244" s="160"/>
      <c r="B244" s="160"/>
      <c r="C244" s="160"/>
      <c r="D244" s="160"/>
      <c r="E244" s="160"/>
      <c r="F244" s="160"/>
      <c r="G244" s="160"/>
      <c r="H244" s="160"/>
      <c r="I244" s="160"/>
      <c r="J244" s="160"/>
      <c r="K244" s="160"/>
      <c r="L244" s="160"/>
      <c r="M244" s="160"/>
      <c r="N244" s="160"/>
      <c r="O244" s="160"/>
      <c r="P244" s="160"/>
      <c r="Q244" s="160"/>
      <c r="R244" s="112"/>
      <c r="S244" s="160"/>
      <c r="T244" s="160"/>
      <c r="U244" s="160"/>
    </row>
    <row r="245" spans="1:21" ht="12.75">
      <c r="A245" s="160"/>
      <c r="B245" s="160"/>
      <c r="C245" s="160"/>
      <c r="D245" s="160"/>
      <c r="E245" s="160"/>
      <c r="F245" s="160"/>
      <c r="G245" s="160"/>
      <c r="H245" s="160"/>
      <c r="I245" s="160"/>
      <c r="J245" s="160"/>
      <c r="K245" s="160"/>
      <c r="L245" s="160"/>
      <c r="M245" s="160"/>
      <c r="N245" s="160"/>
      <c r="O245" s="160"/>
      <c r="P245" s="160"/>
      <c r="Q245" s="160"/>
      <c r="R245" s="112"/>
      <c r="S245" s="160"/>
      <c r="T245" s="160"/>
      <c r="U245" s="160"/>
    </row>
    <row r="246" spans="1:21" ht="12.75">
      <c r="A246" s="160"/>
      <c r="B246" s="160"/>
      <c r="C246" s="160"/>
      <c r="D246" s="160"/>
      <c r="E246" s="160"/>
      <c r="F246" s="160"/>
      <c r="G246" s="160"/>
      <c r="H246" s="160"/>
      <c r="I246" s="160"/>
      <c r="J246" s="160"/>
      <c r="K246" s="160"/>
      <c r="L246" s="160"/>
      <c r="M246" s="160"/>
      <c r="N246" s="160"/>
      <c r="O246" s="160"/>
      <c r="P246" s="160"/>
      <c r="Q246" s="160"/>
      <c r="R246" s="112"/>
      <c r="S246" s="160"/>
      <c r="T246" s="160"/>
      <c r="U246" s="160"/>
    </row>
    <row r="247" spans="1:21" ht="12.75">
      <c r="A247" s="160"/>
      <c r="B247" s="160"/>
      <c r="C247" s="160"/>
      <c r="D247" s="160"/>
      <c r="E247" s="160"/>
      <c r="F247" s="160"/>
      <c r="G247" s="160"/>
      <c r="H247" s="160"/>
      <c r="I247" s="160"/>
      <c r="J247" s="160"/>
      <c r="K247" s="160"/>
      <c r="L247" s="160"/>
      <c r="M247" s="160"/>
      <c r="N247" s="160"/>
      <c r="O247" s="160"/>
      <c r="P247" s="160"/>
      <c r="Q247" s="160"/>
      <c r="R247" s="112"/>
      <c r="S247" s="160"/>
      <c r="T247" s="160"/>
      <c r="U247" s="160"/>
    </row>
    <row r="248" spans="1:21" ht="12.75">
      <c r="A248" s="160"/>
      <c r="B248" s="160"/>
      <c r="C248" s="160"/>
      <c r="D248" s="160"/>
      <c r="E248" s="160"/>
      <c r="F248" s="160"/>
      <c r="G248" s="160"/>
      <c r="H248" s="160"/>
      <c r="I248" s="160"/>
      <c r="J248" s="160"/>
      <c r="K248" s="160"/>
      <c r="L248" s="160"/>
      <c r="M248" s="160"/>
      <c r="N248" s="160"/>
      <c r="O248" s="160"/>
      <c r="P248" s="160"/>
      <c r="Q248" s="160"/>
      <c r="R248" s="112"/>
      <c r="S248" s="160"/>
      <c r="T248" s="160"/>
      <c r="U248" s="160"/>
    </row>
    <row r="249" spans="1:21" ht="12.75">
      <c r="A249" s="160"/>
      <c r="B249" s="160"/>
      <c r="C249" s="160"/>
      <c r="D249" s="160"/>
      <c r="E249" s="160"/>
      <c r="F249" s="160"/>
      <c r="G249" s="160"/>
      <c r="H249" s="160"/>
      <c r="I249" s="160"/>
      <c r="J249" s="160"/>
      <c r="K249" s="160"/>
      <c r="L249" s="160"/>
      <c r="M249" s="160"/>
      <c r="N249" s="160"/>
      <c r="O249" s="160"/>
      <c r="P249" s="160"/>
      <c r="Q249" s="160"/>
      <c r="R249" s="112"/>
      <c r="S249" s="160"/>
      <c r="T249" s="160"/>
      <c r="U249" s="160"/>
    </row>
    <row r="250" spans="1:21" ht="12.75">
      <c r="A250" s="160"/>
      <c r="B250" s="160"/>
      <c r="C250" s="160"/>
      <c r="D250" s="160"/>
      <c r="E250" s="160"/>
      <c r="F250" s="160"/>
      <c r="G250" s="160"/>
      <c r="H250" s="160"/>
      <c r="I250" s="160"/>
      <c r="J250" s="160"/>
      <c r="K250" s="160"/>
      <c r="L250" s="160"/>
      <c r="M250" s="160"/>
      <c r="N250" s="160"/>
      <c r="O250" s="160"/>
      <c r="P250" s="160"/>
      <c r="Q250" s="160"/>
      <c r="R250" s="112"/>
      <c r="S250" s="160"/>
      <c r="T250" s="160"/>
      <c r="U250" s="160"/>
    </row>
    <row r="251" spans="1:21" ht="12.75">
      <c r="A251" s="160"/>
      <c r="B251" s="160"/>
      <c r="C251" s="160"/>
      <c r="D251" s="160"/>
      <c r="E251" s="160"/>
      <c r="F251" s="160"/>
      <c r="G251" s="160"/>
      <c r="H251" s="160"/>
      <c r="I251" s="160"/>
      <c r="J251" s="160"/>
      <c r="K251" s="160"/>
      <c r="L251" s="160"/>
      <c r="M251" s="160"/>
      <c r="N251" s="160"/>
      <c r="O251" s="160"/>
      <c r="P251" s="160"/>
      <c r="Q251" s="160"/>
      <c r="R251" s="112"/>
      <c r="S251" s="160"/>
      <c r="T251" s="160"/>
      <c r="U251" s="160"/>
    </row>
    <row r="252" spans="1:21" ht="12.75">
      <c r="A252" s="160"/>
      <c r="B252" s="160"/>
      <c r="C252" s="160"/>
      <c r="D252" s="160"/>
      <c r="E252" s="160"/>
      <c r="F252" s="160"/>
      <c r="G252" s="160"/>
      <c r="H252" s="160"/>
      <c r="I252" s="160"/>
      <c r="J252" s="160"/>
      <c r="K252" s="160"/>
      <c r="L252" s="160"/>
      <c r="M252" s="160"/>
      <c r="N252" s="160"/>
      <c r="O252" s="160"/>
      <c r="P252" s="160"/>
      <c r="Q252" s="160"/>
      <c r="R252" s="112"/>
      <c r="S252" s="160"/>
      <c r="T252" s="160"/>
      <c r="U252" s="160"/>
    </row>
    <row r="253" spans="1:21" ht="12.75">
      <c r="A253" s="160"/>
      <c r="B253" s="160"/>
      <c r="C253" s="160"/>
      <c r="D253" s="160"/>
      <c r="E253" s="160"/>
      <c r="F253" s="160"/>
      <c r="G253" s="160"/>
      <c r="H253" s="160"/>
      <c r="I253" s="160"/>
      <c r="J253" s="160"/>
      <c r="K253" s="160"/>
      <c r="L253" s="160"/>
      <c r="M253" s="160"/>
      <c r="N253" s="160"/>
      <c r="O253" s="160"/>
      <c r="P253" s="160"/>
      <c r="Q253" s="160"/>
      <c r="R253" s="112"/>
      <c r="S253" s="160"/>
      <c r="T253" s="160"/>
      <c r="U253" s="160"/>
    </row>
    <row r="254" spans="1:21" ht="12.75">
      <c r="A254" s="160"/>
      <c r="B254" s="160"/>
      <c r="C254" s="160"/>
      <c r="D254" s="160"/>
      <c r="E254" s="160"/>
      <c r="F254" s="160"/>
      <c r="G254" s="160"/>
      <c r="H254" s="160"/>
      <c r="I254" s="160"/>
      <c r="J254" s="160"/>
      <c r="K254" s="160"/>
      <c r="L254" s="160"/>
      <c r="M254" s="160"/>
      <c r="N254" s="160"/>
      <c r="O254" s="160"/>
      <c r="P254" s="160"/>
      <c r="Q254" s="160"/>
      <c r="R254" s="112"/>
      <c r="S254" s="160"/>
      <c r="T254" s="160"/>
      <c r="U254" s="160"/>
    </row>
    <row r="255" spans="1:21" ht="12.75">
      <c r="A255" s="160"/>
      <c r="B255" s="160"/>
      <c r="C255" s="160"/>
      <c r="D255" s="160"/>
      <c r="E255" s="160"/>
      <c r="F255" s="160"/>
      <c r="G255" s="160"/>
      <c r="H255" s="160"/>
      <c r="I255" s="160"/>
      <c r="J255" s="160"/>
      <c r="K255" s="160"/>
      <c r="L255" s="160"/>
      <c r="M255" s="160"/>
      <c r="N255" s="160"/>
      <c r="O255" s="160"/>
      <c r="P255" s="160"/>
      <c r="Q255" s="160"/>
      <c r="R255" s="112"/>
      <c r="S255" s="160"/>
      <c r="T255" s="160"/>
      <c r="U255" s="160"/>
    </row>
    <row r="256" spans="1:21" ht="12.75">
      <c r="A256" s="160"/>
      <c r="B256" s="160"/>
      <c r="C256" s="160"/>
      <c r="D256" s="160"/>
      <c r="E256" s="160"/>
      <c r="F256" s="160"/>
      <c r="G256" s="160"/>
      <c r="H256" s="160"/>
      <c r="I256" s="160"/>
      <c r="J256" s="160"/>
      <c r="K256" s="160"/>
      <c r="L256" s="160"/>
      <c r="M256" s="160"/>
      <c r="N256" s="160"/>
      <c r="O256" s="160"/>
      <c r="P256" s="160"/>
      <c r="Q256" s="160"/>
      <c r="R256" s="112"/>
      <c r="S256" s="160"/>
      <c r="T256" s="160"/>
      <c r="U256" s="160"/>
    </row>
    <row r="257" spans="1:21" ht="12.75">
      <c r="A257" s="160"/>
      <c r="B257" s="160"/>
      <c r="C257" s="160"/>
      <c r="D257" s="160"/>
      <c r="E257" s="160"/>
      <c r="F257" s="160"/>
      <c r="G257" s="160"/>
      <c r="H257" s="160"/>
      <c r="I257" s="160"/>
      <c r="J257" s="160"/>
      <c r="K257" s="160"/>
      <c r="L257" s="160"/>
      <c r="M257" s="160"/>
      <c r="N257" s="160"/>
      <c r="O257" s="160"/>
      <c r="P257" s="160"/>
      <c r="Q257" s="160"/>
      <c r="R257" s="112"/>
      <c r="S257" s="160"/>
      <c r="T257" s="160"/>
      <c r="U257" s="160"/>
    </row>
    <row r="258" spans="1:21" ht="12.75">
      <c r="A258" s="160"/>
      <c r="B258" s="160"/>
      <c r="C258" s="160"/>
      <c r="D258" s="160"/>
      <c r="E258" s="160"/>
      <c r="F258" s="160"/>
      <c r="G258" s="160"/>
      <c r="H258" s="160"/>
      <c r="I258" s="160"/>
      <c r="J258" s="160"/>
      <c r="K258" s="160"/>
      <c r="L258" s="160"/>
      <c r="M258" s="160"/>
      <c r="N258" s="160"/>
      <c r="O258" s="160"/>
      <c r="P258" s="160"/>
      <c r="Q258" s="160"/>
      <c r="R258" s="112"/>
      <c r="S258" s="160"/>
      <c r="T258" s="160"/>
      <c r="U258" s="160"/>
    </row>
    <row r="259" spans="1:21" ht="12.75">
      <c r="A259" s="160"/>
      <c r="B259" s="160"/>
      <c r="C259" s="160"/>
      <c r="D259" s="160"/>
      <c r="E259" s="160"/>
      <c r="F259" s="160"/>
      <c r="G259" s="160"/>
      <c r="H259" s="160"/>
      <c r="I259" s="160"/>
      <c r="J259" s="160"/>
      <c r="K259" s="160"/>
      <c r="L259" s="160"/>
      <c r="M259" s="160"/>
      <c r="N259" s="160"/>
      <c r="O259" s="160"/>
      <c r="P259" s="160"/>
      <c r="Q259" s="160"/>
      <c r="R259" s="112"/>
      <c r="S259" s="160"/>
      <c r="T259" s="160"/>
      <c r="U259" s="160"/>
    </row>
    <row r="260" spans="1:21" ht="12.75">
      <c r="A260" s="160"/>
      <c r="B260" s="160"/>
      <c r="C260" s="160"/>
      <c r="D260" s="160"/>
      <c r="E260" s="160"/>
      <c r="F260" s="160"/>
      <c r="G260" s="160"/>
      <c r="H260" s="160"/>
      <c r="I260" s="160"/>
      <c r="J260" s="160"/>
      <c r="K260" s="160"/>
      <c r="L260" s="160"/>
      <c r="M260" s="160"/>
      <c r="N260" s="160"/>
      <c r="O260" s="160"/>
      <c r="P260" s="160"/>
      <c r="Q260" s="160"/>
      <c r="R260" s="112"/>
      <c r="S260" s="160"/>
      <c r="T260" s="160"/>
      <c r="U260" s="160"/>
    </row>
    <row r="261" spans="1:21" ht="12.75">
      <c r="A261" s="160"/>
      <c r="B261" s="160"/>
      <c r="C261" s="160"/>
      <c r="D261" s="160"/>
      <c r="E261" s="160"/>
      <c r="F261" s="160"/>
      <c r="G261" s="160"/>
      <c r="H261" s="160"/>
      <c r="I261" s="160"/>
      <c r="J261" s="160"/>
      <c r="K261" s="160"/>
      <c r="L261" s="160"/>
      <c r="M261" s="160"/>
      <c r="N261" s="160"/>
      <c r="O261" s="160"/>
      <c r="P261" s="160"/>
      <c r="Q261" s="160"/>
      <c r="R261" s="112"/>
      <c r="S261" s="160"/>
      <c r="T261" s="160"/>
      <c r="U261" s="160"/>
    </row>
    <row r="262" spans="1:21" ht="12.75">
      <c r="A262" s="160"/>
      <c r="B262" s="160"/>
      <c r="C262" s="160"/>
      <c r="D262" s="160"/>
      <c r="E262" s="160"/>
      <c r="F262" s="160"/>
      <c r="G262" s="160"/>
      <c r="H262" s="160"/>
      <c r="I262" s="160"/>
      <c r="J262" s="160"/>
      <c r="K262" s="160"/>
      <c r="L262" s="160"/>
      <c r="M262" s="160"/>
      <c r="N262" s="160"/>
      <c r="O262" s="160"/>
      <c r="P262" s="160"/>
      <c r="Q262" s="160"/>
      <c r="R262" s="112"/>
      <c r="S262" s="160"/>
      <c r="T262" s="160"/>
      <c r="U262" s="160"/>
    </row>
    <row r="263" spans="1:21" ht="12.75">
      <c r="A263" s="160"/>
      <c r="B263" s="160"/>
      <c r="C263" s="160"/>
      <c r="D263" s="160"/>
      <c r="E263" s="160"/>
      <c r="F263" s="160"/>
      <c r="G263" s="160"/>
      <c r="H263" s="160"/>
      <c r="I263" s="160"/>
      <c r="J263" s="160"/>
      <c r="K263" s="160"/>
      <c r="L263" s="160"/>
      <c r="M263" s="160"/>
      <c r="N263" s="160"/>
      <c r="O263" s="160"/>
      <c r="P263" s="160"/>
      <c r="Q263" s="160"/>
      <c r="R263" s="112"/>
      <c r="S263" s="160"/>
      <c r="T263" s="160"/>
      <c r="U263" s="160"/>
    </row>
    <row r="264" spans="1:21" ht="12.75">
      <c r="A264" s="160"/>
      <c r="B264" s="160"/>
      <c r="C264" s="160"/>
      <c r="D264" s="160"/>
      <c r="E264" s="160"/>
      <c r="F264" s="160"/>
      <c r="G264" s="160"/>
      <c r="H264" s="160"/>
      <c r="I264" s="160"/>
      <c r="J264" s="160"/>
      <c r="K264" s="160"/>
      <c r="L264" s="160"/>
      <c r="M264" s="160"/>
      <c r="N264" s="160"/>
      <c r="O264" s="160"/>
      <c r="P264" s="160"/>
      <c r="Q264" s="160"/>
      <c r="R264" s="112"/>
      <c r="S264" s="160"/>
      <c r="T264" s="160"/>
      <c r="U264" s="160"/>
    </row>
    <row r="265" spans="1:21" ht="12.75">
      <c r="A265" s="160"/>
      <c r="B265" s="160"/>
      <c r="C265" s="160"/>
      <c r="D265" s="160"/>
      <c r="E265" s="160"/>
      <c r="F265" s="160"/>
      <c r="G265" s="160"/>
      <c r="H265" s="160"/>
      <c r="I265" s="160"/>
      <c r="J265" s="160"/>
      <c r="K265" s="160"/>
      <c r="L265" s="160"/>
      <c r="M265" s="160"/>
      <c r="N265" s="160"/>
      <c r="O265" s="160"/>
      <c r="P265" s="160"/>
      <c r="Q265" s="160"/>
      <c r="R265" s="112"/>
      <c r="S265" s="160"/>
      <c r="T265" s="160"/>
      <c r="U265" s="160"/>
    </row>
    <row r="266" spans="1:21" ht="12.75">
      <c r="A266" s="160"/>
      <c r="B266" s="160"/>
      <c r="C266" s="160"/>
      <c r="D266" s="160"/>
      <c r="E266" s="160"/>
      <c r="F266" s="160"/>
      <c r="G266" s="160"/>
      <c r="H266" s="160"/>
      <c r="I266" s="160"/>
      <c r="J266" s="160"/>
      <c r="K266" s="160"/>
      <c r="L266" s="160"/>
      <c r="M266" s="160"/>
      <c r="N266" s="160"/>
      <c r="O266" s="160"/>
      <c r="P266" s="160"/>
      <c r="Q266" s="160"/>
      <c r="R266" s="112"/>
      <c r="S266" s="160"/>
      <c r="T266" s="160"/>
      <c r="U266" s="160"/>
    </row>
    <row r="267" spans="1:21" ht="12.75">
      <c r="A267" s="160"/>
      <c r="B267" s="160"/>
      <c r="C267" s="160"/>
      <c r="D267" s="160"/>
      <c r="E267" s="160"/>
      <c r="F267" s="160"/>
      <c r="G267" s="160"/>
      <c r="H267" s="160"/>
      <c r="I267" s="160"/>
      <c r="J267" s="160"/>
      <c r="K267" s="160"/>
      <c r="L267" s="160"/>
      <c r="M267" s="160"/>
      <c r="N267" s="160"/>
      <c r="O267" s="160"/>
      <c r="P267" s="160"/>
      <c r="Q267" s="160"/>
      <c r="R267" s="112"/>
      <c r="S267" s="160"/>
      <c r="T267" s="160"/>
      <c r="U267" s="160"/>
    </row>
    <row r="268" spans="1:21" ht="12.75">
      <c r="A268" s="160"/>
      <c r="B268" s="160"/>
      <c r="C268" s="160"/>
      <c r="D268" s="160"/>
      <c r="E268" s="160"/>
      <c r="F268" s="160"/>
      <c r="G268" s="160"/>
      <c r="H268" s="160"/>
      <c r="I268" s="160"/>
      <c r="J268" s="160"/>
      <c r="K268" s="160"/>
      <c r="L268" s="160"/>
      <c r="M268" s="160"/>
      <c r="N268" s="160"/>
      <c r="O268" s="160"/>
      <c r="P268" s="160"/>
      <c r="Q268" s="160"/>
      <c r="R268" s="112"/>
      <c r="S268" s="160"/>
      <c r="T268" s="160"/>
      <c r="U268" s="160"/>
    </row>
    <row r="269" spans="1:21" ht="12.75">
      <c r="A269" s="160"/>
      <c r="B269" s="160"/>
      <c r="C269" s="160"/>
      <c r="D269" s="160"/>
      <c r="E269" s="160"/>
      <c r="F269" s="160"/>
      <c r="G269" s="160"/>
      <c r="H269" s="160"/>
      <c r="I269" s="160"/>
      <c r="J269" s="160"/>
      <c r="K269" s="160"/>
      <c r="L269" s="160"/>
      <c r="M269" s="160"/>
      <c r="N269" s="160"/>
      <c r="O269" s="160"/>
      <c r="P269" s="160"/>
      <c r="Q269" s="160"/>
      <c r="R269" s="112"/>
      <c r="S269" s="160"/>
      <c r="T269" s="160"/>
      <c r="U269" s="160"/>
    </row>
    <row r="270" spans="1:21" ht="12.75">
      <c r="A270" s="160"/>
      <c r="B270" s="160"/>
      <c r="C270" s="160"/>
      <c r="D270" s="160"/>
      <c r="E270" s="160"/>
      <c r="F270" s="160"/>
      <c r="G270" s="160"/>
      <c r="H270" s="160"/>
      <c r="I270" s="160"/>
      <c r="J270" s="160"/>
      <c r="K270" s="160"/>
      <c r="L270" s="160"/>
      <c r="M270" s="160"/>
      <c r="N270" s="160"/>
      <c r="O270" s="160"/>
      <c r="P270" s="160"/>
      <c r="Q270" s="160"/>
      <c r="R270" s="112"/>
      <c r="S270" s="160"/>
      <c r="T270" s="160"/>
      <c r="U270" s="160"/>
    </row>
    <row r="271" spans="1:21" ht="12.75">
      <c r="A271" s="160"/>
      <c r="B271" s="160"/>
      <c r="C271" s="160"/>
      <c r="D271" s="160"/>
      <c r="E271" s="160"/>
      <c r="F271" s="160"/>
      <c r="G271" s="160"/>
      <c r="H271" s="160"/>
      <c r="I271" s="160"/>
      <c r="J271" s="160"/>
      <c r="K271" s="160"/>
      <c r="L271" s="160"/>
      <c r="M271" s="160"/>
      <c r="N271" s="160"/>
      <c r="O271" s="160"/>
      <c r="P271" s="160"/>
      <c r="Q271" s="160"/>
      <c r="R271" s="112"/>
      <c r="S271" s="160"/>
      <c r="T271" s="160"/>
      <c r="U271" s="160"/>
    </row>
    <row r="272" spans="1:21" ht="12.75">
      <c r="A272" s="160"/>
      <c r="B272" s="160"/>
      <c r="C272" s="160"/>
      <c r="D272" s="160"/>
      <c r="E272" s="160"/>
      <c r="F272" s="160"/>
      <c r="G272" s="160"/>
      <c r="H272" s="160"/>
      <c r="I272" s="160"/>
      <c r="J272" s="160"/>
      <c r="K272" s="160"/>
      <c r="L272" s="160"/>
      <c r="M272" s="160"/>
      <c r="N272" s="160"/>
      <c r="O272" s="160"/>
      <c r="P272" s="160"/>
      <c r="Q272" s="160"/>
      <c r="R272" s="112"/>
      <c r="S272" s="160"/>
      <c r="T272" s="160"/>
      <c r="U272" s="160"/>
    </row>
    <row r="273" spans="1:21" ht="12.75">
      <c r="A273" s="160"/>
      <c r="B273" s="160"/>
      <c r="C273" s="160"/>
      <c r="D273" s="160"/>
      <c r="E273" s="160"/>
      <c r="F273" s="160"/>
      <c r="G273" s="160"/>
      <c r="H273" s="160"/>
      <c r="I273" s="160"/>
      <c r="J273" s="160"/>
      <c r="K273" s="160"/>
      <c r="L273" s="160"/>
      <c r="M273" s="160"/>
      <c r="N273" s="160"/>
      <c r="O273" s="160"/>
      <c r="P273" s="160"/>
      <c r="Q273" s="160"/>
      <c r="R273" s="112"/>
      <c r="S273" s="160"/>
      <c r="T273" s="160"/>
      <c r="U273" s="160"/>
    </row>
    <row r="274" spans="1:21" ht="12.75">
      <c r="A274" s="160"/>
      <c r="B274" s="160"/>
      <c r="C274" s="160"/>
      <c r="D274" s="160"/>
      <c r="E274" s="160"/>
      <c r="F274" s="160"/>
      <c r="G274" s="160"/>
      <c r="H274" s="160"/>
      <c r="I274" s="160"/>
      <c r="J274" s="160"/>
      <c r="K274" s="160"/>
      <c r="L274" s="160"/>
      <c r="M274" s="160"/>
      <c r="N274" s="160"/>
      <c r="O274" s="160"/>
      <c r="P274" s="160"/>
      <c r="Q274" s="160"/>
      <c r="R274" s="112"/>
      <c r="S274" s="160"/>
      <c r="T274" s="160"/>
      <c r="U274" s="160"/>
    </row>
    <row r="275" spans="1:21" ht="12.75">
      <c r="A275" s="160"/>
      <c r="B275" s="160"/>
      <c r="C275" s="160"/>
      <c r="D275" s="160"/>
      <c r="E275" s="160"/>
      <c r="F275" s="160"/>
      <c r="G275" s="160"/>
      <c r="H275" s="160"/>
      <c r="I275" s="160"/>
      <c r="J275" s="160"/>
      <c r="K275" s="160"/>
      <c r="L275" s="160"/>
      <c r="M275" s="160"/>
      <c r="N275" s="160"/>
      <c r="O275" s="160"/>
      <c r="P275" s="160"/>
      <c r="Q275" s="160"/>
      <c r="R275" s="112"/>
      <c r="S275" s="160"/>
      <c r="T275" s="160"/>
      <c r="U275" s="160"/>
    </row>
    <row r="276" spans="1:21" ht="12.75">
      <c r="A276" s="160"/>
      <c r="B276" s="160"/>
      <c r="C276" s="160"/>
      <c r="D276" s="160"/>
      <c r="E276" s="160"/>
      <c r="F276" s="160"/>
      <c r="G276" s="160"/>
      <c r="H276" s="160"/>
      <c r="I276" s="160"/>
      <c r="J276" s="160"/>
      <c r="K276" s="160"/>
      <c r="L276" s="160"/>
      <c r="M276" s="160"/>
      <c r="N276" s="160"/>
      <c r="O276" s="160"/>
      <c r="P276" s="160"/>
      <c r="Q276" s="160"/>
      <c r="R276" s="112"/>
      <c r="S276" s="160"/>
      <c r="T276" s="160"/>
      <c r="U276" s="160"/>
    </row>
    <row r="277" spans="1:21" ht="12.75">
      <c r="A277" s="160"/>
      <c r="B277" s="160"/>
      <c r="C277" s="160"/>
      <c r="D277" s="160"/>
      <c r="E277" s="160"/>
      <c r="F277" s="160"/>
      <c r="G277" s="160"/>
      <c r="H277" s="160"/>
      <c r="I277" s="160"/>
      <c r="J277" s="160"/>
      <c r="K277" s="160"/>
      <c r="L277" s="160"/>
      <c r="M277" s="160"/>
      <c r="N277" s="160"/>
      <c r="O277" s="160"/>
      <c r="P277" s="160"/>
      <c r="Q277" s="160"/>
      <c r="R277" s="112"/>
      <c r="S277" s="160"/>
      <c r="T277" s="160"/>
      <c r="U277" s="160"/>
    </row>
    <row r="278" spans="1:21" ht="12.75">
      <c r="A278" s="160"/>
      <c r="B278" s="160"/>
      <c r="C278" s="160"/>
      <c r="D278" s="160"/>
      <c r="E278" s="160"/>
      <c r="F278" s="160"/>
      <c r="G278" s="160"/>
      <c r="H278" s="160"/>
      <c r="I278" s="160"/>
      <c r="J278" s="160"/>
      <c r="K278" s="160"/>
      <c r="L278" s="160"/>
      <c r="M278" s="160"/>
      <c r="N278" s="160"/>
      <c r="O278" s="160"/>
      <c r="P278" s="160"/>
      <c r="Q278" s="160"/>
      <c r="R278" s="112"/>
      <c r="S278" s="160"/>
      <c r="T278" s="160"/>
      <c r="U278" s="160"/>
    </row>
    <row r="279" spans="1:21" ht="12.75">
      <c r="A279" s="160"/>
      <c r="B279" s="160"/>
      <c r="C279" s="160"/>
      <c r="D279" s="160"/>
      <c r="E279" s="160"/>
      <c r="F279" s="160"/>
      <c r="G279" s="160"/>
      <c r="H279" s="160"/>
      <c r="I279" s="160"/>
      <c r="J279" s="160"/>
      <c r="K279" s="160"/>
      <c r="L279" s="160"/>
      <c r="M279" s="160"/>
      <c r="N279" s="160"/>
      <c r="O279" s="160"/>
      <c r="P279" s="160"/>
      <c r="Q279" s="160"/>
      <c r="R279" s="112"/>
      <c r="S279" s="160"/>
      <c r="T279" s="160"/>
      <c r="U279" s="160"/>
    </row>
    <row r="280" spans="1:21" ht="12.75">
      <c r="A280" s="160"/>
      <c r="B280" s="160"/>
      <c r="C280" s="160"/>
      <c r="D280" s="160"/>
      <c r="E280" s="160"/>
      <c r="F280" s="160"/>
      <c r="G280" s="160"/>
      <c r="H280" s="160"/>
      <c r="I280" s="160"/>
      <c r="J280" s="160"/>
      <c r="K280" s="160"/>
      <c r="L280" s="160"/>
      <c r="M280" s="160"/>
      <c r="N280" s="160"/>
      <c r="O280" s="160"/>
      <c r="P280" s="160"/>
      <c r="Q280" s="160"/>
      <c r="R280" s="112"/>
      <c r="S280" s="160"/>
      <c r="T280" s="160"/>
      <c r="U280" s="160"/>
    </row>
    <row r="281" spans="1:21" ht="12.75">
      <c r="A281" s="160"/>
      <c r="B281" s="160"/>
      <c r="C281" s="160"/>
      <c r="D281" s="160"/>
      <c r="E281" s="160"/>
      <c r="F281" s="160"/>
      <c r="G281" s="160"/>
      <c r="H281" s="160"/>
      <c r="I281" s="160"/>
      <c r="J281" s="160"/>
      <c r="K281" s="160"/>
      <c r="L281" s="160"/>
      <c r="M281" s="160"/>
      <c r="N281" s="160"/>
      <c r="O281" s="160"/>
      <c r="P281" s="160"/>
      <c r="Q281" s="160"/>
      <c r="R281" s="112"/>
      <c r="S281" s="160"/>
      <c r="T281" s="160"/>
      <c r="U281" s="160"/>
    </row>
    <row r="282" spans="1:21" ht="12.75">
      <c r="A282" s="160"/>
      <c r="B282" s="160"/>
      <c r="C282" s="160"/>
      <c r="D282" s="160"/>
      <c r="E282" s="160"/>
      <c r="F282" s="160"/>
      <c r="G282" s="160"/>
      <c r="H282" s="160"/>
      <c r="I282" s="160"/>
      <c r="J282" s="160"/>
      <c r="K282" s="160"/>
      <c r="L282" s="160"/>
      <c r="M282" s="160"/>
      <c r="N282" s="160"/>
      <c r="O282" s="160"/>
      <c r="P282" s="160"/>
      <c r="Q282" s="160"/>
      <c r="R282" s="112"/>
      <c r="S282" s="160"/>
      <c r="T282" s="160"/>
      <c r="U282" s="160"/>
    </row>
    <row r="283" spans="1:21" ht="12.75">
      <c r="A283" s="160"/>
      <c r="B283" s="160"/>
      <c r="C283" s="160"/>
      <c r="D283" s="160"/>
      <c r="E283" s="160"/>
      <c r="F283" s="160"/>
      <c r="G283" s="160"/>
      <c r="H283" s="160"/>
      <c r="I283" s="160"/>
      <c r="J283" s="160"/>
      <c r="K283" s="160"/>
      <c r="L283" s="160"/>
      <c r="M283" s="160"/>
      <c r="N283" s="160"/>
      <c r="O283" s="160"/>
      <c r="P283" s="160"/>
      <c r="Q283" s="160"/>
      <c r="R283" s="112"/>
      <c r="S283" s="160"/>
      <c r="T283" s="160"/>
      <c r="U283" s="160"/>
    </row>
    <row r="284" spans="1:21" ht="12.75">
      <c r="A284" s="160"/>
      <c r="B284" s="160"/>
      <c r="C284" s="160"/>
      <c r="D284" s="160"/>
      <c r="E284" s="160"/>
      <c r="F284" s="160"/>
      <c r="G284" s="160"/>
      <c r="H284" s="160"/>
      <c r="I284" s="160"/>
      <c r="J284" s="160"/>
      <c r="K284" s="160"/>
      <c r="L284" s="160"/>
      <c r="M284" s="160"/>
      <c r="N284" s="160"/>
      <c r="O284" s="160"/>
      <c r="P284" s="160"/>
      <c r="Q284" s="160"/>
      <c r="R284" s="112"/>
      <c r="S284" s="160"/>
      <c r="T284" s="160"/>
      <c r="U284" s="160"/>
    </row>
    <row r="285" spans="1:21" ht="12.75">
      <c r="A285" s="160"/>
      <c r="B285" s="160"/>
      <c r="C285" s="160"/>
      <c r="D285" s="160"/>
      <c r="E285" s="160"/>
      <c r="F285" s="160"/>
      <c r="G285" s="160"/>
      <c r="H285" s="160"/>
      <c r="I285" s="160"/>
      <c r="J285" s="160"/>
      <c r="K285" s="160"/>
      <c r="L285" s="160"/>
      <c r="M285" s="160"/>
      <c r="N285" s="160"/>
      <c r="O285" s="160"/>
      <c r="P285" s="160"/>
      <c r="Q285" s="160"/>
      <c r="R285" s="112"/>
      <c r="S285" s="160"/>
      <c r="T285" s="160"/>
      <c r="U285" s="160"/>
    </row>
    <row r="286" spans="1:21" ht="12.75">
      <c r="A286" s="160"/>
      <c r="B286" s="160"/>
      <c r="C286" s="160"/>
      <c r="D286" s="160"/>
      <c r="E286" s="160"/>
      <c r="F286" s="160"/>
      <c r="G286" s="160"/>
      <c r="H286" s="160"/>
      <c r="I286" s="160"/>
      <c r="J286" s="160"/>
      <c r="K286" s="160"/>
      <c r="L286" s="160"/>
      <c r="M286" s="160"/>
      <c r="N286" s="160"/>
      <c r="O286" s="160"/>
      <c r="P286" s="160"/>
      <c r="Q286" s="160"/>
      <c r="R286" s="112"/>
      <c r="S286" s="160"/>
      <c r="T286" s="160"/>
      <c r="U286" s="160"/>
    </row>
    <row r="287" spans="1:21" ht="12.75">
      <c r="A287" s="160"/>
      <c r="B287" s="160"/>
      <c r="C287" s="160"/>
      <c r="D287" s="160"/>
      <c r="E287" s="160"/>
      <c r="F287" s="160"/>
      <c r="G287" s="160"/>
      <c r="H287" s="160"/>
      <c r="I287" s="160"/>
      <c r="J287" s="160"/>
      <c r="K287" s="160"/>
      <c r="L287" s="160"/>
      <c r="M287" s="160"/>
      <c r="N287" s="160"/>
      <c r="O287" s="160"/>
      <c r="P287" s="160"/>
      <c r="Q287" s="160"/>
      <c r="R287" s="112"/>
      <c r="S287" s="160"/>
      <c r="T287" s="160"/>
      <c r="U287" s="160"/>
    </row>
    <row r="288" spans="1:21" ht="12.75">
      <c r="A288" s="160"/>
      <c r="B288" s="160"/>
      <c r="C288" s="160"/>
      <c r="D288" s="160"/>
      <c r="E288" s="160"/>
      <c r="F288" s="160"/>
      <c r="G288" s="160"/>
      <c r="H288" s="160"/>
      <c r="I288" s="160"/>
      <c r="J288" s="160"/>
      <c r="K288" s="160"/>
      <c r="L288" s="160"/>
      <c r="M288" s="160"/>
      <c r="N288" s="160"/>
      <c r="O288" s="160"/>
      <c r="P288" s="160"/>
      <c r="Q288" s="160"/>
      <c r="R288" s="112"/>
      <c r="S288" s="160"/>
      <c r="T288" s="160"/>
      <c r="U288" s="160"/>
    </row>
    <row r="289" spans="1:21" ht="12.75">
      <c r="A289" s="160"/>
      <c r="B289" s="160"/>
      <c r="C289" s="160"/>
      <c r="D289" s="160"/>
      <c r="E289" s="160"/>
      <c r="F289" s="160"/>
      <c r="G289" s="160"/>
      <c r="H289" s="160"/>
      <c r="I289" s="160"/>
      <c r="J289" s="160"/>
      <c r="K289" s="160"/>
      <c r="L289" s="160"/>
      <c r="M289" s="160"/>
      <c r="N289" s="160"/>
      <c r="O289" s="160"/>
      <c r="P289" s="160"/>
      <c r="Q289" s="160"/>
      <c r="R289" s="112"/>
      <c r="S289" s="160"/>
      <c r="T289" s="160"/>
      <c r="U289" s="160"/>
    </row>
    <row r="290" spans="1:21" ht="12.75">
      <c r="A290" s="160"/>
      <c r="B290" s="160"/>
      <c r="C290" s="160"/>
      <c r="D290" s="160"/>
      <c r="E290" s="160"/>
      <c r="F290" s="160"/>
      <c r="G290" s="160"/>
      <c r="H290" s="160"/>
      <c r="I290" s="160"/>
      <c r="J290" s="160"/>
      <c r="K290" s="160"/>
      <c r="L290" s="160"/>
      <c r="M290" s="160"/>
      <c r="N290" s="160"/>
      <c r="O290" s="160"/>
      <c r="P290" s="160"/>
      <c r="Q290" s="160"/>
      <c r="R290" s="112"/>
      <c r="S290" s="160"/>
      <c r="T290" s="160"/>
      <c r="U290" s="160"/>
    </row>
    <row r="291" spans="1:21" ht="12.75">
      <c r="A291" s="160"/>
      <c r="B291" s="160"/>
      <c r="C291" s="160"/>
      <c r="D291" s="160"/>
      <c r="E291" s="160"/>
      <c r="F291" s="160"/>
      <c r="G291" s="160"/>
      <c r="H291" s="160"/>
      <c r="I291" s="160"/>
      <c r="J291" s="160"/>
      <c r="K291" s="160"/>
      <c r="L291" s="160"/>
      <c r="M291" s="160"/>
      <c r="N291" s="160"/>
      <c r="O291" s="160"/>
      <c r="P291" s="160"/>
      <c r="Q291" s="160"/>
      <c r="R291" s="112"/>
      <c r="S291" s="160"/>
      <c r="T291" s="160"/>
      <c r="U291" s="160"/>
    </row>
    <row r="292" spans="1:21" ht="12.75">
      <c r="A292" s="160"/>
      <c r="B292" s="160"/>
      <c r="C292" s="160"/>
      <c r="D292" s="160"/>
      <c r="E292" s="160"/>
      <c r="F292" s="160"/>
      <c r="G292" s="160"/>
      <c r="H292" s="160"/>
      <c r="I292" s="160"/>
      <c r="J292" s="160"/>
      <c r="K292" s="160"/>
      <c r="L292" s="160"/>
      <c r="M292" s="160"/>
      <c r="N292" s="160"/>
      <c r="O292" s="160"/>
      <c r="P292" s="160"/>
      <c r="Q292" s="160"/>
      <c r="R292" s="112"/>
      <c r="S292" s="160"/>
      <c r="T292" s="160"/>
      <c r="U292" s="160"/>
    </row>
    <row r="293" spans="1:21" ht="12.75">
      <c r="A293" s="160"/>
      <c r="B293" s="160"/>
      <c r="C293" s="160"/>
      <c r="D293" s="160"/>
      <c r="E293" s="160"/>
      <c r="F293" s="160"/>
      <c r="G293" s="160"/>
      <c r="H293" s="160"/>
      <c r="I293" s="160"/>
      <c r="J293" s="160"/>
      <c r="K293" s="160"/>
      <c r="L293" s="160"/>
      <c r="M293" s="160"/>
      <c r="N293" s="160"/>
      <c r="O293" s="160"/>
      <c r="P293" s="160"/>
      <c r="Q293" s="160"/>
      <c r="R293" s="112"/>
      <c r="S293" s="160"/>
      <c r="T293" s="160"/>
      <c r="U293" s="160"/>
    </row>
    <row r="294" spans="1:21" ht="12.75">
      <c r="A294" s="160"/>
      <c r="B294" s="160"/>
      <c r="C294" s="160"/>
      <c r="D294" s="160"/>
      <c r="E294" s="160"/>
      <c r="F294" s="160"/>
      <c r="G294" s="160"/>
      <c r="H294" s="160"/>
      <c r="I294" s="160"/>
      <c r="J294" s="160"/>
      <c r="K294" s="160"/>
      <c r="L294" s="160"/>
      <c r="M294" s="160"/>
      <c r="N294" s="160"/>
      <c r="O294" s="160"/>
      <c r="P294" s="160"/>
      <c r="Q294" s="160"/>
      <c r="R294" s="112"/>
      <c r="S294" s="160"/>
      <c r="T294" s="160"/>
      <c r="U294" s="160"/>
    </row>
    <row r="295" spans="1:21" ht="12.75">
      <c r="A295" s="160"/>
      <c r="B295" s="160"/>
      <c r="C295" s="160"/>
      <c r="D295" s="160"/>
      <c r="E295" s="160"/>
      <c r="F295" s="160"/>
      <c r="G295" s="160"/>
      <c r="H295" s="160"/>
      <c r="I295" s="160"/>
      <c r="J295" s="160"/>
      <c r="K295" s="160"/>
      <c r="L295" s="160"/>
      <c r="M295" s="160"/>
      <c r="N295" s="160"/>
      <c r="O295" s="160"/>
      <c r="P295" s="160"/>
      <c r="Q295" s="160"/>
      <c r="R295" s="112"/>
      <c r="S295" s="160"/>
      <c r="T295" s="160"/>
      <c r="U295" s="160"/>
    </row>
    <row r="296" spans="1:21" ht="12.75">
      <c r="A296" s="160"/>
      <c r="B296" s="160"/>
      <c r="C296" s="160"/>
      <c r="D296" s="160"/>
      <c r="E296" s="160"/>
      <c r="F296" s="160"/>
      <c r="G296" s="160"/>
      <c r="H296" s="160"/>
      <c r="I296" s="160"/>
      <c r="J296" s="160"/>
      <c r="K296" s="160"/>
      <c r="L296" s="160"/>
      <c r="M296" s="160"/>
      <c r="N296" s="160"/>
      <c r="O296" s="160"/>
      <c r="P296" s="160"/>
      <c r="Q296" s="160"/>
      <c r="R296" s="112"/>
      <c r="S296" s="160"/>
      <c r="T296" s="160"/>
      <c r="U296" s="160"/>
    </row>
    <row r="297" spans="1:21" ht="12.75">
      <c r="A297" s="160"/>
      <c r="B297" s="160"/>
      <c r="C297" s="160"/>
      <c r="D297" s="160"/>
      <c r="E297" s="160"/>
      <c r="F297" s="160"/>
      <c r="G297" s="160"/>
      <c r="H297" s="160"/>
      <c r="I297" s="160"/>
      <c r="J297" s="160"/>
      <c r="K297" s="160"/>
      <c r="L297" s="160"/>
      <c r="M297" s="160"/>
      <c r="N297" s="160"/>
      <c r="O297" s="160"/>
      <c r="P297" s="160"/>
      <c r="Q297" s="160"/>
      <c r="R297" s="112"/>
      <c r="S297" s="160"/>
      <c r="T297" s="160"/>
      <c r="U297" s="160"/>
    </row>
    <row r="298" spans="1:21" ht="12.75">
      <c r="A298" s="160"/>
      <c r="B298" s="160"/>
      <c r="C298" s="160"/>
      <c r="D298" s="160"/>
      <c r="E298" s="160"/>
      <c r="F298" s="160"/>
      <c r="G298" s="160"/>
      <c r="H298" s="160"/>
      <c r="I298" s="160"/>
      <c r="J298" s="160"/>
      <c r="K298" s="160"/>
      <c r="L298" s="160"/>
      <c r="M298" s="160"/>
      <c r="N298" s="160"/>
      <c r="O298" s="160"/>
      <c r="P298" s="160"/>
      <c r="Q298" s="160"/>
      <c r="R298" s="112"/>
      <c r="S298" s="160"/>
      <c r="T298" s="160"/>
      <c r="U298" s="160"/>
    </row>
    <row r="299" spans="1:21" ht="12.75">
      <c r="A299" s="160"/>
      <c r="B299" s="160"/>
      <c r="C299" s="160"/>
      <c r="D299" s="160"/>
      <c r="E299" s="160"/>
      <c r="F299" s="160"/>
      <c r="G299" s="160"/>
      <c r="H299" s="160"/>
      <c r="I299" s="160"/>
      <c r="J299" s="160"/>
      <c r="K299" s="160"/>
      <c r="L299" s="160"/>
      <c r="M299" s="160"/>
      <c r="N299" s="160"/>
      <c r="O299" s="160"/>
      <c r="P299" s="160"/>
      <c r="Q299" s="160"/>
      <c r="R299" s="112"/>
      <c r="S299" s="160"/>
      <c r="T299" s="160"/>
      <c r="U299" s="160"/>
    </row>
    <row r="300" spans="1:21" ht="12.75">
      <c r="A300" s="160"/>
      <c r="B300" s="160"/>
      <c r="C300" s="160"/>
      <c r="D300" s="160"/>
      <c r="E300" s="160"/>
      <c r="F300" s="160"/>
      <c r="G300" s="160"/>
      <c r="H300" s="160"/>
      <c r="I300" s="160"/>
      <c r="J300" s="160"/>
      <c r="K300" s="160"/>
      <c r="L300" s="160"/>
      <c r="M300" s="160"/>
      <c r="N300" s="160"/>
      <c r="O300" s="160"/>
      <c r="P300" s="160"/>
      <c r="Q300" s="160"/>
      <c r="R300" s="112"/>
      <c r="S300" s="160"/>
      <c r="T300" s="160"/>
      <c r="U300" s="160"/>
    </row>
    <row r="301" spans="1:21" ht="12.75">
      <c r="A301" s="160"/>
      <c r="B301" s="160"/>
      <c r="C301" s="160"/>
      <c r="D301" s="160"/>
      <c r="E301" s="160"/>
      <c r="F301" s="160"/>
      <c r="G301" s="160"/>
      <c r="H301" s="160"/>
      <c r="I301" s="160"/>
      <c r="J301" s="160"/>
      <c r="K301" s="160"/>
      <c r="L301" s="160"/>
      <c r="M301" s="160"/>
      <c r="N301" s="160"/>
      <c r="O301" s="160"/>
      <c r="P301" s="160"/>
      <c r="Q301" s="160"/>
      <c r="R301" s="112"/>
      <c r="S301" s="160"/>
      <c r="T301" s="160"/>
      <c r="U301" s="160"/>
    </row>
    <row r="302" spans="1:21" ht="12.75">
      <c r="A302" s="160"/>
      <c r="B302" s="160"/>
      <c r="C302" s="160"/>
      <c r="D302" s="160"/>
      <c r="E302" s="160"/>
      <c r="F302" s="160"/>
      <c r="G302" s="160"/>
      <c r="H302" s="160"/>
      <c r="I302" s="160"/>
      <c r="J302" s="160"/>
      <c r="K302" s="160"/>
      <c r="L302" s="160"/>
      <c r="M302" s="160"/>
      <c r="N302" s="160"/>
      <c r="O302" s="160"/>
      <c r="P302" s="160"/>
      <c r="Q302" s="160"/>
      <c r="R302" s="112"/>
      <c r="S302" s="160"/>
      <c r="T302" s="160"/>
      <c r="U302" s="160"/>
    </row>
    <row r="303" spans="1:21" ht="12.75">
      <c r="A303" s="160"/>
      <c r="B303" s="160"/>
      <c r="C303" s="160"/>
      <c r="D303" s="160"/>
      <c r="E303" s="160"/>
      <c r="F303" s="160"/>
      <c r="G303" s="160"/>
      <c r="H303" s="160"/>
      <c r="I303" s="160"/>
      <c r="J303" s="160"/>
      <c r="K303" s="160"/>
      <c r="L303" s="160"/>
      <c r="M303" s="160"/>
      <c r="N303" s="160"/>
      <c r="O303" s="160"/>
      <c r="P303" s="160"/>
      <c r="Q303" s="160"/>
      <c r="R303" s="112"/>
      <c r="S303" s="160"/>
      <c r="T303" s="160"/>
      <c r="U303" s="160"/>
    </row>
    <row r="304" spans="1:21" ht="12.75">
      <c r="A304" s="160"/>
      <c r="B304" s="160"/>
      <c r="C304" s="160"/>
      <c r="D304" s="160"/>
      <c r="E304" s="160"/>
      <c r="F304" s="160"/>
      <c r="G304" s="160"/>
      <c r="H304" s="160"/>
      <c r="I304" s="160"/>
      <c r="J304" s="160"/>
      <c r="K304" s="160"/>
      <c r="L304" s="160"/>
      <c r="M304" s="160"/>
      <c r="N304" s="160"/>
      <c r="O304" s="160"/>
      <c r="P304" s="160"/>
      <c r="Q304" s="160"/>
      <c r="R304" s="112"/>
      <c r="S304" s="160"/>
      <c r="T304" s="160"/>
      <c r="U304" s="160"/>
    </row>
    <row r="305" spans="1:21" ht="12.75">
      <c r="A305" s="160"/>
      <c r="B305" s="160"/>
      <c r="C305" s="160"/>
      <c r="D305" s="160"/>
      <c r="E305" s="160"/>
      <c r="F305" s="160"/>
      <c r="G305" s="160"/>
      <c r="H305" s="160"/>
      <c r="I305" s="160"/>
      <c r="J305" s="160"/>
      <c r="K305" s="160"/>
      <c r="L305" s="160"/>
      <c r="M305" s="160"/>
      <c r="N305" s="160"/>
      <c r="O305" s="160"/>
      <c r="P305" s="160"/>
      <c r="Q305" s="160"/>
      <c r="R305" s="112"/>
      <c r="S305" s="160"/>
      <c r="T305" s="160"/>
      <c r="U305" s="160"/>
    </row>
    <row r="306" spans="1:21" ht="12.75">
      <c r="A306" s="160"/>
      <c r="B306" s="160"/>
      <c r="C306" s="160"/>
      <c r="D306" s="160"/>
      <c r="E306" s="160"/>
      <c r="F306" s="160"/>
      <c r="G306" s="160"/>
      <c r="H306" s="160"/>
      <c r="I306" s="160"/>
      <c r="J306" s="160"/>
      <c r="K306" s="160"/>
      <c r="L306" s="160"/>
      <c r="M306" s="160"/>
      <c r="N306" s="160"/>
      <c r="O306" s="160"/>
      <c r="P306" s="160"/>
      <c r="Q306" s="160"/>
      <c r="R306" s="112"/>
      <c r="S306" s="160"/>
      <c r="T306" s="160"/>
      <c r="U306" s="160"/>
    </row>
    <row r="307" spans="1:21" ht="12.75">
      <c r="A307" s="160"/>
      <c r="B307" s="160"/>
      <c r="C307" s="160"/>
      <c r="D307" s="160"/>
      <c r="E307" s="160"/>
      <c r="F307" s="160"/>
      <c r="G307" s="160"/>
      <c r="H307" s="160"/>
      <c r="I307" s="160"/>
      <c r="J307" s="160"/>
      <c r="K307" s="160"/>
      <c r="L307" s="160"/>
      <c r="M307" s="160"/>
      <c r="N307" s="160"/>
      <c r="O307" s="160"/>
      <c r="P307" s="160"/>
      <c r="Q307" s="160"/>
      <c r="R307" s="112"/>
      <c r="S307" s="160"/>
      <c r="T307" s="160"/>
      <c r="U307" s="160"/>
    </row>
    <row r="308" spans="1:21" ht="12.75">
      <c r="A308" s="160"/>
      <c r="B308" s="160"/>
      <c r="C308" s="160"/>
      <c r="D308" s="160"/>
      <c r="E308" s="160"/>
      <c r="F308" s="160"/>
      <c r="G308" s="160"/>
      <c r="H308" s="160"/>
      <c r="I308" s="160"/>
      <c r="J308" s="160"/>
      <c r="K308" s="160"/>
      <c r="L308" s="160"/>
      <c r="M308" s="160"/>
      <c r="N308" s="160"/>
      <c r="O308" s="160"/>
      <c r="P308" s="160"/>
      <c r="Q308" s="160"/>
      <c r="R308" s="112"/>
      <c r="S308" s="160"/>
      <c r="T308" s="160"/>
      <c r="U308" s="160"/>
    </row>
    <row r="309" spans="1:21" ht="12.75">
      <c r="A309" s="160"/>
      <c r="B309" s="160"/>
      <c r="C309" s="160"/>
      <c r="D309" s="160"/>
      <c r="E309" s="160"/>
      <c r="F309" s="160"/>
      <c r="G309" s="160"/>
      <c r="H309" s="160"/>
      <c r="I309" s="160"/>
      <c r="J309" s="160"/>
      <c r="K309" s="160"/>
      <c r="L309" s="160"/>
      <c r="M309" s="160"/>
      <c r="N309" s="160"/>
      <c r="O309" s="160"/>
      <c r="P309" s="160"/>
      <c r="Q309" s="160"/>
      <c r="R309" s="112"/>
      <c r="S309" s="160"/>
      <c r="T309" s="160"/>
      <c r="U309" s="160"/>
    </row>
    <row r="310" spans="1:21" ht="12.75">
      <c r="A310" s="160"/>
      <c r="B310" s="160"/>
      <c r="C310" s="160"/>
      <c r="D310" s="160"/>
      <c r="E310" s="160"/>
      <c r="F310" s="160"/>
      <c r="G310" s="160"/>
      <c r="H310" s="160"/>
      <c r="I310" s="160"/>
      <c r="J310" s="160"/>
      <c r="K310" s="160"/>
      <c r="L310" s="160"/>
      <c r="M310" s="160"/>
      <c r="N310" s="160"/>
      <c r="O310" s="160"/>
      <c r="P310" s="160"/>
      <c r="Q310" s="160"/>
      <c r="R310" s="112"/>
      <c r="S310" s="160"/>
      <c r="T310" s="160"/>
      <c r="U310" s="160"/>
    </row>
    <row r="311" spans="1:21" ht="12.75">
      <c r="A311" s="160"/>
      <c r="B311" s="160"/>
      <c r="C311" s="160"/>
      <c r="D311" s="160"/>
      <c r="E311" s="160"/>
      <c r="F311" s="160"/>
      <c r="G311" s="160"/>
      <c r="H311" s="160"/>
      <c r="I311" s="160"/>
      <c r="J311" s="160"/>
      <c r="K311" s="160"/>
      <c r="L311" s="160"/>
      <c r="M311" s="160"/>
      <c r="N311" s="160"/>
      <c r="O311" s="160"/>
      <c r="P311" s="160"/>
      <c r="Q311" s="160"/>
      <c r="R311" s="112"/>
      <c r="S311" s="160"/>
      <c r="T311" s="160"/>
      <c r="U311" s="160"/>
    </row>
    <row r="312" spans="1:21" ht="12.75">
      <c r="A312" s="160"/>
      <c r="B312" s="160"/>
      <c r="C312" s="160"/>
      <c r="D312" s="160"/>
      <c r="E312" s="160"/>
      <c r="F312" s="160"/>
      <c r="G312" s="160"/>
      <c r="H312" s="160"/>
      <c r="I312" s="160"/>
      <c r="J312" s="160"/>
      <c r="K312" s="160"/>
      <c r="L312" s="160"/>
      <c r="M312" s="160"/>
      <c r="N312" s="160"/>
      <c r="O312" s="160"/>
      <c r="P312" s="160"/>
      <c r="Q312" s="160"/>
      <c r="R312" s="112"/>
      <c r="S312" s="160"/>
      <c r="T312" s="160"/>
      <c r="U312" s="160"/>
    </row>
    <row r="313" spans="1:21" ht="12.75">
      <c r="A313" s="160"/>
      <c r="B313" s="160"/>
      <c r="C313" s="160"/>
      <c r="D313" s="160"/>
      <c r="E313" s="160"/>
      <c r="F313" s="160"/>
      <c r="G313" s="160"/>
      <c r="H313" s="160"/>
      <c r="I313" s="160"/>
      <c r="J313" s="160"/>
      <c r="K313" s="160"/>
      <c r="L313" s="160"/>
      <c r="M313" s="160"/>
      <c r="N313" s="160"/>
      <c r="O313" s="160"/>
      <c r="P313" s="160"/>
      <c r="Q313" s="160"/>
      <c r="R313" s="112"/>
      <c r="S313" s="160"/>
      <c r="T313" s="160"/>
      <c r="U313" s="160"/>
    </row>
    <row r="314" spans="1:21" ht="12.75">
      <c r="A314" s="160"/>
      <c r="B314" s="160"/>
      <c r="C314" s="160"/>
      <c r="D314" s="160"/>
      <c r="E314" s="160"/>
      <c r="F314" s="160"/>
      <c r="G314" s="160"/>
      <c r="H314" s="160"/>
      <c r="I314" s="160"/>
      <c r="J314" s="160"/>
      <c r="K314" s="160"/>
      <c r="L314" s="160"/>
      <c r="M314" s="160"/>
      <c r="N314" s="160"/>
      <c r="O314" s="160"/>
      <c r="P314" s="160"/>
      <c r="Q314" s="160"/>
      <c r="R314" s="112"/>
      <c r="S314" s="160"/>
      <c r="T314" s="160"/>
      <c r="U314" s="160"/>
    </row>
    <row r="315" spans="1:21" ht="12.75">
      <c r="A315" s="160"/>
      <c r="B315" s="160"/>
      <c r="C315" s="160"/>
      <c r="D315" s="160"/>
      <c r="E315" s="160"/>
      <c r="F315" s="160"/>
      <c r="G315" s="160"/>
      <c r="H315" s="160"/>
      <c r="I315" s="160"/>
      <c r="J315" s="160"/>
      <c r="K315" s="160"/>
      <c r="L315" s="160"/>
      <c r="M315" s="160"/>
      <c r="N315" s="160"/>
      <c r="O315" s="160"/>
      <c r="P315" s="160"/>
      <c r="Q315" s="160"/>
      <c r="R315" s="112"/>
      <c r="S315" s="160"/>
      <c r="T315" s="160"/>
      <c r="U315" s="160"/>
    </row>
    <row r="316" spans="1:21" ht="12.75">
      <c r="A316" s="160"/>
      <c r="B316" s="160"/>
      <c r="C316" s="160"/>
      <c r="D316" s="160"/>
      <c r="E316" s="160"/>
      <c r="F316" s="160"/>
      <c r="G316" s="160"/>
      <c r="H316" s="160"/>
      <c r="I316" s="160"/>
      <c r="J316" s="160"/>
      <c r="K316" s="160"/>
      <c r="L316" s="160"/>
      <c r="M316" s="160"/>
      <c r="N316" s="160"/>
      <c r="O316" s="160"/>
      <c r="P316" s="160"/>
      <c r="Q316" s="160"/>
      <c r="R316" s="112"/>
      <c r="S316" s="160"/>
      <c r="T316" s="160"/>
      <c r="U316" s="160"/>
    </row>
    <row r="317" spans="1:21" ht="12.75">
      <c r="A317" s="160"/>
      <c r="B317" s="160"/>
      <c r="C317" s="160"/>
      <c r="D317" s="160"/>
      <c r="E317" s="160"/>
      <c r="F317" s="160"/>
      <c r="G317" s="160"/>
      <c r="H317" s="160"/>
      <c r="I317" s="160"/>
      <c r="J317" s="160"/>
      <c r="K317" s="160"/>
      <c r="L317" s="160"/>
      <c r="M317" s="160"/>
      <c r="N317" s="160"/>
      <c r="O317" s="160"/>
      <c r="P317" s="160"/>
      <c r="Q317" s="160"/>
      <c r="R317" s="112"/>
      <c r="S317" s="160"/>
      <c r="T317" s="160"/>
      <c r="U317" s="160"/>
    </row>
    <row r="318" spans="1:21" ht="12.75">
      <c r="A318" s="160"/>
      <c r="B318" s="160"/>
      <c r="C318" s="160"/>
      <c r="D318" s="160"/>
      <c r="E318" s="160"/>
      <c r="F318" s="160"/>
      <c r="G318" s="160"/>
      <c r="H318" s="160"/>
      <c r="I318" s="160"/>
      <c r="J318" s="160"/>
      <c r="K318" s="160"/>
      <c r="L318" s="160"/>
      <c r="M318" s="160"/>
      <c r="N318" s="160"/>
      <c r="O318" s="160"/>
      <c r="P318" s="160"/>
      <c r="Q318" s="160"/>
      <c r="R318" s="112"/>
      <c r="S318" s="160"/>
      <c r="T318" s="160"/>
      <c r="U318" s="160"/>
    </row>
    <row r="319" spans="1:21" ht="12.75">
      <c r="A319" s="160"/>
      <c r="B319" s="160"/>
      <c r="C319" s="160"/>
      <c r="D319" s="160"/>
      <c r="E319" s="160"/>
      <c r="F319" s="160"/>
      <c r="G319" s="160"/>
      <c r="H319" s="160"/>
      <c r="I319" s="160"/>
      <c r="J319" s="160"/>
      <c r="K319" s="160"/>
      <c r="L319" s="160"/>
      <c r="M319" s="160"/>
      <c r="N319" s="160"/>
      <c r="O319" s="160"/>
      <c r="P319" s="160"/>
      <c r="Q319" s="160"/>
      <c r="R319" s="112"/>
      <c r="S319" s="160"/>
      <c r="T319" s="160"/>
      <c r="U319" s="160"/>
    </row>
    <row r="320" spans="1:21" ht="12.75">
      <c r="A320" s="160"/>
      <c r="B320" s="160"/>
      <c r="C320" s="160"/>
      <c r="D320" s="160"/>
      <c r="E320" s="160"/>
      <c r="F320" s="160"/>
      <c r="G320" s="160"/>
      <c r="H320" s="160"/>
      <c r="I320" s="160"/>
      <c r="J320" s="160"/>
      <c r="K320" s="160"/>
      <c r="L320" s="160"/>
      <c r="M320" s="160"/>
      <c r="N320" s="160"/>
      <c r="O320" s="160"/>
      <c r="P320" s="160"/>
      <c r="Q320" s="160"/>
      <c r="R320" s="112"/>
      <c r="S320" s="160"/>
      <c r="T320" s="160"/>
      <c r="U320" s="160"/>
    </row>
    <row r="321" spans="1:21" ht="12.75">
      <c r="A321" s="160"/>
      <c r="B321" s="160"/>
      <c r="C321" s="160"/>
      <c r="D321" s="160"/>
      <c r="E321" s="160"/>
      <c r="F321" s="160"/>
      <c r="G321" s="160"/>
      <c r="H321" s="160"/>
      <c r="I321" s="160"/>
      <c r="J321" s="160"/>
      <c r="K321" s="160"/>
      <c r="L321" s="160"/>
      <c r="M321" s="160"/>
      <c r="N321" s="160"/>
      <c r="O321" s="160"/>
      <c r="P321" s="160"/>
      <c r="Q321" s="160"/>
      <c r="R321" s="112"/>
      <c r="S321" s="160"/>
      <c r="T321" s="160"/>
      <c r="U321" s="160"/>
    </row>
    <row r="322" spans="1:21" ht="12.75">
      <c r="A322" s="160"/>
      <c r="B322" s="160"/>
      <c r="C322" s="160"/>
      <c r="D322" s="160"/>
      <c r="E322" s="160"/>
      <c r="F322" s="160"/>
      <c r="G322" s="160"/>
      <c r="H322" s="160"/>
      <c r="I322" s="160"/>
      <c r="J322" s="160"/>
      <c r="K322" s="160"/>
      <c r="L322" s="160"/>
      <c r="M322" s="160"/>
      <c r="N322" s="160"/>
      <c r="O322" s="160"/>
      <c r="P322" s="160"/>
      <c r="Q322" s="160"/>
      <c r="R322" s="112"/>
      <c r="S322" s="160"/>
      <c r="T322" s="160"/>
      <c r="U322" s="160"/>
    </row>
    <row r="323" spans="1:21" ht="12.75">
      <c r="A323" s="160"/>
      <c r="B323" s="160"/>
      <c r="C323" s="160"/>
      <c r="D323" s="160"/>
      <c r="E323" s="160"/>
      <c r="F323" s="160"/>
      <c r="G323" s="160"/>
      <c r="H323" s="160"/>
      <c r="I323" s="160"/>
      <c r="J323" s="160"/>
      <c r="K323" s="160"/>
      <c r="L323" s="160"/>
      <c r="M323" s="160"/>
      <c r="N323" s="160"/>
      <c r="O323" s="160"/>
      <c r="P323" s="160"/>
      <c r="Q323" s="160"/>
      <c r="R323" s="112"/>
      <c r="S323" s="160"/>
      <c r="T323" s="160"/>
      <c r="U323" s="160"/>
    </row>
    <row r="324" spans="1:21" ht="12.75">
      <c r="A324" s="160"/>
      <c r="B324" s="160"/>
      <c r="C324" s="160"/>
      <c r="D324" s="160"/>
      <c r="E324" s="160"/>
      <c r="F324" s="160"/>
      <c r="G324" s="160"/>
      <c r="H324" s="160"/>
      <c r="I324" s="160"/>
      <c r="J324" s="160"/>
      <c r="K324" s="160"/>
      <c r="L324" s="160"/>
      <c r="M324" s="160"/>
      <c r="N324" s="160"/>
      <c r="O324" s="160"/>
      <c r="P324" s="160"/>
      <c r="Q324" s="160"/>
      <c r="R324" s="112"/>
      <c r="S324" s="160"/>
      <c r="T324" s="160"/>
      <c r="U324" s="160"/>
    </row>
    <row r="325" spans="1:21" ht="12.75">
      <c r="A325" s="160"/>
      <c r="B325" s="160"/>
      <c r="C325" s="160"/>
      <c r="D325" s="160"/>
      <c r="E325" s="160"/>
      <c r="F325" s="160"/>
      <c r="G325" s="160"/>
      <c r="H325" s="160"/>
      <c r="I325" s="160"/>
      <c r="J325" s="160"/>
      <c r="K325" s="160"/>
      <c r="L325" s="160"/>
      <c r="M325" s="160"/>
      <c r="N325" s="160"/>
      <c r="O325" s="160"/>
      <c r="P325" s="160"/>
      <c r="Q325" s="160"/>
      <c r="R325" s="112"/>
      <c r="S325" s="160"/>
      <c r="T325" s="160"/>
      <c r="U325" s="160"/>
    </row>
    <row r="326" spans="1:21" ht="12.75">
      <c r="A326" s="160"/>
      <c r="B326" s="160"/>
      <c r="C326" s="160"/>
      <c r="D326" s="160"/>
      <c r="E326" s="160"/>
      <c r="F326" s="160"/>
      <c r="G326" s="160"/>
      <c r="H326" s="160"/>
      <c r="I326" s="160"/>
      <c r="J326" s="160"/>
      <c r="K326" s="160"/>
      <c r="L326" s="160"/>
      <c r="M326" s="160"/>
      <c r="N326" s="160"/>
      <c r="O326" s="160"/>
      <c r="P326" s="160"/>
      <c r="Q326" s="160"/>
      <c r="R326" s="112"/>
      <c r="S326" s="160"/>
      <c r="T326" s="160"/>
      <c r="U326" s="160"/>
    </row>
    <row r="327" spans="1:21" ht="12.75">
      <c r="A327" s="160"/>
      <c r="B327" s="160"/>
      <c r="C327" s="160"/>
      <c r="D327" s="160"/>
      <c r="E327" s="160"/>
      <c r="F327" s="160"/>
      <c r="G327" s="160"/>
      <c r="H327" s="160"/>
      <c r="I327" s="160"/>
      <c r="J327" s="160"/>
      <c r="K327" s="160"/>
      <c r="L327" s="160"/>
      <c r="M327" s="160"/>
      <c r="N327" s="160"/>
      <c r="O327" s="160"/>
      <c r="P327" s="160"/>
      <c r="Q327" s="160"/>
      <c r="R327" s="112"/>
      <c r="S327" s="160"/>
      <c r="T327" s="160"/>
      <c r="U327" s="160"/>
    </row>
    <row r="328" spans="1:21" ht="12.75">
      <c r="A328" s="160"/>
      <c r="B328" s="160"/>
      <c r="C328" s="160"/>
      <c r="D328" s="160"/>
      <c r="E328" s="160"/>
      <c r="F328" s="160"/>
      <c r="G328" s="160"/>
      <c r="H328" s="160"/>
      <c r="I328" s="160"/>
      <c r="J328" s="160"/>
      <c r="K328" s="160"/>
      <c r="L328" s="160"/>
      <c r="M328" s="160"/>
      <c r="N328" s="160"/>
      <c r="O328" s="160"/>
      <c r="P328" s="160"/>
      <c r="Q328" s="160"/>
      <c r="R328" s="112"/>
      <c r="S328" s="160"/>
      <c r="T328" s="160"/>
      <c r="U328" s="160"/>
    </row>
    <row r="329" spans="1:21" ht="12.75">
      <c r="A329" s="160"/>
      <c r="B329" s="160"/>
      <c r="C329" s="160"/>
      <c r="D329" s="160"/>
      <c r="E329" s="160"/>
      <c r="F329" s="160"/>
      <c r="G329" s="160"/>
      <c r="H329" s="160"/>
      <c r="I329" s="160"/>
      <c r="J329" s="160"/>
      <c r="K329" s="160"/>
      <c r="L329" s="160"/>
      <c r="M329" s="160"/>
      <c r="N329" s="160"/>
      <c r="O329" s="160"/>
      <c r="P329" s="160"/>
      <c r="Q329" s="160"/>
      <c r="R329" s="112"/>
      <c r="S329" s="160"/>
      <c r="T329" s="160"/>
      <c r="U329" s="160"/>
    </row>
    <row r="330" spans="1:21" ht="12.75">
      <c r="A330" s="160"/>
      <c r="B330" s="160"/>
      <c r="C330" s="160"/>
      <c r="D330" s="160"/>
      <c r="E330" s="160"/>
      <c r="F330" s="160"/>
      <c r="G330" s="160"/>
      <c r="H330" s="160"/>
      <c r="I330" s="160"/>
      <c r="J330" s="160"/>
      <c r="K330" s="160"/>
      <c r="L330" s="160"/>
      <c r="M330" s="160"/>
      <c r="N330" s="160"/>
      <c r="O330" s="160"/>
      <c r="P330" s="160"/>
      <c r="Q330" s="160"/>
      <c r="R330" s="112"/>
      <c r="S330" s="160"/>
      <c r="T330" s="160"/>
      <c r="U330" s="160"/>
    </row>
    <row r="331" spans="1:21" ht="12.75">
      <c r="A331" s="160"/>
      <c r="B331" s="160"/>
      <c r="C331" s="160"/>
      <c r="D331" s="160"/>
      <c r="E331" s="160"/>
      <c r="F331" s="160"/>
      <c r="G331" s="160"/>
      <c r="H331" s="160"/>
      <c r="I331" s="160"/>
      <c r="J331" s="160"/>
      <c r="K331" s="160"/>
      <c r="L331" s="160"/>
      <c r="M331" s="160"/>
      <c r="N331" s="160"/>
      <c r="O331" s="160"/>
      <c r="P331" s="160"/>
      <c r="Q331" s="160"/>
      <c r="R331" s="112"/>
      <c r="S331" s="160"/>
      <c r="T331" s="160"/>
      <c r="U331" s="160"/>
    </row>
    <row r="332" spans="1:21" ht="12.75">
      <c r="A332" s="160"/>
      <c r="B332" s="160"/>
      <c r="C332" s="160"/>
      <c r="D332" s="160"/>
      <c r="E332" s="160"/>
      <c r="F332" s="160"/>
      <c r="G332" s="160"/>
      <c r="H332" s="160"/>
      <c r="I332" s="160"/>
      <c r="J332" s="160"/>
      <c r="K332" s="160"/>
      <c r="L332" s="160"/>
      <c r="M332" s="160"/>
      <c r="N332" s="160"/>
      <c r="O332" s="160"/>
      <c r="P332" s="160"/>
      <c r="Q332" s="160"/>
      <c r="R332" s="112"/>
      <c r="S332" s="160"/>
      <c r="T332" s="160"/>
      <c r="U332" s="160"/>
    </row>
    <row r="333" spans="1:21" ht="12.75">
      <c r="A333" s="160"/>
      <c r="B333" s="160"/>
      <c r="C333" s="160"/>
      <c r="D333" s="160"/>
      <c r="E333" s="160"/>
      <c r="F333" s="160"/>
      <c r="G333" s="160"/>
      <c r="H333" s="160"/>
      <c r="I333" s="160"/>
      <c r="J333" s="160"/>
      <c r="K333" s="160"/>
      <c r="L333" s="160"/>
      <c r="M333" s="160"/>
      <c r="N333" s="160"/>
      <c r="O333" s="160"/>
      <c r="P333" s="160"/>
      <c r="Q333" s="160"/>
      <c r="R333" s="112"/>
      <c r="S333" s="160"/>
      <c r="T333" s="160"/>
      <c r="U333" s="160"/>
    </row>
    <row r="334" spans="1:21" ht="12.75">
      <c r="A334" s="160"/>
      <c r="B334" s="160"/>
      <c r="C334" s="160"/>
      <c r="D334" s="160"/>
      <c r="E334" s="160"/>
      <c r="F334" s="160"/>
      <c r="G334" s="160"/>
      <c r="H334" s="160"/>
      <c r="I334" s="160"/>
      <c r="J334" s="160"/>
      <c r="K334" s="160"/>
      <c r="L334" s="160"/>
      <c r="M334" s="160"/>
      <c r="N334" s="160"/>
      <c r="O334" s="160"/>
      <c r="P334" s="160"/>
      <c r="Q334" s="160"/>
      <c r="R334" s="112"/>
      <c r="S334" s="160"/>
      <c r="T334" s="160"/>
      <c r="U334" s="160"/>
    </row>
    <row r="335" spans="1:21" ht="12.75">
      <c r="A335" s="160"/>
      <c r="B335" s="160"/>
      <c r="C335" s="160"/>
      <c r="D335" s="160"/>
      <c r="E335" s="160"/>
      <c r="F335" s="160"/>
      <c r="G335" s="160"/>
      <c r="H335" s="160"/>
      <c r="I335" s="160"/>
      <c r="J335" s="160"/>
      <c r="K335" s="160"/>
      <c r="L335" s="160"/>
      <c r="M335" s="160"/>
      <c r="N335" s="160"/>
      <c r="O335" s="160"/>
      <c r="P335" s="160"/>
      <c r="Q335" s="160"/>
      <c r="R335" s="112"/>
      <c r="S335" s="160"/>
      <c r="T335" s="160"/>
      <c r="U335" s="160"/>
    </row>
    <row r="336" spans="1:21" ht="12.75">
      <c r="A336" s="160"/>
      <c r="B336" s="160"/>
      <c r="C336" s="160"/>
      <c r="D336" s="160"/>
      <c r="E336" s="160"/>
      <c r="F336" s="160"/>
      <c r="G336" s="160"/>
      <c r="H336" s="160"/>
      <c r="I336" s="160"/>
      <c r="J336" s="160"/>
      <c r="K336" s="160"/>
      <c r="L336" s="160"/>
      <c r="M336" s="160"/>
      <c r="N336" s="160"/>
      <c r="O336" s="160"/>
      <c r="P336" s="160"/>
      <c r="Q336" s="160"/>
      <c r="R336" s="112"/>
      <c r="S336" s="160"/>
      <c r="T336" s="160"/>
      <c r="U336" s="160"/>
    </row>
    <row r="337" spans="1:21" ht="12.75">
      <c r="A337" s="160"/>
      <c r="B337" s="160"/>
      <c r="C337" s="160"/>
      <c r="D337" s="160"/>
      <c r="E337" s="160"/>
      <c r="F337" s="160"/>
      <c r="G337" s="160"/>
      <c r="H337" s="160"/>
      <c r="I337" s="160"/>
      <c r="J337" s="160"/>
      <c r="K337" s="160"/>
      <c r="L337" s="160"/>
      <c r="M337" s="160"/>
      <c r="N337" s="160"/>
      <c r="O337" s="160"/>
      <c r="P337" s="160"/>
      <c r="Q337" s="160"/>
      <c r="R337" s="112"/>
      <c r="S337" s="160"/>
      <c r="T337" s="160"/>
      <c r="U337" s="160"/>
    </row>
    <row r="338" spans="1:21" ht="12.75">
      <c r="A338" s="160"/>
      <c r="B338" s="160"/>
      <c r="C338" s="160"/>
      <c r="D338" s="160"/>
      <c r="E338" s="160"/>
      <c r="F338" s="160"/>
      <c r="G338" s="160"/>
      <c r="H338" s="160"/>
      <c r="I338" s="160"/>
      <c r="J338" s="160"/>
      <c r="K338" s="160"/>
      <c r="L338" s="160"/>
      <c r="M338" s="160"/>
      <c r="N338" s="160"/>
      <c r="O338" s="160"/>
      <c r="P338" s="160"/>
      <c r="Q338" s="160"/>
      <c r="R338" s="112"/>
      <c r="S338" s="160"/>
      <c r="T338" s="160"/>
      <c r="U338" s="160"/>
    </row>
    <row r="339" spans="1:21" ht="12.75">
      <c r="A339" s="160"/>
      <c r="B339" s="160"/>
      <c r="C339" s="160"/>
      <c r="D339" s="160"/>
      <c r="E339" s="160"/>
      <c r="F339" s="160"/>
      <c r="G339" s="160"/>
      <c r="H339" s="160"/>
      <c r="I339" s="160"/>
      <c r="J339" s="160"/>
      <c r="K339" s="160"/>
      <c r="L339" s="160"/>
      <c r="M339" s="160"/>
      <c r="N339" s="160"/>
      <c r="O339" s="160"/>
      <c r="P339" s="160"/>
      <c r="Q339" s="160"/>
      <c r="R339" s="112"/>
      <c r="S339" s="160"/>
      <c r="T339" s="160"/>
      <c r="U339" s="160"/>
    </row>
    <row r="340" spans="1:21" ht="12.75">
      <c r="A340" s="160"/>
      <c r="B340" s="160"/>
      <c r="C340" s="160"/>
      <c r="D340" s="160"/>
      <c r="E340" s="160"/>
      <c r="F340" s="160"/>
      <c r="G340" s="160"/>
      <c r="H340" s="160"/>
      <c r="I340" s="160"/>
      <c r="J340" s="160"/>
      <c r="K340" s="160"/>
      <c r="L340" s="160"/>
      <c r="M340" s="160"/>
      <c r="N340" s="160"/>
      <c r="O340" s="160"/>
      <c r="P340" s="160"/>
      <c r="Q340" s="160"/>
      <c r="R340" s="112"/>
      <c r="S340" s="160"/>
      <c r="T340" s="160"/>
      <c r="U340" s="160"/>
    </row>
    <row r="341" spans="1:21" ht="12.75">
      <c r="A341" s="160"/>
      <c r="B341" s="160"/>
      <c r="C341" s="160"/>
      <c r="D341" s="160"/>
      <c r="E341" s="160"/>
      <c r="F341" s="160"/>
      <c r="G341" s="160"/>
      <c r="H341" s="160"/>
      <c r="I341" s="160"/>
      <c r="J341" s="160"/>
      <c r="K341" s="160"/>
      <c r="L341" s="160"/>
      <c r="M341" s="160"/>
      <c r="N341" s="160"/>
      <c r="O341" s="160"/>
      <c r="P341" s="160"/>
      <c r="Q341" s="160"/>
      <c r="R341" s="112"/>
      <c r="S341" s="160"/>
      <c r="T341" s="160"/>
      <c r="U341" s="160"/>
    </row>
    <row r="342" spans="1:21" ht="12.75">
      <c r="A342" s="160"/>
      <c r="B342" s="160"/>
      <c r="C342" s="160"/>
      <c r="D342" s="160"/>
      <c r="E342" s="160"/>
      <c r="F342" s="160"/>
      <c r="G342" s="160"/>
      <c r="H342" s="160"/>
      <c r="I342" s="160"/>
      <c r="J342" s="160"/>
      <c r="K342" s="160"/>
      <c r="L342" s="160"/>
      <c r="M342" s="160"/>
      <c r="N342" s="160"/>
      <c r="O342" s="160"/>
      <c r="P342" s="160"/>
      <c r="Q342" s="160"/>
      <c r="R342" s="112"/>
      <c r="S342" s="160"/>
      <c r="T342" s="160"/>
      <c r="U342" s="160"/>
    </row>
    <row r="343" spans="1:21" ht="12.75">
      <c r="A343" s="160"/>
      <c r="B343" s="160"/>
      <c r="C343" s="160"/>
      <c r="D343" s="160"/>
      <c r="E343" s="160"/>
      <c r="F343" s="160"/>
      <c r="G343" s="160"/>
      <c r="H343" s="160"/>
      <c r="I343" s="160"/>
      <c r="J343" s="160"/>
      <c r="K343" s="160"/>
      <c r="L343" s="160"/>
      <c r="M343" s="160"/>
      <c r="N343" s="160"/>
      <c r="O343" s="160"/>
      <c r="P343" s="160"/>
      <c r="Q343" s="160"/>
      <c r="R343" s="112"/>
      <c r="S343" s="160"/>
      <c r="T343" s="160"/>
      <c r="U343" s="160"/>
    </row>
    <row r="344" spans="1:21" ht="12.75">
      <c r="A344" s="160"/>
      <c r="B344" s="160"/>
      <c r="C344" s="160"/>
      <c r="D344" s="160"/>
      <c r="E344" s="160"/>
      <c r="F344" s="160"/>
      <c r="G344" s="160"/>
      <c r="H344" s="160"/>
      <c r="I344" s="160"/>
      <c r="J344" s="160"/>
      <c r="K344" s="160"/>
      <c r="L344" s="160"/>
      <c r="M344" s="160"/>
      <c r="N344" s="160"/>
      <c r="O344" s="160"/>
      <c r="P344" s="160"/>
      <c r="Q344" s="160"/>
      <c r="R344" s="112"/>
      <c r="S344" s="160"/>
      <c r="T344" s="160"/>
      <c r="U344" s="160"/>
    </row>
    <row r="345" spans="1:21" ht="12.75">
      <c r="A345" s="160"/>
      <c r="B345" s="160"/>
      <c r="C345" s="160"/>
      <c r="D345" s="160"/>
      <c r="E345" s="160"/>
      <c r="F345" s="160"/>
      <c r="G345" s="160"/>
      <c r="H345" s="160"/>
      <c r="I345" s="160"/>
      <c r="J345" s="160"/>
      <c r="K345" s="160"/>
      <c r="L345" s="160"/>
      <c r="M345" s="160"/>
      <c r="N345" s="160"/>
      <c r="O345" s="160"/>
      <c r="P345" s="160"/>
      <c r="Q345" s="160"/>
      <c r="R345" s="112"/>
      <c r="S345" s="160"/>
      <c r="T345" s="160"/>
      <c r="U345" s="160"/>
    </row>
    <row r="346" spans="1:21" ht="12.75">
      <c r="A346" s="160"/>
      <c r="B346" s="160"/>
      <c r="C346" s="160"/>
      <c r="D346" s="160"/>
      <c r="E346" s="160"/>
      <c r="F346" s="160"/>
      <c r="G346" s="160"/>
      <c r="H346" s="160"/>
      <c r="I346" s="160"/>
      <c r="J346" s="160"/>
      <c r="K346" s="160"/>
      <c r="L346" s="160"/>
      <c r="M346" s="160"/>
      <c r="N346" s="160"/>
      <c r="O346" s="160"/>
      <c r="P346" s="160"/>
      <c r="Q346" s="160"/>
      <c r="R346" s="112"/>
      <c r="S346" s="160"/>
      <c r="T346" s="160"/>
      <c r="U346" s="160"/>
    </row>
    <row r="347" spans="1:21" ht="12.75">
      <c r="A347" s="160"/>
      <c r="B347" s="160"/>
      <c r="C347" s="160"/>
      <c r="D347" s="160"/>
      <c r="E347" s="160"/>
      <c r="F347" s="160"/>
      <c r="G347" s="160"/>
      <c r="H347" s="160"/>
      <c r="I347" s="160"/>
      <c r="J347" s="160"/>
      <c r="K347" s="160"/>
      <c r="L347" s="160"/>
      <c r="M347" s="160"/>
      <c r="N347" s="160"/>
      <c r="O347" s="160"/>
      <c r="P347" s="160"/>
      <c r="Q347" s="160"/>
      <c r="R347" s="112"/>
      <c r="S347" s="160"/>
      <c r="T347" s="160"/>
      <c r="U347" s="160"/>
    </row>
    <row r="348" spans="1:21" ht="12.75">
      <c r="A348" s="160"/>
      <c r="B348" s="160"/>
      <c r="C348" s="160"/>
      <c r="D348" s="160"/>
      <c r="E348" s="160"/>
      <c r="F348" s="160"/>
      <c r="G348" s="160"/>
      <c r="H348" s="160"/>
      <c r="I348" s="160"/>
      <c r="J348" s="160"/>
      <c r="K348" s="160"/>
      <c r="L348" s="160"/>
      <c r="M348" s="160"/>
      <c r="N348" s="160"/>
      <c r="O348" s="160"/>
      <c r="P348" s="160"/>
      <c r="Q348" s="160"/>
      <c r="R348" s="112"/>
      <c r="S348" s="160"/>
      <c r="T348" s="160"/>
      <c r="U348" s="160"/>
    </row>
    <row r="349" spans="1:21" ht="12.75">
      <c r="A349" s="160"/>
      <c r="B349" s="160"/>
      <c r="C349" s="160"/>
      <c r="D349" s="160"/>
      <c r="E349" s="160"/>
      <c r="F349" s="160"/>
      <c r="G349" s="160"/>
      <c r="H349" s="160"/>
      <c r="I349" s="160"/>
      <c r="J349" s="160"/>
      <c r="K349" s="160"/>
      <c r="L349" s="160"/>
      <c r="M349" s="160"/>
      <c r="N349" s="160"/>
      <c r="O349" s="160"/>
      <c r="P349" s="160"/>
      <c r="Q349" s="160"/>
      <c r="R349" s="112"/>
      <c r="S349" s="160"/>
      <c r="T349" s="160"/>
      <c r="U349" s="160"/>
    </row>
    <row r="350" spans="1:21" ht="12.75">
      <c r="A350" s="160"/>
      <c r="B350" s="160"/>
      <c r="C350" s="160"/>
      <c r="D350" s="160"/>
      <c r="E350" s="160"/>
      <c r="F350" s="160"/>
      <c r="G350" s="160"/>
      <c r="H350" s="160"/>
      <c r="I350" s="160"/>
      <c r="J350" s="160"/>
      <c r="K350" s="160"/>
      <c r="L350" s="160"/>
      <c r="M350" s="160"/>
      <c r="N350" s="160"/>
      <c r="O350" s="160"/>
      <c r="P350" s="160"/>
      <c r="Q350" s="160"/>
      <c r="R350" s="112"/>
      <c r="S350" s="160"/>
      <c r="T350" s="160"/>
      <c r="U350" s="160"/>
    </row>
    <row r="351" spans="1:21" ht="12.75">
      <c r="A351" s="160"/>
      <c r="B351" s="160"/>
      <c r="C351" s="160"/>
      <c r="D351" s="160"/>
      <c r="E351" s="160"/>
      <c r="F351" s="160"/>
      <c r="G351" s="160"/>
      <c r="H351" s="160"/>
      <c r="I351" s="160"/>
      <c r="J351" s="160"/>
      <c r="K351" s="160"/>
      <c r="L351" s="160"/>
      <c r="M351" s="160"/>
      <c r="N351" s="160"/>
      <c r="O351" s="160"/>
      <c r="P351" s="160"/>
      <c r="Q351" s="160"/>
      <c r="R351" s="112"/>
      <c r="S351" s="160"/>
      <c r="T351" s="160"/>
      <c r="U351" s="160"/>
    </row>
    <row r="352" spans="1:21" ht="12.75">
      <c r="A352" s="160"/>
      <c r="B352" s="160"/>
      <c r="C352" s="160"/>
      <c r="D352" s="160"/>
      <c r="E352" s="160"/>
      <c r="F352" s="160"/>
      <c r="G352" s="160"/>
      <c r="H352" s="160"/>
      <c r="I352" s="160"/>
      <c r="J352" s="160"/>
      <c r="K352" s="160"/>
      <c r="L352" s="160"/>
      <c r="M352" s="160"/>
      <c r="N352" s="160"/>
      <c r="O352" s="160"/>
      <c r="P352" s="160"/>
      <c r="Q352" s="160"/>
      <c r="R352" s="112"/>
      <c r="S352" s="160"/>
      <c r="T352" s="160"/>
      <c r="U352" s="160"/>
    </row>
    <row r="353" spans="1:21" ht="12.75">
      <c r="A353" s="160"/>
      <c r="B353" s="160"/>
      <c r="C353" s="160"/>
      <c r="D353" s="160"/>
      <c r="E353" s="160"/>
      <c r="F353" s="160"/>
      <c r="G353" s="160"/>
      <c r="H353" s="160"/>
      <c r="I353" s="160"/>
      <c r="J353" s="160"/>
      <c r="K353" s="160"/>
      <c r="L353" s="160"/>
      <c r="M353" s="160"/>
      <c r="N353" s="160"/>
      <c r="O353" s="160"/>
      <c r="P353" s="160"/>
      <c r="Q353" s="160"/>
      <c r="R353" s="112"/>
      <c r="S353" s="160"/>
      <c r="T353" s="160"/>
      <c r="U353" s="160"/>
    </row>
    <row r="354" spans="1:21" ht="12.75">
      <c r="A354" s="160"/>
      <c r="B354" s="160"/>
      <c r="C354" s="160"/>
      <c r="D354" s="160"/>
      <c r="E354" s="160"/>
      <c r="F354" s="160"/>
      <c r="G354" s="160"/>
      <c r="H354" s="160"/>
      <c r="I354" s="160"/>
      <c r="J354" s="160"/>
      <c r="K354" s="160"/>
      <c r="L354" s="160"/>
      <c r="M354" s="160"/>
      <c r="N354" s="160"/>
      <c r="O354" s="160"/>
      <c r="P354" s="160"/>
      <c r="Q354" s="160"/>
      <c r="R354" s="112"/>
      <c r="S354" s="160"/>
      <c r="T354" s="160"/>
      <c r="U354" s="160"/>
    </row>
    <row r="355" spans="1:21" ht="12.75">
      <c r="A355" s="160"/>
      <c r="B355" s="160"/>
      <c r="C355" s="160"/>
      <c r="D355" s="160"/>
      <c r="E355" s="160"/>
      <c r="F355" s="160"/>
      <c r="G355" s="160"/>
      <c r="H355" s="160"/>
      <c r="I355" s="160"/>
      <c r="J355" s="160"/>
      <c r="K355" s="160"/>
      <c r="L355" s="160"/>
      <c r="M355" s="160"/>
      <c r="N355" s="160"/>
      <c r="O355" s="160"/>
      <c r="P355" s="160"/>
      <c r="Q355" s="160"/>
      <c r="R355" s="112"/>
      <c r="S355" s="160"/>
      <c r="T355" s="160"/>
      <c r="U355" s="160"/>
    </row>
    <row r="356" spans="1:21" ht="12.75">
      <c r="A356" s="160"/>
      <c r="B356" s="160"/>
      <c r="C356" s="160"/>
      <c r="D356" s="160"/>
      <c r="E356" s="160"/>
      <c r="F356" s="160"/>
      <c r="G356" s="160"/>
      <c r="H356" s="160"/>
      <c r="I356" s="160"/>
      <c r="J356" s="160"/>
      <c r="K356" s="160"/>
      <c r="L356" s="160"/>
      <c r="M356" s="160"/>
      <c r="N356" s="160"/>
      <c r="O356" s="160"/>
      <c r="P356" s="160"/>
      <c r="Q356" s="160"/>
      <c r="R356" s="112"/>
      <c r="S356" s="160"/>
      <c r="T356" s="160"/>
      <c r="U356" s="160"/>
    </row>
    <row r="357" spans="1:21" ht="12.75">
      <c r="A357" s="160"/>
      <c r="B357" s="160"/>
      <c r="C357" s="160"/>
      <c r="D357" s="160"/>
      <c r="E357" s="160"/>
      <c r="F357" s="160"/>
      <c r="G357" s="160"/>
      <c r="H357" s="160"/>
      <c r="I357" s="160"/>
      <c r="J357" s="160"/>
      <c r="K357" s="160"/>
      <c r="L357" s="160"/>
      <c r="M357" s="160"/>
      <c r="N357" s="160"/>
      <c r="O357" s="160"/>
      <c r="P357" s="160"/>
      <c r="Q357" s="160"/>
      <c r="R357" s="112"/>
      <c r="S357" s="160"/>
      <c r="T357" s="160"/>
      <c r="U357" s="160"/>
    </row>
    <row r="358" spans="1:21" ht="12.75">
      <c r="A358" s="160"/>
      <c r="B358" s="160"/>
      <c r="C358" s="160"/>
      <c r="D358" s="160"/>
      <c r="E358" s="160"/>
      <c r="F358" s="160"/>
      <c r="G358" s="160"/>
      <c r="H358" s="160"/>
      <c r="I358" s="160"/>
      <c r="J358" s="160"/>
      <c r="K358" s="160"/>
      <c r="L358" s="160"/>
      <c r="M358" s="160"/>
      <c r="N358" s="160"/>
      <c r="O358" s="160"/>
      <c r="P358" s="160"/>
      <c r="Q358" s="160"/>
      <c r="R358" s="112"/>
      <c r="S358" s="160"/>
      <c r="T358" s="160"/>
      <c r="U358" s="160"/>
    </row>
    <row r="359" spans="1:21" ht="12.75">
      <c r="A359" s="160"/>
      <c r="B359" s="160"/>
      <c r="C359" s="160"/>
      <c r="D359" s="160"/>
      <c r="E359" s="160"/>
      <c r="F359" s="160"/>
      <c r="G359" s="160"/>
      <c r="H359" s="160"/>
      <c r="I359" s="160"/>
      <c r="J359" s="160"/>
      <c r="K359" s="160"/>
      <c r="L359" s="160"/>
      <c r="M359" s="160"/>
      <c r="N359" s="160"/>
      <c r="O359" s="160"/>
      <c r="P359" s="160"/>
      <c r="Q359" s="160"/>
      <c r="R359" s="112"/>
      <c r="S359" s="160"/>
      <c r="T359" s="160"/>
      <c r="U359" s="160"/>
    </row>
    <row r="360" spans="1:21" ht="12.75">
      <c r="A360" s="160"/>
      <c r="B360" s="160"/>
      <c r="C360" s="160"/>
      <c r="D360" s="160"/>
      <c r="E360" s="160"/>
      <c r="F360" s="160"/>
      <c r="G360" s="160"/>
      <c r="H360" s="160"/>
      <c r="I360" s="160"/>
      <c r="J360" s="160"/>
      <c r="K360" s="160"/>
      <c r="L360" s="160"/>
      <c r="M360" s="160"/>
      <c r="N360" s="160"/>
      <c r="O360" s="160"/>
      <c r="P360" s="160"/>
      <c r="Q360" s="160"/>
      <c r="R360" s="112"/>
      <c r="S360" s="160"/>
      <c r="T360" s="160"/>
      <c r="U360" s="160"/>
    </row>
    <row r="361" spans="1:21" ht="12.75">
      <c r="A361" s="160"/>
      <c r="B361" s="160"/>
      <c r="C361" s="160"/>
      <c r="D361" s="160"/>
      <c r="E361" s="160"/>
      <c r="F361" s="160"/>
      <c r="G361" s="160"/>
      <c r="H361" s="160"/>
      <c r="I361" s="160"/>
      <c r="J361" s="160"/>
      <c r="K361" s="160"/>
      <c r="L361" s="160"/>
      <c r="M361" s="160"/>
      <c r="N361" s="160"/>
      <c r="O361" s="160"/>
      <c r="P361" s="160"/>
      <c r="Q361" s="160"/>
      <c r="R361" s="112"/>
      <c r="S361" s="160"/>
      <c r="T361" s="160"/>
      <c r="U361" s="160"/>
    </row>
    <row r="362" spans="1:21" ht="12.75">
      <c r="A362" s="160"/>
      <c r="B362" s="160"/>
      <c r="C362" s="160"/>
      <c r="D362" s="160"/>
      <c r="E362" s="160"/>
      <c r="F362" s="160"/>
      <c r="G362" s="160"/>
      <c r="H362" s="160"/>
      <c r="I362" s="160"/>
      <c r="J362" s="160"/>
      <c r="K362" s="160"/>
      <c r="L362" s="160"/>
      <c r="M362" s="160"/>
      <c r="N362" s="160"/>
      <c r="O362" s="160"/>
      <c r="P362" s="160"/>
      <c r="Q362" s="160"/>
      <c r="R362" s="112"/>
      <c r="S362" s="160"/>
      <c r="T362" s="160"/>
      <c r="U362" s="160"/>
    </row>
    <row r="363" spans="8:21" ht="12.75">
      <c r="H363" s="160"/>
      <c r="I363" s="160"/>
      <c r="J363" s="160"/>
      <c r="K363" s="160"/>
      <c r="L363" s="160"/>
      <c r="M363" s="160"/>
      <c r="N363" s="160"/>
      <c r="O363" s="160"/>
      <c r="P363" s="160"/>
      <c r="Q363" s="160"/>
      <c r="R363" s="112"/>
      <c r="S363" s="160"/>
      <c r="T363" s="160"/>
      <c r="U363" s="160"/>
    </row>
    <row r="364" spans="8:21" ht="12.75">
      <c r="H364" s="160"/>
      <c r="I364" s="160"/>
      <c r="J364" s="160"/>
      <c r="K364" s="160"/>
      <c r="L364" s="160"/>
      <c r="M364" s="160"/>
      <c r="N364" s="160"/>
      <c r="O364" s="160"/>
      <c r="P364" s="160"/>
      <c r="Q364" s="160"/>
      <c r="R364" s="112"/>
      <c r="S364" s="47"/>
      <c r="T364" s="160"/>
      <c r="U364" s="47"/>
    </row>
    <row r="365" spans="8:21" ht="12.75">
      <c r="H365" s="160"/>
      <c r="I365" s="160"/>
      <c r="J365" s="160"/>
      <c r="K365" s="160"/>
      <c r="L365" s="160"/>
      <c r="M365" s="160"/>
      <c r="N365" s="160"/>
      <c r="O365" s="160"/>
      <c r="P365" s="160"/>
      <c r="Q365" s="160"/>
      <c r="R365" s="113"/>
      <c r="S365" s="1"/>
      <c r="T365" s="1"/>
      <c r="U365" s="1"/>
    </row>
    <row r="366" spans="8:21" ht="12.75">
      <c r="H366" s="160"/>
      <c r="I366" s="160"/>
      <c r="J366" s="160"/>
      <c r="K366" s="160"/>
      <c r="L366" s="160"/>
      <c r="M366" s="160"/>
      <c r="N366" s="160"/>
      <c r="O366" s="160"/>
      <c r="P366" s="160"/>
      <c r="Q366" s="160"/>
      <c r="R366" s="112"/>
      <c r="S366" s="47"/>
      <c r="T366" s="160"/>
      <c r="U366" s="47"/>
    </row>
    <row r="367" spans="8:21" ht="12.75">
      <c r="H367" s="160"/>
      <c r="I367" s="160"/>
      <c r="J367" s="160"/>
      <c r="K367" s="160"/>
      <c r="L367" s="160"/>
      <c r="M367" s="160"/>
      <c r="N367" s="160"/>
      <c r="O367" s="160"/>
      <c r="P367" s="160"/>
      <c r="Q367" s="160"/>
      <c r="R367" s="112"/>
      <c r="S367" s="160"/>
      <c r="T367" s="160"/>
      <c r="U367" s="160"/>
    </row>
    <row r="368" spans="8:21" ht="12.75">
      <c r="H368" s="160"/>
      <c r="I368" s="160"/>
      <c r="J368" s="160"/>
      <c r="K368" s="160"/>
      <c r="L368" s="160"/>
      <c r="M368" s="160"/>
      <c r="N368" s="160"/>
      <c r="O368" s="160"/>
      <c r="P368" s="160"/>
      <c r="Q368" s="160"/>
      <c r="R368" s="112"/>
      <c r="S368" s="160"/>
      <c r="T368" s="160"/>
      <c r="U368" s="160"/>
    </row>
    <row r="369" spans="18:21" ht="12.75">
      <c r="R369" s="111"/>
      <c r="S369" s="161"/>
      <c r="T369" s="161"/>
      <c r="U369" s="161"/>
    </row>
    <row r="370" spans="18:21" ht="12.75">
      <c r="R370" s="111"/>
      <c r="S370" s="161"/>
      <c r="T370" s="161"/>
      <c r="U370" s="161"/>
    </row>
    <row r="371" spans="18:21" ht="12.75">
      <c r="R371" s="112"/>
      <c r="S371" s="47"/>
      <c r="T371" s="160"/>
      <c r="U371" s="47"/>
    </row>
    <row r="372" spans="18:21" ht="12.75">
      <c r="R372" s="112"/>
      <c r="S372" s="160"/>
      <c r="T372" s="160"/>
      <c r="U372" s="160"/>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paperSize="122" scale="68"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8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34" t="s">
        <v>45</v>
      </c>
      <c r="C1" s="234"/>
      <c r="D1" s="234"/>
      <c r="E1" s="234"/>
      <c r="F1" s="234"/>
      <c r="G1" s="234"/>
      <c r="H1" s="234"/>
      <c r="I1" s="234"/>
      <c r="J1" s="234"/>
      <c r="K1" s="234"/>
      <c r="L1" s="234"/>
      <c r="M1" s="234"/>
      <c r="N1" s="53"/>
      <c r="O1" s="53"/>
      <c r="P1" s="53"/>
      <c r="Q1" s="53"/>
      <c r="R1" s="53"/>
      <c r="S1" s="53"/>
      <c r="T1" s="53"/>
      <c r="U1" s="53"/>
      <c r="V1" s="53"/>
      <c r="W1" s="53"/>
      <c r="X1" s="53"/>
      <c r="Y1" s="53"/>
      <c r="Z1" s="53"/>
    </row>
    <row r="2" spans="2:26" s="75" customFormat="1" ht="15.75" customHeight="1">
      <c r="B2" s="235" t="s">
        <v>115</v>
      </c>
      <c r="C2" s="235"/>
      <c r="D2" s="235"/>
      <c r="E2" s="235"/>
      <c r="F2" s="235"/>
      <c r="G2" s="235"/>
      <c r="H2" s="235"/>
      <c r="I2" s="235"/>
      <c r="J2" s="235"/>
      <c r="K2" s="235"/>
      <c r="L2" s="235"/>
      <c r="M2" s="235"/>
      <c r="N2" s="53"/>
      <c r="O2" s="53"/>
      <c r="P2" s="53"/>
      <c r="Q2" s="53"/>
      <c r="R2" s="53"/>
      <c r="S2" s="53"/>
      <c r="T2" s="53"/>
      <c r="U2" s="53"/>
      <c r="V2" s="53"/>
      <c r="W2" s="53"/>
      <c r="X2" s="53"/>
      <c r="Y2" s="53"/>
      <c r="Z2" s="53"/>
    </row>
    <row r="3" spans="2:26" s="76" customFormat="1" ht="15.75" customHeight="1">
      <c r="B3" s="235" t="s">
        <v>116</v>
      </c>
      <c r="C3" s="235"/>
      <c r="D3" s="235"/>
      <c r="E3" s="235"/>
      <c r="F3" s="235"/>
      <c r="G3" s="235"/>
      <c r="H3" s="235"/>
      <c r="I3" s="235"/>
      <c r="J3" s="235"/>
      <c r="K3" s="235"/>
      <c r="L3" s="235"/>
      <c r="M3" s="235"/>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191"/>
      <c r="O4" s="53"/>
      <c r="P4" s="53"/>
      <c r="Q4" s="53"/>
      <c r="R4" s="53"/>
      <c r="S4" s="53"/>
      <c r="T4" s="53"/>
      <c r="U4" s="53"/>
      <c r="V4" s="53"/>
      <c r="W4" s="53"/>
      <c r="X4" s="53"/>
      <c r="Y4" s="53"/>
      <c r="Z4" s="53"/>
    </row>
    <row r="5" spans="2:13" s="53" customFormat="1" ht="30" customHeight="1">
      <c r="B5" s="78" t="s">
        <v>149</v>
      </c>
      <c r="C5" s="79" t="s">
        <v>121</v>
      </c>
      <c r="D5" s="78" t="s">
        <v>50</v>
      </c>
      <c r="E5" s="233" t="s">
        <v>112</v>
      </c>
      <c r="F5" s="233"/>
      <c r="G5" s="233"/>
      <c r="H5" s="233" t="s">
        <v>113</v>
      </c>
      <c r="I5" s="233"/>
      <c r="J5" s="233"/>
      <c r="K5" s="233"/>
      <c r="L5" s="233"/>
      <c r="M5" s="233"/>
    </row>
    <row r="6" spans="2:13" s="53" customFormat="1" ht="15.75" customHeight="1">
      <c r="B6" s="80"/>
      <c r="C6" s="80"/>
      <c r="D6" s="80"/>
      <c r="E6" s="236" t="s">
        <v>383</v>
      </c>
      <c r="F6" s="236"/>
      <c r="G6" s="80" t="s">
        <v>68</v>
      </c>
      <c r="H6" s="232" t="s">
        <v>383</v>
      </c>
      <c r="I6" s="232"/>
      <c r="J6" s="80" t="s">
        <v>68</v>
      </c>
      <c r="K6" s="81"/>
      <c r="L6" s="107" t="s">
        <v>148</v>
      </c>
      <c r="M6" s="82" t="s">
        <v>114</v>
      </c>
    </row>
    <row r="7" spans="2:13" s="53" customFormat="1" ht="18.75" customHeight="1">
      <c r="B7" s="83"/>
      <c r="C7" s="83"/>
      <c r="D7" s="83"/>
      <c r="E7" s="84">
        <v>2012</v>
      </c>
      <c r="F7" s="84">
        <v>2013</v>
      </c>
      <c r="G7" s="85" t="s">
        <v>387</v>
      </c>
      <c r="H7" s="84">
        <v>2012</v>
      </c>
      <c r="I7" s="84">
        <v>2013</v>
      </c>
      <c r="J7" s="85" t="s">
        <v>387</v>
      </c>
      <c r="K7" s="83"/>
      <c r="L7" s="84">
        <v>2013</v>
      </c>
      <c r="M7" s="151">
        <v>2013</v>
      </c>
    </row>
    <row r="8" spans="1:26" s="52" customFormat="1" ht="12.75">
      <c r="A8" s="52">
        <v>1</v>
      </c>
      <c r="B8" s="162" t="s">
        <v>351</v>
      </c>
      <c r="C8" s="109">
        <v>15179090</v>
      </c>
      <c r="D8" s="162" t="s">
        <v>51</v>
      </c>
      <c r="E8" s="73">
        <v>0</v>
      </c>
      <c r="F8" s="73">
        <v>92.34</v>
      </c>
      <c r="G8" s="156" t="s">
        <v>388</v>
      </c>
      <c r="H8" s="73">
        <v>0</v>
      </c>
      <c r="I8" s="73">
        <v>1456.052</v>
      </c>
      <c r="J8" s="156" t="s">
        <v>388</v>
      </c>
      <c r="K8" s="162"/>
      <c r="L8" s="156">
        <v>0.4831484759134531</v>
      </c>
      <c r="M8" s="192">
        <v>0.6787175121043733</v>
      </c>
      <c r="N8" s="162"/>
      <c r="O8" s="162"/>
      <c r="P8" s="162"/>
      <c r="Q8" s="162"/>
      <c r="R8" s="162"/>
      <c r="S8" s="162"/>
      <c r="T8" s="162"/>
      <c r="U8" s="162"/>
      <c r="V8" s="162"/>
      <c r="W8" s="162"/>
      <c r="X8" s="162"/>
      <c r="Y8" s="162"/>
      <c r="Z8" s="162"/>
    </row>
    <row r="9" spans="1:26" s="52" customFormat="1" ht="12.75">
      <c r="A9" s="52">
        <v>2</v>
      </c>
      <c r="B9" s="162" t="s">
        <v>378</v>
      </c>
      <c r="C9" s="109">
        <v>44092900</v>
      </c>
      <c r="D9" s="162" t="s">
        <v>51</v>
      </c>
      <c r="E9" s="73">
        <v>0</v>
      </c>
      <c r="F9" s="73">
        <v>772.212</v>
      </c>
      <c r="G9" s="156" t="s">
        <v>388</v>
      </c>
      <c r="H9" s="73">
        <v>0</v>
      </c>
      <c r="I9" s="73">
        <v>1125.144</v>
      </c>
      <c r="J9" s="156" t="s">
        <v>388</v>
      </c>
      <c r="K9" s="162"/>
      <c r="L9" s="156">
        <v>0.3733462876210234</v>
      </c>
      <c r="M9" s="192">
        <v>1</v>
      </c>
      <c r="N9" s="162"/>
      <c r="O9" s="162"/>
      <c r="P9" s="162"/>
      <c r="Q9" s="162"/>
      <c r="R9" s="162"/>
      <c r="S9" s="162"/>
      <c r="T9" s="162"/>
      <c r="U9" s="162"/>
      <c r="V9" s="162"/>
      <c r="W9" s="162"/>
      <c r="X9" s="162"/>
      <c r="Y9" s="162"/>
      <c r="Z9" s="162"/>
    </row>
    <row r="10" spans="2:26" s="52" customFormat="1" ht="12.75">
      <c r="B10" s="162" t="s">
        <v>254</v>
      </c>
      <c r="C10" s="109">
        <v>44187100</v>
      </c>
      <c r="D10" s="162" t="s">
        <v>51</v>
      </c>
      <c r="E10" s="73">
        <v>0</v>
      </c>
      <c r="F10" s="73">
        <v>135.086</v>
      </c>
      <c r="G10" s="156" t="s">
        <v>388</v>
      </c>
      <c r="H10" s="73">
        <v>0</v>
      </c>
      <c r="I10" s="73">
        <v>129.928</v>
      </c>
      <c r="J10" s="156" t="s">
        <v>388</v>
      </c>
      <c r="K10" s="162"/>
      <c r="L10" s="156">
        <v>0.04311282507663403</v>
      </c>
      <c r="M10" s="192">
        <v>1</v>
      </c>
      <c r="N10" s="162"/>
      <c r="O10" s="162"/>
      <c r="P10" s="162"/>
      <c r="Q10" s="162"/>
      <c r="R10" s="162"/>
      <c r="S10" s="162"/>
      <c r="T10" s="162"/>
      <c r="U10" s="162"/>
      <c r="V10" s="162"/>
      <c r="W10" s="162"/>
      <c r="X10" s="162"/>
      <c r="Y10" s="162"/>
      <c r="Z10" s="162"/>
    </row>
    <row r="11" spans="2:26" s="52" customFormat="1" ht="12.75">
      <c r="B11" s="162" t="s">
        <v>281</v>
      </c>
      <c r="C11" s="109">
        <v>7112010</v>
      </c>
      <c r="D11" s="162" t="s">
        <v>51</v>
      </c>
      <c r="E11" s="73">
        <v>14</v>
      </c>
      <c r="F11" s="73">
        <v>27.28</v>
      </c>
      <c r="G11" s="156">
        <v>0.9485714285714286</v>
      </c>
      <c r="H11" s="73">
        <v>43.26</v>
      </c>
      <c r="I11" s="73">
        <v>86.348</v>
      </c>
      <c r="J11" s="156">
        <v>0.9960240406842349</v>
      </c>
      <c r="K11" s="162"/>
      <c r="L11" s="156">
        <v>0.028652070529194596</v>
      </c>
      <c r="M11" s="192">
        <v>1</v>
      </c>
      <c r="N11" s="162"/>
      <c r="O11" s="162"/>
      <c r="P11" s="162"/>
      <c r="Q11" s="162"/>
      <c r="R11" s="162"/>
      <c r="S11" s="162"/>
      <c r="T11" s="162"/>
      <c r="U11" s="162"/>
      <c r="V11" s="162"/>
      <c r="W11" s="162"/>
      <c r="X11" s="162"/>
      <c r="Y11" s="162"/>
      <c r="Z11" s="162"/>
    </row>
    <row r="12" spans="2:26" s="52" customFormat="1" ht="12.75">
      <c r="B12" s="162" t="s">
        <v>377</v>
      </c>
      <c r="C12" s="109">
        <v>44189090</v>
      </c>
      <c r="D12" s="162" t="s">
        <v>51</v>
      </c>
      <c r="E12" s="73">
        <v>0</v>
      </c>
      <c r="F12" s="73">
        <v>53.923</v>
      </c>
      <c r="G12" s="156" t="s">
        <v>388</v>
      </c>
      <c r="H12" s="73">
        <v>0</v>
      </c>
      <c r="I12" s="73">
        <v>70.941</v>
      </c>
      <c r="J12" s="156" t="s">
        <v>388</v>
      </c>
      <c r="K12" s="162"/>
      <c r="L12" s="156">
        <v>0.02353970601996102</v>
      </c>
      <c r="M12" s="192">
        <v>0.23499968530229198</v>
      </c>
      <c r="N12" s="162"/>
      <c r="O12" s="162"/>
      <c r="P12" s="162"/>
      <c r="Q12" s="162"/>
      <c r="R12" s="162"/>
      <c r="S12" s="162"/>
      <c r="T12" s="162"/>
      <c r="U12" s="162"/>
      <c r="V12" s="162"/>
      <c r="W12" s="162"/>
      <c r="X12" s="162"/>
      <c r="Y12" s="162"/>
      <c r="Z12" s="162"/>
    </row>
    <row r="13" spans="2:26" s="52" customFormat="1" ht="12.75">
      <c r="B13" s="162" t="s">
        <v>226</v>
      </c>
      <c r="C13" s="109">
        <v>12099124</v>
      </c>
      <c r="D13" s="162" t="s">
        <v>51</v>
      </c>
      <c r="E13" s="73">
        <v>0</v>
      </c>
      <c r="F13" s="73">
        <v>0.305</v>
      </c>
      <c r="G13" s="156" t="s">
        <v>388</v>
      </c>
      <c r="H13" s="73">
        <v>0</v>
      </c>
      <c r="I13" s="73">
        <v>40.927</v>
      </c>
      <c r="J13" s="156" t="s">
        <v>388</v>
      </c>
      <c r="K13" s="162"/>
      <c r="L13" s="156">
        <v>0.013580433716453738</v>
      </c>
      <c r="M13" s="192">
        <v>0.18045573594123404</v>
      </c>
      <c r="N13" s="162"/>
      <c r="O13" s="162"/>
      <c r="P13" s="162"/>
      <c r="Q13" s="162"/>
      <c r="R13" s="162"/>
      <c r="S13" s="162"/>
      <c r="T13" s="162"/>
      <c r="U13" s="162"/>
      <c r="V13" s="162"/>
      <c r="W13" s="162"/>
      <c r="X13" s="162"/>
      <c r="Y13" s="162"/>
      <c r="Z13" s="162"/>
    </row>
    <row r="14" spans="2:26" s="52" customFormat="1" ht="12.75">
      <c r="B14" s="162" t="s">
        <v>253</v>
      </c>
      <c r="C14" s="109">
        <v>44186000</v>
      </c>
      <c r="D14" s="162" t="s">
        <v>51</v>
      </c>
      <c r="E14" s="73">
        <v>0</v>
      </c>
      <c r="F14" s="73">
        <v>19.018</v>
      </c>
      <c r="G14" s="156" t="s">
        <v>388</v>
      </c>
      <c r="H14" s="73">
        <v>0</v>
      </c>
      <c r="I14" s="73">
        <v>34.768</v>
      </c>
      <c r="J14" s="156" t="s">
        <v>388</v>
      </c>
      <c r="K14" s="162"/>
      <c r="L14" s="156">
        <v>0.011536748832156364</v>
      </c>
      <c r="M14" s="192">
        <v>1</v>
      </c>
      <c r="N14" s="162"/>
      <c r="O14" s="162"/>
      <c r="P14" s="162"/>
      <c r="Q14" s="162"/>
      <c r="R14" s="162"/>
      <c r="S14" s="162"/>
      <c r="T14" s="162"/>
      <c r="U14" s="162"/>
      <c r="V14" s="162"/>
      <c r="W14" s="162"/>
      <c r="X14" s="162"/>
      <c r="Y14" s="162"/>
      <c r="Z14" s="162"/>
    </row>
    <row r="15" spans="2:26" s="52" customFormat="1" ht="12.75">
      <c r="B15" s="162" t="s">
        <v>369</v>
      </c>
      <c r="C15" s="109">
        <v>22042141</v>
      </c>
      <c r="D15" s="162" t="s">
        <v>54</v>
      </c>
      <c r="E15" s="73">
        <v>0</v>
      </c>
      <c r="F15" s="73">
        <v>5.67</v>
      </c>
      <c r="G15" s="156" t="s">
        <v>388</v>
      </c>
      <c r="H15" s="73">
        <v>0</v>
      </c>
      <c r="I15" s="73">
        <v>20.79</v>
      </c>
      <c r="J15" s="156" t="s">
        <v>388</v>
      </c>
      <c r="K15" s="162"/>
      <c r="L15" s="156">
        <v>0.006898556380019869</v>
      </c>
      <c r="M15" s="192">
        <v>0.0009968816162083457</v>
      </c>
      <c r="N15" s="162"/>
      <c r="O15" s="162"/>
      <c r="P15" s="162"/>
      <c r="Q15" s="162"/>
      <c r="R15" s="162"/>
      <c r="S15" s="162"/>
      <c r="T15" s="162"/>
      <c r="U15" s="162"/>
      <c r="V15" s="162"/>
      <c r="W15" s="162"/>
      <c r="X15" s="162"/>
      <c r="Y15" s="162"/>
      <c r="Z15" s="162"/>
    </row>
    <row r="16" spans="2:26" s="52" customFormat="1" ht="12.75">
      <c r="B16" s="162" t="s">
        <v>214</v>
      </c>
      <c r="C16" s="109">
        <v>22042199</v>
      </c>
      <c r="D16" s="162" t="s">
        <v>54</v>
      </c>
      <c r="E16" s="73">
        <v>0</v>
      </c>
      <c r="F16" s="73">
        <v>3.888</v>
      </c>
      <c r="G16" s="156" t="s">
        <v>388</v>
      </c>
      <c r="H16" s="73">
        <v>0</v>
      </c>
      <c r="I16" s="73">
        <v>13.392</v>
      </c>
      <c r="J16" s="156" t="s">
        <v>388</v>
      </c>
      <c r="K16" s="162"/>
      <c r="L16" s="156">
        <v>0.004443745408428383</v>
      </c>
      <c r="M16" s="192">
        <v>0.0011462077316641427</v>
      </c>
      <c r="N16" s="162"/>
      <c r="O16" s="162"/>
      <c r="P16" s="162"/>
      <c r="Q16" s="162"/>
      <c r="R16" s="162"/>
      <c r="S16" s="162"/>
      <c r="T16" s="162"/>
      <c r="U16" s="162"/>
      <c r="V16" s="162"/>
      <c r="W16" s="162"/>
      <c r="X16" s="162"/>
      <c r="Y16" s="162"/>
      <c r="Z16" s="162"/>
    </row>
    <row r="17" spans="1:26" s="52" customFormat="1" ht="12.75">
      <c r="A17" s="52">
        <v>3</v>
      </c>
      <c r="B17" s="162" t="s">
        <v>252</v>
      </c>
      <c r="C17" s="109">
        <v>8094011</v>
      </c>
      <c r="D17" s="162" t="s">
        <v>51</v>
      </c>
      <c r="E17" s="73">
        <v>0</v>
      </c>
      <c r="F17" s="73">
        <v>20.71</v>
      </c>
      <c r="G17" s="156" t="s">
        <v>388</v>
      </c>
      <c r="H17" s="73">
        <v>0</v>
      </c>
      <c r="I17" s="73">
        <v>12.426</v>
      </c>
      <c r="J17" s="156" t="s">
        <v>388</v>
      </c>
      <c r="K17" s="162"/>
      <c r="L17" s="156">
        <v>0.004123206425114329</v>
      </c>
      <c r="M17" s="192">
        <v>0.028106063861790365</v>
      </c>
      <c r="N17" s="162"/>
      <c r="O17" s="162"/>
      <c r="P17" s="162"/>
      <c r="Q17" s="162"/>
      <c r="R17" s="162"/>
      <c r="S17" s="162"/>
      <c r="T17" s="162"/>
      <c r="U17" s="162"/>
      <c r="V17" s="162"/>
      <c r="W17" s="162"/>
      <c r="X17" s="162"/>
      <c r="Y17" s="162"/>
      <c r="Z17" s="162"/>
    </row>
    <row r="18" spans="2:26" s="52" customFormat="1" ht="12.75">
      <c r="B18" s="162" t="s">
        <v>317</v>
      </c>
      <c r="C18" s="109">
        <v>44219090</v>
      </c>
      <c r="D18" s="162" t="s">
        <v>51</v>
      </c>
      <c r="E18" s="73">
        <v>0</v>
      </c>
      <c r="F18" s="73">
        <v>5.835</v>
      </c>
      <c r="G18" s="156" t="s">
        <v>388</v>
      </c>
      <c r="H18" s="73">
        <v>0</v>
      </c>
      <c r="I18" s="73">
        <v>9.404</v>
      </c>
      <c r="J18" s="156" t="s">
        <v>388</v>
      </c>
      <c r="K18" s="162"/>
      <c r="L18" s="156">
        <v>0.003120443684353384</v>
      </c>
      <c r="M18" s="192">
        <v>0.04531655085341994</v>
      </c>
      <c r="N18" s="162"/>
      <c r="O18" s="162"/>
      <c r="P18" s="162"/>
      <c r="Q18" s="162"/>
      <c r="R18" s="162"/>
      <c r="S18" s="162"/>
      <c r="T18" s="162"/>
      <c r="U18" s="162"/>
      <c r="V18" s="162"/>
      <c r="W18" s="162"/>
      <c r="X18" s="162"/>
      <c r="Y18" s="162"/>
      <c r="Z18" s="162"/>
    </row>
    <row r="19" spans="2:26" s="52" customFormat="1" ht="12.75">
      <c r="B19" s="162" t="s">
        <v>228</v>
      </c>
      <c r="C19" s="109">
        <v>10059010</v>
      </c>
      <c r="D19" s="162" t="s">
        <v>51</v>
      </c>
      <c r="E19" s="73">
        <v>0</v>
      </c>
      <c r="F19" s="73">
        <v>1.235</v>
      </c>
      <c r="G19" s="156" t="s">
        <v>388</v>
      </c>
      <c r="H19" s="73">
        <v>0</v>
      </c>
      <c r="I19" s="73">
        <v>5.693</v>
      </c>
      <c r="J19" s="156" t="s">
        <v>388</v>
      </c>
      <c r="K19" s="162"/>
      <c r="L19" s="156">
        <v>0.0018890563478332425</v>
      </c>
      <c r="M19" s="192">
        <v>0.5824040920716111</v>
      </c>
      <c r="N19" s="162"/>
      <c r="O19" s="162"/>
      <c r="P19" s="162"/>
      <c r="Q19" s="162"/>
      <c r="R19" s="162"/>
      <c r="S19" s="162"/>
      <c r="T19" s="162"/>
      <c r="U19" s="162"/>
      <c r="V19" s="162"/>
      <c r="W19" s="162"/>
      <c r="X19" s="162"/>
      <c r="Y19" s="162"/>
      <c r="Z19" s="162"/>
    </row>
    <row r="20" spans="2:26" s="52" customFormat="1" ht="12.75">
      <c r="B20" s="162" t="s">
        <v>335</v>
      </c>
      <c r="C20" s="109">
        <v>21011111</v>
      </c>
      <c r="D20" s="162" t="s">
        <v>51</v>
      </c>
      <c r="E20" s="73">
        <v>0</v>
      </c>
      <c r="F20" s="73">
        <v>0.816</v>
      </c>
      <c r="G20" s="156" t="s">
        <v>388</v>
      </c>
      <c r="H20" s="73">
        <v>0</v>
      </c>
      <c r="I20" s="73">
        <v>5</v>
      </c>
      <c r="J20" s="156" t="s">
        <v>388</v>
      </c>
      <c r="K20" s="162"/>
      <c r="L20" s="156">
        <v>0.0016591044684992472</v>
      </c>
      <c r="M20" s="192">
        <v>0.0784486004769675</v>
      </c>
      <c r="N20" s="162"/>
      <c r="O20" s="162"/>
      <c r="P20" s="162"/>
      <c r="Q20" s="162"/>
      <c r="R20" s="162"/>
      <c r="S20" s="162"/>
      <c r="T20" s="162"/>
      <c r="U20" s="162"/>
      <c r="V20" s="162"/>
      <c r="W20" s="162"/>
      <c r="X20" s="162"/>
      <c r="Y20" s="162"/>
      <c r="Z20" s="162"/>
    </row>
    <row r="21" spans="2:26" s="52" customFormat="1" ht="12.75">
      <c r="B21" s="162" t="s">
        <v>368</v>
      </c>
      <c r="C21" s="109">
        <v>22042162</v>
      </c>
      <c r="D21" s="162" t="s">
        <v>54</v>
      </c>
      <c r="E21" s="73">
        <v>0</v>
      </c>
      <c r="F21" s="73">
        <v>0.63</v>
      </c>
      <c r="G21" s="156" t="s">
        <v>388</v>
      </c>
      <c r="H21" s="73">
        <v>0</v>
      </c>
      <c r="I21" s="73">
        <v>2.31</v>
      </c>
      <c r="J21" s="156" t="s">
        <v>388</v>
      </c>
      <c r="K21" s="162">
        <v>1</v>
      </c>
      <c r="L21" s="156">
        <v>0.0007665062644466522</v>
      </c>
      <c r="M21" s="192">
        <v>0.0001448350413522853</v>
      </c>
      <c r="N21" s="162"/>
      <c r="O21" s="162"/>
      <c r="P21" s="162"/>
      <c r="Q21" s="162"/>
      <c r="R21" s="162"/>
      <c r="S21" s="162"/>
      <c r="T21" s="162"/>
      <c r="U21" s="162"/>
      <c r="V21" s="162"/>
      <c r="W21" s="162"/>
      <c r="X21" s="162"/>
      <c r="Y21" s="162"/>
      <c r="Z21" s="162"/>
    </row>
    <row r="22" spans="2:26" s="52" customFormat="1" ht="12.75">
      <c r="B22" s="162" t="s">
        <v>247</v>
      </c>
      <c r="C22" s="109">
        <v>11041200</v>
      </c>
      <c r="D22" s="162" t="s">
        <v>51</v>
      </c>
      <c r="E22" s="73">
        <v>0</v>
      </c>
      <c r="F22" s="73">
        <v>1.056</v>
      </c>
      <c r="G22" s="156" t="s">
        <v>388</v>
      </c>
      <c r="H22" s="73">
        <v>0</v>
      </c>
      <c r="I22" s="73">
        <v>0.551</v>
      </c>
      <c r="J22" s="156" t="s">
        <v>388</v>
      </c>
      <c r="K22" s="162">
        <v>3</v>
      </c>
      <c r="L22" s="156">
        <v>0.00018283331242861705</v>
      </c>
      <c r="M22" s="192">
        <v>0.681930693069307</v>
      </c>
      <c r="N22" s="162"/>
      <c r="O22" s="162"/>
      <c r="P22" s="162"/>
      <c r="Q22" s="162"/>
      <c r="R22" s="162"/>
      <c r="S22" s="162"/>
      <c r="T22" s="162"/>
      <c r="U22" s="162"/>
      <c r="V22" s="162"/>
      <c r="W22" s="162"/>
      <c r="X22" s="162"/>
      <c r="Y22" s="162"/>
      <c r="Z22" s="162"/>
    </row>
    <row r="23" spans="2:26" s="52" customFormat="1" ht="12.75">
      <c r="B23" s="162" t="s">
        <v>233</v>
      </c>
      <c r="C23" s="109">
        <v>12099123</v>
      </c>
      <c r="D23" s="162" t="s">
        <v>51</v>
      </c>
      <c r="E23" s="73">
        <v>0</v>
      </c>
      <c r="F23" s="73">
        <v>0</v>
      </c>
      <c r="G23" s="156" t="s">
        <v>388</v>
      </c>
      <c r="H23" s="73">
        <v>0</v>
      </c>
      <c r="I23" s="73">
        <v>0</v>
      </c>
      <c r="J23" s="156" t="s">
        <v>388</v>
      </c>
      <c r="K23" s="162"/>
      <c r="L23" s="156">
        <v>0</v>
      </c>
      <c r="M23" s="192" t="s">
        <v>388</v>
      </c>
      <c r="N23" s="162"/>
      <c r="O23" s="162"/>
      <c r="P23" s="162"/>
      <c r="Q23" s="162"/>
      <c r="R23" s="162"/>
      <c r="S23" s="162"/>
      <c r="T23" s="162"/>
      <c r="U23" s="162"/>
      <c r="V23" s="162"/>
      <c r="W23" s="162"/>
      <c r="X23" s="162"/>
      <c r="Y23" s="162"/>
      <c r="Z23" s="162"/>
    </row>
    <row r="24" spans="2:26" s="52" customFormat="1" ht="12.75">
      <c r="B24" s="162" t="s">
        <v>265</v>
      </c>
      <c r="C24" s="109">
        <v>8052010</v>
      </c>
      <c r="D24" s="162" t="s">
        <v>51</v>
      </c>
      <c r="E24" s="73">
        <v>0</v>
      </c>
      <c r="F24" s="73">
        <v>0</v>
      </c>
      <c r="G24" s="156" t="s">
        <v>388</v>
      </c>
      <c r="H24" s="73">
        <v>0</v>
      </c>
      <c r="I24" s="73">
        <v>0</v>
      </c>
      <c r="J24" s="156" t="s">
        <v>388</v>
      </c>
      <c r="K24" s="162"/>
      <c r="L24" s="156">
        <v>0</v>
      </c>
      <c r="M24" s="192">
        <v>0</v>
      </c>
      <c r="N24" s="162"/>
      <c r="O24" s="162"/>
      <c r="P24" s="162"/>
      <c r="Q24" s="162"/>
      <c r="R24" s="162"/>
      <c r="S24" s="162"/>
      <c r="T24" s="162"/>
      <c r="U24" s="162"/>
      <c r="V24" s="162"/>
      <c r="W24" s="162"/>
      <c r="X24" s="162"/>
      <c r="Y24" s="162"/>
      <c r="Z24" s="162"/>
    </row>
    <row r="25" spans="2:26" s="52" customFormat="1" ht="12.75">
      <c r="B25" s="162" t="s">
        <v>346</v>
      </c>
      <c r="C25" s="109">
        <v>2071430</v>
      </c>
      <c r="D25" s="162" t="s">
        <v>51</v>
      </c>
      <c r="E25" s="73">
        <v>0</v>
      </c>
      <c r="F25" s="73">
        <v>0</v>
      </c>
      <c r="G25" s="156" t="s">
        <v>388</v>
      </c>
      <c r="H25" s="73">
        <v>0</v>
      </c>
      <c r="I25" s="73">
        <v>0</v>
      </c>
      <c r="J25" s="156" t="s">
        <v>388</v>
      </c>
      <c r="K25" s="162">
        <v>2</v>
      </c>
      <c r="L25" s="156">
        <v>0</v>
      </c>
      <c r="M25" s="192">
        <v>0</v>
      </c>
      <c r="N25" s="162"/>
      <c r="O25" s="162"/>
      <c r="P25" s="162"/>
      <c r="Q25" s="162"/>
      <c r="R25" s="162"/>
      <c r="S25" s="162"/>
      <c r="T25" s="162"/>
      <c r="U25" s="162"/>
      <c r="V25" s="162"/>
      <c r="W25" s="162"/>
      <c r="X25" s="162"/>
      <c r="Y25" s="162"/>
      <c r="Z25" s="162"/>
    </row>
    <row r="26" spans="2:26" s="52" customFormat="1" ht="12.75">
      <c r="B26" s="162" t="s">
        <v>53</v>
      </c>
      <c r="C26" s="109">
        <v>20057000</v>
      </c>
      <c r="D26" s="162" t="s">
        <v>51</v>
      </c>
      <c r="E26" s="73">
        <v>32.4</v>
      </c>
      <c r="F26" s="73">
        <v>0</v>
      </c>
      <c r="G26" s="156">
        <v>-1</v>
      </c>
      <c r="H26" s="73">
        <v>81.81</v>
      </c>
      <c r="I26" s="73">
        <v>0</v>
      </c>
      <c r="J26" s="156">
        <v>-1</v>
      </c>
      <c r="K26" s="162"/>
      <c r="L26" s="156">
        <v>0</v>
      </c>
      <c r="M26" s="192">
        <v>0</v>
      </c>
      <c r="N26" s="162"/>
      <c r="O26" s="162"/>
      <c r="P26" s="162"/>
      <c r="Q26" s="162"/>
      <c r="R26" s="162"/>
      <c r="S26" s="162"/>
      <c r="T26" s="162"/>
      <c r="U26" s="162"/>
      <c r="V26" s="162"/>
      <c r="W26" s="162"/>
      <c r="X26" s="162"/>
      <c r="Y26" s="162"/>
      <c r="Z26" s="162"/>
    </row>
    <row r="27" spans="2:26" s="52" customFormat="1" ht="15" customHeight="1">
      <c r="B27" s="162" t="s">
        <v>374</v>
      </c>
      <c r="C27" s="109">
        <v>44152090</v>
      </c>
      <c r="D27" s="162" t="s">
        <v>50</v>
      </c>
      <c r="E27" s="73">
        <v>0</v>
      </c>
      <c r="F27" s="73">
        <v>0</v>
      </c>
      <c r="G27" s="156" t="s">
        <v>388</v>
      </c>
      <c r="H27" s="73">
        <v>0</v>
      </c>
      <c r="I27" s="73">
        <v>0</v>
      </c>
      <c r="J27" s="156" t="s">
        <v>388</v>
      </c>
      <c r="K27" s="162"/>
      <c r="L27" s="156">
        <v>0</v>
      </c>
      <c r="M27" s="192">
        <v>0</v>
      </c>
      <c r="N27" s="162"/>
      <c r="O27" s="162"/>
      <c r="P27" s="162"/>
      <c r="Q27" s="162"/>
      <c r="R27" s="162"/>
      <c r="S27" s="162"/>
      <c r="T27" s="162"/>
      <c r="U27" s="162"/>
      <c r="V27" s="162"/>
      <c r="W27" s="162"/>
      <c r="X27" s="162"/>
      <c r="Y27" s="162"/>
      <c r="Z27" s="162"/>
    </row>
    <row r="28" spans="2:26" s="52" customFormat="1" ht="12.75">
      <c r="B28" s="162" t="s">
        <v>100</v>
      </c>
      <c r="C28" s="109"/>
      <c r="D28" s="162"/>
      <c r="E28" s="73"/>
      <c r="F28" s="73"/>
      <c r="G28" s="156"/>
      <c r="H28" s="73">
        <v>6.352000000000004</v>
      </c>
      <c r="I28" s="73">
        <v>0</v>
      </c>
      <c r="J28" s="156">
        <v>-1</v>
      </c>
      <c r="K28" s="162"/>
      <c r="L28" s="156">
        <v>0</v>
      </c>
      <c r="M28" s="198"/>
      <c r="N28" s="162"/>
      <c r="O28" s="162"/>
      <c r="P28" s="162"/>
      <c r="Q28" s="162"/>
      <c r="R28" s="162"/>
      <c r="S28" s="162"/>
      <c r="T28" s="162"/>
      <c r="U28" s="162"/>
      <c r="V28" s="162"/>
      <c r="W28" s="162"/>
      <c r="X28" s="162"/>
      <c r="Y28" s="162"/>
      <c r="Z28" s="162"/>
    </row>
    <row r="29" spans="2:26" s="54" customFormat="1" ht="12.75">
      <c r="B29" s="65" t="s">
        <v>102</v>
      </c>
      <c r="C29" s="65"/>
      <c r="D29" s="65"/>
      <c r="E29" s="90"/>
      <c r="F29" s="66"/>
      <c r="G29" s="66"/>
      <c r="H29" s="66">
        <v>131.422</v>
      </c>
      <c r="I29" s="66">
        <v>3013.674</v>
      </c>
      <c r="J29" s="91">
        <v>21.931274824610796</v>
      </c>
      <c r="K29" s="66"/>
      <c r="L29" s="91">
        <v>1</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31" t="s">
        <v>205</v>
      </c>
      <c r="C31" s="231"/>
      <c r="D31" s="231"/>
      <c r="E31" s="231"/>
      <c r="F31" s="231"/>
      <c r="G31" s="231"/>
      <c r="H31" s="231"/>
      <c r="I31" s="231"/>
      <c r="J31" s="231"/>
      <c r="K31" s="231"/>
      <c r="L31" s="231"/>
      <c r="M31" s="231"/>
    </row>
    <row r="32" spans="13:26" ht="13.5" customHeight="1">
      <c r="M32" s="89"/>
      <c r="N32" s="53"/>
      <c r="O32" s="53"/>
      <c r="P32" s="53"/>
      <c r="Q32" s="53"/>
      <c r="R32" s="53"/>
      <c r="S32" s="53"/>
      <c r="T32" s="53"/>
      <c r="U32" s="53"/>
      <c r="V32" s="53"/>
      <c r="W32" s="53"/>
      <c r="X32" s="53"/>
      <c r="Y32" s="53"/>
      <c r="Z32" s="53"/>
    </row>
    <row r="33" spans="2:26" s="75" customFormat="1" ht="15.75" customHeight="1">
      <c r="B33" s="234" t="s">
        <v>46</v>
      </c>
      <c r="C33" s="234"/>
      <c r="D33" s="234"/>
      <c r="E33" s="234"/>
      <c r="F33" s="234"/>
      <c r="G33" s="234"/>
      <c r="H33" s="234"/>
      <c r="I33" s="234"/>
      <c r="J33" s="234"/>
      <c r="K33" s="234"/>
      <c r="L33" s="234"/>
      <c r="M33" s="234"/>
      <c r="N33" s="53"/>
      <c r="O33" s="53"/>
      <c r="P33" s="53"/>
      <c r="Q33" s="53"/>
      <c r="R33" s="53"/>
      <c r="S33" s="53"/>
      <c r="T33" s="53"/>
      <c r="U33" s="53"/>
      <c r="V33" s="53"/>
      <c r="W33" s="53"/>
      <c r="X33" s="53"/>
      <c r="Y33" s="53"/>
      <c r="Z33" s="53"/>
    </row>
    <row r="34" spans="2:26" s="75" customFormat="1" ht="15.75" customHeight="1">
      <c r="B34" s="235" t="s">
        <v>115</v>
      </c>
      <c r="C34" s="235"/>
      <c r="D34" s="235"/>
      <c r="E34" s="235"/>
      <c r="F34" s="235"/>
      <c r="G34" s="235"/>
      <c r="H34" s="235"/>
      <c r="I34" s="235"/>
      <c r="J34" s="235"/>
      <c r="K34" s="235"/>
      <c r="L34" s="235"/>
      <c r="M34" s="235"/>
      <c r="N34" s="53"/>
      <c r="O34" s="53"/>
      <c r="P34" s="53"/>
      <c r="Q34" s="53"/>
      <c r="R34" s="53"/>
      <c r="S34" s="53"/>
      <c r="T34" s="53"/>
      <c r="U34" s="53"/>
      <c r="V34" s="53"/>
      <c r="W34" s="53"/>
      <c r="X34" s="53"/>
      <c r="Y34" s="53"/>
      <c r="Z34" s="53"/>
    </row>
    <row r="35" spans="2:26" s="76" customFormat="1" ht="15.75" customHeight="1">
      <c r="B35" s="235" t="s">
        <v>67</v>
      </c>
      <c r="C35" s="235"/>
      <c r="D35" s="235"/>
      <c r="E35" s="235"/>
      <c r="F35" s="235"/>
      <c r="G35" s="235"/>
      <c r="H35" s="235"/>
      <c r="I35" s="235"/>
      <c r="J35" s="235"/>
      <c r="K35" s="235"/>
      <c r="L35" s="235"/>
      <c r="M35" s="235"/>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149</v>
      </c>
      <c r="C37" s="78" t="s">
        <v>121</v>
      </c>
      <c r="D37" s="78" t="s">
        <v>50</v>
      </c>
      <c r="E37" s="233" t="s">
        <v>112</v>
      </c>
      <c r="F37" s="233"/>
      <c r="G37" s="233"/>
      <c r="H37" s="233" t="s">
        <v>113</v>
      </c>
      <c r="I37" s="233"/>
      <c r="J37" s="233"/>
      <c r="K37" s="233"/>
      <c r="L37" s="233"/>
      <c r="M37" s="233"/>
    </row>
    <row r="38" spans="2:13" s="53" customFormat="1" ht="15.75" customHeight="1">
      <c r="B38" s="80"/>
      <c r="C38" s="80"/>
      <c r="D38" s="80"/>
      <c r="E38" s="232" t="s">
        <v>383</v>
      </c>
      <c r="F38" s="232"/>
      <c r="G38" s="80" t="s">
        <v>68</v>
      </c>
      <c r="H38" s="232" t="s">
        <v>383</v>
      </c>
      <c r="I38" s="232"/>
      <c r="J38" s="80" t="s">
        <v>68</v>
      </c>
      <c r="K38" s="81"/>
      <c r="L38" s="107" t="s">
        <v>148</v>
      </c>
      <c r="M38" s="82" t="s">
        <v>114</v>
      </c>
    </row>
    <row r="39" spans="2:13" s="53" customFormat="1" ht="18.75" customHeight="1">
      <c r="B39" s="83"/>
      <c r="C39" s="83"/>
      <c r="D39" s="83"/>
      <c r="E39" s="84">
        <v>2012</v>
      </c>
      <c r="F39" s="84">
        <v>2013</v>
      </c>
      <c r="G39" s="85" t="s">
        <v>387</v>
      </c>
      <c r="H39" s="84">
        <v>2012</v>
      </c>
      <c r="I39" s="84">
        <v>2013</v>
      </c>
      <c r="J39" s="85" t="s">
        <v>387</v>
      </c>
      <c r="K39" s="83"/>
      <c r="L39" s="84">
        <v>2013</v>
      </c>
      <c r="M39" s="151">
        <v>2013</v>
      </c>
    </row>
    <row r="40" spans="1:26" s="52" customFormat="1" ht="12.75">
      <c r="A40" s="52">
        <v>1</v>
      </c>
      <c r="B40" s="162" t="s">
        <v>52</v>
      </c>
      <c r="C40" s="109">
        <v>12119020</v>
      </c>
      <c r="D40" s="162" t="s">
        <v>51</v>
      </c>
      <c r="E40" s="50">
        <v>196.98</v>
      </c>
      <c r="F40" s="50">
        <v>271.25</v>
      </c>
      <c r="G40" s="156">
        <v>0.37704335465529504</v>
      </c>
      <c r="H40" s="50">
        <v>571.006</v>
      </c>
      <c r="I40" s="114">
        <v>1038.3</v>
      </c>
      <c r="J40" s="156">
        <v>0.8183696843816002</v>
      </c>
      <c r="K40" s="49">
        <v>1</v>
      </c>
      <c r="L40" s="108">
        <v>0.5165638232190538</v>
      </c>
      <c r="M40" s="192">
        <v>0.8758603178673648</v>
      </c>
      <c r="N40" s="53"/>
      <c r="O40" s="53"/>
      <c r="P40" s="53"/>
      <c r="Q40" s="53"/>
      <c r="R40" s="53"/>
      <c r="S40" s="53"/>
      <c r="T40" s="53"/>
      <c r="U40" s="53"/>
      <c r="V40" s="53"/>
      <c r="W40" s="53"/>
      <c r="X40" s="53"/>
      <c r="Y40" s="53"/>
      <c r="Z40" s="53"/>
    </row>
    <row r="41" spans="2:26" s="52" customFormat="1" ht="12.75">
      <c r="B41" s="162" t="s">
        <v>298</v>
      </c>
      <c r="C41" s="109">
        <v>22042991</v>
      </c>
      <c r="D41" s="162" t="s">
        <v>54</v>
      </c>
      <c r="E41" s="50">
        <v>0</v>
      </c>
      <c r="F41" s="50">
        <v>192</v>
      </c>
      <c r="G41" s="156" t="s">
        <v>388</v>
      </c>
      <c r="H41" s="50">
        <v>0</v>
      </c>
      <c r="I41" s="114">
        <v>348.276</v>
      </c>
      <c r="J41" s="156" t="s">
        <v>388</v>
      </c>
      <c r="K41" s="49"/>
      <c r="L41" s="108">
        <v>0.17327052113593297</v>
      </c>
      <c r="M41" s="192">
        <v>0.0055865298089092285</v>
      </c>
      <c r="N41" s="53"/>
      <c r="O41" s="53"/>
      <c r="P41" s="53"/>
      <c r="Q41" s="53"/>
      <c r="R41" s="53"/>
      <c r="S41" s="53"/>
      <c r="T41" s="53"/>
      <c r="U41" s="53"/>
      <c r="V41" s="53"/>
      <c r="W41" s="53"/>
      <c r="X41" s="53"/>
      <c r="Y41" s="53"/>
      <c r="Z41" s="53"/>
    </row>
    <row r="42" spans="2:26" s="52" customFormat="1" ht="12.75">
      <c r="B42" s="162" t="s">
        <v>210</v>
      </c>
      <c r="C42" s="109">
        <v>12099165</v>
      </c>
      <c r="D42" s="162" t="s">
        <v>51</v>
      </c>
      <c r="E42" s="50">
        <v>0.157</v>
      </c>
      <c r="F42" s="50">
        <v>0.202</v>
      </c>
      <c r="G42" s="156">
        <v>0.28662420382165615</v>
      </c>
      <c r="H42" s="50">
        <v>201.972</v>
      </c>
      <c r="I42" s="114">
        <v>300.71</v>
      </c>
      <c r="J42" s="156">
        <v>0.48886974432099484</v>
      </c>
      <c r="K42" s="49"/>
      <c r="L42" s="108">
        <v>0.14960599757315002</v>
      </c>
      <c r="M42" s="192">
        <v>0.3046466439329009</v>
      </c>
      <c r="N42" s="53"/>
      <c r="O42" s="53"/>
      <c r="P42" s="53"/>
      <c r="Q42" s="53"/>
      <c r="R42" s="53"/>
      <c r="S42" s="53"/>
      <c r="T42" s="53"/>
      <c r="U42" s="53"/>
      <c r="V42" s="53"/>
      <c r="W42" s="53"/>
      <c r="X42" s="53"/>
      <c r="Y42" s="53"/>
      <c r="Z42" s="53"/>
    </row>
    <row r="43" spans="2:26" s="52" customFormat="1" ht="12.75">
      <c r="B43" s="162" t="s">
        <v>301</v>
      </c>
      <c r="C43" s="109">
        <v>2071424</v>
      </c>
      <c r="D43" s="162" t="s">
        <v>51</v>
      </c>
      <c r="E43" s="50">
        <v>0</v>
      </c>
      <c r="F43" s="50">
        <v>48</v>
      </c>
      <c r="G43" s="156" t="s">
        <v>388</v>
      </c>
      <c r="H43" s="50">
        <v>0</v>
      </c>
      <c r="I43" s="114">
        <v>182.011</v>
      </c>
      <c r="J43" s="156" t="s">
        <v>388</v>
      </c>
      <c r="K43" s="49"/>
      <c r="L43" s="108">
        <v>0.09055215065773206</v>
      </c>
      <c r="M43" s="192">
        <v>0.01792805747742457</v>
      </c>
      <c r="N43" s="53"/>
      <c r="O43" s="53"/>
      <c r="P43" s="53"/>
      <c r="Q43" s="53"/>
      <c r="R43" s="53"/>
      <c r="S43" s="53"/>
      <c r="T43" s="53"/>
      <c r="U43" s="53"/>
      <c r="V43" s="53"/>
      <c r="W43" s="53"/>
      <c r="X43" s="53"/>
      <c r="Y43" s="53"/>
      <c r="Z43" s="53"/>
    </row>
    <row r="44" spans="2:26" s="52" customFormat="1" ht="12.75">
      <c r="B44" s="162" t="s">
        <v>353</v>
      </c>
      <c r="C44" s="109">
        <v>10051010</v>
      </c>
      <c r="D44" s="162" t="s">
        <v>51</v>
      </c>
      <c r="E44" s="50">
        <v>1.064</v>
      </c>
      <c r="F44" s="50">
        <v>1.729</v>
      </c>
      <c r="G44" s="156">
        <v>0.625</v>
      </c>
      <c r="H44" s="50">
        <v>48.954</v>
      </c>
      <c r="I44" s="114">
        <v>65.042</v>
      </c>
      <c r="J44" s="156">
        <v>0.3286350451444213</v>
      </c>
      <c r="K44" s="49"/>
      <c r="L44" s="108">
        <v>0.03235899469306915</v>
      </c>
      <c r="M44" s="192">
        <v>0.14865281812301875</v>
      </c>
      <c r="N44" s="53"/>
      <c r="O44" s="53"/>
      <c r="P44" s="53"/>
      <c r="Q44" s="53"/>
      <c r="R44" s="53"/>
      <c r="S44" s="53"/>
      <c r="T44" s="53"/>
      <c r="U44" s="53"/>
      <c r="V44" s="53"/>
      <c r="W44" s="53"/>
      <c r="X44" s="53"/>
      <c r="Y44" s="53"/>
      <c r="Z44" s="53"/>
    </row>
    <row r="45" spans="2:26" s="52" customFormat="1" ht="12.75">
      <c r="B45" s="162" t="s">
        <v>354</v>
      </c>
      <c r="C45" s="109">
        <v>22042168</v>
      </c>
      <c r="D45" s="162" t="s">
        <v>54</v>
      </c>
      <c r="E45" s="50">
        <v>0</v>
      </c>
      <c r="F45" s="50">
        <v>5.805</v>
      </c>
      <c r="G45" s="156" t="s">
        <v>388</v>
      </c>
      <c r="H45" s="50">
        <v>0</v>
      </c>
      <c r="I45" s="114">
        <v>14.896</v>
      </c>
      <c r="J45" s="156" t="s">
        <v>388</v>
      </c>
      <c r="K45" s="49"/>
      <c r="L45" s="108">
        <v>0.007410897342455</v>
      </c>
      <c r="M45" s="192">
        <v>0.00027997134503808773</v>
      </c>
      <c r="N45" s="53"/>
      <c r="O45" s="53"/>
      <c r="P45" s="53"/>
      <c r="Q45" s="53"/>
      <c r="R45" s="53"/>
      <c r="S45" s="53"/>
      <c r="T45" s="53"/>
      <c r="U45" s="53"/>
      <c r="V45" s="53"/>
      <c r="W45" s="53"/>
      <c r="X45" s="53"/>
      <c r="Y45" s="53"/>
      <c r="Z45" s="53"/>
    </row>
    <row r="46" spans="2:26" s="52" customFormat="1" ht="12.75">
      <c r="B46" s="162" t="s">
        <v>278</v>
      </c>
      <c r="C46" s="109">
        <v>8104029</v>
      </c>
      <c r="D46" s="162" t="s">
        <v>51</v>
      </c>
      <c r="E46" s="50">
        <v>13.521</v>
      </c>
      <c r="F46" s="50">
        <v>1.728</v>
      </c>
      <c r="G46" s="156">
        <v>-0.8721988018637675</v>
      </c>
      <c r="H46" s="50">
        <v>74.994</v>
      </c>
      <c r="I46" s="114">
        <v>10.752</v>
      </c>
      <c r="J46" s="156">
        <v>-0.8566285302824227</v>
      </c>
      <c r="K46" s="49"/>
      <c r="L46" s="108">
        <v>0.005349219134403609</v>
      </c>
      <c r="M46" s="192">
        <v>5.154334297064094E-05</v>
      </c>
      <c r="N46" s="53"/>
      <c r="O46" s="53"/>
      <c r="P46" s="53"/>
      <c r="Q46" s="53"/>
      <c r="R46" s="53"/>
      <c r="S46" s="53"/>
      <c r="T46" s="53"/>
      <c r="U46" s="53"/>
      <c r="V46" s="53"/>
      <c r="W46" s="53"/>
      <c r="X46" s="53"/>
      <c r="Y46" s="53"/>
      <c r="Z46" s="53"/>
    </row>
    <row r="47" spans="2:26" s="52" customFormat="1" ht="12.75">
      <c r="B47" s="162" t="s">
        <v>320</v>
      </c>
      <c r="C47" s="109">
        <v>8093020</v>
      </c>
      <c r="D47" s="162" t="s">
        <v>51</v>
      </c>
      <c r="E47" s="50">
        <v>0</v>
      </c>
      <c r="F47" s="50">
        <v>19.032</v>
      </c>
      <c r="G47" s="156" t="s">
        <v>388</v>
      </c>
      <c r="H47" s="50">
        <v>0</v>
      </c>
      <c r="I47" s="114">
        <v>9.516</v>
      </c>
      <c r="J47" s="156" t="s">
        <v>388</v>
      </c>
      <c r="K47" s="49"/>
      <c r="L47" s="108">
        <v>0.004734297738372837</v>
      </c>
      <c r="M47" s="192">
        <v>0.0004610689395937671</v>
      </c>
      <c r="N47" s="53"/>
      <c r="O47" s="53"/>
      <c r="P47" s="53"/>
      <c r="Q47" s="53"/>
      <c r="R47" s="53"/>
      <c r="S47" s="53"/>
      <c r="T47" s="53"/>
      <c r="U47" s="53"/>
      <c r="V47" s="53"/>
      <c r="W47" s="53"/>
      <c r="X47" s="53"/>
      <c r="Y47" s="53"/>
      <c r="Z47" s="53"/>
    </row>
    <row r="48" spans="2:26" s="52" customFormat="1" ht="12.75">
      <c r="B48" s="162" t="s">
        <v>356</v>
      </c>
      <c r="C48" s="109">
        <v>22042148</v>
      </c>
      <c r="D48" s="162" t="s">
        <v>54</v>
      </c>
      <c r="E48" s="50">
        <v>0</v>
      </c>
      <c r="F48" s="50">
        <v>3.24</v>
      </c>
      <c r="G48" s="156" t="s">
        <v>388</v>
      </c>
      <c r="H48" s="50">
        <v>0</v>
      </c>
      <c r="I48" s="114">
        <v>7.749</v>
      </c>
      <c r="J48" s="156" t="s">
        <v>388</v>
      </c>
      <c r="K48" s="49"/>
      <c r="L48" s="108">
        <v>0.0038551989464744754</v>
      </c>
      <c r="M48" s="192">
        <v>0.0005471131186909275</v>
      </c>
      <c r="N48" s="53"/>
      <c r="O48" s="53"/>
      <c r="P48" s="53"/>
      <c r="Q48" s="53"/>
      <c r="R48" s="53"/>
      <c r="S48" s="53"/>
      <c r="T48" s="53"/>
      <c r="U48" s="53"/>
      <c r="V48" s="53"/>
      <c r="W48" s="53"/>
      <c r="X48" s="53"/>
      <c r="Y48" s="53"/>
      <c r="Z48" s="53"/>
    </row>
    <row r="49" spans="2:26" s="52" customFormat="1" ht="12.75">
      <c r="B49" s="162" t="s">
        <v>364</v>
      </c>
      <c r="C49" s="109">
        <v>22042163</v>
      </c>
      <c r="D49" s="162" t="s">
        <v>54</v>
      </c>
      <c r="E49" s="50">
        <v>0</v>
      </c>
      <c r="F49" s="50">
        <v>1.228</v>
      </c>
      <c r="G49" s="156" t="s">
        <v>388</v>
      </c>
      <c r="H49" s="50">
        <v>0</v>
      </c>
      <c r="I49" s="114">
        <v>7.485</v>
      </c>
      <c r="J49" s="156" t="s">
        <v>388</v>
      </c>
      <c r="K49" s="49"/>
      <c r="L49" s="108">
        <v>0.0037238565123708157</v>
      </c>
      <c r="M49" s="192">
        <v>0.00077744715644418</v>
      </c>
      <c r="N49" s="53"/>
      <c r="O49" s="53"/>
      <c r="P49" s="53"/>
      <c r="Q49" s="53"/>
      <c r="R49" s="53"/>
      <c r="S49" s="53"/>
      <c r="T49" s="53"/>
      <c r="U49" s="53"/>
      <c r="V49" s="53"/>
      <c r="W49" s="53"/>
      <c r="X49" s="53"/>
      <c r="Y49" s="53"/>
      <c r="Z49" s="53"/>
    </row>
    <row r="50" spans="2:26" s="52" customFormat="1" ht="12.75">
      <c r="B50" s="162" t="s">
        <v>211</v>
      </c>
      <c r="C50" s="109">
        <v>8094019</v>
      </c>
      <c r="D50" s="162" t="s">
        <v>51</v>
      </c>
      <c r="E50" s="50">
        <v>0</v>
      </c>
      <c r="F50" s="50">
        <v>9.912</v>
      </c>
      <c r="G50" s="156" t="s">
        <v>388</v>
      </c>
      <c r="H50" s="50">
        <v>0</v>
      </c>
      <c r="I50" s="114">
        <v>4.956</v>
      </c>
      <c r="J50" s="156" t="s">
        <v>388</v>
      </c>
      <c r="K50" s="49"/>
      <c r="L50" s="108">
        <v>0.0024656556947641635</v>
      </c>
      <c r="M50" s="192">
        <v>0.00012612349734961243</v>
      </c>
      <c r="N50" s="53"/>
      <c r="O50" s="53"/>
      <c r="P50" s="53"/>
      <c r="Q50" s="53"/>
      <c r="R50" s="53"/>
      <c r="S50" s="53"/>
      <c r="T50" s="53"/>
      <c r="U50" s="53"/>
      <c r="V50" s="53"/>
      <c r="W50" s="53"/>
      <c r="X50" s="53"/>
      <c r="Y50" s="53"/>
      <c r="Z50" s="53"/>
    </row>
    <row r="51" spans="2:26" s="52" customFormat="1" ht="12.75">
      <c r="B51" s="162" t="s">
        <v>362</v>
      </c>
      <c r="C51" s="109">
        <v>22042161</v>
      </c>
      <c r="D51" s="162" t="s">
        <v>54</v>
      </c>
      <c r="E51" s="50">
        <v>0</v>
      </c>
      <c r="F51" s="50">
        <v>0.616</v>
      </c>
      <c r="G51" s="156" t="s">
        <v>388</v>
      </c>
      <c r="H51" s="50">
        <v>0</v>
      </c>
      <c r="I51" s="114">
        <v>4.87</v>
      </c>
      <c r="J51" s="156" t="s">
        <v>388</v>
      </c>
      <c r="K51" s="49"/>
      <c r="L51" s="108">
        <v>0.002422869901836456</v>
      </c>
      <c r="M51" s="192">
        <v>0.00013733473548244242</v>
      </c>
      <c r="N51" s="53"/>
      <c r="O51" s="53"/>
      <c r="P51" s="53"/>
      <c r="Q51" s="53"/>
      <c r="R51" s="53"/>
      <c r="S51" s="53"/>
      <c r="T51" s="53"/>
      <c r="U51" s="53"/>
      <c r="V51" s="53"/>
      <c r="W51" s="53"/>
      <c r="X51" s="53"/>
      <c r="Y51" s="53"/>
      <c r="Z51" s="53"/>
    </row>
    <row r="52" spans="2:26" s="52" customFormat="1" ht="12.75">
      <c r="B52" s="162" t="s">
        <v>363</v>
      </c>
      <c r="C52" s="109">
        <v>22042151</v>
      </c>
      <c r="D52" s="162" t="s">
        <v>54</v>
      </c>
      <c r="E52" s="50">
        <v>0</v>
      </c>
      <c r="F52" s="50">
        <v>0.702</v>
      </c>
      <c r="G52" s="156" t="s">
        <v>388</v>
      </c>
      <c r="H52" s="50">
        <v>0</v>
      </c>
      <c r="I52" s="114">
        <v>3.945</v>
      </c>
      <c r="J52" s="156" t="s">
        <v>388</v>
      </c>
      <c r="K52" s="49"/>
      <c r="L52" s="108">
        <v>0.001962673873253556</v>
      </c>
      <c r="M52" s="192">
        <v>0.005396643000779743</v>
      </c>
      <c r="N52" s="53"/>
      <c r="O52" s="53"/>
      <c r="P52" s="53"/>
      <c r="Q52" s="53"/>
      <c r="R52" s="53"/>
      <c r="S52" s="53"/>
      <c r="T52" s="53"/>
      <c r="U52" s="53"/>
      <c r="V52" s="53"/>
      <c r="W52" s="53"/>
      <c r="X52" s="53"/>
      <c r="Y52" s="53"/>
      <c r="Z52" s="53"/>
    </row>
    <row r="53" spans="2:26" s="52" customFormat="1" ht="12.75">
      <c r="B53" s="162" t="s">
        <v>245</v>
      </c>
      <c r="C53" s="109">
        <v>12099142</v>
      </c>
      <c r="D53" s="162" t="s">
        <v>51</v>
      </c>
      <c r="E53" s="50">
        <v>0</v>
      </c>
      <c r="F53" s="50">
        <v>0.001</v>
      </c>
      <c r="G53" s="156" t="s">
        <v>388</v>
      </c>
      <c r="H53" s="50">
        <v>0</v>
      </c>
      <c r="I53" s="114">
        <v>2.686</v>
      </c>
      <c r="J53" s="156" t="s">
        <v>388</v>
      </c>
      <c r="K53" s="49"/>
      <c r="L53" s="108">
        <v>0.001336309765160723</v>
      </c>
      <c r="M53" s="192">
        <v>1</v>
      </c>
      <c r="N53" s="53"/>
      <c r="O53" s="53"/>
      <c r="P53" s="53"/>
      <c r="Q53" s="53"/>
      <c r="R53" s="53"/>
      <c r="S53" s="53"/>
      <c r="T53" s="53"/>
      <c r="U53" s="53"/>
      <c r="V53" s="53"/>
      <c r="W53" s="53"/>
      <c r="X53" s="53"/>
      <c r="Y53" s="53"/>
      <c r="Z53" s="53"/>
    </row>
    <row r="54" spans="1:26" s="52" customFormat="1" ht="12.75">
      <c r="A54" s="52">
        <v>2</v>
      </c>
      <c r="B54" s="162" t="s">
        <v>299</v>
      </c>
      <c r="C54" s="109">
        <v>22042170</v>
      </c>
      <c r="D54" s="162" t="s">
        <v>54</v>
      </c>
      <c r="E54" s="50">
        <v>0</v>
      </c>
      <c r="F54" s="50">
        <v>0.99</v>
      </c>
      <c r="G54" s="156" t="s">
        <v>388</v>
      </c>
      <c r="H54" s="50">
        <v>0</v>
      </c>
      <c r="I54" s="114">
        <v>2.367</v>
      </c>
      <c r="J54" s="156" t="s">
        <v>388</v>
      </c>
      <c r="K54" s="49"/>
      <c r="L54" s="108">
        <v>0.0011776043239521336</v>
      </c>
      <c r="M54" s="192">
        <v>0.0008511088146395032</v>
      </c>
      <c r="N54" s="53"/>
      <c r="O54" s="53"/>
      <c r="P54" s="53"/>
      <c r="Q54" s="53"/>
      <c r="R54" s="53"/>
      <c r="S54" s="53"/>
      <c r="T54" s="53"/>
      <c r="U54" s="53"/>
      <c r="V54" s="53"/>
      <c r="W54" s="53"/>
      <c r="X54" s="53"/>
      <c r="Y54" s="53"/>
      <c r="Z54" s="53"/>
    </row>
    <row r="55" spans="1:26" s="52" customFormat="1" ht="12.75">
      <c r="A55" s="52">
        <v>3</v>
      </c>
      <c r="B55" s="162" t="s">
        <v>365</v>
      </c>
      <c r="C55" s="109">
        <v>22042153</v>
      </c>
      <c r="D55" s="162" t="s">
        <v>54</v>
      </c>
      <c r="E55" s="50">
        <v>0</v>
      </c>
      <c r="F55" s="50">
        <v>0.441</v>
      </c>
      <c r="G55" s="156" t="s">
        <v>388</v>
      </c>
      <c r="H55" s="50">
        <v>0</v>
      </c>
      <c r="I55" s="114">
        <v>2.205</v>
      </c>
      <c r="J55" s="156" t="s">
        <v>388</v>
      </c>
      <c r="K55" s="49"/>
      <c r="L55" s="108">
        <v>0.001097007830297615</v>
      </c>
      <c r="M55" s="192">
        <v>0.005368555602897316</v>
      </c>
      <c r="N55" s="53"/>
      <c r="O55" s="53"/>
      <c r="P55" s="53"/>
      <c r="Q55" s="53"/>
      <c r="R55" s="53"/>
      <c r="S55" s="53"/>
      <c r="T55" s="53"/>
      <c r="U55" s="53"/>
      <c r="V55" s="53"/>
      <c r="W55" s="53"/>
      <c r="X55" s="53"/>
      <c r="Y55" s="53"/>
      <c r="Z55" s="53"/>
    </row>
    <row r="56" spans="2:26" s="52" customFormat="1" ht="12.75">
      <c r="B56" s="162" t="s">
        <v>355</v>
      </c>
      <c r="C56" s="109">
        <v>22042156</v>
      </c>
      <c r="D56" s="162" t="s">
        <v>54</v>
      </c>
      <c r="E56" s="50">
        <v>0</v>
      </c>
      <c r="F56" s="50">
        <v>0.261</v>
      </c>
      <c r="G56" s="156" t="s">
        <v>388</v>
      </c>
      <c r="H56" s="50">
        <v>0</v>
      </c>
      <c r="I56" s="114">
        <v>1.74</v>
      </c>
      <c r="J56" s="156" t="s">
        <v>388</v>
      </c>
      <c r="K56" s="49"/>
      <c r="L56" s="108">
        <v>0.0008656660429559411</v>
      </c>
      <c r="M56" s="192">
        <v>0.0008572505413241566</v>
      </c>
      <c r="N56" s="53"/>
      <c r="O56" s="53"/>
      <c r="P56" s="53"/>
      <c r="Q56" s="53"/>
      <c r="R56" s="53"/>
      <c r="S56" s="53"/>
      <c r="T56" s="53"/>
      <c r="U56" s="53"/>
      <c r="V56" s="53"/>
      <c r="W56" s="53"/>
      <c r="X56" s="53"/>
      <c r="Y56" s="53"/>
      <c r="Z56" s="53"/>
    </row>
    <row r="57" spans="2:26" s="52" customFormat="1" ht="12.75">
      <c r="B57" s="162" t="s">
        <v>56</v>
      </c>
      <c r="C57" s="109">
        <v>8093010</v>
      </c>
      <c r="D57" s="162" t="s">
        <v>51</v>
      </c>
      <c r="E57" s="50">
        <v>0</v>
      </c>
      <c r="F57" s="50">
        <v>3.328</v>
      </c>
      <c r="G57" s="156" t="s">
        <v>388</v>
      </c>
      <c r="H57" s="50">
        <v>0</v>
      </c>
      <c r="I57" s="114">
        <v>1.664</v>
      </c>
      <c r="J57" s="156" t="s">
        <v>388</v>
      </c>
      <c r="K57" s="49">
        <v>2</v>
      </c>
      <c r="L57" s="108">
        <v>0.0008278553422291299</v>
      </c>
      <c r="M57" s="192">
        <v>4.043539295365163E-05</v>
      </c>
      <c r="N57" s="53"/>
      <c r="O57" s="53"/>
      <c r="P57" s="53"/>
      <c r="Q57" s="53"/>
      <c r="R57" s="53"/>
      <c r="S57" s="88"/>
      <c r="T57" s="88"/>
      <c r="U57" s="88"/>
      <c r="V57" s="88"/>
      <c r="W57" s="88"/>
      <c r="X57" s="88"/>
      <c r="Y57" s="53"/>
      <c r="Z57" s="53"/>
    </row>
    <row r="58" spans="2:26" s="52" customFormat="1" ht="12.75">
      <c r="B58" s="162" t="s">
        <v>240</v>
      </c>
      <c r="C58" s="109">
        <v>8055010</v>
      </c>
      <c r="D58" s="162" t="s">
        <v>51</v>
      </c>
      <c r="E58" s="50">
        <v>0</v>
      </c>
      <c r="F58" s="50">
        <v>0.15</v>
      </c>
      <c r="G58" s="156" t="s">
        <v>388</v>
      </c>
      <c r="H58" s="50">
        <v>0</v>
      </c>
      <c r="I58" s="114">
        <v>0.56</v>
      </c>
      <c r="J58" s="156" t="s">
        <v>388</v>
      </c>
      <c r="K58" s="49"/>
      <c r="L58" s="108">
        <v>0.00027860516325018796</v>
      </c>
      <c r="M58" s="192">
        <v>0.0012827560930914422</v>
      </c>
      <c r="N58" s="53"/>
      <c r="O58" s="53"/>
      <c r="P58" s="53"/>
      <c r="Q58" s="53"/>
      <c r="R58" s="53"/>
      <c r="S58" s="53"/>
      <c r="T58" s="53"/>
      <c r="U58" s="53"/>
      <c r="V58" s="53"/>
      <c r="W58" s="53"/>
      <c r="X58" s="53"/>
      <c r="Y58" s="53"/>
      <c r="Z58" s="53"/>
    </row>
    <row r="59" spans="2:26" s="52" customFormat="1" ht="12.75">
      <c r="B59" s="162" t="s">
        <v>227</v>
      </c>
      <c r="C59" s="109">
        <v>12099163</v>
      </c>
      <c r="D59" s="162" t="s">
        <v>51</v>
      </c>
      <c r="E59" s="50">
        <v>0</v>
      </c>
      <c r="F59" s="50">
        <v>0</v>
      </c>
      <c r="G59" s="156" t="s">
        <v>388</v>
      </c>
      <c r="H59" s="50">
        <v>0</v>
      </c>
      <c r="I59" s="114">
        <v>0.282</v>
      </c>
      <c r="J59" s="156" t="s">
        <v>388</v>
      </c>
      <c r="K59" s="49">
        <v>3</v>
      </c>
      <c r="L59" s="108">
        <v>0.0001402976000652732</v>
      </c>
      <c r="M59" s="192">
        <v>0.01283685360524399</v>
      </c>
      <c r="N59" s="53"/>
      <c r="O59" s="53"/>
      <c r="P59" s="53"/>
      <c r="Q59" s="53"/>
      <c r="R59" s="53"/>
      <c r="S59" s="53"/>
      <c r="T59" s="53"/>
      <c r="U59" s="53"/>
      <c r="V59" s="53"/>
      <c r="W59" s="53"/>
      <c r="X59" s="53"/>
      <c r="Y59" s="53"/>
      <c r="Z59" s="53"/>
    </row>
    <row r="60" spans="2:26" s="52" customFormat="1" ht="12.75">
      <c r="B60" s="49" t="s">
        <v>100</v>
      </c>
      <c r="C60" s="109"/>
      <c r="D60" s="49"/>
      <c r="E60" s="119"/>
      <c r="F60" s="50"/>
      <c r="G60" s="51"/>
      <c r="H60" s="114">
        <v>724.941</v>
      </c>
      <c r="I60" s="50">
        <v>0.0010000000006584742</v>
      </c>
      <c r="J60" s="156">
        <v>-0.9999986205773979</v>
      </c>
      <c r="K60" s="49"/>
      <c r="L60" s="108">
        <v>4.975092204172183E-07</v>
      </c>
      <c r="M60" s="67"/>
      <c r="N60" s="53"/>
      <c r="O60" s="53"/>
      <c r="P60" s="53"/>
      <c r="Q60" s="53"/>
      <c r="R60" s="53"/>
      <c r="S60" s="53"/>
      <c r="T60" s="53"/>
      <c r="U60" s="53"/>
      <c r="V60" s="53"/>
      <c r="W60" s="53"/>
      <c r="X60" s="53"/>
      <c r="Y60" s="53"/>
      <c r="Z60" s="53"/>
    </row>
    <row r="61" spans="1:26" s="54" customFormat="1" ht="12.75">
      <c r="A61" s="52"/>
      <c r="B61" s="65" t="s">
        <v>102</v>
      </c>
      <c r="C61" s="65"/>
      <c r="D61" s="65"/>
      <c r="E61" s="90"/>
      <c r="F61" s="66"/>
      <c r="G61" s="66"/>
      <c r="H61" s="66">
        <v>1621.867</v>
      </c>
      <c r="I61" s="66">
        <v>2010.013</v>
      </c>
      <c r="J61" s="91">
        <v>0.2393204868216691</v>
      </c>
      <c r="K61" s="66"/>
      <c r="L61" s="91">
        <v>1.0000000000000004</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31" t="s">
        <v>205</v>
      </c>
      <c r="C63" s="231"/>
      <c r="D63" s="231"/>
      <c r="E63" s="231"/>
      <c r="F63" s="231"/>
      <c r="G63" s="231"/>
      <c r="H63" s="231"/>
      <c r="I63" s="231"/>
      <c r="J63" s="231"/>
      <c r="K63" s="231"/>
      <c r="L63" s="231"/>
      <c r="M63" s="231"/>
    </row>
    <row r="64" spans="13:26" ht="13.5" customHeight="1">
      <c r="M64" s="89"/>
      <c r="N64" s="53"/>
      <c r="O64" s="53"/>
      <c r="P64" s="53"/>
      <c r="Q64" s="53"/>
      <c r="R64" s="53"/>
      <c r="S64" s="53"/>
      <c r="T64" s="53"/>
      <c r="U64" s="53"/>
      <c r="V64" s="53"/>
      <c r="W64" s="53"/>
      <c r="X64" s="53"/>
      <c r="Y64" s="53"/>
      <c r="Z64" s="53"/>
    </row>
    <row r="65" spans="2:26" s="75" customFormat="1" ht="15.75" customHeight="1">
      <c r="B65" s="234" t="s">
        <v>43</v>
      </c>
      <c r="C65" s="234"/>
      <c r="D65" s="234"/>
      <c r="E65" s="234"/>
      <c r="F65" s="234"/>
      <c r="G65" s="234"/>
      <c r="H65" s="234"/>
      <c r="I65" s="234"/>
      <c r="J65" s="234"/>
      <c r="K65" s="234"/>
      <c r="L65" s="234"/>
      <c r="M65" s="234"/>
      <c r="N65" s="53"/>
      <c r="O65" s="53"/>
      <c r="P65" s="53"/>
      <c r="Q65" s="53"/>
      <c r="R65" s="53"/>
      <c r="S65" s="53"/>
      <c r="T65" s="53"/>
      <c r="U65" s="53"/>
      <c r="V65" s="53"/>
      <c r="W65" s="53"/>
      <c r="X65" s="53"/>
      <c r="Y65" s="53"/>
      <c r="Z65" s="53"/>
    </row>
    <row r="66" spans="2:26" s="75" customFormat="1" ht="15.75" customHeight="1">
      <c r="B66" s="235" t="s">
        <v>115</v>
      </c>
      <c r="C66" s="235"/>
      <c r="D66" s="235"/>
      <c r="E66" s="235"/>
      <c r="F66" s="235"/>
      <c r="G66" s="235"/>
      <c r="H66" s="235"/>
      <c r="I66" s="235"/>
      <c r="J66" s="235"/>
      <c r="K66" s="235"/>
      <c r="L66" s="235"/>
      <c r="M66" s="235"/>
      <c r="N66" s="53"/>
      <c r="O66" s="53"/>
      <c r="P66" s="53"/>
      <c r="Q66" s="53"/>
      <c r="R66" s="53"/>
      <c r="S66" s="53"/>
      <c r="T66" s="53"/>
      <c r="U66" s="53"/>
      <c r="V66" s="53"/>
      <c r="W66" s="53"/>
      <c r="X66" s="53"/>
      <c r="Y66" s="53"/>
      <c r="Z66" s="53"/>
    </row>
    <row r="67" spans="2:26" s="76" customFormat="1" ht="15.75" customHeight="1">
      <c r="B67" s="235" t="s">
        <v>30</v>
      </c>
      <c r="C67" s="235"/>
      <c r="D67" s="235"/>
      <c r="E67" s="235"/>
      <c r="F67" s="235"/>
      <c r="G67" s="235"/>
      <c r="H67" s="235"/>
      <c r="I67" s="235"/>
      <c r="J67" s="235"/>
      <c r="K67" s="235"/>
      <c r="L67" s="235"/>
      <c r="M67" s="235"/>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149</v>
      </c>
      <c r="C69" s="78" t="s">
        <v>121</v>
      </c>
      <c r="D69" s="78" t="s">
        <v>50</v>
      </c>
      <c r="E69" s="233" t="s">
        <v>112</v>
      </c>
      <c r="F69" s="233"/>
      <c r="G69" s="233"/>
      <c r="H69" s="233" t="s">
        <v>113</v>
      </c>
      <c r="I69" s="233"/>
      <c r="J69" s="233"/>
      <c r="K69" s="233"/>
      <c r="L69" s="233"/>
      <c r="M69" s="233"/>
    </row>
    <row r="70" spans="2:13" s="53" customFormat="1" ht="15.75" customHeight="1">
      <c r="B70" s="80"/>
      <c r="C70" s="80"/>
      <c r="D70" s="80"/>
      <c r="E70" s="232" t="s">
        <v>383</v>
      </c>
      <c r="F70" s="232"/>
      <c r="G70" s="80" t="s">
        <v>68</v>
      </c>
      <c r="H70" s="232" t="s">
        <v>383</v>
      </c>
      <c r="I70" s="232"/>
      <c r="J70" s="80" t="s">
        <v>68</v>
      </c>
      <c r="K70" s="81"/>
      <c r="L70" s="107" t="s">
        <v>148</v>
      </c>
      <c r="M70" s="82" t="s">
        <v>114</v>
      </c>
    </row>
    <row r="71" spans="2:13" s="53" customFormat="1" ht="15" customHeight="1">
      <c r="B71" s="83"/>
      <c r="C71" s="83"/>
      <c r="D71" s="83"/>
      <c r="E71" s="84">
        <v>2012</v>
      </c>
      <c r="F71" s="84">
        <v>2013</v>
      </c>
      <c r="G71" s="85" t="s">
        <v>387</v>
      </c>
      <c r="H71" s="84">
        <v>2012</v>
      </c>
      <c r="I71" s="84">
        <v>2013</v>
      </c>
      <c r="J71" s="85" t="s">
        <v>387</v>
      </c>
      <c r="K71" s="83"/>
      <c r="L71" s="84">
        <v>2013</v>
      </c>
      <c r="M71" s="152">
        <v>2013</v>
      </c>
    </row>
    <row r="72" spans="1:26" s="52" customFormat="1" ht="12.75">
      <c r="A72" s="52">
        <v>1</v>
      </c>
      <c r="B72" s="162" t="s">
        <v>278</v>
      </c>
      <c r="C72" s="109">
        <v>8104029</v>
      </c>
      <c r="D72" s="162" t="s">
        <v>51</v>
      </c>
      <c r="E72" s="50">
        <v>0</v>
      </c>
      <c r="F72" s="50">
        <v>51.852</v>
      </c>
      <c r="G72" s="156" t="s">
        <v>388</v>
      </c>
      <c r="H72" s="50">
        <v>0</v>
      </c>
      <c r="I72" s="50">
        <v>259.26</v>
      </c>
      <c r="J72" s="156" t="s">
        <v>388</v>
      </c>
      <c r="K72" s="49"/>
      <c r="L72" s="108">
        <v>0.3473863618092068</v>
      </c>
      <c r="M72" s="192">
        <v>0.001242850362590064</v>
      </c>
      <c r="N72" s="53"/>
      <c r="O72" s="53"/>
      <c r="P72" s="53"/>
      <c r="Q72" s="53"/>
      <c r="R72" s="53"/>
      <c r="S72" s="53"/>
      <c r="T72" s="53"/>
      <c r="U72" s="53"/>
      <c r="V72" s="53"/>
      <c r="W72" s="53"/>
      <c r="X72" s="53"/>
      <c r="Y72" s="53"/>
      <c r="Z72" s="53"/>
    </row>
    <row r="73" spans="2:26" s="52" customFormat="1" ht="12.75">
      <c r="B73" s="162" t="s">
        <v>237</v>
      </c>
      <c r="C73" s="109">
        <v>4090010</v>
      </c>
      <c r="D73" s="162" t="s">
        <v>51</v>
      </c>
      <c r="E73" s="50">
        <v>0</v>
      </c>
      <c r="F73" s="50">
        <v>43.065</v>
      </c>
      <c r="G73" s="156" t="s">
        <v>388</v>
      </c>
      <c r="H73" s="50">
        <v>0</v>
      </c>
      <c r="I73" s="50">
        <v>140.466</v>
      </c>
      <c r="J73" s="156" t="s">
        <v>388</v>
      </c>
      <c r="K73" s="49"/>
      <c r="L73" s="108">
        <v>0.18821249979901275</v>
      </c>
      <c r="M73" s="192">
        <v>0.21204367496478924</v>
      </c>
      <c r="N73" s="53"/>
      <c r="O73" s="53"/>
      <c r="P73" s="53"/>
      <c r="Q73" s="53"/>
      <c r="R73" s="53"/>
      <c r="S73" s="53"/>
      <c r="T73" s="53"/>
      <c r="U73" s="53"/>
      <c r="V73" s="53"/>
      <c r="W73" s="53"/>
      <c r="X73" s="53"/>
      <c r="Y73" s="53"/>
      <c r="Z73" s="53"/>
    </row>
    <row r="74" spans="2:26" s="52" customFormat="1" ht="12.75">
      <c r="B74" s="162" t="s">
        <v>298</v>
      </c>
      <c r="C74" s="109">
        <v>22042991</v>
      </c>
      <c r="D74" s="162" t="s">
        <v>54</v>
      </c>
      <c r="E74" s="50">
        <v>360</v>
      </c>
      <c r="F74" s="50">
        <v>72</v>
      </c>
      <c r="G74" s="156">
        <v>-0.8</v>
      </c>
      <c r="H74" s="50">
        <v>263.465</v>
      </c>
      <c r="I74" s="50">
        <v>90.48</v>
      </c>
      <c r="J74" s="156">
        <v>-0.6565767749036873</v>
      </c>
      <c r="K74" s="49"/>
      <c r="L74" s="108">
        <v>0.1212355088193205</v>
      </c>
      <c r="M74" s="192">
        <v>0.0014513466822580568</v>
      </c>
      <c r="N74" s="53"/>
      <c r="O74" s="53"/>
      <c r="P74" s="53"/>
      <c r="Q74" s="53"/>
      <c r="R74" s="53"/>
      <c r="S74" s="53"/>
      <c r="T74" s="53"/>
      <c r="U74" s="53"/>
      <c r="V74" s="53"/>
      <c r="W74" s="53"/>
      <c r="X74" s="53"/>
      <c r="Y74" s="53"/>
      <c r="Z74" s="53"/>
    </row>
    <row r="75" spans="2:26" s="52" customFormat="1" ht="12.75">
      <c r="B75" s="162" t="s">
        <v>358</v>
      </c>
      <c r="C75" s="109">
        <v>2071411</v>
      </c>
      <c r="D75" s="162" t="s">
        <v>51</v>
      </c>
      <c r="E75" s="50">
        <v>20</v>
      </c>
      <c r="F75" s="50">
        <v>19</v>
      </c>
      <c r="G75" s="156">
        <v>-0.05</v>
      </c>
      <c r="H75" s="50">
        <v>56</v>
      </c>
      <c r="I75" s="50">
        <v>67.749</v>
      </c>
      <c r="J75" s="156">
        <v>0.20980357142857134</v>
      </c>
      <c r="K75" s="49"/>
      <c r="L75" s="108">
        <v>0.09077790104995738</v>
      </c>
      <c r="M75" s="192">
        <v>0.004015417296325989</v>
      </c>
      <c r="N75" s="53"/>
      <c r="O75" s="53"/>
      <c r="P75" s="53"/>
      <c r="Q75" s="53"/>
      <c r="R75" s="53"/>
      <c r="S75" s="53"/>
      <c r="T75" s="53"/>
      <c r="U75" s="53"/>
      <c r="V75" s="53"/>
      <c r="W75" s="53"/>
      <c r="X75" s="53"/>
      <c r="Y75" s="53"/>
      <c r="Z75" s="53"/>
    </row>
    <row r="76" spans="2:26" s="52" customFormat="1" ht="12.75">
      <c r="B76" s="162" t="s">
        <v>61</v>
      </c>
      <c r="C76" s="109">
        <v>14049020</v>
      </c>
      <c r="D76" s="162" t="s">
        <v>51</v>
      </c>
      <c r="E76" s="50">
        <v>0</v>
      </c>
      <c r="F76" s="50">
        <v>13.65</v>
      </c>
      <c r="G76" s="156" t="s">
        <v>388</v>
      </c>
      <c r="H76" s="50">
        <v>0</v>
      </c>
      <c r="I76" s="50">
        <v>51.423</v>
      </c>
      <c r="J76" s="156" t="s">
        <v>388</v>
      </c>
      <c r="K76" s="49"/>
      <c r="L76" s="108">
        <v>0.06890244882864631</v>
      </c>
      <c r="M76" s="192">
        <v>0.014914693625631126</v>
      </c>
      <c r="N76" s="53"/>
      <c r="O76" s="53"/>
      <c r="P76" s="53"/>
      <c r="Q76" s="53"/>
      <c r="R76" s="53"/>
      <c r="S76" s="53"/>
      <c r="T76" s="53"/>
      <c r="U76" s="53"/>
      <c r="V76" s="53"/>
      <c r="W76" s="53"/>
      <c r="X76" s="53"/>
      <c r="Y76" s="53"/>
      <c r="Z76" s="53"/>
    </row>
    <row r="77" spans="2:26" s="52" customFormat="1" ht="12.75">
      <c r="B77" s="162" t="s">
        <v>362</v>
      </c>
      <c r="C77" s="109">
        <v>22042161</v>
      </c>
      <c r="D77" s="162" t="s">
        <v>54</v>
      </c>
      <c r="E77" s="50">
        <v>12.42</v>
      </c>
      <c r="F77" s="50">
        <v>19.8</v>
      </c>
      <c r="G77" s="156">
        <v>0.5942028985507247</v>
      </c>
      <c r="H77" s="50">
        <v>54.774</v>
      </c>
      <c r="I77" s="50">
        <v>39.977</v>
      </c>
      <c r="J77" s="156">
        <v>-0.270146419834228</v>
      </c>
      <c r="K77" s="49"/>
      <c r="L77" s="108">
        <v>0.05356578178680344</v>
      </c>
      <c r="M77" s="192">
        <v>0.0011273574374500205</v>
      </c>
      <c r="N77" s="53"/>
      <c r="O77" s="53"/>
      <c r="P77" s="53"/>
      <c r="Q77" s="53"/>
      <c r="R77" s="53"/>
      <c r="S77" s="53"/>
      <c r="T77" s="53"/>
      <c r="U77" s="53"/>
      <c r="V77" s="53"/>
      <c r="W77" s="53"/>
      <c r="X77" s="53"/>
      <c r="Y77" s="53"/>
      <c r="Z77" s="53"/>
    </row>
    <row r="78" spans="2:26" s="52" customFormat="1" ht="12.75">
      <c r="B78" s="162" t="s">
        <v>211</v>
      </c>
      <c r="C78" s="109">
        <v>8094019</v>
      </c>
      <c r="D78" s="162" t="s">
        <v>51</v>
      </c>
      <c r="E78" s="50">
        <v>0</v>
      </c>
      <c r="F78" s="50">
        <v>30.909</v>
      </c>
      <c r="G78" s="156" t="s">
        <v>388</v>
      </c>
      <c r="H78" s="50">
        <v>0</v>
      </c>
      <c r="I78" s="50">
        <v>36.507</v>
      </c>
      <c r="J78" s="156" t="s">
        <v>388</v>
      </c>
      <c r="K78" s="49"/>
      <c r="L78" s="108">
        <v>0.048916276751402886</v>
      </c>
      <c r="M78" s="192">
        <v>0.0009290537767841606</v>
      </c>
      <c r="N78" s="53"/>
      <c r="O78" s="53"/>
      <c r="P78" s="53"/>
      <c r="Q78" s="53"/>
      <c r="R78" s="53"/>
      <c r="S78" s="53"/>
      <c r="T78" s="53"/>
      <c r="U78" s="53"/>
      <c r="V78" s="53"/>
      <c r="W78" s="53"/>
      <c r="X78" s="53"/>
      <c r="Y78" s="53"/>
      <c r="Z78" s="53"/>
    </row>
    <row r="79" spans="2:26" s="52" customFormat="1" ht="12.75">
      <c r="B79" s="162" t="s">
        <v>309</v>
      </c>
      <c r="C79" s="109">
        <v>2032990</v>
      </c>
      <c r="D79" s="162" t="s">
        <v>51</v>
      </c>
      <c r="E79" s="50">
        <v>0</v>
      </c>
      <c r="F79" s="50">
        <v>23.915</v>
      </c>
      <c r="G79" s="156" t="s">
        <v>388</v>
      </c>
      <c r="H79" s="50">
        <v>0</v>
      </c>
      <c r="I79" s="50">
        <v>35.641</v>
      </c>
      <c r="J79" s="156" t="s">
        <v>388</v>
      </c>
      <c r="K79" s="49"/>
      <c r="L79" s="108">
        <v>0.047755910365046436</v>
      </c>
      <c r="M79" s="192">
        <v>0.004085676197694867</v>
      </c>
      <c r="N79" s="53"/>
      <c r="O79" s="53"/>
      <c r="P79" s="53"/>
      <c r="Q79" s="53"/>
      <c r="R79" s="53"/>
      <c r="S79" s="53"/>
      <c r="T79" s="53"/>
      <c r="U79" s="53"/>
      <c r="V79" s="53"/>
      <c r="W79" s="53"/>
      <c r="X79" s="53"/>
      <c r="Y79" s="53"/>
      <c r="Z79" s="53"/>
    </row>
    <row r="80" spans="2:26" s="52" customFormat="1" ht="12.75">
      <c r="B80" s="162" t="s">
        <v>302</v>
      </c>
      <c r="C80" s="109">
        <v>2071429</v>
      </c>
      <c r="D80" s="162" t="s">
        <v>51</v>
      </c>
      <c r="E80" s="50">
        <v>0</v>
      </c>
      <c r="F80" s="50">
        <v>24</v>
      </c>
      <c r="G80" s="156" t="s">
        <v>388</v>
      </c>
      <c r="H80" s="50">
        <v>0</v>
      </c>
      <c r="I80" s="50">
        <v>13.68</v>
      </c>
      <c r="J80" s="156" t="s">
        <v>388</v>
      </c>
      <c r="K80" s="49"/>
      <c r="L80" s="108">
        <v>0.018330037142443682</v>
      </c>
      <c r="M80" s="192">
        <v>0.0055224687372964045</v>
      </c>
      <c r="N80" s="53"/>
      <c r="O80" s="53"/>
      <c r="P80" s="53"/>
      <c r="Q80" s="53"/>
      <c r="R80" s="53"/>
      <c r="S80" s="53"/>
      <c r="T80" s="53"/>
      <c r="U80" s="53"/>
      <c r="V80" s="53"/>
      <c r="W80" s="53"/>
      <c r="X80" s="53"/>
      <c r="Y80" s="53"/>
      <c r="Z80" s="53"/>
    </row>
    <row r="81" spans="2:26" s="52" customFormat="1" ht="12.75">
      <c r="B81" s="162" t="s">
        <v>366</v>
      </c>
      <c r="C81" s="109">
        <v>22042142</v>
      </c>
      <c r="D81" s="162" t="s">
        <v>54</v>
      </c>
      <c r="E81" s="50">
        <v>2.664</v>
      </c>
      <c r="F81" s="50">
        <v>3.96</v>
      </c>
      <c r="G81" s="156">
        <v>0.4864864864864864</v>
      </c>
      <c r="H81" s="50">
        <v>6.156</v>
      </c>
      <c r="I81" s="50">
        <v>9.02</v>
      </c>
      <c r="J81" s="156">
        <v>0.465237166991553</v>
      </c>
      <c r="K81" s="49"/>
      <c r="L81" s="108">
        <v>0.012086033262049855</v>
      </c>
      <c r="M81" s="192">
        <v>0.0005653117089278951</v>
      </c>
      <c r="N81" s="53"/>
      <c r="O81" s="53"/>
      <c r="P81" s="53"/>
      <c r="Q81" s="53"/>
      <c r="R81" s="53"/>
      <c r="S81" s="53"/>
      <c r="T81" s="53"/>
      <c r="U81" s="53"/>
      <c r="V81" s="53"/>
      <c r="W81" s="53"/>
      <c r="X81" s="53"/>
      <c r="Y81" s="53"/>
      <c r="Z81" s="53"/>
    </row>
    <row r="82" spans="2:26" s="52" customFormat="1" ht="12.75">
      <c r="B82" s="162" t="s">
        <v>289</v>
      </c>
      <c r="C82" s="109">
        <v>20098990</v>
      </c>
      <c r="D82" s="162" t="s">
        <v>51</v>
      </c>
      <c r="E82" s="50">
        <v>0</v>
      </c>
      <c r="F82" s="50">
        <v>0.1</v>
      </c>
      <c r="G82" s="156" t="s">
        <v>388</v>
      </c>
      <c r="H82" s="50">
        <v>0</v>
      </c>
      <c r="I82" s="50">
        <v>1.362</v>
      </c>
      <c r="J82" s="156" t="s">
        <v>388</v>
      </c>
      <c r="K82" s="49"/>
      <c r="L82" s="108">
        <v>0.0018249642242696123</v>
      </c>
      <c r="M82" s="192">
        <v>0.0005858200577561802</v>
      </c>
      <c r="N82" s="53"/>
      <c r="O82" s="53"/>
      <c r="P82" s="53"/>
      <c r="Q82" s="53"/>
      <c r="R82" s="53"/>
      <c r="S82" s="53"/>
      <c r="T82" s="53"/>
      <c r="U82" s="53"/>
      <c r="V82" s="53"/>
      <c r="W82" s="53"/>
      <c r="X82" s="53"/>
      <c r="Y82" s="53"/>
      <c r="Z82" s="53"/>
    </row>
    <row r="83" spans="2:26" s="52" customFormat="1" ht="12.75">
      <c r="B83" s="162" t="s">
        <v>292</v>
      </c>
      <c r="C83" s="109">
        <v>44151090</v>
      </c>
      <c r="D83" s="162" t="s">
        <v>50</v>
      </c>
      <c r="E83" s="50">
        <v>0</v>
      </c>
      <c r="F83" s="50">
        <v>0.001</v>
      </c>
      <c r="G83" s="156" t="s">
        <v>388</v>
      </c>
      <c r="H83" s="50">
        <v>0</v>
      </c>
      <c r="I83" s="50">
        <v>0.751</v>
      </c>
      <c r="J83" s="156" t="s">
        <v>388</v>
      </c>
      <c r="K83" s="49"/>
      <c r="L83" s="108">
        <v>0.0010062761618402929</v>
      </c>
      <c r="M83" s="192">
        <v>0.00459830640272837</v>
      </c>
      <c r="N83" s="53"/>
      <c r="O83" s="53"/>
      <c r="P83" s="53"/>
      <c r="Q83" s="53"/>
      <c r="R83" s="53"/>
      <c r="S83" s="53"/>
      <c r="T83" s="53"/>
      <c r="U83" s="53"/>
      <c r="V83" s="53"/>
      <c r="W83" s="53"/>
      <c r="X83" s="53"/>
      <c r="Y83" s="53"/>
      <c r="Z83" s="53"/>
    </row>
    <row r="84" spans="2:26" s="52" customFormat="1" ht="12.75">
      <c r="B84" s="162" t="s">
        <v>253</v>
      </c>
      <c r="C84" s="109">
        <v>44186000</v>
      </c>
      <c r="D84" s="162" t="s">
        <v>51</v>
      </c>
      <c r="E84" s="50">
        <v>0</v>
      </c>
      <c r="F84" s="50">
        <v>0</v>
      </c>
      <c r="G84" s="156" t="s">
        <v>388</v>
      </c>
      <c r="H84" s="50">
        <v>0</v>
      </c>
      <c r="I84" s="50">
        <v>0</v>
      </c>
      <c r="J84" s="156" t="s">
        <v>388</v>
      </c>
      <c r="K84" s="49"/>
      <c r="L84" s="108">
        <v>0</v>
      </c>
      <c r="M84" s="192">
        <v>0</v>
      </c>
      <c r="N84" s="53"/>
      <c r="O84" s="53"/>
      <c r="P84" s="53"/>
      <c r="Q84" s="53"/>
      <c r="R84" s="53"/>
      <c r="S84" s="53"/>
      <c r="T84" s="53"/>
      <c r="U84" s="53"/>
      <c r="V84" s="53"/>
      <c r="W84" s="53"/>
      <c r="X84" s="53"/>
      <c r="Y84" s="53"/>
      <c r="Z84" s="53"/>
    </row>
    <row r="85" spans="2:26" s="52" customFormat="1" ht="12.75">
      <c r="B85" s="162" t="s">
        <v>299</v>
      </c>
      <c r="C85" s="109">
        <v>22042170</v>
      </c>
      <c r="D85" s="162" t="s">
        <v>54</v>
      </c>
      <c r="E85" s="50">
        <v>0</v>
      </c>
      <c r="F85" s="50">
        <v>0</v>
      </c>
      <c r="G85" s="156" t="s">
        <v>388</v>
      </c>
      <c r="H85" s="50">
        <v>0</v>
      </c>
      <c r="I85" s="50">
        <v>0</v>
      </c>
      <c r="J85" s="156" t="s">
        <v>388</v>
      </c>
      <c r="K85" s="49"/>
      <c r="L85" s="108">
        <v>0</v>
      </c>
      <c r="M85" s="192">
        <v>0</v>
      </c>
      <c r="N85" s="53"/>
      <c r="O85" s="53"/>
      <c r="P85" s="53"/>
      <c r="Q85" s="53"/>
      <c r="R85" s="53"/>
      <c r="S85" s="53"/>
      <c r="T85" s="53"/>
      <c r="U85" s="53"/>
      <c r="V85" s="53"/>
      <c r="W85" s="53"/>
      <c r="X85" s="53"/>
      <c r="Y85" s="53"/>
      <c r="Z85" s="53"/>
    </row>
    <row r="86" spans="1:26" s="52" customFormat="1" ht="12.75">
      <c r="A86" s="52">
        <v>2</v>
      </c>
      <c r="B86" s="162" t="s">
        <v>284</v>
      </c>
      <c r="C86" s="109">
        <v>20087011</v>
      </c>
      <c r="D86" s="162" t="s">
        <v>51</v>
      </c>
      <c r="E86" s="50">
        <v>8.462</v>
      </c>
      <c r="F86" s="50">
        <v>0</v>
      </c>
      <c r="G86" s="156">
        <v>-1</v>
      </c>
      <c r="H86" s="50">
        <v>11.712</v>
      </c>
      <c r="I86" s="50">
        <v>0</v>
      </c>
      <c r="J86" s="156">
        <v>-1</v>
      </c>
      <c r="K86" s="49"/>
      <c r="L86" s="108">
        <v>0</v>
      </c>
      <c r="M86" s="192">
        <v>0</v>
      </c>
      <c r="N86" s="53"/>
      <c r="O86" s="53"/>
      <c r="P86" s="53"/>
      <c r="Q86" s="53"/>
      <c r="R86" s="53"/>
      <c r="S86" s="53"/>
      <c r="T86" s="53"/>
      <c r="U86" s="53"/>
      <c r="V86" s="53"/>
      <c r="W86" s="53"/>
      <c r="X86" s="53"/>
      <c r="Y86" s="53"/>
      <c r="Z86" s="53"/>
    </row>
    <row r="87" spans="1:26" s="52" customFormat="1" ht="12.75">
      <c r="A87" s="52">
        <v>3</v>
      </c>
      <c r="B87" s="162" t="s">
        <v>222</v>
      </c>
      <c r="C87" s="109">
        <v>20079999</v>
      </c>
      <c r="D87" s="162" t="s">
        <v>51</v>
      </c>
      <c r="E87" s="50">
        <v>0</v>
      </c>
      <c r="F87" s="50">
        <v>0</v>
      </c>
      <c r="G87" s="156" t="s">
        <v>388</v>
      </c>
      <c r="H87" s="50">
        <v>0</v>
      </c>
      <c r="I87" s="50">
        <v>0</v>
      </c>
      <c r="J87" s="156" t="s">
        <v>388</v>
      </c>
      <c r="K87" s="49"/>
      <c r="L87" s="108">
        <v>0</v>
      </c>
      <c r="M87" s="192">
        <v>0</v>
      </c>
      <c r="N87" s="53"/>
      <c r="O87" s="53"/>
      <c r="P87" s="53"/>
      <c r="Q87" s="53"/>
      <c r="R87" s="53"/>
      <c r="S87" s="53"/>
      <c r="T87" s="53"/>
      <c r="U87" s="53"/>
      <c r="V87" s="53"/>
      <c r="W87" s="53"/>
      <c r="X87" s="53"/>
      <c r="Y87" s="53"/>
      <c r="Z87" s="53"/>
    </row>
    <row r="88" spans="2:26" s="52" customFormat="1" ht="12.75">
      <c r="B88" s="162" t="s">
        <v>346</v>
      </c>
      <c r="C88" s="109">
        <v>2071430</v>
      </c>
      <c r="D88" s="162" t="s">
        <v>51</v>
      </c>
      <c r="E88" s="50">
        <v>24</v>
      </c>
      <c r="F88" s="50">
        <v>0</v>
      </c>
      <c r="G88" s="156">
        <v>-1</v>
      </c>
      <c r="H88" s="50">
        <v>48</v>
      </c>
      <c r="I88" s="50">
        <v>0</v>
      </c>
      <c r="J88" s="156">
        <v>-1</v>
      </c>
      <c r="K88" s="49"/>
      <c r="L88" s="108">
        <v>0</v>
      </c>
      <c r="M88" s="192">
        <v>0</v>
      </c>
      <c r="N88" s="53"/>
      <c r="O88" s="53"/>
      <c r="P88" s="53"/>
      <c r="Q88" s="53"/>
      <c r="R88" s="53"/>
      <c r="S88" s="53"/>
      <c r="T88" s="53"/>
      <c r="U88" s="53"/>
      <c r="V88" s="53"/>
      <c r="W88" s="53"/>
      <c r="X88" s="53"/>
      <c r="Y88" s="53"/>
      <c r="Z88" s="53"/>
    </row>
    <row r="89" spans="2:26" s="52" customFormat="1" ht="12.75">
      <c r="B89" s="162" t="s">
        <v>250</v>
      </c>
      <c r="C89" s="109">
        <v>20089700</v>
      </c>
      <c r="D89" s="162" t="s">
        <v>51</v>
      </c>
      <c r="E89" s="50">
        <v>7.908</v>
      </c>
      <c r="F89" s="50">
        <v>0</v>
      </c>
      <c r="G89" s="156">
        <v>-1</v>
      </c>
      <c r="H89" s="50">
        <v>12.325</v>
      </c>
      <c r="I89" s="50">
        <v>0</v>
      </c>
      <c r="J89" s="156">
        <v>-1</v>
      </c>
      <c r="K89" s="49">
        <v>3</v>
      </c>
      <c r="L89" s="108">
        <v>0</v>
      </c>
      <c r="M89" s="192">
        <v>0</v>
      </c>
      <c r="N89" s="53"/>
      <c r="O89" s="53"/>
      <c r="P89" s="53"/>
      <c r="Q89" s="53"/>
      <c r="R89" s="53"/>
      <c r="S89" s="53"/>
      <c r="T89" s="53"/>
      <c r="U89" s="53"/>
      <c r="V89" s="53"/>
      <c r="W89" s="53"/>
      <c r="X89" s="53"/>
      <c r="Y89" s="53"/>
      <c r="Z89" s="53"/>
    </row>
    <row r="90" spans="2:26" s="52" customFormat="1" ht="12.75">
      <c r="B90" s="162" t="s">
        <v>280</v>
      </c>
      <c r="C90" s="109">
        <v>8109099</v>
      </c>
      <c r="D90" s="162" t="s">
        <v>51</v>
      </c>
      <c r="E90" s="50">
        <v>0</v>
      </c>
      <c r="F90" s="50">
        <v>0</v>
      </c>
      <c r="G90" s="156" t="s">
        <v>388</v>
      </c>
      <c r="H90" s="50">
        <v>0</v>
      </c>
      <c r="I90" s="50">
        <v>0</v>
      </c>
      <c r="J90" s="156" t="s">
        <v>388</v>
      </c>
      <c r="K90" s="49">
        <v>2</v>
      </c>
      <c r="L90" s="108">
        <v>0</v>
      </c>
      <c r="M90" s="192">
        <v>0</v>
      </c>
      <c r="N90" s="53"/>
      <c r="O90" s="53"/>
      <c r="P90" s="53"/>
      <c r="Q90" s="53"/>
      <c r="R90" s="53"/>
      <c r="S90" s="53"/>
      <c r="T90" s="53"/>
      <c r="U90" s="53"/>
      <c r="V90" s="53"/>
      <c r="W90" s="53"/>
      <c r="X90" s="53"/>
      <c r="Y90" s="53"/>
      <c r="Z90" s="53"/>
    </row>
    <row r="91" spans="2:26" s="52" customFormat="1" ht="12.75">
      <c r="B91" s="162" t="s">
        <v>213</v>
      </c>
      <c r="C91" s="109">
        <v>8092919</v>
      </c>
      <c r="D91" s="162" t="s">
        <v>51</v>
      </c>
      <c r="E91" s="50">
        <v>0</v>
      </c>
      <c r="F91" s="50">
        <v>0</v>
      </c>
      <c r="G91" s="156" t="s">
        <v>388</v>
      </c>
      <c r="H91" s="50">
        <v>0</v>
      </c>
      <c r="I91" s="50">
        <v>0</v>
      </c>
      <c r="J91" s="156" t="s">
        <v>388</v>
      </c>
      <c r="K91" s="49">
        <v>1</v>
      </c>
      <c r="L91" s="108">
        <v>0</v>
      </c>
      <c r="M91" s="192">
        <v>0</v>
      </c>
      <c r="N91" s="53"/>
      <c r="O91" s="53"/>
      <c r="P91" s="53"/>
      <c r="Q91" s="53"/>
      <c r="R91" s="53"/>
      <c r="S91" s="53"/>
      <c r="T91" s="53"/>
      <c r="U91" s="53"/>
      <c r="V91" s="53"/>
      <c r="W91" s="53"/>
      <c r="X91" s="53"/>
      <c r="Y91" s="53"/>
      <c r="Z91" s="53"/>
    </row>
    <row r="92" spans="2:26" s="52" customFormat="1" ht="12.75">
      <c r="B92" s="49" t="s">
        <v>100</v>
      </c>
      <c r="C92" s="69"/>
      <c r="D92" s="49"/>
      <c r="E92" s="50"/>
      <c r="F92" s="50"/>
      <c r="G92" s="51"/>
      <c r="H92" s="50">
        <v>961.8779999999999</v>
      </c>
      <c r="I92" s="50">
        <v>0</v>
      </c>
      <c r="J92" s="156">
        <v>-1</v>
      </c>
      <c r="K92" s="49"/>
      <c r="L92" s="108">
        <v>0</v>
      </c>
      <c r="M92" s="67"/>
      <c r="N92" s="53"/>
      <c r="O92" s="53"/>
      <c r="P92" s="53"/>
      <c r="Q92" s="53"/>
      <c r="R92" s="53"/>
      <c r="S92" s="53"/>
      <c r="T92" s="53"/>
      <c r="U92" s="53"/>
      <c r="V92" s="53"/>
      <c r="W92" s="53"/>
      <c r="X92" s="53"/>
      <c r="Y92" s="53"/>
      <c r="Z92" s="53"/>
    </row>
    <row r="93" spans="2:26" s="54" customFormat="1" ht="12.75">
      <c r="B93" s="65" t="s">
        <v>102</v>
      </c>
      <c r="C93" s="65"/>
      <c r="D93" s="65"/>
      <c r="E93" s="90"/>
      <c r="F93" s="66"/>
      <c r="G93" s="66"/>
      <c r="H93" s="66">
        <v>1414.31</v>
      </c>
      <c r="I93" s="66">
        <v>746.316</v>
      </c>
      <c r="J93" s="91">
        <v>-0.4723108795101498</v>
      </c>
      <c r="K93" s="66"/>
      <c r="L93" s="91">
        <v>1</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31" t="s">
        <v>205</v>
      </c>
      <c r="C95" s="231"/>
      <c r="D95" s="231"/>
      <c r="E95" s="231"/>
      <c r="F95" s="231"/>
      <c r="G95" s="231"/>
      <c r="H95" s="231"/>
      <c r="I95" s="231"/>
      <c r="J95" s="231"/>
      <c r="K95" s="231"/>
      <c r="L95" s="231"/>
      <c r="M95" s="231"/>
    </row>
    <row r="96" spans="13:26" ht="12.75">
      <c r="M96" s="89"/>
      <c r="N96" s="53"/>
      <c r="O96" s="53"/>
      <c r="P96" s="53"/>
      <c r="Q96" s="53"/>
      <c r="R96" s="53"/>
      <c r="S96" s="53"/>
      <c r="T96" s="53"/>
      <c r="U96" s="53"/>
      <c r="V96" s="53"/>
      <c r="W96" s="53"/>
      <c r="X96" s="53"/>
      <c r="Y96" s="53"/>
      <c r="Z96" s="53"/>
    </row>
    <row r="97" spans="2:26" s="75" customFormat="1" ht="15.75" customHeight="1">
      <c r="B97" s="234" t="s">
        <v>47</v>
      </c>
      <c r="C97" s="234"/>
      <c r="D97" s="234"/>
      <c r="E97" s="234"/>
      <c r="F97" s="234"/>
      <c r="G97" s="234"/>
      <c r="H97" s="234"/>
      <c r="I97" s="234"/>
      <c r="J97" s="234"/>
      <c r="K97" s="234"/>
      <c r="L97" s="234"/>
      <c r="M97" s="234"/>
      <c r="N97" s="53"/>
      <c r="O97" s="53"/>
      <c r="P97" s="53"/>
      <c r="Q97" s="53"/>
      <c r="R97" s="53"/>
      <c r="S97" s="53"/>
      <c r="T97" s="53"/>
      <c r="U97" s="53"/>
      <c r="V97" s="53"/>
      <c r="W97" s="53"/>
      <c r="X97" s="53"/>
      <c r="Y97" s="53"/>
      <c r="Z97" s="53"/>
    </row>
    <row r="98" spans="2:26" s="75" customFormat="1" ht="15.75" customHeight="1">
      <c r="B98" s="235" t="s">
        <v>115</v>
      </c>
      <c r="C98" s="235"/>
      <c r="D98" s="235"/>
      <c r="E98" s="235"/>
      <c r="F98" s="235"/>
      <c r="G98" s="235"/>
      <c r="H98" s="235"/>
      <c r="I98" s="235"/>
      <c r="J98" s="235"/>
      <c r="K98" s="235"/>
      <c r="L98" s="235"/>
      <c r="M98" s="235"/>
      <c r="N98" s="53"/>
      <c r="O98" s="53"/>
      <c r="P98" s="53"/>
      <c r="Q98" s="53"/>
      <c r="R98" s="53"/>
      <c r="S98" s="53"/>
      <c r="T98" s="53"/>
      <c r="U98" s="53"/>
      <c r="V98" s="53"/>
      <c r="W98" s="53"/>
      <c r="X98" s="53"/>
      <c r="Y98" s="53"/>
      <c r="Z98" s="53"/>
    </row>
    <row r="99" spans="2:26" s="76" customFormat="1" ht="15.75" customHeight="1">
      <c r="B99" s="235" t="s">
        <v>31</v>
      </c>
      <c r="C99" s="235"/>
      <c r="D99" s="235"/>
      <c r="E99" s="235"/>
      <c r="F99" s="235"/>
      <c r="G99" s="235"/>
      <c r="H99" s="235"/>
      <c r="I99" s="235"/>
      <c r="J99" s="235"/>
      <c r="K99" s="235"/>
      <c r="L99" s="235"/>
      <c r="M99" s="235"/>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149</v>
      </c>
      <c r="C101" s="78" t="s">
        <v>121</v>
      </c>
      <c r="D101" s="78" t="s">
        <v>50</v>
      </c>
      <c r="E101" s="233" t="s">
        <v>112</v>
      </c>
      <c r="F101" s="233"/>
      <c r="G101" s="233"/>
      <c r="H101" s="233" t="s">
        <v>113</v>
      </c>
      <c r="I101" s="233"/>
      <c r="J101" s="233"/>
      <c r="K101" s="233"/>
      <c r="L101" s="233"/>
      <c r="M101" s="233"/>
    </row>
    <row r="102" spans="2:13" s="53" customFormat="1" ht="15.75" customHeight="1">
      <c r="B102" s="80"/>
      <c r="C102" s="80"/>
      <c r="D102" s="80"/>
      <c r="E102" s="232" t="s">
        <v>383</v>
      </c>
      <c r="F102" s="232"/>
      <c r="G102" s="80" t="s">
        <v>68</v>
      </c>
      <c r="H102" s="232" t="s">
        <v>383</v>
      </c>
      <c r="I102" s="232"/>
      <c r="J102" s="80" t="s">
        <v>68</v>
      </c>
      <c r="K102" s="81"/>
      <c r="L102" s="107" t="s">
        <v>148</v>
      </c>
      <c r="M102" s="82" t="s">
        <v>114</v>
      </c>
    </row>
    <row r="103" spans="2:13" s="53" customFormat="1" ht="15.75">
      <c r="B103" s="83"/>
      <c r="C103" s="83"/>
      <c r="D103" s="83"/>
      <c r="E103" s="84">
        <v>2012</v>
      </c>
      <c r="F103" s="84">
        <v>2013</v>
      </c>
      <c r="G103" s="85" t="s">
        <v>387</v>
      </c>
      <c r="H103" s="84">
        <v>2012</v>
      </c>
      <c r="I103" s="84">
        <v>2013</v>
      </c>
      <c r="J103" s="85" t="s">
        <v>387</v>
      </c>
      <c r="K103" s="83"/>
      <c r="L103" s="84">
        <v>2013</v>
      </c>
      <c r="M103" s="152">
        <v>2013</v>
      </c>
    </row>
    <row r="104" spans="1:26" s="52" customFormat="1" ht="12.75">
      <c r="A104" s="52">
        <v>1</v>
      </c>
      <c r="B104" s="49" t="s">
        <v>266</v>
      </c>
      <c r="C104" s="109">
        <v>8061019</v>
      </c>
      <c r="D104" s="162" t="s">
        <v>51</v>
      </c>
      <c r="E104" s="50">
        <v>13284.992</v>
      </c>
      <c r="F104" s="50">
        <v>14750.436</v>
      </c>
      <c r="G104" s="156">
        <v>0.11030823353149173</v>
      </c>
      <c r="H104" s="50">
        <v>23681.418</v>
      </c>
      <c r="I104" s="50">
        <v>24445.756</v>
      </c>
      <c r="J104" s="156">
        <v>0.03227585442729822</v>
      </c>
      <c r="K104" s="49"/>
      <c r="L104" s="108">
        <v>0.3030718534548782</v>
      </c>
      <c r="M104" s="192">
        <v>0.33000108021557767</v>
      </c>
      <c r="N104" s="53"/>
      <c r="O104" s="53"/>
      <c r="P104" s="53"/>
      <c r="Q104" s="53"/>
      <c r="R104" s="53"/>
      <c r="S104" s="53"/>
      <c r="T104" s="53"/>
      <c r="U104" s="53"/>
      <c r="V104" s="53"/>
      <c r="W104" s="53"/>
      <c r="X104" s="53"/>
      <c r="Y104" s="53"/>
      <c r="Z104" s="53"/>
    </row>
    <row r="105" spans="1:26" s="52" customFormat="1" ht="12.75">
      <c r="A105" s="52">
        <v>2</v>
      </c>
      <c r="B105" s="49" t="s">
        <v>267</v>
      </c>
      <c r="C105" s="109">
        <v>8061029</v>
      </c>
      <c r="D105" s="162" t="s">
        <v>51</v>
      </c>
      <c r="E105" s="50">
        <v>20816.238</v>
      </c>
      <c r="F105" s="50">
        <v>16070.991</v>
      </c>
      <c r="G105" s="156">
        <v>-0.22795891361349735</v>
      </c>
      <c r="H105" s="50">
        <v>29287.032</v>
      </c>
      <c r="I105" s="50">
        <v>22430.222</v>
      </c>
      <c r="J105" s="156">
        <v>-0.23412444115197462</v>
      </c>
      <c r="K105" s="49"/>
      <c r="L105" s="108">
        <v>0.2780838095145998</v>
      </c>
      <c r="M105" s="192">
        <v>0.2199020007560515</v>
      </c>
      <c r="N105" s="53"/>
      <c r="O105" s="53"/>
      <c r="P105" s="53"/>
      <c r="Q105" s="53"/>
      <c r="R105" s="53"/>
      <c r="S105" s="53"/>
      <c r="T105" s="53"/>
      <c r="U105" s="53"/>
      <c r="V105" s="53"/>
      <c r="W105" s="53"/>
      <c r="X105" s="53"/>
      <c r="Y105" s="53"/>
      <c r="Z105" s="53"/>
    </row>
    <row r="106" spans="2:26" s="52" customFormat="1" ht="12.75">
      <c r="B106" s="49" t="s">
        <v>269</v>
      </c>
      <c r="C106" s="109">
        <v>8061039</v>
      </c>
      <c r="D106" s="162" t="s">
        <v>51</v>
      </c>
      <c r="E106" s="50">
        <v>8820.59</v>
      </c>
      <c r="F106" s="50">
        <v>9402.055</v>
      </c>
      <c r="G106" s="156"/>
      <c r="H106" s="50">
        <v>17637.621</v>
      </c>
      <c r="I106" s="50">
        <v>13496.179</v>
      </c>
      <c r="J106" s="156">
        <v>-0.23480729062043001</v>
      </c>
      <c r="K106" s="49"/>
      <c r="L106" s="108">
        <v>0.16732196721953718</v>
      </c>
      <c r="M106" s="192">
        <v>0.43941629775906843</v>
      </c>
      <c r="N106" s="53"/>
      <c r="O106" s="53"/>
      <c r="P106" s="53"/>
      <c r="Q106" s="53"/>
      <c r="R106" s="53"/>
      <c r="S106" s="53"/>
      <c r="T106" s="53"/>
      <c r="U106" s="53"/>
      <c r="V106" s="53"/>
      <c r="W106" s="53"/>
      <c r="X106" s="53"/>
      <c r="Y106" s="53"/>
      <c r="Z106" s="53"/>
    </row>
    <row r="107" spans="2:26" s="52" customFormat="1" ht="12.75">
      <c r="B107" s="49" t="s">
        <v>272</v>
      </c>
      <c r="C107" s="109">
        <v>8061079</v>
      </c>
      <c r="D107" s="162" t="s">
        <v>51</v>
      </c>
      <c r="E107" s="50">
        <v>9560.66</v>
      </c>
      <c r="F107" s="50">
        <v>7735.665</v>
      </c>
      <c r="G107" s="156"/>
      <c r="H107" s="50">
        <v>15717.934</v>
      </c>
      <c r="I107" s="50">
        <v>10742.522</v>
      </c>
      <c r="J107" s="156">
        <v>-0.31654363735081203</v>
      </c>
      <c r="K107" s="49"/>
      <c r="L107" s="108">
        <v>0.1331828744964895</v>
      </c>
      <c r="M107" s="192">
        <v>0.26054027878977526</v>
      </c>
      <c r="N107" s="53"/>
      <c r="O107" s="53"/>
      <c r="P107" s="53"/>
      <c r="Q107" s="53"/>
      <c r="R107" s="53"/>
      <c r="S107" s="53"/>
      <c r="T107" s="53"/>
      <c r="U107" s="53"/>
      <c r="V107" s="53"/>
      <c r="W107" s="53"/>
      <c r="X107" s="53"/>
      <c r="Y107" s="53"/>
      <c r="Z107" s="53"/>
    </row>
    <row r="108" spans="2:26" s="52" customFormat="1" ht="12.75">
      <c r="B108" s="49" t="s">
        <v>274</v>
      </c>
      <c r="C108" s="109">
        <v>8061099</v>
      </c>
      <c r="D108" s="162" t="s">
        <v>51</v>
      </c>
      <c r="E108" s="50">
        <v>2934.382</v>
      </c>
      <c r="F108" s="50">
        <v>2423.157</v>
      </c>
      <c r="G108" s="156"/>
      <c r="H108" s="50">
        <v>5038.919</v>
      </c>
      <c r="I108" s="50">
        <v>3966.122</v>
      </c>
      <c r="J108" s="156">
        <v>-0.21290221176407084</v>
      </c>
      <c r="K108" s="49"/>
      <c r="L108" s="108">
        <v>0.04917090498523213</v>
      </c>
      <c r="M108" s="192">
        <v>0.1346002060751967</v>
      </c>
      <c r="N108" s="53"/>
      <c r="O108" s="53"/>
      <c r="P108" s="53"/>
      <c r="Q108" s="53"/>
      <c r="R108" s="53"/>
      <c r="S108" s="53"/>
      <c r="T108" s="53"/>
      <c r="U108" s="53"/>
      <c r="V108" s="53"/>
      <c r="W108" s="53"/>
      <c r="X108" s="53"/>
      <c r="Y108" s="53"/>
      <c r="Z108" s="53"/>
    </row>
    <row r="109" spans="2:26" s="52" customFormat="1" ht="12.75">
      <c r="B109" s="49" t="s">
        <v>271</v>
      </c>
      <c r="C109" s="109">
        <v>8061069</v>
      </c>
      <c r="D109" s="162" t="s">
        <v>51</v>
      </c>
      <c r="E109" s="50">
        <v>2571.739</v>
      </c>
      <c r="F109" s="50">
        <v>2330.976</v>
      </c>
      <c r="G109" s="156"/>
      <c r="H109" s="50">
        <v>4435.7</v>
      </c>
      <c r="I109" s="50">
        <v>2666.78</v>
      </c>
      <c r="J109" s="156">
        <v>-0.3987916225173027</v>
      </c>
      <c r="K109" s="49"/>
      <c r="L109" s="108">
        <v>0.03306201523718064</v>
      </c>
      <c r="M109" s="192">
        <v>0.32115160714294316</v>
      </c>
      <c r="N109" s="53"/>
      <c r="O109" s="53"/>
      <c r="P109" s="53"/>
      <c r="Q109" s="53"/>
      <c r="R109" s="53"/>
      <c r="S109" s="53"/>
      <c r="T109" s="53"/>
      <c r="U109" s="53"/>
      <c r="V109" s="53"/>
      <c r="W109" s="53"/>
      <c r="X109" s="53"/>
      <c r="Y109" s="53"/>
      <c r="Z109" s="53"/>
    </row>
    <row r="110" spans="2:26" s="52" customFormat="1" ht="12.75">
      <c r="B110" s="49" t="s">
        <v>53</v>
      </c>
      <c r="C110" s="109">
        <v>20057000</v>
      </c>
      <c r="D110" s="162" t="s">
        <v>51</v>
      </c>
      <c r="E110" s="50">
        <v>304.012</v>
      </c>
      <c r="F110" s="50">
        <v>260.532</v>
      </c>
      <c r="G110" s="156"/>
      <c r="H110" s="50">
        <v>807.765</v>
      </c>
      <c r="I110" s="50">
        <v>768.808</v>
      </c>
      <c r="J110" s="156">
        <v>-0.04822813565826694</v>
      </c>
      <c r="K110" s="49"/>
      <c r="L110" s="108">
        <v>0.009531473091318509</v>
      </c>
      <c r="M110" s="192">
        <v>0.9998075312501625</v>
      </c>
      <c r="N110" s="53"/>
      <c r="O110" s="53"/>
      <c r="P110" s="53"/>
      <c r="Q110" s="53"/>
      <c r="R110" s="53"/>
      <c r="S110" s="53"/>
      <c r="T110" s="53"/>
      <c r="U110" s="53"/>
      <c r="V110" s="53"/>
      <c r="W110" s="53"/>
      <c r="X110" s="53"/>
      <c r="Y110" s="53"/>
      <c r="Z110" s="53"/>
    </row>
    <row r="111" spans="2:26" s="52" customFormat="1" ht="12.75">
      <c r="B111" s="49" t="s">
        <v>56</v>
      </c>
      <c r="C111" s="109">
        <v>8093010</v>
      </c>
      <c r="D111" s="162" t="s">
        <v>51</v>
      </c>
      <c r="E111" s="50">
        <v>343.451</v>
      </c>
      <c r="F111" s="50">
        <v>339.088</v>
      </c>
      <c r="G111" s="156"/>
      <c r="H111" s="50">
        <v>394.187</v>
      </c>
      <c r="I111" s="50">
        <v>502.049</v>
      </c>
      <c r="J111" s="156">
        <v>0.27363155050775384</v>
      </c>
      <c r="K111" s="49"/>
      <c r="L111" s="108">
        <v>0.006224267351566797</v>
      </c>
      <c r="M111" s="192">
        <v>0.012199848916459043</v>
      </c>
      <c r="N111" s="53"/>
      <c r="O111" s="53"/>
      <c r="P111" s="53"/>
      <c r="Q111" s="53"/>
      <c r="R111" s="53"/>
      <c r="S111" s="53"/>
      <c r="T111" s="53"/>
      <c r="U111" s="53"/>
      <c r="V111" s="53"/>
      <c r="W111" s="53"/>
      <c r="X111" s="53"/>
      <c r="Y111" s="53"/>
      <c r="Z111" s="53"/>
    </row>
    <row r="112" spans="2:26" s="52" customFormat="1" ht="12.75">
      <c r="B112" s="49" t="s">
        <v>211</v>
      </c>
      <c r="C112" s="109">
        <v>8094019</v>
      </c>
      <c r="D112" s="162" t="s">
        <v>51</v>
      </c>
      <c r="E112" s="50">
        <v>287.495</v>
      </c>
      <c r="F112" s="50">
        <v>266.156</v>
      </c>
      <c r="G112" s="156"/>
      <c r="H112" s="50">
        <v>391.163</v>
      </c>
      <c r="I112" s="50">
        <v>391.336</v>
      </c>
      <c r="J112" s="156">
        <v>0.0004422708691773041</v>
      </c>
      <c r="K112" s="49"/>
      <c r="L112" s="108">
        <v>0.0048516776017734214</v>
      </c>
      <c r="M112" s="192">
        <v>0.009958971944876499</v>
      </c>
      <c r="N112" s="53"/>
      <c r="O112" s="53"/>
      <c r="P112" s="53"/>
      <c r="Q112" s="53"/>
      <c r="R112" s="53"/>
      <c r="S112" s="53"/>
      <c r="T112" s="53"/>
      <c r="U112" s="53"/>
      <c r="V112" s="53"/>
      <c r="W112" s="53"/>
      <c r="X112" s="53"/>
      <c r="Y112" s="53"/>
      <c r="Z112" s="53"/>
    </row>
    <row r="113" spans="2:26" s="52" customFormat="1" ht="12.75">
      <c r="B113" s="49" t="s">
        <v>270</v>
      </c>
      <c r="C113" s="109">
        <v>8061059</v>
      </c>
      <c r="D113" s="162" t="s">
        <v>51</v>
      </c>
      <c r="E113" s="50">
        <v>442.143</v>
      </c>
      <c r="F113" s="50">
        <v>207.773</v>
      </c>
      <c r="G113" s="156"/>
      <c r="H113" s="50">
        <v>777.011</v>
      </c>
      <c r="I113" s="50">
        <v>366.409</v>
      </c>
      <c r="J113" s="156">
        <v>-0.5284378213435845</v>
      </c>
      <c r="K113" s="49"/>
      <c r="L113" s="108">
        <v>0.004542639415714878</v>
      </c>
      <c r="M113" s="192">
        <v>0.05971865446614969</v>
      </c>
      <c r="N113" s="53"/>
      <c r="O113" s="53"/>
      <c r="P113" s="53"/>
      <c r="Q113" s="53"/>
      <c r="R113" s="53"/>
      <c r="S113" s="53"/>
      <c r="T113" s="53"/>
      <c r="U113" s="53"/>
      <c r="V113" s="53"/>
      <c r="W113" s="53"/>
      <c r="X113" s="53"/>
      <c r="Y113" s="53"/>
      <c r="Z113" s="53"/>
    </row>
    <row r="114" spans="2:26" s="52" customFormat="1" ht="12.75">
      <c r="B114" s="49" t="s">
        <v>320</v>
      </c>
      <c r="C114" s="109">
        <v>8093020</v>
      </c>
      <c r="D114" s="162" t="s">
        <v>51</v>
      </c>
      <c r="E114" s="50">
        <v>66.901</v>
      </c>
      <c r="F114" s="50">
        <v>190.168</v>
      </c>
      <c r="G114" s="156"/>
      <c r="H114" s="50">
        <v>79.273</v>
      </c>
      <c r="I114" s="50">
        <v>269.4</v>
      </c>
      <c r="J114" s="156">
        <v>2.3983828037288863</v>
      </c>
      <c r="K114" s="49"/>
      <c r="L114" s="108">
        <v>0.0033399481415401586</v>
      </c>
      <c r="M114" s="192">
        <v>0.01305296052191686</v>
      </c>
      <c r="N114" s="53"/>
      <c r="O114" s="53"/>
      <c r="P114" s="53"/>
      <c r="Q114" s="53"/>
      <c r="R114" s="53"/>
      <c r="S114" s="53"/>
      <c r="T114" s="53"/>
      <c r="U114" s="53"/>
      <c r="V114" s="53"/>
      <c r="W114" s="53"/>
      <c r="X114" s="53"/>
      <c r="Y114" s="53"/>
      <c r="Z114" s="53"/>
    </row>
    <row r="115" spans="2:26" s="52" customFormat="1" ht="12.75">
      <c r="B115" s="49" t="s">
        <v>251</v>
      </c>
      <c r="C115" s="109">
        <v>8083040</v>
      </c>
      <c r="D115" s="162" t="s">
        <v>51</v>
      </c>
      <c r="E115" s="50">
        <v>62.73</v>
      </c>
      <c r="F115" s="50">
        <v>210.454</v>
      </c>
      <c r="G115" s="156"/>
      <c r="H115" s="50">
        <v>55.127</v>
      </c>
      <c r="I115" s="50">
        <v>226.964</v>
      </c>
      <c r="J115" s="156">
        <v>3.1171113973189177</v>
      </c>
      <c r="K115" s="49"/>
      <c r="L115" s="108">
        <v>0.002813838121739126</v>
      </c>
      <c r="M115" s="192">
        <v>0.05480055350094661</v>
      </c>
      <c r="N115" s="53"/>
      <c r="O115" s="53"/>
      <c r="P115" s="53"/>
      <c r="Q115" s="53"/>
      <c r="R115" s="53"/>
      <c r="S115" s="53"/>
      <c r="T115" s="53"/>
      <c r="U115" s="53"/>
      <c r="V115" s="53"/>
      <c r="W115" s="53"/>
      <c r="X115" s="53"/>
      <c r="Y115" s="53"/>
      <c r="Z115" s="53"/>
    </row>
    <row r="116" spans="2:26" s="52" customFormat="1" ht="12.75">
      <c r="B116" s="49" t="s">
        <v>213</v>
      </c>
      <c r="C116" s="109">
        <v>8092919</v>
      </c>
      <c r="D116" s="162" t="s">
        <v>51</v>
      </c>
      <c r="E116" s="50">
        <v>6.435</v>
      </c>
      <c r="F116" s="50">
        <v>59.875</v>
      </c>
      <c r="G116" s="156"/>
      <c r="H116" s="50">
        <v>28.01</v>
      </c>
      <c r="I116" s="50">
        <v>128.372</v>
      </c>
      <c r="J116" s="156">
        <v>3.5830774723313104</v>
      </c>
      <c r="K116" s="49"/>
      <c r="L116" s="108">
        <v>0.0015915212428574362</v>
      </c>
      <c r="M116" s="192">
        <v>0.0009666960295603014</v>
      </c>
      <c r="N116" s="53"/>
      <c r="O116" s="53"/>
      <c r="P116" s="53"/>
      <c r="Q116" s="53"/>
      <c r="R116" s="53"/>
      <c r="S116" s="53"/>
      <c r="T116" s="53"/>
      <c r="U116" s="53"/>
      <c r="V116" s="53"/>
      <c r="W116" s="53"/>
      <c r="X116" s="53"/>
      <c r="Y116" s="53"/>
      <c r="Z116" s="53"/>
    </row>
    <row r="117" spans="2:26" s="52" customFormat="1" ht="12.75">
      <c r="B117" s="49" t="s">
        <v>275</v>
      </c>
      <c r="C117" s="109">
        <v>8081029</v>
      </c>
      <c r="D117" s="162" t="s">
        <v>51</v>
      </c>
      <c r="E117" s="50">
        <v>76.055</v>
      </c>
      <c r="F117" s="50">
        <v>51.969</v>
      </c>
      <c r="G117" s="156"/>
      <c r="H117" s="50">
        <v>62.592</v>
      </c>
      <c r="I117" s="50">
        <v>63.14</v>
      </c>
      <c r="J117" s="156">
        <v>0.008755112474437656</v>
      </c>
      <c r="K117" s="49"/>
      <c r="L117" s="108">
        <v>0.0007827925970929682</v>
      </c>
      <c r="M117" s="192">
        <v>0.00598337599434299</v>
      </c>
      <c r="N117" s="53"/>
      <c r="O117" s="53"/>
      <c r="P117" s="53"/>
      <c r="Q117" s="53"/>
      <c r="R117" s="53"/>
      <c r="S117" s="53"/>
      <c r="T117" s="53"/>
      <c r="U117" s="53"/>
      <c r="V117" s="53"/>
      <c r="W117" s="53"/>
      <c r="X117" s="53"/>
      <c r="Y117" s="53"/>
      <c r="Z117" s="53"/>
    </row>
    <row r="118" spans="1:26" s="52" customFormat="1" ht="12.75">
      <c r="A118" s="52">
        <v>3</v>
      </c>
      <c r="B118" s="49" t="s">
        <v>239</v>
      </c>
      <c r="C118" s="109">
        <v>8083060</v>
      </c>
      <c r="D118" s="162" t="s">
        <v>51</v>
      </c>
      <c r="E118" s="50">
        <v>57.626</v>
      </c>
      <c r="F118" s="50">
        <v>48.74</v>
      </c>
      <c r="G118" s="156">
        <v>-0.15420122861208477</v>
      </c>
      <c r="H118" s="50">
        <v>75.162</v>
      </c>
      <c r="I118" s="50">
        <v>53.18</v>
      </c>
      <c r="J118" s="156">
        <v>-0.29246161624225014</v>
      </c>
      <c r="K118" s="49">
        <v>3</v>
      </c>
      <c r="L118" s="108">
        <v>0.000659311218140704</v>
      </c>
      <c r="M118" s="192">
        <v>0.008083228987024578</v>
      </c>
      <c r="N118" s="53"/>
      <c r="O118" s="53"/>
      <c r="P118" s="53"/>
      <c r="Q118" s="53"/>
      <c r="R118" s="53"/>
      <c r="S118" s="53"/>
      <c r="T118" s="53"/>
      <c r="U118" s="53"/>
      <c r="V118" s="53"/>
      <c r="W118" s="53"/>
      <c r="X118" s="53"/>
      <c r="Y118" s="53"/>
      <c r="Z118" s="53"/>
    </row>
    <row r="119" spans="2:26" s="52" customFormat="1" ht="12.75">
      <c r="B119" s="49" t="s">
        <v>236</v>
      </c>
      <c r="C119" s="109">
        <v>8083090</v>
      </c>
      <c r="D119" s="162" t="s">
        <v>51</v>
      </c>
      <c r="E119" s="50">
        <v>33.376</v>
      </c>
      <c r="F119" s="50">
        <v>48.812</v>
      </c>
      <c r="G119" s="156">
        <v>0.4624880153403644</v>
      </c>
      <c r="H119" s="50">
        <v>32.28</v>
      </c>
      <c r="I119" s="50">
        <v>51.961</v>
      </c>
      <c r="J119" s="156">
        <v>0.6096964064436182</v>
      </c>
      <c r="K119" s="49"/>
      <c r="L119" s="108">
        <v>0.0006441983867207431</v>
      </c>
      <c r="M119" s="192">
        <v>0.01253251855843114</v>
      </c>
      <c r="N119" s="53"/>
      <c r="O119" s="53"/>
      <c r="P119" s="53"/>
      <c r="Q119" s="53"/>
      <c r="R119" s="53"/>
      <c r="S119" s="53"/>
      <c r="T119" s="53"/>
      <c r="U119" s="53"/>
      <c r="V119" s="53"/>
      <c r="W119" s="53"/>
      <c r="X119" s="53"/>
      <c r="Y119" s="53"/>
      <c r="Z119" s="53"/>
    </row>
    <row r="120" spans="2:26" s="52" customFormat="1" ht="12.75">
      <c r="B120" s="49" t="s">
        <v>273</v>
      </c>
      <c r="C120" s="109">
        <v>8061089</v>
      </c>
      <c r="D120" s="162" t="s">
        <v>51</v>
      </c>
      <c r="E120" s="50">
        <v>13.382</v>
      </c>
      <c r="F120" s="50">
        <v>13.284</v>
      </c>
      <c r="G120" s="156">
        <v>-0.007323270064265355</v>
      </c>
      <c r="H120" s="50">
        <v>17.952</v>
      </c>
      <c r="I120" s="50">
        <v>45.36</v>
      </c>
      <c r="J120" s="156">
        <v>1.5267379679144382</v>
      </c>
      <c r="K120" s="49">
        <v>1</v>
      </c>
      <c r="L120" s="108">
        <v>0.0005623609788428419</v>
      </c>
      <c r="M120" s="192">
        <v>0.23041404428460402</v>
      </c>
      <c r="N120" s="53"/>
      <c r="O120" s="53"/>
      <c r="P120" s="53"/>
      <c r="Q120" s="53"/>
      <c r="R120" s="53"/>
      <c r="S120" s="53"/>
      <c r="T120" s="53"/>
      <c r="U120" s="53"/>
      <c r="V120" s="53"/>
      <c r="W120" s="53"/>
      <c r="X120" s="53"/>
      <c r="Y120" s="53"/>
      <c r="Z120" s="53"/>
    </row>
    <row r="121" spans="2:26" s="52" customFormat="1" ht="12.75">
      <c r="B121" s="49" t="s">
        <v>268</v>
      </c>
      <c r="C121" s="109">
        <v>8061031</v>
      </c>
      <c r="D121" s="162" t="s">
        <v>51</v>
      </c>
      <c r="E121" s="50">
        <v>0</v>
      </c>
      <c r="F121" s="50">
        <v>17.712</v>
      </c>
      <c r="G121" s="156" t="s">
        <v>388</v>
      </c>
      <c r="H121" s="50">
        <v>0</v>
      </c>
      <c r="I121" s="50">
        <v>21.6</v>
      </c>
      <c r="J121" s="156" t="s">
        <v>388</v>
      </c>
      <c r="K121" s="49"/>
      <c r="L121" s="108">
        <v>0.0002677909423061152</v>
      </c>
      <c r="M121" s="192">
        <v>1</v>
      </c>
      <c r="N121" s="53"/>
      <c r="O121" s="53"/>
      <c r="P121" s="53"/>
      <c r="Q121" s="53"/>
      <c r="R121" s="53"/>
      <c r="S121" s="53"/>
      <c r="T121" s="53"/>
      <c r="U121" s="53"/>
      <c r="V121" s="53"/>
      <c r="W121" s="53"/>
      <c r="X121" s="53"/>
      <c r="Y121" s="53"/>
      <c r="Z121" s="53"/>
    </row>
    <row r="122" spans="2:26" s="52" customFormat="1" ht="12.75">
      <c r="B122" s="49" t="s">
        <v>238</v>
      </c>
      <c r="C122" s="109">
        <v>8083010</v>
      </c>
      <c r="D122" s="162" t="s">
        <v>51</v>
      </c>
      <c r="E122" s="50">
        <v>10.224</v>
      </c>
      <c r="F122" s="50">
        <v>5.964</v>
      </c>
      <c r="G122" s="156">
        <v>-0.41666666666666663</v>
      </c>
      <c r="H122" s="50">
        <v>8.01</v>
      </c>
      <c r="I122" s="50">
        <v>9.804</v>
      </c>
      <c r="J122" s="156">
        <v>0.22397003745318358</v>
      </c>
      <c r="K122" s="49"/>
      <c r="L122" s="108">
        <v>0.00012154733325783117</v>
      </c>
      <c r="M122" s="192">
        <v>0.0030960319380136762</v>
      </c>
      <c r="N122" s="53"/>
      <c r="O122" s="53"/>
      <c r="P122" s="53"/>
      <c r="Q122" s="53"/>
      <c r="R122" s="53"/>
      <c r="S122" s="53"/>
      <c r="T122" s="53"/>
      <c r="U122" s="53"/>
      <c r="V122" s="53"/>
      <c r="W122" s="53"/>
      <c r="X122" s="53"/>
      <c r="Y122" s="53"/>
      <c r="Z122" s="53"/>
    </row>
    <row r="123" spans="2:26" s="52" customFormat="1" ht="12.75">
      <c r="B123" s="49" t="s">
        <v>64</v>
      </c>
      <c r="C123" s="109">
        <v>44079920</v>
      </c>
      <c r="D123" s="162" t="s">
        <v>55</v>
      </c>
      <c r="E123" s="50">
        <v>0</v>
      </c>
      <c r="F123" s="50">
        <v>0.013</v>
      </c>
      <c r="G123" s="156" t="s">
        <v>388</v>
      </c>
      <c r="H123" s="50">
        <v>0</v>
      </c>
      <c r="I123" s="50">
        <v>8.629</v>
      </c>
      <c r="J123" s="156" t="s">
        <v>388</v>
      </c>
      <c r="K123" s="49">
        <v>2</v>
      </c>
      <c r="L123" s="108">
        <v>0.00010698000190553092</v>
      </c>
      <c r="M123" s="192">
        <v>0.02968331831222351</v>
      </c>
      <c r="N123" s="53"/>
      <c r="O123" s="53"/>
      <c r="P123" s="53"/>
      <c r="Q123" s="53"/>
      <c r="R123" s="53"/>
      <c r="S123" s="53"/>
      <c r="T123" s="53"/>
      <c r="U123" s="53"/>
      <c r="V123" s="53"/>
      <c r="W123" s="53"/>
      <c r="X123" s="53"/>
      <c r="Y123" s="53"/>
      <c r="Z123" s="53"/>
    </row>
    <row r="124" spans="2:26" s="52" customFormat="1" ht="12.75">
      <c r="B124" s="49" t="s">
        <v>100</v>
      </c>
      <c r="C124" s="69"/>
      <c r="D124" s="49"/>
      <c r="E124" s="50"/>
      <c r="F124" s="50"/>
      <c r="G124" s="51"/>
      <c r="H124" s="50">
        <v>226.67400000002817</v>
      </c>
      <c r="I124" s="50">
        <v>5.341999999989639</v>
      </c>
      <c r="J124" s="156">
        <v>-0.9764331153992563</v>
      </c>
      <c r="K124" s="49"/>
      <c r="L124" s="108">
        <v>6.622866730539318E-05</v>
      </c>
      <c r="M124" s="67"/>
      <c r="N124" s="53"/>
      <c r="O124" s="53"/>
      <c r="P124" s="53"/>
      <c r="Q124" s="53"/>
      <c r="R124" s="53"/>
      <c r="S124" s="53"/>
      <c r="T124" s="53"/>
      <c r="U124" s="53"/>
      <c r="V124" s="53"/>
      <c r="W124" s="53"/>
      <c r="X124" s="53"/>
      <c r="Y124" s="53"/>
      <c r="Z124" s="53"/>
    </row>
    <row r="125" spans="2:26" s="54" customFormat="1" ht="12.75">
      <c r="B125" s="65" t="s">
        <v>102</v>
      </c>
      <c r="C125" s="65"/>
      <c r="D125" s="65"/>
      <c r="E125" s="90"/>
      <c r="F125" s="66"/>
      <c r="G125" s="66"/>
      <c r="H125" s="66">
        <v>98753.83</v>
      </c>
      <c r="I125" s="66">
        <v>80659.935</v>
      </c>
      <c r="J125" s="91">
        <v>-0.183222210217062</v>
      </c>
      <c r="K125" s="66"/>
      <c r="L125" s="91">
        <v>1</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31" t="s">
        <v>205</v>
      </c>
      <c r="C127" s="231"/>
      <c r="D127" s="231"/>
      <c r="E127" s="231"/>
      <c r="F127" s="231"/>
      <c r="G127" s="231"/>
      <c r="H127" s="231"/>
      <c r="I127" s="231"/>
      <c r="J127" s="231"/>
      <c r="K127" s="231"/>
      <c r="L127" s="231"/>
      <c r="M127" s="231"/>
    </row>
    <row r="128" spans="13:26" ht="12.75">
      <c r="M128" s="89"/>
      <c r="N128" s="53"/>
      <c r="O128" s="53"/>
      <c r="P128" s="53"/>
      <c r="Q128" s="53"/>
      <c r="R128" s="53"/>
      <c r="S128" s="53"/>
      <c r="T128" s="53"/>
      <c r="U128" s="53"/>
      <c r="V128" s="53"/>
      <c r="W128" s="53"/>
      <c r="X128" s="53"/>
      <c r="Y128" s="53"/>
      <c r="Z128" s="53"/>
    </row>
    <row r="129" spans="2:26" s="75" customFormat="1" ht="15.75" customHeight="1">
      <c r="B129" s="234" t="s">
        <v>69</v>
      </c>
      <c r="C129" s="234"/>
      <c r="D129" s="234"/>
      <c r="E129" s="234"/>
      <c r="F129" s="234"/>
      <c r="G129" s="234"/>
      <c r="H129" s="234"/>
      <c r="I129" s="234"/>
      <c r="J129" s="234"/>
      <c r="K129" s="234"/>
      <c r="L129" s="234"/>
      <c r="M129" s="234"/>
      <c r="N129" s="53"/>
      <c r="O129" s="53"/>
      <c r="P129" s="53"/>
      <c r="Q129" s="53"/>
      <c r="R129" s="53"/>
      <c r="S129" s="53"/>
      <c r="T129" s="53"/>
      <c r="U129" s="53"/>
      <c r="V129" s="53"/>
      <c r="W129" s="53"/>
      <c r="X129" s="53"/>
      <c r="Y129" s="53"/>
      <c r="Z129" s="53"/>
    </row>
    <row r="130" spans="2:26" s="75" customFormat="1" ht="15.75" customHeight="1">
      <c r="B130" s="235" t="s">
        <v>115</v>
      </c>
      <c r="C130" s="235"/>
      <c r="D130" s="235"/>
      <c r="E130" s="235"/>
      <c r="F130" s="235"/>
      <c r="G130" s="235"/>
      <c r="H130" s="235"/>
      <c r="I130" s="235"/>
      <c r="J130" s="235"/>
      <c r="K130" s="235"/>
      <c r="L130" s="235"/>
      <c r="M130" s="235"/>
      <c r="N130" s="53"/>
      <c r="O130" s="53"/>
      <c r="P130" s="53"/>
      <c r="Q130" s="53"/>
      <c r="R130" s="53"/>
      <c r="S130" s="53"/>
      <c r="T130" s="53"/>
      <c r="U130" s="53"/>
      <c r="V130" s="53"/>
      <c r="W130" s="53"/>
      <c r="X130" s="53"/>
      <c r="Y130" s="53"/>
      <c r="Z130" s="53"/>
    </row>
    <row r="131" spans="2:26" s="76" customFormat="1" ht="15.75" customHeight="1">
      <c r="B131" s="235" t="s">
        <v>32</v>
      </c>
      <c r="C131" s="235"/>
      <c r="D131" s="235"/>
      <c r="E131" s="235"/>
      <c r="F131" s="235"/>
      <c r="G131" s="235"/>
      <c r="H131" s="235"/>
      <c r="I131" s="235"/>
      <c r="J131" s="235"/>
      <c r="K131" s="235"/>
      <c r="L131" s="235"/>
      <c r="M131" s="235"/>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149</v>
      </c>
      <c r="C133" s="78" t="s">
        <v>121</v>
      </c>
      <c r="D133" s="78" t="s">
        <v>50</v>
      </c>
      <c r="E133" s="233" t="s">
        <v>112</v>
      </c>
      <c r="F133" s="233"/>
      <c r="G133" s="233"/>
      <c r="H133" s="233" t="s">
        <v>113</v>
      </c>
      <c r="I133" s="233"/>
      <c r="J133" s="233"/>
      <c r="K133" s="233"/>
      <c r="L133" s="233"/>
      <c r="M133" s="233"/>
    </row>
    <row r="134" spans="2:13" s="53" customFormat="1" ht="15.75" customHeight="1">
      <c r="B134" s="80"/>
      <c r="C134" s="80"/>
      <c r="D134" s="80"/>
      <c r="E134" s="232" t="s">
        <v>383</v>
      </c>
      <c r="F134" s="232"/>
      <c r="G134" s="80" t="s">
        <v>68</v>
      </c>
      <c r="H134" s="232" t="s">
        <v>383</v>
      </c>
      <c r="I134" s="232"/>
      <c r="J134" s="80" t="s">
        <v>68</v>
      </c>
      <c r="K134" s="81"/>
      <c r="L134" s="107" t="s">
        <v>148</v>
      </c>
      <c r="M134" s="82" t="s">
        <v>114</v>
      </c>
    </row>
    <row r="135" spans="2:13" s="53" customFormat="1" ht="15.75" customHeight="1">
      <c r="B135" s="83"/>
      <c r="C135" s="83"/>
      <c r="D135" s="83"/>
      <c r="E135" s="84">
        <v>2012</v>
      </c>
      <c r="F135" s="84">
        <v>2013</v>
      </c>
      <c r="G135" s="85" t="s">
        <v>387</v>
      </c>
      <c r="H135" s="84">
        <v>2012</v>
      </c>
      <c r="I135" s="84">
        <v>2013</v>
      </c>
      <c r="J135" s="85" t="s">
        <v>387</v>
      </c>
      <c r="K135" s="83"/>
      <c r="L135" s="84">
        <v>2013</v>
      </c>
      <c r="M135" s="152">
        <v>2013</v>
      </c>
    </row>
    <row r="136" spans="1:26" s="52" customFormat="1" ht="12.75">
      <c r="A136" s="52">
        <v>1</v>
      </c>
      <c r="B136" s="49" t="s">
        <v>267</v>
      </c>
      <c r="C136" s="109">
        <v>8061029</v>
      </c>
      <c r="D136" s="162" t="s">
        <v>51</v>
      </c>
      <c r="E136" s="50">
        <v>30366.408</v>
      </c>
      <c r="F136" s="50">
        <v>24863.219</v>
      </c>
      <c r="G136" s="156">
        <v>-0.18122620890821195</v>
      </c>
      <c r="H136" s="50">
        <v>44993.891</v>
      </c>
      <c r="I136" s="50">
        <v>34562.114</v>
      </c>
      <c r="J136" s="156">
        <v>-0.2318487414213632</v>
      </c>
      <c r="K136" s="159">
        <v>9</v>
      </c>
      <c r="L136" s="51">
        <v>0.33087589401391365</v>
      </c>
      <c r="M136" s="192">
        <v>0.338840962829469</v>
      </c>
      <c r="N136" s="53"/>
      <c r="O136" s="53"/>
      <c r="P136" s="53"/>
      <c r="Q136" s="53"/>
      <c r="R136" s="53"/>
      <c r="S136" s="53"/>
      <c r="T136" s="53"/>
      <c r="U136" s="53"/>
      <c r="V136" s="53"/>
      <c r="W136" s="53"/>
      <c r="X136" s="53"/>
      <c r="Y136" s="53"/>
      <c r="Z136" s="53"/>
    </row>
    <row r="137" spans="1:26" s="52" customFormat="1" ht="12.75">
      <c r="A137" s="52">
        <v>2</v>
      </c>
      <c r="B137" s="49" t="s">
        <v>266</v>
      </c>
      <c r="C137" s="109">
        <v>8061019</v>
      </c>
      <c r="D137" s="162" t="s">
        <v>51</v>
      </c>
      <c r="E137" s="50">
        <v>16999.11</v>
      </c>
      <c r="F137" s="50">
        <v>13947.247</v>
      </c>
      <c r="G137" s="156">
        <v>-0.17953075190407033</v>
      </c>
      <c r="H137" s="50">
        <v>29153.626</v>
      </c>
      <c r="I137" s="50">
        <v>23419.378</v>
      </c>
      <c r="J137" s="156">
        <v>-0.1966907306830375</v>
      </c>
      <c r="K137" s="49">
        <v>19</v>
      </c>
      <c r="L137" s="51">
        <v>0.22420236311354627</v>
      </c>
      <c r="M137" s="192">
        <v>0.3161456752647345</v>
      </c>
      <c r="N137" s="53"/>
      <c r="O137" s="53"/>
      <c r="P137" s="53"/>
      <c r="Q137" s="53"/>
      <c r="R137" s="53"/>
      <c r="S137" s="53"/>
      <c r="T137" s="53"/>
      <c r="U137" s="53"/>
      <c r="V137" s="53"/>
      <c r="W137" s="53"/>
      <c r="X137" s="53"/>
      <c r="Y137" s="53"/>
      <c r="Z137" s="53"/>
    </row>
    <row r="138" spans="1:26" s="52" customFormat="1" ht="12.75">
      <c r="A138" s="52">
        <v>3</v>
      </c>
      <c r="B138" s="49" t="s">
        <v>269</v>
      </c>
      <c r="C138" s="109">
        <v>8061039</v>
      </c>
      <c r="D138" s="162" t="s">
        <v>51</v>
      </c>
      <c r="E138" s="50">
        <v>5152.067</v>
      </c>
      <c r="F138" s="50">
        <v>6627.51</v>
      </c>
      <c r="G138" s="156">
        <v>0.2863788456167205</v>
      </c>
      <c r="H138" s="50">
        <v>9159.393</v>
      </c>
      <c r="I138" s="50">
        <v>10915.859</v>
      </c>
      <c r="J138" s="156">
        <v>0.19176663781104275</v>
      </c>
      <c r="K138" s="49">
        <v>3</v>
      </c>
      <c r="L138" s="51">
        <v>0.10450155350899037</v>
      </c>
      <c r="M138" s="192">
        <v>0.35540476668544535</v>
      </c>
      <c r="N138" s="53"/>
      <c r="O138" s="53"/>
      <c r="P138" s="53"/>
      <c r="Q138" s="53"/>
      <c r="R138" s="53"/>
      <c r="S138" s="53"/>
      <c r="T138" s="53"/>
      <c r="U138" s="53"/>
      <c r="V138" s="53"/>
      <c r="W138" s="53"/>
      <c r="X138" s="53"/>
      <c r="Y138" s="53"/>
      <c r="Z138" s="53"/>
    </row>
    <row r="139" spans="1:26" s="52" customFormat="1" ht="12.75">
      <c r="A139" s="52">
        <v>4</v>
      </c>
      <c r="B139" s="49" t="s">
        <v>274</v>
      </c>
      <c r="C139" s="109">
        <v>8061099</v>
      </c>
      <c r="D139" s="162" t="s">
        <v>51</v>
      </c>
      <c r="E139" s="50">
        <v>5992.113</v>
      </c>
      <c r="F139" s="50">
        <v>5586.957</v>
      </c>
      <c r="G139" s="156">
        <v>-0.06761487975944377</v>
      </c>
      <c r="H139" s="50">
        <v>11223.307</v>
      </c>
      <c r="I139" s="50">
        <v>9267.066</v>
      </c>
      <c r="J139" s="156">
        <v>-0.1743016563656327</v>
      </c>
      <c r="K139" s="49">
        <v>6</v>
      </c>
      <c r="L139" s="51">
        <v>0.08871704860518494</v>
      </c>
      <c r="M139" s="192">
        <v>0.3145009138176912</v>
      </c>
      <c r="N139" s="53"/>
      <c r="O139" s="53"/>
      <c r="P139" s="53"/>
      <c r="Q139" s="53"/>
      <c r="R139" s="53"/>
      <c r="S139" s="53"/>
      <c r="T139" s="53"/>
      <c r="U139" s="53"/>
      <c r="V139" s="53"/>
      <c r="W139" s="53"/>
      <c r="X139" s="53"/>
      <c r="Y139" s="53"/>
      <c r="Z139" s="53"/>
    </row>
    <row r="140" spans="1:26" s="52" customFormat="1" ht="12.75">
      <c r="A140" s="52">
        <v>5</v>
      </c>
      <c r="B140" s="49" t="s">
        <v>272</v>
      </c>
      <c r="C140" s="109">
        <v>8061079</v>
      </c>
      <c r="D140" s="162" t="s">
        <v>51</v>
      </c>
      <c r="E140" s="50">
        <v>4902.416</v>
      </c>
      <c r="F140" s="50">
        <v>4351.671</v>
      </c>
      <c r="G140" s="156">
        <v>-0.11234154751453158</v>
      </c>
      <c r="H140" s="50">
        <v>7301.449</v>
      </c>
      <c r="I140" s="50">
        <v>5494.866</v>
      </c>
      <c r="J140" s="156">
        <v>-0.24742801052229493</v>
      </c>
      <c r="K140" s="49">
        <v>12</v>
      </c>
      <c r="L140" s="51">
        <v>0.05260438352343429</v>
      </c>
      <c r="M140" s="192">
        <v>0.13326795323783902</v>
      </c>
      <c r="N140" s="53"/>
      <c r="O140" s="53"/>
      <c r="P140" s="53"/>
      <c r="Q140" s="53"/>
      <c r="R140" s="53"/>
      <c r="S140" s="53"/>
      <c r="T140" s="53"/>
      <c r="U140" s="53"/>
      <c r="V140" s="53"/>
      <c r="W140" s="53"/>
      <c r="X140" s="53"/>
      <c r="Y140" s="53"/>
      <c r="Z140" s="53"/>
    </row>
    <row r="141" spans="1:26" s="52" customFormat="1" ht="12.75">
      <c r="A141" s="52">
        <v>6</v>
      </c>
      <c r="B141" s="49" t="s">
        <v>264</v>
      </c>
      <c r="C141" s="109">
        <v>8044019</v>
      </c>
      <c r="D141" s="162" t="s">
        <v>51</v>
      </c>
      <c r="E141" s="50">
        <v>5856.422</v>
      </c>
      <c r="F141" s="50">
        <v>3494.056</v>
      </c>
      <c r="G141" s="156">
        <v>-0.4033804257958186</v>
      </c>
      <c r="H141" s="50">
        <v>9351.673</v>
      </c>
      <c r="I141" s="50">
        <v>5028.726</v>
      </c>
      <c r="J141" s="156">
        <v>-0.46226455950715994</v>
      </c>
      <c r="K141" s="49">
        <v>13</v>
      </c>
      <c r="L141" s="51">
        <v>0.04814185298390636</v>
      </c>
      <c r="M141" s="192">
        <v>0.24803347909361884</v>
      </c>
      <c r="N141" s="53"/>
      <c r="O141" s="53"/>
      <c r="P141" s="53"/>
      <c r="Q141" s="53"/>
      <c r="R141" s="53"/>
      <c r="S141" s="53"/>
      <c r="T141" s="53"/>
      <c r="U141" s="53"/>
      <c r="V141" s="53"/>
      <c r="W141" s="53"/>
      <c r="X141" s="53"/>
      <c r="Y141" s="53"/>
      <c r="Z141" s="53"/>
    </row>
    <row r="142" spans="1:26" s="52" customFormat="1" ht="12.75">
      <c r="A142" s="52">
        <v>7</v>
      </c>
      <c r="B142" s="49" t="s">
        <v>270</v>
      </c>
      <c r="C142" s="109">
        <v>8061059</v>
      </c>
      <c r="D142" s="162" t="s">
        <v>51</v>
      </c>
      <c r="E142" s="50">
        <v>2231.564</v>
      </c>
      <c r="F142" s="50">
        <v>2578.308</v>
      </c>
      <c r="G142" s="156">
        <v>0.15538160680132865</v>
      </c>
      <c r="H142" s="50">
        <v>4446.089</v>
      </c>
      <c r="I142" s="50">
        <v>3611.986</v>
      </c>
      <c r="J142" s="156">
        <v>-0.18760375691984574</v>
      </c>
      <c r="K142" s="49">
        <v>10</v>
      </c>
      <c r="L142" s="51">
        <v>0.034578877232907104</v>
      </c>
      <c r="M142" s="192">
        <v>0.5886944476543157</v>
      </c>
      <c r="N142" s="53"/>
      <c r="O142" s="53"/>
      <c r="P142" s="53"/>
      <c r="Q142" s="53"/>
      <c r="R142" s="53"/>
      <c r="S142" s="53"/>
      <c r="T142" s="53"/>
      <c r="U142" s="53"/>
      <c r="V142" s="53"/>
      <c r="W142" s="53"/>
      <c r="X142" s="53"/>
      <c r="Y142" s="53"/>
      <c r="Z142" s="53"/>
    </row>
    <row r="143" spans="1:26" s="52" customFormat="1" ht="12.75">
      <c r="A143" s="52">
        <v>8</v>
      </c>
      <c r="B143" s="49" t="s">
        <v>271</v>
      </c>
      <c r="C143" s="109">
        <v>8061069</v>
      </c>
      <c r="D143" s="162" t="s">
        <v>51</v>
      </c>
      <c r="E143" s="50">
        <v>1828.924</v>
      </c>
      <c r="F143" s="50">
        <v>1626.588</v>
      </c>
      <c r="G143" s="156">
        <v>-0.11063116892774112</v>
      </c>
      <c r="H143" s="50">
        <v>3241.725</v>
      </c>
      <c r="I143" s="50">
        <v>2297.923</v>
      </c>
      <c r="J143" s="156">
        <v>-0.2911419074721021</v>
      </c>
      <c r="K143" s="49">
        <v>7</v>
      </c>
      <c r="L143" s="51">
        <v>0.02199886635985676</v>
      </c>
      <c r="M143" s="192">
        <v>0.27673136311984237</v>
      </c>
      <c r="N143" s="53"/>
      <c r="O143" s="53"/>
      <c r="P143" s="53"/>
      <c r="Q143" s="53"/>
      <c r="R143" s="53"/>
      <c r="S143" s="53"/>
      <c r="T143" s="53"/>
      <c r="U143" s="53"/>
      <c r="V143" s="53"/>
      <c r="W143" s="53"/>
      <c r="X143" s="53"/>
      <c r="Y143" s="53"/>
      <c r="Z143" s="53"/>
    </row>
    <row r="144" spans="1:26" s="52" customFormat="1" ht="12.75">
      <c r="A144" s="52">
        <v>9</v>
      </c>
      <c r="B144" s="49" t="s">
        <v>278</v>
      </c>
      <c r="C144" s="109">
        <v>8104029</v>
      </c>
      <c r="D144" s="162" t="s">
        <v>51</v>
      </c>
      <c r="E144" s="50">
        <v>559.289</v>
      </c>
      <c r="F144" s="50">
        <v>452.892</v>
      </c>
      <c r="G144" s="156">
        <v>-0.19023617485772112</v>
      </c>
      <c r="H144" s="50">
        <v>2286.118</v>
      </c>
      <c r="I144" s="50">
        <v>1586.068</v>
      </c>
      <c r="J144" s="156">
        <v>-0.3062177892829679</v>
      </c>
      <c r="K144" s="68"/>
      <c r="L144" s="51">
        <v>0.015184015291045563</v>
      </c>
      <c r="M144" s="192">
        <v>0.007603352576149416</v>
      </c>
      <c r="N144" s="53"/>
      <c r="O144" s="53"/>
      <c r="P144" s="53"/>
      <c r="Q144" s="53"/>
      <c r="R144" s="53"/>
      <c r="S144" s="53"/>
      <c r="T144" s="53"/>
      <c r="U144" s="53"/>
      <c r="V144" s="53"/>
      <c r="W144" s="53"/>
      <c r="X144" s="53"/>
      <c r="Y144" s="53"/>
      <c r="Z144" s="53"/>
    </row>
    <row r="145" spans="1:13" s="53" customFormat="1" ht="12.75">
      <c r="A145" s="52">
        <v>10</v>
      </c>
      <c r="B145" s="49" t="s">
        <v>285</v>
      </c>
      <c r="C145" s="109">
        <v>20096910</v>
      </c>
      <c r="D145" s="162" t="s">
        <v>51</v>
      </c>
      <c r="E145" s="50">
        <v>498.56</v>
      </c>
      <c r="F145" s="50">
        <v>423.995</v>
      </c>
      <c r="G145" s="156">
        <v>-0.1495607349165597</v>
      </c>
      <c r="H145" s="50">
        <v>1258.845</v>
      </c>
      <c r="I145" s="50">
        <v>1135.284</v>
      </c>
      <c r="J145" s="156">
        <v>-0.09815426045303427</v>
      </c>
      <c r="K145" s="49">
        <v>20</v>
      </c>
      <c r="L145" s="51">
        <v>0.010868493416221356</v>
      </c>
      <c r="M145" s="192">
        <v>0.17173625791812425</v>
      </c>
    </row>
    <row r="146" spans="1:13" s="53" customFormat="1" ht="12.75">
      <c r="A146" s="52">
        <v>11</v>
      </c>
      <c r="B146" s="49" t="s">
        <v>297</v>
      </c>
      <c r="C146" s="109">
        <v>22042992</v>
      </c>
      <c r="D146" s="162" t="s">
        <v>54</v>
      </c>
      <c r="E146" s="50">
        <v>1280</v>
      </c>
      <c r="F146" s="50">
        <v>839.828</v>
      </c>
      <c r="G146" s="156">
        <v>-0.343884375</v>
      </c>
      <c r="H146" s="50">
        <v>1053.54</v>
      </c>
      <c r="I146" s="50">
        <v>754.869</v>
      </c>
      <c r="J146" s="156">
        <v>-0.2834927957172959</v>
      </c>
      <c r="K146" s="49">
        <v>14</v>
      </c>
      <c r="L146" s="51">
        <v>0.0072266399919399885</v>
      </c>
      <c r="M146" s="192">
        <v>0.04808694762556407</v>
      </c>
    </row>
    <row r="147" spans="1:13" s="53" customFormat="1" ht="12.75">
      <c r="A147" s="52">
        <v>12</v>
      </c>
      <c r="B147" s="49" t="s">
        <v>246</v>
      </c>
      <c r="C147" s="109">
        <v>22071000</v>
      </c>
      <c r="D147" s="162" t="s">
        <v>54</v>
      </c>
      <c r="E147" s="50">
        <v>0</v>
      </c>
      <c r="F147" s="50">
        <v>168.33</v>
      </c>
      <c r="G147" s="156" t="s">
        <v>388</v>
      </c>
      <c r="H147" s="50">
        <v>0</v>
      </c>
      <c r="I147" s="50">
        <v>716.197</v>
      </c>
      <c r="J147" s="156" t="s">
        <v>388</v>
      </c>
      <c r="K147" s="49">
        <v>17</v>
      </c>
      <c r="L147" s="51">
        <v>0.006856418639932815</v>
      </c>
      <c r="M147" s="192">
        <v>0.9937684545878384</v>
      </c>
    </row>
    <row r="148" spans="1:13" s="53" customFormat="1" ht="12.75">
      <c r="A148" s="52">
        <v>13</v>
      </c>
      <c r="B148" s="49" t="s">
        <v>213</v>
      </c>
      <c r="C148" s="109">
        <v>8092919</v>
      </c>
      <c r="D148" s="162" t="s">
        <v>51</v>
      </c>
      <c r="E148" s="50">
        <v>41.42</v>
      </c>
      <c r="F148" s="50">
        <v>96.44</v>
      </c>
      <c r="G148" s="156">
        <v>1.3283437952679864</v>
      </c>
      <c r="H148" s="50">
        <v>227.458</v>
      </c>
      <c r="I148" s="50">
        <v>578.419</v>
      </c>
      <c r="J148" s="156">
        <v>1.5429705703910173</v>
      </c>
      <c r="K148" s="49">
        <v>4</v>
      </c>
      <c r="L148" s="51">
        <v>0.005537418913080198</v>
      </c>
      <c r="M148" s="192">
        <v>0.004355742301453898</v>
      </c>
    </row>
    <row r="149" spans="1:13" s="53" customFormat="1" ht="12.75">
      <c r="A149" s="52">
        <v>14</v>
      </c>
      <c r="B149" s="49" t="s">
        <v>298</v>
      </c>
      <c r="C149" s="109">
        <v>22042991</v>
      </c>
      <c r="D149" s="162" t="s">
        <v>54</v>
      </c>
      <c r="E149" s="50">
        <v>0</v>
      </c>
      <c r="F149" s="50">
        <v>408</v>
      </c>
      <c r="G149" s="156" t="s">
        <v>388</v>
      </c>
      <c r="H149" s="50">
        <v>0</v>
      </c>
      <c r="I149" s="50">
        <v>569.352</v>
      </c>
      <c r="J149" s="156" t="s">
        <v>388</v>
      </c>
      <c r="K149" s="49">
        <v>15</v>
      </c>
      <c r="L149" s="51">
        <v>0.0054506171702520785</v>
      </c>
      <c r="M149" s="192">
        <v>0.009132704865572381</v>
      </c>
    </row>
    <row r="150" spans="1:13" s="53" customFormat="1" ht="12.75">
      <c r="A150" s="52">
        <v>15</v>
      </c>
      <c r="B150" s="49" t="s">
        <v>239</v>
      </c>
      <c r="C150" s="109">
        <v>8083060</v>
      </c>
      <c r="D150" s="162" t="s">
        <v>51</v>
      </c>
      <c r="E150" s="50">
        <v>106.688</v>
      </c>
      <c r="F150" s="50">
        <v>449.22</v>
      </c>
      <c r="G150" s="156">
        <v>3.2105953809238157</v>
      </c>
      <c r="H150" s="50">
        <v>135.585</v>
      </c>
      <c r="I150" s="50">
        <v>451.088</v>
      </c>
      <c r="J150" s="156">
        <v>2.3269756979016853</v>
      </c>
      <c r="K150" s="49">
        <v>5</v>
      </c>
      <c r="L150" s="51">
        <v>0.004318432179204903</v>
      </c>
      <c r="M150" s="192">
        <v>0.06856426471039757</v>
      </c>
    </row>
    <row r="151" spans="1:13" s="53" customFormat="1" ht="12.75">
      <c r="A151" s="52">
        <v>16</v>
      </c>
      <c r="B151" s="49" t="s">
        <v>300</v>
      </c>
      <c r="C151" s="109">
        <v>22042999</v>
      </c>
      <c r="D151" s="162" t="s">
        <v>54</v>
      </c>
      <c r="E151" s="50">
        <v>504</v>
      </c>
      <c r="F151" s="50">
        <v>408</v>
      </c>
      <c r="G151" s="156">
        <v>-0.19047619047619047</v>
      </c>
      <c r="H151" s="50">
        <v>448.56</v>
      </c>
      <c r="I151" s="50">
        <v>428.94</v>
      </c>
      <c r="J151" s="156">
        <v>-0.043739967897271276</v>
      </c>
      <c r="K151" s="49">
        <v>16</v>
      </c>
      <c r="L151" s="51">
        <v>0.0041064011876799</v>
      </c>
      <c r="M151" s="192">
        <v>0.11776259309419333</v>
      </c>
    </row>
    <row r="152" spans="1:13" s="53" customFormat="1" ht="15.75">
      <c r="A152" s="52">
        <v>17</v>
      </c>
      <c r="B152" s="49" t="s">
        <v>212</v>
      </c>
      <c r="C152" s="109">
        <v>22060000</v>
      </c>
      <c r="D152" s="162" t="s">
        <v>54</v>
      </c>
      <c r="E152" s="50">
        <v>258.5</v>
      </c>
      <c r="F152" s="50">
        <v>195.75</v>
      </c>
      <c r="G152" s="156">
        <v>-0.24274661508704062</v>
      </c>
      <c r="H152" s="50">
        <v>556.773</v>
      </c>
      <c r="I152" s="50">
        <v>405.825</v>
      </c>
      <c r="J152" s="156">
        <v>-0.27111228453965985</v>
      </c>
      <c r="K152" s="80"/>
      <c r="L152" s="51">
        <v>0.003885112747680784</v>
      </c>
      <c r="M152" s="192">
        <v>1</v>
      </c>
    </row>
    <row r="153" spans="1:13" s="53" customFormat="1" ht="12.75">
      <c r="A153" s="52">
        <v>18</v>
      </c>
      <c r="B153" s="49" t="s">
        <v>330</v>
      </c>
      <c r="C153" s="109">
        <v>20059990</v>
      </c>
      <c r="D153" s="162" t="s">
        <v>51</v>
      </c>
      <c r="E153" s="50">
        <v>300.3</v>
      </c>
      <c r="F153" s="50">
        <v>151.2</v>
      </c>
      <c r="G153" s="156">
        <v>-0.49650349650349657</v>
      </c>
      <c r="H153" s="50">
        <v>863.555</v>
      </c>
      <c r="I153" s="50">
        <v>388.08</v>
      </c>
      <c r="J153" s="156">
        <v>-0.5506018724921979</v>
      </c>
      <c r="K153" s="49">
        <v>8</v>
      </c>
      <c r="L153" s="51">
        <v>0.0037152333028274715</v>
      </c>
      <c r="M153" s="192">
        <v>0.1263660101221753</v>
      </c>
    </row>
    <row r="154" spans="1:13" s="53" customFormat="1" ht="12.75">
      <c r="A154" s="52">
        <v>19</v>
      </c>
      <c r="B154" s="49" t="s">
        <v>211</v>
      </c>
      <c r="C154" s="109">
        <v>8094019</v>
      </c>
      <c r="D154" s="162" t="s">
        <v>51</v>
      </c>
      <c r="E154" s="50">
        <v>190.74</v>
      </c>
      <c r="F154" s="50">
        <v>576.766</v>
      </c>
      <c r="G154" s="156">
        <v>2.0238334906154973</v>
      </c>
      <c r="H154" s="50">
        <v>267.743</v>
      </c>
      <c r="I154" s="50">
        <v>306.066</v>
      </c>
      <c r="J154" s="156">
        <v>0.14313352730043355</v>
      </c>
      <c r="K154" s="49">
        <v>18</v>
      </c>
      <c r="L154" s="51">
        <v>0.002930082962438654</v>
      </c>
      <c r="M154" s="192">
        <v>0.007788965766708327</v>
      </c>
    </row>
    <row r="155" spans="1:13" s="53" customFormat="1" ht="12.75">
      <c r="A155" s="52">
        <v>20</v>
      </c>
      <c r="B155" s="49" t="s">
        <v>276</v>
      </c>
      <c r="C155" s="109">
        <v>8104019</v>
      </c>
      <c r="D155" s="162" t="s">
        <v>51</v>
      </c>
      <c r="E155" s="50">
        <v>0</v>
      </c>
      <c r="F155" s="50">
        <v>80.025</v>
      </c>
      <c r="G155" s="156" t="s">
        <v>388</v>
      </c>
      <c r="H155" s="50">
        <v>0</v>
      </c>
      <c r="I155" s="50">
        <v>289.411</v>
      </c>
      <c r="J155" s="156" t="s">
        <v>388</v>
      </c>
      <c r="K155" s="49">
        <v>2</v>
      </c>
      <c r="L155" s="51">
        <v>0.002770638490529276</v>
      </c>
      <c r="M155" s="192">
        <v>0.04828319234865613</v>
      </c>
    </row>
    <row r="156" spans="1:13" s="53" customFormat="1" ht="12.75">
      <c r="A156" s="52"/>
      <c r="B156" s="48" t="s">
        <v>100</v>
      </c>
      <c r="C156" s="110"/>
      <c r="D156" s="86"/>
      <c r="E156" s="87"/>
      <c r="F156" s="68"/>
      <c r="G156" s="51"/>
      <c r="H156" s="88">
        <v>4982.917000000016</v>
      </c>
      <c r="I156" s="88">
        <v>2248.9110000000073</v>
      </c>
      <c r="J156" s="156">
        <v>-0.5486758057579526</v>
      </c>
      <c r="K156" s="68"/>
      <c r="L156" s="51">
        <v>0.021529656365427384</v>
      </c>
      <c r="M156" s="67"/>
    </row>
    <row r="157" spans="2:26" s="54" customFormat="1" ht="12.75">
      <c r="B157" s="65" t="s">
        <v>102</v>
      </c>
      <c r="C157" s="65"/>
      <c r="D157" s="65"/>
      <c r="E157" s="90"/>
      <c r="F157" s="66"/>
      <c r="G157" s="66"/>
      <c r="H157" s="66">
        <v>130952.247</v>
      </c>
      <c r="I157" s="66">
        <v>104456.428</v>
      </c>
      <c r="J157" s="91">
        <v>-0.20233191569442868</v>
      </c>
      <c r="K157" s="66"/>
      <c r="L157" s="91">
        <v>1.0000000000000002</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31" t="s">
        <v>205</v>
      </c>
      <c r="C159" s="231"/>
      <c r="D159" s="231"/>
      <c r="E159" s="231"/>
      <c r="F159" s="231"/>
      <c r="G159" s="231"/>
      <c r="H159" s="231"/>
      <c r="I159" s="231"/>
      <c r="J159" s="231"/>
      <c r="K159" s="231"/>
      <c r="L159" s="231"/>
      <c r="M159" s="231"/>
    </row>
    <row r="160" spans="13:26" ht="12.75">
      <c r="M160" s="89"/>
      <c r="N160" s="53"/>
      <c r="O160" s="53"/>
      <c r="P160" s="53"/>
      <c r="Q160" s="53"/>
      <c r="R160" s="53"/>
      <c r="S160" s="53"/>
      <c r="T160" s="53"/>
      <c r="U160" s="53"/>
      <c r="V160" s="53"/>
      <c r="W160" s="53"/>
      <c r="X160" s="53"/>
      <c r="Y160" s="53"/>
      <c r="Z160" s="53"/>
    </row>
    <row r="161" spans="2:26" s="75" customFormat="1" ht="15.75" customHeight="1">
      <c r="B161" s="234" t="s">
        <v>87</v>
      </c>
      <c r="C161" s="234"/>
      <c r="D161" s="234"/>
      <c r="E161" s="234"/>
      <c r="F161" s="234"/>
      <c r="G161" s="234"/>
      <c r="H161" s="234"/>
      <c r="I161" s="234"/>
      <c r="J161" s="234"/>
      <c r="K161" s="234"/>
      <c r="L161" s="234"/>
      <c r="M161" s="234"/>
      <c r="N161" s="53"/>
      <c r="O161" s="53"/>
      <c r="P161" s="53"/>
      <c r="Q161" s="53"/>
      <c r="R161" s="53"/>
      <c r="S161" s="53"/>
      <c r="T161" s="53"/>
      <c r="U161" s="53"/>
      <c r="V161" s="53"/>
      <c r="W161" s="53"/>
      <c r="X161" s="53"/>
      <c r="Y161" s="53"/>
      <c r="Z161" s="53"/>
    </row>
    <row r="162" spans="2:26" s="75" customFormat="1" ht="15.75" customHeight="1">
      <c r="B162" s="235" t="s">
        <v>44</v>
      </c>
      <c r="C162" s="235"/>
      <c r="D162" s="235"/>
      <c r="E162" s="235"/>
      <c r="F162" s="235"/>
      <c r="G162" s="235"/>
      <c r="H162" s="235"/>
      <c r="I162" s="235"/>
      <c r="J162" s="235"/>
      <c r="K162" s="235"/>
      <c r="L162" s="235"/>
      <c r="M162" s="235"/>
      <c r="N162" s="53"/>
      <c r="O162" s="53"/>
      <c r="P162" s="53"/>
      <c r="Q162" s="53"/>
      <c r="R162" s="53"/>
      <c r="S162" s="53"/>
      <c r="T162" s="53"/>
      <c r="U162" s="53"/>
      <c r="V162" s="53"/>
      <c r="W162" s="53"/>
      <c r="X162" s="53"/>
      <c r="Y162" s="53"/>
      <c r="Z162" s="53"/>
    </row>
    <row r="163" spans="2:26" s="76" customFormat="1" ht="15.75" customHeight="1">
      <c r="B163" s="235" t="s">
        <v>48</v>
      </c>
      <c r="C163" s="235"/>
      <c r="D163" s="235"/>
      <c r="E163" s="235"/>
      <c r="F163" s="235"/>
      <c r="G163" s="235"/>
      <c r="H163" s="235"/>
      <c r="I163" s="235"/>
      <c r="J163" s="235"/>
      <c r="K163" s="235"/>
      <c r="L163" s="235"/>
      <c r="M163" s="235"/>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149</v>
      </c>
      <c r="C165" s="78" t="s">
        <v>121</v>
      </c>
      <c r="D165" s="78" t="s">
        <v>50</v>
      </c>
      <c r="E165" s="233" t="s">
        <v>112</v>
      </c>
      <c r="F165" s="233"/>
      <c r="G165" s="233"/>
      <c r="H165" s="233" t="s">
        <v>113</v>
      </c>
      <c r="I165" s="233"/>
      <c r="J165" s="233"/>
      <c r="K165" s="233"/>
      <c r="L165" s="233"/>
      <c r="M165" s="233"/>
    </row>
    <row r="166" spans="2:13" s="53" customFormat="1" ht="15.75" customHeight="1">
      <c r="B166" s="80"/>
      <c r="C166" s="80"/>
      <c r="D166" s="80"/>
      <c r="E166" s="232" t="s">
        <v>383</v>
      </c>
      <c r="F166" s="232"/>
      <c r="G166" s="80" t="s">
        <v>68</v>
      </c>
      <c r="H166" s="232" t="s">
        <v>383</v>
      </c>
      <c r="I166" s="232"/>
      <c r="J166" s="80" t="s">
        <v>68</v>
      </c>
      <c r="K166" s="81"/>
      <c r="L166" s="107" t="s">
        <v>148</v>
      </c>
      <c r="M166" s="82" t="s">
        <v>114</v>
      </c>
    </row>
    <row r="167" spans="2:13" s="53" customFormat="1" ht="15.75">
      <c r="B167" s="83"/>
      <c r="C167" s="83"/>
      <c r="D167" s="83"/>
      <c r="E167" s="84">
        <v>2012</v>
      </c>
      <c r="F167" s="84">
        <v>2013</v>
      </c>
      <c r="G167" s="85" t="s">
        <v>387</v>
      </c>
      <c r="H167" s="84">
        <v>2012</v>
      </c>
      <c r="I167" s="84">
        <v>2013</v>
      </c>
      <c r="J167" s="85" t="s">
        <v>387</v>
      </c>
      <c r="K167" s="83"/>
      <c r="L167" s="84">
        <v>2013</v>
      </c>
      <c r="M167" s="152">
        <v>2013</v>
      </c>
    </row>
    <row r="168" spans="1:26" s="52" customFormat="1" ht="12.75">
      <c r="A168" s="52">
        <v>1</v>
      </c>
      <c r="B168" s="49" t="s">
        <v>267</v>
      </c>
      <c r="C168" s="109">
        <v>8061029</v>
      </c>
      <c r="D168" s="162" t="s">
        <v>51</v>
      </c>
      <c r="E168" s="193">
        <v>24698.107</v>
      </c>
      <c r="F168" s="193">
        <v>16868.608</v>
      </c>
      <c r="G168" s="156">
        <v>-0.3170080605772742</v>
      </c>
      <c r="H168" s="50">
        <v>35389.453</v>
      </c>
      <c r="I168" s="50">
        <v>20989.115</v>
      </c>
      <c r="J168" s="156">
        <v>-0.40691044306336127</v>
      </c>
      <c r="K168" s="49">
        <v>16</v>
      </c>
      <c r="L168" s="108">
        <v>0.13671248432364722</v>
      </c>
      <c r="M168" s="192">
        <v>0.2057736380227914</v>
      </c>
      <c r="N168" s="53"/>
      <c r="O168" s="53"/>
      <c r="P168" s="53"/>
      <c r="Q168" s="53"/>
      <c r="R168" s="53"/>
      <c r="S168" s="53"/>
      <c r="T168" s="53"/>
      <c r="U168" s="53"/>
      <c r="V168" s="53"/>
      <c r="W168" s="53"/>
      <c r="X168" s="53"/>
      <c r="Y168" s="53"/>
      <c r="Z168" s="53"/>
    </row>
    <row r="169" spans="1:26" s="52" customFormat="1" ht="12.75">
      <c r="A169" s="52">
        <v>2</v>
      </c>
      <c r="B169" s="49" t="s">
        <v>264</v>
      </c>
      <c r="C169" s="109">
        <v>8044019</v>
      </c>
      <c r="D169" s="162" t="s">
        <v>51</v>
      </c>
      <c r="E169" s="193">
        <v>18721.655</v>
      </c>
      <c r="F169" s="193">
        <v>9285.894</v>
      </c>
      <c r="G169" s="156">
        <v>-0.5040025040521257</v>
      </c>
      <c r="H169" s="50">
        <v>30284.254</v>
      </c>
      <c r="I169" s="50">
        <v>13379.524</v>
      </c>
      <c r="J169" s="156">
        <v>-0.5582019619832802</v>
      </c>
      <c r="K169" s="49">
        <v>20</v>
      </c>
      <c r="L169" s="108">
        <v>0.08714745548384777</v>
      </c>
      <c r="M169" s="192">
        <v>0.6599225900032277</v>
      </c>
      <c r="N169" s="53"/>
      <c r="O169" s="53"/>
      <c r="P169" s="53"/>
      <c r="Q169" s="53"/>
      <c r="R169" s="53"/>
      <c r="S169" s="53"/>
      <c r="T169" s="53"/>
      <c r="U169" s="53"/>
      <c r="V169" s="53"/>
      <c r="W169" s="53"/>
      <c r="X169" s="53"/>
      <c r="Y169" s="53"/>
      <c r="Z169" s="53"/>
    </row>
    <row r="170" spans="1:26" s="52" customFormat="1" ht="12.75">
      <c r="A170" s="52">
        <v>3</v>
      </c>
      <c r="B170" s="49" t="s">
        <v>272</v>
      </c>
      <c r="C170" s="109">
        <v>8061079</v>
      </c>
      <c r="D170" s="162" t="s">
        <v>51</v>
      </c>
      <c r="E170" s="193">
        <v>13471.338</v>
      </c>
      <c r="F170" s="193">
        <v>8935.986</v>
      </c>
      <c r="G170" s="156">
        <v>-0.3366667809834479</v>
      </c>
      <c r="H170" s="50">
        <v>20568.981</v>
      </c>
      <c r="I170" s="50">
        <v>11600.634</v>
      </c>
      <c r="J170" s="156">
        <v>-0.4360131889858812</v>
      </c>
      <c r="K170" s="49">
        <v>3</v>
      </c>
      <c r="L170" s="108">
        <v>0.07556066531958916</v>
      </c>
      <c r="M170" s="192">
        <v>0.2813522203164346</v>
      </c>
      <c r="N170" s="53"/>
      <c r="O170" s="53"/>
      <c r="P170" s="53"/>
      <c r="Q170" s="53"/>
      <c r="R170" s="53"/>
      <c r="S170" s="53"/>
      <c r="T170" s="53"/>
      <c r="U170" s="53"/>
      <c r="V170" s="53"/>
      <c r="W170" s="53"/>
      <c r="X170" s="53"/>
      <c r="Y170" s="53"/>
      <c r="Z170" s="53"/>
    </row>
    <row r="171" spans="1:26" s="52" customFormat="1" ht="12.75">
      <c r="A171" s="52">
        <v>4</v>
      </c>
      <c r="B171" s="49" t="s">
        <v>266</v>
      </c>
      <c r="C171" s="109">
        <v>8061019</v>
      </c>
      <c r="D171" s="162" t="s">
        <v>51</v>
      </c>
      <c r="E171" s="193">
        <v>14807.245</v>
      </c>
      <c r="F171" s="193">
        <v>5912.312</v>
      </c>
      <c r="G171" s="156">
        <v>-0.6007149202974625</v>
      </c>
      <c r="H171" s="50">
        <v>26397.925</v>
      </c>
      <c r="I171" s="50">
        <v>10712.943</v>
      </c>
      <c r="J171" s="156">
        <v>-0.594174807300195</v>
      </c>
      <c r="K171" s="49">
        <v>4</v>
      </c>
      <c r="L171" s="108">
        <v>0.06977869490674694</v>
      </c>
      <c r="M171" s="192">
        <v>0.1446174445285272</v>
      </c>
      <c r="N171" s="53"/>
      <c r="O171" s="53"/>
      <c r="P171" s="53"/>
      <c r="Q171" s="53"/>
      <c r="R171" s="53"/>
      <c r="S171" s="53"/>
      <c r="T171" s="53"/>
      <c r="U171" s="53"/>
      <c r="V171" s="53"/>
      <c r="W171" s="53"/>
      <c r="X171" s="53"/>
      <c r="Y171" s="53"/>
      <c r="Z171" s="53"/>
    </row>
    <row r="172" spans="1:26" s="52" customFormat="1" ht="12.75">
      <c r="A172" s="52">
        <v>5</v>
      </c>
      <c r="B172" s="49" t="s">
        <v>213</v>
      </c>
      <c r="C172" s="109">
        <v>8092919</v>
      </c>
      <c r="D172" s="162" t="s">
        <v>51</v>
      </c>
      <c r="E172" s="193">
        <v>980.742</v>
      </c>
      <c r="F172" s="193">
        <v>1916.257</v>
      </c>
      <c r="G172" s="156">
        <v>0.9538849157066793</v>
      </c>
      <c r="H172" s="50">
        <v>3575.006</v>
      </c>
      <c r="I172" s="50">
        <v>7616.858</v>
      </c>
      <c r="J172" s="156">
        <v>1.130586074540854</v>
      </c>
      <c r="K172" s="49">
        <v>7</v>
      </c>
      <c r="L172" s="108">
        <v>0.04961236240405785</v>
      </c>
      <c r="M172" s="192">
        <v>0.05735819638491741</v>
      </c>
      <c r="N172" s="53"/>
      <c r="O172" s="53"/>
      <c r="P172" s="53"/>
      <c r="Q172" s="53"/>
      <c r="R172" s="53"/>
      <c r="S172" s="53"/>
      <c r="T172" s="53"/>
      <c r="U172" s="53"/>
      <c r="V172" s="53"/>
      <c r="W172" s="53"/>
      <c r="X172" s="53"/>
      <c r="Y172" s="53"/>
      <c r="Z172" s="53"/>
    </row>
    <row r="173" spans="1:26" s="52" customFormat="1" ht="12.75">
      <c r="A173" s="52">
        <v>6</v>
      </c>
      <c r="B173" s="49" t="s">
        <v>274</v>
      </c>
      <c r="C173" s="109">
        <v>8061099</v>
      </c>
      <c r="D173" s="162" t="s">
        <v>51</v>
      </c>
      <c r="E173" s="193">
        <v>6393.259</v>
      </c>
      <c r="F173" s="193">
        <v>3822.728</v>
      </c>
      <c r="G173" s="156">
        <v>-0.40206896044724605</v>
      </c>
      <c r="H173" s="50">
        <v>11731.175</v>
      </c>
      <c r="I173" s="50">
        <v>7209.827</v>
      </c>
      <c r="J173" s="156">
        <v>-0.3854130553844776</v>
      </c>
      <c r="K173" s="49">
        <v>14</v>
      </c>
      <c r="L173" s="108">
        <v>0.04696116823952359</v>
      </c>
      <c r="M173" s="192">
        <v>0.24468339601417136</v>
      </c>
      <c r="N173" s="53"/>
      <c r="O173" s="53"/>
      <c r="P173" s="53"/>
      <c r="Q173" s="53"/>
      <c r="R173" s="53"/>
      <c r="S173" s="53"/>
      <c r="T173" s="53"/>
      <c r="U173" s="53"/>
      <c r="V173" s="53"/>
      <c r="W173" s="53"/>
      <c r="X173" s="53"/>
      <c r="Y173" s="53"/>
      <c r="Z173" s="53"/>
    </row>
    <row r="174" spans="1:26" s="52" customFormat="1" ht="12.75">
      <c r="A174" s="52">
        <v>7</v>
      </c>
      <c r="B174" s="49" t="s">
        <v>263</v>
      </c>
      <c r="C174" s="109">
        <v>8062010</v>
      </c>
      <c r="D174" s="162" t="s">
        <v>51</v>
      </c>
      <c r="E174" s="193">
        <v>3947.01</v>
      </c>
      <c r="F174" s="193">
        <v>2906.945</v>
      </c>
      <c r="G174" s="156">
        <v>-0.26350705977436084</v>
      </c>
      <c r="H174" s="50">
        <v>8590.278</v>
      </c>
      <c r="I174" s="50">
        <v>6505.871</v>
      </c>
      <c r="J174" s="156">
        <v>-0.24264721118455074</v>
      </c>
      <c r="K174" s="49">
        <v>12</v>
      </c>
      <c r="L174" s="108">
        <v>0.04237595473173456</v>
      </c>
      <c r="M174" s="192">
        <v>0.9037925309082059</v>
      </c>
      <c r="N174" s="53"/>
      <c r="O174" s="53"/>
      <c r="P174" s="53"/>
      <c r="Q174" s="53"/>
      <c r="R174" s="53"/>
      <c r="S174" s="53"/>
      <c r="T174" s="53"/>
      <c r="U174" s="53"/>
      <c r="V174" s="53"/>
      <c r="W174" s="53"/>
      <c r="X174" s="53"/>
      <c r="Y174" s="53"/>
      <c r="Z174" s="53"/>
    </row>
    <row r="175" spans="1:26" s="52" customFormat="1" ht="12.75">
      <c r="A175" s="52">
        <v>8</v>
      </c>
      <c r="B175" s="49" t="s">
        <v>216</v>
      </c>
      <c r="C175" s="109">
        <v>7032090</v>
      </c>
      <c r="D175" s="162" t="s">
        <v>51</v>
      </c>
      <c r="E175" s="193">
        <v>875.012</v>
      </c>
      <c r="F175" s="193">
        <v>2425.45</v>
      </c>
      <c r="G175" s="156">
        <v>1.771904842447875</v>
      </c>
      <c r="H175" s="50">
        <v>1247.032</v>
      </c>
      <c r="I175" s="50">
        <v>6488.915</v>
      </c>
      <c r="J175" s="156">
        <v>4.2034871599124966</v>
      </c>
      <c r="K175" s="49">
        <v>15</v>
      </c>
      <c r="L175" s="108">
        <v>0.042265511919629725</v>
      </c>
      <c r="M175" s="192">
        <v>0.44848663669943245</v>
      </c>
      <c r="N175" s="53"/>
      <c r="O175" s="53"/>
      <c r="P175" s="53"/>
      <c r="Q175" s="53"/>
      <c r="R175" s="53"/>
      <c r="S175" s="53"/>
      <c r="T175" s="53"/>
      <c r="U175" s="53"/>
      <c r="V175" s="53"/>
      <c r="W175" s="53"/>
      <c r="X175" s="53"/>
      <c r="Y175" s="53"/>
      <c r="Z175" s="53"/>
    </row>
    <row r="176" spans="1:26" s="52" customFormat="1" ht="12.75">
      <c r="A176" s="52">
        <v>9</v>
      </c>
      <c r="B176" s="49" t="s">
        <v>278</v>
      </c>
      <c r="C176" s="109">
        <v>8104029</v>
      </c>
      <c r="D176" s="162" t="s">
        <v>51</v>
      </c>
      <c r="E176" s="193">
        <v>951.076</v>
      </c>
      <c r="F176" s="193">
        <v>1535.238</v>
      </c>
      <c r="G176" s="156">
        <v>0.614211692861559</v>
      </c>
      <c r="H176" s="50">
        <v>4391.505</v>
      </c>
      <c r="I176" s="50">
        <v>6277.776</v>
      </c>
      <c r="J176" s="156">
        <v>0.42952723496842193</v>
      </c>
      <c r="K176" s="49">
        <v>11</v>
      </c>
      <c r="L176" s="108">
        <v>0.04089025921232832</v>
      </c>
      <c r="M176" s="192">
        <v>0.030094639272773286</v>
      </c>
      <c r="N176" s="53"/>
      <c r="O176" s="53"/>
      <c r="P176" s="53"/>
      <c r="Q176" s="53"/>
      <c r="R176" s="53"/>
      <c r="S176" s="53"/>
      <c r="T176" s="53"/>
      <c r="U176" s="53"/>
      <c r="V176" s="53"/>
      <c r="W176" s="53"/>
      <c r="X176" s="53"/>
      <c r="Y176" s="53"/>
      <c r="Z176" s="53"/>
    </row>
    <row r="177" spans="1:13" s="53" customFormat="1" ht="12.75">
      <c r="A177" s="52">
        <v>10</v>
      </c>
      <c r="B177" s="49" t="s">
        <v>349</v>
      </c>
      <c r="C177" s="109">
        <v>21012010</v>
      </c>
      <c r="D177" s="162" t="s">
        <v>51</v>
      </c>
      <c r="E177" s="193">
        <v>701.562</v>
      </c>
      <c r="F177" s="193">
        <v>689.586</v>
      </c>
      <c r="G177" s="156">
        <v>-0.017070479872056923</v>
      </c>
      <c r="H177" s="50">
        <v>4197.463</v>
      </c>
      <c r="I177" s="50">
        <v>4894.922</v>
      </c>
      <c r="J177" s="156">
        <v>0.16616203644915986</v>
      </c>
      <c r="K177" s="49">
        <v>19</v>
      </c>
      <c r="L177" s="108">
        <v>0.03188304734098964</v>
      </c>
      <c r="M177" s="192">
        <v>0.98025716590421</v>
      </c>
    </row>
    <row r="178" spans="1:13" s="53" customFormat="1" ht="12.75">
      <c r="A178" s="52">
        <v>11</v>
      </c>
      <c r="B178" s="49" t="s">
        <v>295</v>
      </c>
      <c r="C178" s="109">
        <v>44012211</v>
      </c>
      <c r="D178" s="162" t="s">
        <v>51</v>
      </c>
      <c r="E178" s="193">
        <v>42311.45</v>
      </c>
      <c r="F178" s="193">
        <v>43636.09</v>
      </c>
      <c r="G178" s="156">
        <v>0.03130689210603748</v>
      </c>
      <c r="H178" s="50">
        <v>4260.202</v>
      </c>
      <c r="I178" s="50">
        <v>4431.319</v>
      </c>
      <c r="J178" s="156">
        <v>0.04016640525496213</v>
      </c>
      <c r="K178" s="49">
        <v>13</v>
      </c>
      <c r="L178" s="108">
        <v>0.028863371767727224</v>
      </c>
      <c r="M178" s="192">
        <v>0.08350353027171367</v>
      </c>
    </row>
    <row r="179" spans="1:13" s="53" customFormat="1" ht="12.75">
      <c r="A179" s="52">
        <v>12</v>
      </c>
      <c r="B179" s="49" t="s">
        <v>215</v>
      </c>
      <c r="C179" s="109">
        <v>12093090</v>
      </c>
      <c r="D179" s="162" t="s">
        <v>51</v>
      </c>
      <c r="E179" s="193">
        <v>1.393</v>
      </c>
      <c r="F179" s="193">
        <v>1.46</v>
      </c>
      <c r="G179" s="156">
        <v>0.04809763101220384</v>
      </c>
      <c r="H179" s="50">
        <v>5223.992</v>
      </c>
      <c r="I179" s="50">
        <v>4121.149</v>
      </c>
      <c r="J179" s="156">
        <v>-0.21111115790376397</v>
      </c>
      <c r="K179" s="49">
        <v>5</v>
      </c>
      <c r="L179" s="108">
        <v>0.026843081190317666</v>
      </c>
      <c r="M179" s="192">
        <v>0.8374208532808806</v>
      </c>
    </row>
    <row r="180" spans="1:13" s="53" customFormat="1" ht="12.75">
      <c r="A180" s="52">
        <v>13</v>
      </c>
      <c r="B180" s="49" t="s">
        <v>303</v>
      </c>
      <c r="C180" s="109">
        <v>2072710</v>
      </c>
      <c r="D180" s="162" t="s">
        <v>51</v>
      </c>
      <c r="E180" s="193">
        <v>842.452</v>
      </c>
      <c r="F180" s="193">
        <v>995.436</v>
      </c>
      <c r="G180" s="156">
        <v>0.18159372878217397</v>
      </c>
      <c r="H180" s="50">
        <v>3979.278</v>
      </c>
      <c r="I180" s="50">
        <v>3846.535</v>
      </c>
      <c r="J180" s="156">
        <v>-0.03335856404101446</v>
      </c>
      <c r="K180" s="49">
        <v>18</v>
      </c>
      <c r="L180" s="108">
        <v>0.025054384422013992</v>
      </c>
      <c r="M180" s="192">
        <v>0.8076657946517115</v>
      </c>
    </row>
    <row r="181" spans="1:13" s="53" customFormat="1" ht="12.75">
      <c r="A181" s="52">
        <v>14</v>
      </c>
      <c r="B181" s="49" t="s">
        <v>269</v>
      </c>
      <c r="C181" s="109">
        <v>8061039</v>
      </c>
      <c r="D181" s="162" t="s">
        <v>51</v>
      </c>
      <c r="E181" s="193">
        <v>2539.229</v>
      </c>
      <c r="F181" s="193">
        <v>1622.798</v>
      </c>
      <c r="G181" s="156">
        <v>-0.36090915785854677</v>
      </c>
      <c r="H181" s="50">
        <v>4567.49</v>
      </c>
      <c r="I181" s="50">
        <v>3531.872</v>
      </c>
      <c r="J181" s="156">
        <v>-0.22673678541168124</v>
      </c>
      <c r="K181" s="49">
        <v>9</v>
      </c>
      <c r="L181" s="108">
        <v>0.02300482871398477</v>
      </c>
      <c r="M181" s="192">
        <v>0.11499270411269119</v>
      </c>
    </row>
    <row r="182" spans="1:13" s="53" customFormat="1" ht="12.75">
      <c r="A182" s="52">
        <v>15</v>
      </c>
      <c r="B182" s="49" t="s">
        <v>330</v>
      </c>
      <c r="C182" s="109">
        <v>20059990</v>
      </c>
      <c r="D182" s="162" t="s">
        <v>51</v>
      </c>
      <c r="E182" s="193">
        <v>366.18</v>
      </c>
      <c r="F182" s="193">
        <v>836.013</v>
      </c>
      <c r="G182" s="156">
        <v>1.2830657053907915</v>
      </c>
      <c r="H182" s="50">
        <v>1085.963</v>
      </c>
      <c r="I182" s="50">
        <v>2349.798</v>
      </c>
      <c r="J182" s="156">
        <v>1.163791952396168</v>
      </c>
      <c r="K182" s="49">
        <v>2</v>
      </c>
      <c r="L182" s="108">
        <v>0.015305396260811259</v>
      </c>
      <c r="M182" s="192">
        <v>0.7651375949625522</v>
      </c>
    </row>
    <row r="183" spans="1:13" s="53" customFormat="1" ht="12.75">
      <c r="A183" s="52">
        <v>16</v>
      </c>
      <c r="B183" s="49" t="s">
        <v>315</v>
      </c>
      <c r="C183" s="109">
        <v>7031019</v>
      </c>
      <c r="D183" s="162" t="s">
        <v>51</v>
      </c>
      <c r="E183" s="193">
        <v>5082.366</v>
      </c>
      <c r="F183" s="193">
        <v>3184.746</v>
      </c>
      <c r="G183" s="156">
        <v>-0.37337334619348544</v>
      </c>
      <c r="H183" s="50">
        <v>3367.163</v>
      </c>
      <c r="I183" s="50">
        <v>2220.245</v>
      </c>
      <c r="J183" s="156">
        <v>-0.3406184969364418</v>
      </c>
      <c r="K183" s="49">
        <v>10</v>
      </c>
      <c r="L183" s="108">
        <v>0.014461553512721048</v>
      </c>
      <c r="M183" s="192">
        <v>0.5433314041486851</v>
      </c>
    </row>
    <row r="184" spans="1:13" s="53" customFormat="1" ht="12.75">
      <c r="A184" s="52">
        <v>17</v>
      </c>
      <c r="B184" s="49" t="s">
        <v>354</v>
      </c>
      <c r="C184" s="109">
        <v>22042168</v>
      </c>
      <c r="D184" s="162" t="s">
        <v>54</v>
      </c>
      <c r="E184" s="193">
        <v>671.696</v>
      </c>
      <c r="F184" s="193">
        <v>353.987</v>
      </c>
      <c r="G184" s="156">
        <v>-0.4729952240299183</v>
      </c>
      <c r="H184" s="50">
        <v>1724.564</v>
      </c>
      <c r="I184" s="50">
        <v>2178.74</v>
      </c>
      <c r="J184" s="156">
        <v>0.263356999218353</v>
      </c>
      <c r="K184" s="49">
        <v>17</v>
      </c>
      <c r="L184" s="108">
        <v>0.014191210925058205</v>
      </c>
      <c r="M184" s="192">
        <v>0.040949568225582926</v>
      </c>
    </row>
    <row r="185" spans="1:13" s="53" customFormat="1" ht="12.75">
      <c r="A185" s="52">
        <v>18</v>
      </c>
      <c r="B185" s="49" t="s">
        <v>304</v>
      </c>
      <c r="C185" s="109">
        <v>2072790</v>
      </c>
      <c r="D185" s="162" t="s">
        <v>51</v>
      </c>
      <c r="E185" s="193">
        <v>1434.008</v>
      </c>
      <c r="F185" s="193">
        <v>1430.686</v>
      </c>
      <c r="G185" s="156">
        <v>-0.0023165840078996185</v>
      </c>
      <c r="H185" s="50">
        <v>2370.205</v>
      </c>
      <c r="I185" s="50">
        <v>1911.282</v>
      </c>
      <c r="J185" s="156">
        <v>-0.1936216487603393</v>
      </c>
      <c r="K185" s="49">
        <v>6</v>
      </c>
      <c r="L185" s="108">
        <v>0.012449124723127633</v>
      </c>
      <c r="M185" s="192">
        <v>0.6707462328293594</v>
      </c>
    </row>
    <row r="186" spans="1:13" s="53" customFormat="1" ht="12.75">
      <c r="A186" s="52">
        <v>19</v>
      </c>
      <c r="B186" s="49" t="s">
        <v>361</v>
      </c>
      <c r="C186" s="109">
        <v>16023110</v>
      </c>
      <c r="D186" s="162" t="s">
        <v>51</v>
      </c>
      <c r="E186" s="193">
        <v>568.563</v>
      </c>
      <c r="F186" s="193">
        <v>450.729</v>
      </c>
      <c r="G186" s="156">
        <v>-0.20724880092443582</v>
      </c>
      <c r="H186" s="50">
        <v>2585.318</v>
      </c>
      <c r="I186" s="50">
        <v>1743.768</v>
      </c>
      <c r="J186" s="156">
        <v>-0.3255112137075594</v>
      </c>
      <c r="K186" s="49">
        <v>8</v>
      </c>
      <c r="L186" s="108">
        <v>0.011358023211749405</v>
      </c>
      <c r="M186" s="192">
        <v>0.9496074724010839</v>
      </c>
    </row>
    <row r="187" spans="1:13" s="53" customFormat="1" ht="12.75">
      <c r="A187" s="52">
        <v>20</v>
      </c>
      <c r="B187" s="49" t="s">
        <v>211</v>
      </c>
      <c r="C187" s="109">
        <v>8094019</v>
      </c>
      <c r="D187" s="162" t="s">
        <v>51</v>
      </c>
      <c r="E187" s="193">
        <v>2976.902</v>
      </c>
      <c r="F187" s="193">
        <v>2316.008</v>
      </c>
      <c r="G187" s="156">
        <v>-0.22200730826879764</v>
      </c>
      <c r="H187" s="50">
        <v>4062.018</v>
      </c>
      <c r="I187" s="50">
        <v>1671.96</v>
      </c>
      <c r="J187" s="156">
        <v>-0.5883917796523797</v>
      </c>
      <c r="K187" s="49">
        <v>1</v>
      </c>
      <c r="L187" s="108">
        <v>0.010890302201391778</v>
      </c>
      <c r="M187" s="192">
        <v>0.04254912078867191</v>
      </c>
    </row>
    <row r="188" spans="1:13" s="53" customFormat="1" ht="12.75">
      <c r="A188" s="52"/>
      <c r="B188" s="49" t="s">
        <v>100</v>
      </c>
      <c r="C188" s="70"/>
      <c r="D188" s="49"/>
      <c r="E188" s="50"/>
      <c r="F188" s="50"/>
      <c r="G188" s="51"/>
      <c r="H188" s="50">
        <v>37616.811000000045</v>
      </c>
      <c r="I188" s="50">
        <v>29844.367</v>
      </c>
      <c r="J188" s="156">
        <v>-0.20662155545296057</v>
      </c>
      <c r="K188" s="49"/>
      <c r="L188" s="108">
        <v>0.19439111918900218</v>
      </c>
      <c r="M188" s="67"/>
    </row>
    <row r="189" spans="2:26" s="54" customFormat="1" ht="12.75">
      <c r="B189" s="65" t="s">
        <v>102</v>
      </c>
      <c r="C189" s="65"/>
      <c r="D189" s="65"/>
      <c r="E189" s="90"/>
      <c r="F189" s="66"/>
      <c r="G189" s="66"/>
      <c r="H189" s="66">
        <v>217216.076</v>
      </c>
      <c r="I189" s="66">
        <v>153527.42</v>
      </c>
      <c r="J189" s="91">
        <v>-0.29320415492636</v>
      </c>
      <c r="K189" s="66"/>
      <c r="L189" s="91">
        <v>1</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31" t="s">
        <v>205</v>
      </c>
      <c r="C191" s="231"/>
      <c r="D191" s="231"/>
      <c r="E191" s="231"/>
      <c r="F191" s="231"/>
      <c r="G191" s="231"/>
      <c r="H191" s="231"/>
      <c r="I191" s="231"/>
      <c r="J191" s="231"/>
      <c r="K191" s="231"/>
      <c r="L191" s="231"/>
      <c r="M191" s="231"/>
    </row>
    <row r="192" spans="13:26" ht="12.75">
      <c r="M192" s="89"/>
      <c r="N192" s="53"/>
      <c r="O192" s="53"/>
      <c r="P192" s="53"/>
      <c r="Q192" s="53"/>
      <c r="R192" s="53"/>
      <c r="S192" s="53"/>
      <c r="T192" s="53"/>
      <c r="U192" s="53"/>
      <c r="V192" s="53"/>
      <c r="W192" s="53"/>
      <c r="X192" s="53"/>
      <c r="Y192" s="53"/>
      <c r="Z192" s="53"/>
    </row>
    <row r="193" spans="2:26" s="75" customFormat="1" ht="15.75" customHeight="1">
      <c r="B193" s="234" t="s">
        <v>88</v>
      </c>
      <c r="C193" s="234"/>
      <c r="D193" s="234"/>
      <c r="E193" s="234"/>
      <c r="F193" s="234"/>
      <c r="G193" s="234"/>
      <c r="H193" s="234"/>
      <c r="I193" s="234"/>
      <c r="J193" s="234"/>
      <c r="K193" s="234"/>
      <c r="L193" s="234"/>
      <c r="M193" s="234"/>
      <c r="N193" s="53"/>
      <c r="O193" s="53"/>
      <c r="P193" s="53"/>
      <c r="Q193" s="53"/>
      <c r="R193" s="53"/>
      <c r="S193" s="53"/>
      <c r="T193" s="53"/>
      <c r="U193" s="53"/>
      <c r="V193" s="53"/>
      <c r="W193" s="53"/>
      <c r="X193" s="53"/>
      <c r="Y193" s="53"/>
      <c r="Z193" s="53"/>
    </row>
    <row r="194" spans="2:26" s="75" customFormat="1" ht="15.75" customHeight="1">
      <c r="B194" s="235" t="s">
        <v>44</v>
      </c>
      <c r="C194" s="235"/>
      <c r="D194" s="235"/>
      <c r="E194" s="235"/>
      <c r="F194" s="235"/>
      <c r="G194" s="235"/>
      <c r="H194" s="235"/>
      <c r="I194" s="235"/>
      <c r="J194" s="235"/>
      <c r="K194" s="235"/>
      <c r="L194" s="235"/>
      <c r="M194" s="235"/>
      <c r="N194" s="53"/>
      <c r="O194" s="53"/>
      <c r="P194" s="53"/>
      <c r="Q194" s="53"/>
      <c r="R194" s="53"/>
      <c r="S194" s="53"/>
      <c r="T194" s="53"/>
      <c r="U194" s="53"/>
      <c r="V194" s="53"/>
      <c r="W194" s="53"/>
      <c r="X194" s="53"/>
      <c r="Y194" s="53"/>
      <c r="Z194" s="53"/>
    </row>
    <row r="195" spans="2:26" s="76" customFormat="1" ht="15.75" customHeight="1">
      <c r="B195" s="235" t="s">
        <v>154</v>
      </c>
      <c r="C195" s="235"/>
      <c r="D195" s="235"/>
      <c r="E195" s="235"/>
      <c r="F195" s="235"/>
      <c r="G195" s="235"/>
      <c r="H195" s="235"/>
      <c r="I195" s="235"/>
      <c r="J195" s="235"/>
      <c r="K195" s="235"/>
      <c r="L195" s="235"/>
      <c r="M195" s="235"/>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149</v>
      </c>
      <c r="C197" s="78" t="s">
        <v>121</v>
      </c>
      <c r="D197" s="78" t="s">
        <v>50</v>
      </c>
      <c r="E197" s="233" t="s">
        <v>112</v>
      </c>
      <c r="F197" s="233"/>
      <c r="G197" s="233"/>
      <c r="H197" s="233" t="s">
        <v>113</v>
      </c>
      <c r="I197" s="233"/>
      <c r="J197" s="233"/>
      <c r="K197" s="233"/>
      <c r="L197" s="233"/>
      <c r="M197" s="233"/>
    </row>
    <row r="198" spans="2:13" s="53" customFormat="1" ht="15.75" customHeight="1">
      <c r="B198" s="80"/>
      <c r="C198" s="80"/>
      <c r="D198" s="80"/>
      <c r="E198" s="232" t="s">
        <v>383</v>
      </c>
      <c r="F198" s="232"/>
      <c r="G198" s="80" t="s">
        <v>68</v>
      </c>
      <c r="H198" s="232" t="s">
        <v>383</v>
      </c>
      <c r="I198" s="232"/>
      <c r="J198" s="80" t="s">
        <v>68</v>
      </c>
      <c r="K198" s="81"/>
      <c r="L198" s="107" t="s">
        <v>148</v>
      </c>
      <c r="M198" s="82" t="s">
        <v>114</v>
      </c>
    </row>
    <row r="199" spans="2:13" s="53" customFormat="1" ht="15.75">
      <c r="B199" s="83"/>
      <c r="C199" s="83"/>
      <c r="D199" s="83"/>
      <c r="E199" s="84">
        <v>2012</v>
      </c>
      <c r="F199" s="84">
        <v>2013</v>
      </c>
      <c r="G199" s="85" t="s">
        <v>387</v>
      </c>
      <c r="H199" s="84">
        <v>2012</v>
      </c>
      <c r="I199" s="84">
        <v>2013</v>
      </c>
      <c r="J199" s="85" t="s">
        <v>387</v>
      </c>
      <c r="K199" s="83"/>
      <c r="L199" s="84">
        <v>2013</v>
      </c>
      <c r="M199" s="152">
        <v>2013</v>
      </c>
    </row>
    <row r="200" spans="1:26" s="52" customFormat="1" ht="12.75">
      <c r="A200" s="52">
        <v>1</v>
      </c>
      <c r="B200" s="162" t="s">
        <v>354</v>
      </c>
      <c r="C200" s="109">
        <v>22042168</v>
      </c>
      <c r="D200" s="162" t="s">
        <v>54</v>
      </c>
      <c r="E200" s="50">
        <v>8006.512</v>
      </c>
      <c r="F200" s="50">
        <v>8612.521</v>
      </c>
      <c r="G200" s="156">
        <v>0.07568951373581916</v>
      </c>
      <c r="H200" s="50">
        <v>28681.872</v>
      </c>
      <c r="I200" s="50">
        <v>31424.171</v>
      </c>
      <c r="J200" s="156">
        <v>0.09561087923410296</v>
      </c>
      <c r="K200" s="49">
        <v>6</v>
      </c>
      <c r="L200" s="108">
        <v>0.08838779983402288</v>
      </c>
      <c r="M200" s="192">
        <v>0.590619456335719</v>
      </c>
      <c r="N200" s="53"/>
      <c r="O200" s="53"/>
      <c r="P200" s="53"/>
      <c r="Q200" s="53"/>
      <c r="R200" s="53"/>
      <c r="S200" s="53"/>
      <c r="T200" s="53"/>
      <c r="U200" s="53"/>
      <c r="V200" s="53"/>
      <c r="W200" s="53"/>
      <c r="X200" s="53"/>
      <c r="Y200" s="53"/>
      <c r="Z200" s="53"/>
    </row>
    <row r="201" spans="1:26" s="52" customFormat="1" ht="12.75">
      <c r="A201" s="52">
        <v>2</v>
      </c>
      <c r="B201" s="162" t="s">
        <v>298</v>
      </c>
      <c r="C201" s="109">
        <v>22042991</v>
      </c>
      <c r="D201" s="162" t="s">
        <v>54</v>
      </c>
      <c r="E201" s="50">
        <v>11017.205</v>
      </c>
      <c r="F201" s="50">
        <v>29464.179</v>
      </c>
      <c r="G201" s="156">
        <v>1.6743787557733565</v>
      </c>
      <c r="H201" s="50">
        <v>13580.186</v>
      </c>
      <c r="I201" s="50">
        <v>27259.111</v>
      </c>
      <c r="J201" s="156">
        <v>1.0072708135219945</v>
      </c>
      <c r="K201" s="49">
        <v>8</v>
      </c>
      <c r="L201" s="108">
        <v>0.07667259851409959</v>
      </c>
      <c r="M201" s="192">
        <v>0.43725044552557585</v>
      </c>
      <c r="N201" s="53"/>
      <c r="O201" s="53"/>
      <c r="P201" s="53"/>
      <c r="Q201" s="53"/>
      <c r="R201" s="53"/>
      <c r="S201" s="53"/>
      <c r="T201" s="53"/>
      <c r="U201" s="53"/>
      <c r="V201" s="53"/>
      <c r="W201" s="53"/>
      <c r="X201" s="53"/>
      <c r="Y201" s="53"/>
      <c r="Z201" s="53"/>
    </row>
    <row r="202" spans="1:26" s="52" customFormat="1" ht="12.75">
      <c r="A202" s="52">
        <v>3</v>
      </c>
      <c r="B202" s="162" t="s">
        <v>362</v>
      </c>
      <c r="C202" s="109">
        <v>22042161</v>
      </c>
      <c r="D202" s="162" t="s">
        <v>54</v>
      </c>
      <c r="E202" s="50">
        <v>5389.017</v>
      </c>
      <c r="F202" s="50">
        <v>5649.237</v>
      </c>
      <c r="G202" s="156">
        <v>0.04828709948400613</v>
      </c>
      <c r="H202" s="50">
        <v>18541.68</v>
      </c>
      <c r="I202" s="50">
        <v>19161.615</v>
      </c>
      <c r="J202" s="156">
        <v>0.03343467258630293</v>
      </c>
      <c r="K202" s="49">
        <v>4</v>
      </c>
      <c r="L202" s="108">
        <v>0.053896505053915675</v>
      </c>
      <c r="M202" s="192">
        <v>0.5403604368462835</v>
      </c>
      <c r="N202" s="53"/>
      <c r="O202" s="53"/>
      <c r="P202" s="53"/>
      <c r="Q202" s="53"/>
      <c r="R202" s="53"/>
      <c r="S202" s="53"/>
      <c r="T202" s="53"/>
      <c r="U202" s="53"/>
      <c r="V202" s="53"/>
      <c r="W202" s="53"/>
      <c r="X202" s="53"/>
      <c r="Y202" s="53"/>
      <c r="Z202" s="53"/>
    </row>
    <row r="203" spans="1:26" s="52" customFormat="1" ht="12.75">
      <c r="A203" s="52">
        <v>4</v>
      </c>
      <c r="B203" s="162" t="s">
        <v>267</v>
      </c>
      <c r="C203" s="109">
        <v>8061029</v>
      </c>
      <c r="D203" s="162" t="s">
        <v>51</v>
      </c>
      <c r="E203" s="50">
        <v>12352.815</v>
      </c>
      <c r="F203" s="50">
        <v>14279.744</v>
      </c>
      <c r="G203" s="156">
        <v>0.15599108381368942</v>
      </c>
      <c r="H203" s="50">
        <v>18783.05</v>
      </c>
      <c r="I203" s="50">
        <v>16421.387</v>
      </c>
      <c r="J203" s="156">
        <v>-0.12573373333936716</v>
      </c>
      <c r="K203" s="49">
        <v>17</v>
      </c>
      <c r="L203" s="108">
        <v>0.046188975586755346</v>
      </c>
      <c r="M203" s="192">
        <v>0.1609924260441744</v>
      </c>
      <c r="N203" s="53"/>
      <c r="O203" s="53"/>
      <c r="P203" s="53"/>
      <c r="Q203" s="53"/>
      <c r="R203" s="53"/>
      <c r="S203" s="53"/>
      <c r="T203" s="53"/>
      <c r="U203" s="53"/>
      <c r="V203" s="53"/>
      <c r="W203" s="53"/>
      <c r="X203" s="53"/>
      <c r="Y203" s="53"/>
      <c r="Z203" s="53"/>
    </row>
    <row r="204" spans="1:26" s="52" customFormat="1" ht="12.75">
      <c r="A204" s="52">
        <v>5</v>
      </c>
      <c r="B204" s="162" t="s">
        <v>266</v>
      </c>
      <c r="C204" s="109">
        <v>8061019</v>
      </c>
      <c r="D204" s="162" t="s">
        <v>51</v>
      </c>
      <c r="E204" s="50">
        <v>5993.683</v>
      </c>
      <c r="F204" s="50">
        <v>8568.86</v>
      </c>
      <c r="G204" s="156">
        <v>0.4296485149448178</v>
      </c>
      <c r="H204" s="50">
        <v>9961.538</v>
      </c>
      <c r="I204" s="50">
        <v>12480.924</v>
      </c>
      <c r="J204" s="156">
        <v>0.2529113476252362</v>
      </c>
      <c r="K204" s="49">
        <v>20</v>
      </c>
      <c r="L204" s="108">
        <v>0.035105505639453534</v>
      </c>
      <c r="M204" s="192">
        <v>0.1684839856083211</v>
      </c>
      <c r="N204" s="53"/>
      <c r="O204" s="53"/>
      <c r="P204" s="53"/>
      <c r="Q204" s="53"/>
      <c r="R204" s="53"/>
      <c r="S204" s="53"/>
      <c r="T204" s="53"/>
      <c r="U204" s="53"/>
      <c r="V204" s="53"/>
      <c r="W204" s="53"/>
      <c r="X204" s="53"/>
      <c r="Y204" s="53"/>
      <c r="Z204" s="53"/>
    </row>
    <row r="205" spans="1:26" s="52" customFormat="1" ht="12.75">
      <c r="A205" s="52">
        <v>6</v>
      </c>
      <c r="B205" s="162" t="s">
        <v>369</v>
      </c>
      <c r="C205" s="109">
        <v>22042141</v>
      </c>
      <c r="D205" s="162" t="s">
        <v>54</v>
      </c>
      <c r="E205" s="50">
        <v>3692.852</v>
      </c>
      <c r="F205" s="50">
        <v>3964.743</v>
      </c>
      <c r="G205" s="156">
        <v>0.07362629209077431</v>
      </c>
      <c r="H205" s="50">
        <v>10927.102</v>
      </c>
      <c r="I205" s="50">
        <v>12210.056</v>
      </c>
      <c r="J205" s="156">
        <v>0.1174102703534752</v>
      </c>
      <c r="K205" s="49">
        <v>2</v>
      </c>
      <c r="L205" s="108">
        <v>0.03434362630251121</v>
      </c>
      <c r="M205" s="192">
        <v>0.5854728407539398</v>
      </c>
      <c r="N205" s="53"/>
      <c r="O205" s="53"/>
      <c r="P205" s="53"/>
      <c r="Q205" s="53"/>
      <c r="R205" s="53"/>
      <c r="S205" s="53"/>
      <c r="T205" s="53"/>
      <c r="U205" s="53"/>
      <c r="V205" s="53"/>
      <c r="W205" s="53"/>
      <c r="X205" s="53"/>
      <c r="Y205" s="53"/>
      <c r="Z205" s="53"/>
    </row>
    <row r="206" spans="1:26" s="52" customFormat="1" ht="12.75">
      <c r="A206" s="52">
        <v>7</v>
      </c>
      <c r="B206" s="162" t="s">
        <v>278</v>
      </c>
      <c r="C206" s="109">
        <v>8104029</v>
      </c>
      <c r="D206" s="162" t="s">
        <v>51</v>
      </c>
      <c r="E206" s="50">
        <v>1522.025</v>
      </c>
      <c r="F206" s="50">
        <v>2584.806</v>
      </c>
      <c r="G206" s="156">
        <v>0.6982677682692465</v>
      </c>
      <c r="H206" s="50">
        <v>7913.912</v>
      </c>
      <c r="I206" s="50">
        <v>10663.052</v>
      </c>
      <c r="J206" s="156">
        <v>0.3473806633179645</v>
      </c>
      <c r="K206" s="49">
        <v>18</v>
      </c>
      <c r="L206" s="108">
        <v>0.02999231724508428</v>
      </c>
      <c r="M206" s="192">
        <v>0.05111694069473389</v>
      </c>
      <c r="N206" s="53"/>
      <c r="O206" s="53"/>
      <c r="P206" s="53"/>
      <c r="Q206" s="53"/>
      <c r="R206" s="53"/>
      <c r="S206" s="53"/>
      <c r="T206" s="53"/>
      <c r="U206" s="53"/>
      <c r="V206" s="53"/>
      <c r="W206" s="53"/>
      <c r="X206" s="53"/>
      <c r="Y206" s="53"/>
      <c r="Z206" s="53"/>
    </row>
    <row r="207" spans="1:26" s="52" customFormat="1" ht="12.75">
      <c r="A207" s="52">
        <v>8</v>
      </c>
      <c r="B207" s="162" t="s">
        <v>217</v>
      </c>
      <c r="C207" s="109">
        <v>8132090</v>
      </c>
      <c r="D207" s="162" t="s">
        <v>51</v>
      </c>
      <c r="E207" s="50">
        <v>4674.707</v>
      </c>
      <c r="F207" s="50">
        <v>5272.383</v>
      </c>
      <c r="G207" s="156">
        <v>0.12785314673197687</v>
      </c>
      <c r="H207" s="50">
        <v>8759.151</v>
      </c>
      <c r="I207" s="50">
        <v>10227.417</v>
      </c>
      <c r="J207" s="156">
        <v>0.16762651996751737</v>
      </c>
      <c r="K207" s="49">
        <v>19</v>
      </c>
      <c r="L207" s="108">
        <v>0.028766992345321783</v>
      </c>
      <c r="M207" s="192">
        <v>0.7292472481611268</v>
      </c>
      <c r="N207" s="53"/>
      <c r="O207" s="53"/>
      <c r="P207" s="53"/>
      <c r="Q207" s="53"/>
      <c r="R207" s="53"/>
      <c r="S207" s="53"/>
      <c r="T207" s="53"/>
      <c r="U207" s="53"/>
      <c r="V207" s="53"/>
      <c r="W207" s="53"/>
      <c r="X207" s="53"/>
      <c r="Y207" s="53"/>
      <c r="Z207" s="53"/>
    </row>
    <row r="208" spans="1:26" s="52" customFormat="1" ht="12.75">
      <c r="A208" s="52">
        <v>9</v>
      </c>
      <c r="B208" s="162" t="s">
        <v>366</v>
      </c>
      <c r="C208" s="109">
        <v>22042142</v>
      </c>
      <c r="D208" s="162" t="s">
        <v>54</v>
      </c>
      <c r="E208" s="50">
        <v>2350.576</v>
      </c>
      <c r="F208" s="50">
        <v>3138.767</v>
      </c>
      <c r="G208" s="156">
        <v>0.33531823689172346</v>
      </c>
      <c r="H208" s="50">
        <v>7727.8</v>
      </c>
      <c r="I208" s="50">
        <v>9671.796</v>
      </c>
      <c r="J208" s="156">
        <v>0.25155878775330626</v>
      </c>
      <c r="K208" s="49">
        <v>9</v>
      </c>
      <c r="L208" s="108">
        <v>0.027204178875029135</v>
      </c>
      <c r="M208" s="192">
        <v>0.6061618098849202</v>
      </c>
      <c r="N208" s="53"/>
      <c r="O208" s="53"/>
      <c r="P208" s="53"/>
      <c r="Q208" s="53"/>
      <c r="R208" s="53"/>
      <c r="S208" s="53"/>
      <c r="T208" s="53"/>
      <c r="U208" s="53"/>
      <c r="V208" s="53"/>
      <c r="W208" s="53"/>
      <c r="X208" s="53"/>
      <c r="Y208" s="53"/>
      <c r="Z208" s="53"/>
    </row>
    <row r="209" spans="1:13" s="53" customFormat="1" ht="12.75">
      <c r="A209" s="52">
        <v>10</v>
      </c>
      <c r="B209" s="162" t="s">
        <v>368</v>
      </c>
      <c r="C209" s="109">
        <v>22042162</v>
      </c>
      <c r="D209" s="162" t="s">
        <v>54</v>
      </c>
      <c r="E209" s="50">
        <v>2652.391</v>
      </c>
      <c r="F209" s="50">
        <v>3449.412</v>
      </c>
      <c r="G209" s="156">
        <v>0.3004915187843722</v>
      </c>
      <c r="H209" s="50">
        <v>8444.737</v>
      </c>
      <c r="I209" s="50">
        <v>9351.181</v>
      </c>
      <c r="J209" s="156">
        <v>0.10733833392324728</v>
      </c>
      <c r="K209" s="49">
        <v>14</v>
      </c>
      <c r="L209" s="108">
        <v>0.026302374514182665</v>
      </c>
      <c r="M209" s="192">
        <v>0.5863111198388331</v>
      </c>
    </row>
    <row r="210" spans="1:13" s="53" customFormat="1" ht="12.75">
      <c r="A210" s="52">
        <v>11</v>
      </c>
      <c r="B210" s="162" t="s">
        <v>214</v>
      </c>
      <c r="C210" s="109">
        <v>22042199</v>
      </c>
      <c r="D210" s="162" t="s">
        <v>54</v>
      </c>
      <c r="E210" s="50">
        <v>3745.662</v>
      </c>
      <c r="F210" s="50">
        <v>4384.275</v>
      </c>
      <c r="G210" s="156">
        <v>0.17049402749100157</v>
      </c>
      <c r="H210" s="50">
        <v>8067.946</v>
      </c>
      <c r="I210" s="50">
        <v>9015.693</v>
      </c>
      <c r="J210" s="156">
        <v>0.11747066725533356</v>
      </c>
      <c r="K210" s="49">
        <v>10</v>
      </c>
      <c r="L210" s="108">
        <v>0.02535873637681647</v>
      </c>
      <c r="M210" s="192">
        <v>0.7716440429293824</v>
      </c>
    </row>
    <row r="211" spans="1:13" s="53" customFormat="1" ht="12.75">
      <c r="A211" s="52">
        <v>12</v>
      </c>
      <c r="B211" s="162" t="s">
        <v>356</v>
      </c>
      <c r="C211" s="109">
        <v>22042148</v>
      </c>
      <c r="D211" s="162" t="s">
        <v>54</v>
      </c>
      <c r="E211" s="50">
        <v>2994.373</v>
      </c>
      <c r="F211" s="50">
        <v>2959.548</v>
      </c>
      <c r="G211" s="156">
        <v>-0.011630147613540556</v>
      </c>
      <c r="H211" s="50">
        <v>8440.486</v>
      </c>
      <c r="I211" s="50">
        <v>8877.045</v>
      </c>
      <c r="J211" s="156">
        <v>0.05172202169401137</v>
      </c>
      <c r="K211" s="49">
        <v>1</v>
      </c>
      <c r="L211" s="108">
        <v>0.02496875658478353</v>
      </c>
      <c r="M211" s="192">
        <v>0.6267580042211517</v>
      </c>
    </row>
    <row r="212" spans="1:13" s="53" customFormat="1" ht="12.75">
      <c r="A212" s="52">
        <v>13</v>
      </c>
      <c r="B212" s="162" t="s">
        <v>352</v>
      </c>
      <c r="C212" s="109">
        <v>10051090</v>
      </c>
      <c r="D212" s="162" t="s">
        <v>51</v>
      </c>
      <c r="E212" s="50">
        <v>237.764</v>
      </c>
      <c r="F212" s="50">
        <v>370.362</v>
      </c>
      <c r="G212" s="156">
        <v>0.5576874547870998</v>
      </c>
      <c r="H212" s="50">
        <v>1781.054</v>
      </c>
      <c r="I212" s="50">
        <v>8198.409</v>
      </c>
      <c r="J212" s="156">
        <v>3.6031220838896516</v>
      </c>
      <c r="K212" s="49">
        <v>5</v>
      </c>
      <c r="L212" s="108">
        <v>0.023059934775986664</v>
      </c>
      <c r="M212" s="192">
        <v>0.8282900381925911</v>
      </c>
    </row>
    <row r="213" spans="1:13" s="53" customFormat="1" ht="12.75">
      <c r="A213" s="52">
        <v>14</v>
      </c>
      <c r="B213" s="162" t="s">
        <v>297</v>
      </c>
      <c r="C213" s="109">
        <v>22042992</v>
      </c>
      <c r="D213" s="162" t="s">
        <v>54</v>
      </c>
      <c r="E213" s="50">
        <v>3645.812</v>
      </c>
      <c r="F213" s="50">
        <v>6396.353</v>
      </c>
      <c r="G213" s="156">
        <v>0.754438517400239</v>
      </c>
      <c r="H213" s="50">
        <v>4177.848</v>
      </c>
      <c r="I213" s="50">
        <v>7625.962</v>
      </c>
      <c r="J213" s="156">
        <v>0.8253325635590382</v>
      </c>
      <c r="K213" s="49">
        <v>3</v>
      </c>
      <c r="L213" s="108">
        <v>0.02144979426180773</v>
      </c>
      <c r="M213" s="192">
        <v>0.48579188612665486</v>
      </c>
    </row>
    <row r="214" spans="1:13" s="53" customFormat="1" ht="12.75">
      <c r="A214" s="52">
        <v>15</v>
      </c>
      <c r="B214" s="162" t="s">
        <v>274</v>
      </c>
      <c r="C214" s="109">
        <v>8061099</v>
      </c>
      <c r="D214" s="162" t="s">
        <v>51</v>
      </c>
      <c r="E214" s="50">
        <v>2243.331</v>
      </c>
      <c r="F214" s="50">
        <v>4455.963</v>
      </c>
      <c r="G214" s="156">
        <v>0.9863154389610804</v>
      </c>
      <c r="H214" s="50">
        <v>3875.364</v>
      </c>
      <c r="I214" s="50">
        <v>7318.964</v>
      </c>
      <c r="J214" s="156">
        <v>0.8885874978453636</v>
      </c>
      <c r="K214" s="49">
        <v>12</v>
      </c>
      <c r="L214" s="108">
        <v>0.020586290884950297</v>
      </c>
      <c r="M214" s="192">
        <v>0.2483872313199004</v>
      </c>
    </row>
    <row r="215" spans="1:13" s="53" customFormat="1" ht="12.75">
      <c r="A215" s="52">
        <v>16</v>
      </c>
      <c r="B215" s="162" t="s">
        <v>65</v>
      </c>
      <c r="C215" s="109">
        <v>51011100</v>
      </c>
      <c r="D215" s="162" t="s">
        <v>51</v>
      </c>
      <c r="E215" s="50">
        <v>0</v>
      </c>
      <c r="F215" s="50">
        <v>178.325</v>
      </c>
      <c r="G215" s="156" t="s">
        <v>388</v>
      </c>
      <c r="H215" s="50">
        <v>0</v>
      </c>
      <c r="I215" s="50">
        <v>6210.318</v>
      </c>
      <c r="J215" s="156" t="s">
        <v>388</v>
      </c>
      <c r="K215" s="49">
        <v>16</v>
      </c>
      <c r="L215" s="108">
        <v>0.017467965798990508</v>
      </c>
      <c r="M215" s="192">
        <v>0.8573621270769259</v>
      </c>
    </row>
    <row r="216" spans="1:13" s="53" customFormat="1" ht="12.75">
      <c r="A216" s="52">
        <v>17</v>
      </c>
      <c r="B216" s="162" t="s">
        <v>56</v>
      </c>
      <c r="C216" s="109">
        <v>8093010</v>
      </c>
      <c r="D216" s="162" t="s">
        <v>51</v>
      </c>
      <c r="E216" s="50">
        <v>6229.598</v>
      </c>
      <c r="F216" s="50">
        <v>4601.48</v>
      </c>
      <c r="G216" s="156">
        <v>-0.26135201661487634</v>
      </c>
      <c r="H216" s="50">
        <v>8799.228</v>
      </c>
      <c r="I216" s="50">
        <v>5845.312</v>
      </c>
      <c r="J216" s="156">
        <v>-0.3357017229238746</v>
      </c>
      <c r="K216" s="49">
        <v>7</v>
      </c>
      <c r="L216" s="108">
        <v>0.016441301411687582</v>
      </c>
      <c r="M216" s="192">
        <v>0.1420417594090717</v>
      </c>
    </row>
    <row r="217" spans="1:13" s="53" customFormat="1" ht="12.75">
      <c r="A217" s="52">
        <v>18</v>
      </c>
      <c r="B217" s="162" t="s">
        <v>211</v>
      </c>
      <c r="C217" s="109">
        <v>8094019</v>
      </c>
      <c r="D217" s="162" t="s">
        <v>51</v>
      </c>
      <c r="E217" s="50">
        <v>5583.721</v>
      </c>
      <c r="F217" s="50">
        <v>4505.897</v>
      </c>
      <c r="G217" s="156">
        <v>-0.19302970187801283</v>
      </c>
      <c r="H217" s="50">
        <v>7302.219</v>
      </c>
      <c r="I217" s="50">
        <v>4821.689</v>
      </c>
      <c r="J217" s="156">
        <v>-0.3396953720506054</v>
      </c>
      <c r="K217" s="49">
        <v>13</v>
      </c>
      <c r="L217" s="108">
        <v>0.013562123315644825</v>
      </c>
      <c r="M217" s="192">
        <v>0.12270546404603619</v>
      </c>
    </row>
    <row r="218" spans="1:26" s="54" customFormat="1" ht="12.75">
      <c r="A218" s="52">
        <v>19</v>
      </c>
      <c r="B218" s="162" t="s">
        <v>364</v>
      </c>
      <c r="C218" s="109">
        <v>22042163</v>
      </c>
      <c r="D218" s="162" t="s">
        <v>54</v>
      </c>
      <c r="E218" s="50">
        <v>1251.17</v>
      </c>
      <c r="F218" s="50">
        <v>1195.138</v>
      </c>
      <c r="G218" s="156">
        <v>-0.0447836824732052</v>
      </c>
      <c r="H218" s="50">
        <v>4735.699</v>
      </c>
      <c r="I218" s="50">
        <v>4495.313</v>
      </c>
      <c r="J218" s="156">
        <v>-0.05076040516933182</v>
      </c>
      <c r="K218" s="49">
        <v>15</v>
      </c>
      <c r="L218" s="108">
        <v>0.012644114800523486</v>
      </c>
      <c r="M218" s="192">
        <v>0.46691627377108297</v>
      </c>
      <c r="N218" s="53"/>
      <c r="O218" s="53"/>
      <c r="P218" s="53"/>
      <c r="Q218" s="53"/>
      <c r="R218" s="53"/>
      <c r="S218" s="53"/>
      <c r="T218" s="53"/>
      <c r="U218" s="53"/>
      <c r="V218" s="53"/>
      <c r="W218" s="53"/>
      <c r="X218" s="53"/>
      <c r="Y218" s="53"/>
      <c r="Z218" s="53"/>
    </row>
    <row r="219" spans="1:26" ht="12.75">
      <c r="A219" s="52">
        <v>20</v>
      </c>
      <c r="B219" s="162" t="s">
        <v>358</v>
      </c>
      <c r="C219" s="109">
        <v>2071411</v>
      </c>
      <c r="D219" s="162" t="s">
        <v>51</v>
      </c>
      <c r="E219" s="50">
        <v>588.02</v>
      </c>
      <c r="F219" s="50">
        <v>1217.222</v>
      </c>
      <c r="G219" s="156">
        <v>1.070035032822013</v>
      </c>
      <c r="H219" s="50">
        <v>1825.624</v>
      </c>
      <c r="I219" s="50">
        <v>4256.067</v>
      </c>
      <c r="J219" s="156">
        <v>1.3312943957791967</v>
      </c>
      <c r="K219" s="49">
        <v>11</v>
      </c>
      <c r="L219" s="108">
        <v>0.011971179703553365</v>
      </c>
      <c r="M219" s="192">
        <v>0.2522529490637835</v>
      </c>
      <c r="N219" s="53"/>
      <c r="O219" s="53"/>
      <c r="P219" s="53"/>
      <c r="Q219" s="53"/>
      <c r="R219" s="53"/>
      <c r="S219" s="53"/>
      <c r="T219" s="53"/>
      <c r="U219" s="53"/>
      <c r="V219" s="53"/>
      <c r="W219" s="53"/>
      <c r="X219" s="53"/>
      <c r="Y219" s="53"/>
      <c r="Z219" s="53"/>
    </row>
    <row r="220" spans="1:26" ht="12.75">
      <c r="A220" s="52"/>
      <c r="B220" s="49" t="s">
        <v>100</v>
      </c>
      <c r="C220" s="70"/>
      <c r="G220" s="51"/>
      <c r="H220" s="50">
        <v>153045.498</v>
      </c>
      <c r="I220" s="50">
        <v>129990.63199999995</v>
      </c>
      <c r="J220" s="156">
        <v>-0.15064060231291507</v>
      </c>
      <c r="L220" s="108">
        <v>0.3656289281748793</v>
      </c>
      <c r="M220" s="67"/>
      <c r="N220" s="53"/>
      <c r="O220" s="53"/>
      <c r="P220" s="53"/>
      <c r="Q220" s="53"/>
      <c r="R220" s="53"/>
      <c r="S220" s="53"/>
      <c r="T220" s="53"/>
      <c r="U220" s="53"/>
      <c r="V220" s="53"/>
      <c r="W220" s="53"/>
      <c r="X220" s="53"/>
      <c r="Y220" s="53"/>
      <c r="Z220" s="53"/>
    </row>
    <row r="221" spans="2:26" s="54" customFormat="1" ht="12.75">
      <c r="B221" s="65" t="s">
        <v>102</v>
      </c>
      <c r="C221" s="65"/>
      <c r="D221" s="65"/>
      <c r="E221" s="90"/>
      <c r="F221" s="66"/>
      <c r="G221" s="66"/>
      <c r="H221" s="66">
        <v>335371.994</v>
      </c>
      <c r="I221" s="66">
        <v>355526.114</v>
      </c>
      <c r="J221" s="91">
        <v>0.06009482115551961</v>
      </c>
      <c r="K221" s="66"/>
      <c r="L221" s="91">
        <v>0.9999999999999998</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31" t="s">
        <v>205</v>
      </c>
      <c r="C223" s="231"/>
      <c r="D223" s="231"/>
      <c r="E223" s="231"/>
      <c r="F223" s="231"/>
      <c r="G223" s="231"/>
      <c r="H223" s="231"/>
      <c r="I223" s="231"/>
      <c r="J223" s="231"/>
      <c r="K223" s="231"/>
      <c r="L223" s="231"/>
      <c r="M223" s="231"/>
    </row>
    <row r="224" spans="13:26" ht="12.75">
      <c r="M224" s="89"/>
      <c r="N224" s="53"/>
      <c r="O224" s="53"/>
      <c r="P224" s="53"/>
      <c r="Q224" s="53"/>
      <c r="R224" s="53"/>
      <c r="S224" s="53"/>
      <c r="T224" s="53"/>
      <c r="U224" s="53"/>
      <c r="V224" s="53"/>
      <c r="W224" s="53"/>
      <c r="X224" s="53"/>
      <c r="Y224" s="53"/>
      <c r="Z224" s="53"/>
    </row>
    <row r="225" spans="2:26" s="75" customFormat="1" ht="15.75" customHeight="1">
      <c r="B225" s="234" t="s">
        <v>89</v>
      </c>
      <c r="C225" s="234"/>
      <c r="D225" s="234"/>
      <c r="E225" s="234"/>
      <c r="F225" s="234"/>
      <c r="G225" s="234"/>
      <c r="H225" s="234"/>
      <c r="I225" s="234"/>
      <c r="J225" s="234"/>
      <c r="K225" s="234"/>
      <c r="L225" s="234"/>
      <c r="M225" s="234"/>
      <c r="N225" s="53"/>
      <c r="O225" s="53"/>
      <c r="P225" s="53"/>
      <c r="Q225" s="53"/>
      <c r="R225" s="53"/>
      <c r="S225" s="53"/>
      <c r="T225" s="53"/>
      <c r="U225" s="53"/>
      <c r="V225" s="53"/>
      <c r="W225" s="53"/>
      <c r="X225" s="53"/>
      <c r="Y225" s="53"/>
      <c r="Z225" s="53"/>
    </row>
    <row r="226" spans="2:26" s="75" customFormat="1" ht="15.75" customHeight="1">
      <c r="B226" s="235" t="s">
        <v>44</v>
      </c>
      <c r="C226" s="235"/>
      <c r="D226" s="235"/>
      <c r="E226" s="235"/>
      <c r="F226" s="235"/>
      <c r="G226" s="235"/>
      <c r="H226" s="235"/>
      <c r="I226" s="235"/>
      <c r="J226" s="235"/>
      <c r="K226" s="235"/>
      <c r="L226" s="235"/>
      <c r="M226" s="235"/>
      <c r="N226" s="53"/>
      <c r="O226" s="53"/>
      <c r="P226" s="53"/>
      <c r="Q226" s="53"/>
      <c r="R226" s="53"/>
      <c r="S226" s="53"/>
      <c r="T226" s="53"/>
      <c r="U226" s="53"/>
      <c r="V226" s="53"/>
      <c r="W226" s="53"/>
      <c r="X226" s="53"/>
      <c r="Y226" s="53"/>
      <c r="Z226" s="53"/>
    </row>
    <row r="227" spans="2:26" s="76" customFormat="1" ht="15.75" customHeight="1">
      <c r="B227" s="235" t="s">
        <v>189</v>
      </c>
      <c r="C227" s="235"/>
      <c r="D227" s="235"/>
      <c r="E227" s="235"/>
      <c r="F227" s="235"/>
      <c r="G227" s="235"/>
      <c r="H227" s="235"/>
      <c r="I227" s="235"/>
      <c r="J227" s="235"/>
      <c r="K227" s="235"/>
      <c r="L227" s="235"/>
      <c r="M227" s="235"/>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149</v>
      </c>
      <c r="C229" s="78" t="s">
        <v>121</v>
      </c>
      <c r="D229" s="78" t="s">
        <v>50</v>
      </c>
      <c r="E229" s="233" t="s">
        <v>112</v>
      </c>
      <c r="F229" s="233"/>
      <c r="G229" s="233"/>
      <c r="H229" s="233" t="s">
        <v>113</v>
      </c>
      <c r="I229" s="233"/>
      <c r="J229" s="233"/>
      <c r="K229" s="233"/>
      <c r="L229" s="233"/>
      <c r="M229" s="233"/>
    </row>
    <row r="230" spans="2:13" s="53" customFormat="1" ht="15.75" customHeight="1">
      <c r="B230" s="80"/>
      <c r="C230" s="80"/>
      <c r="D230" s="80"/>
      <c r="E230" s="232" t="s">
        <v>383</v>
      </c>
      <c r="F230" s="232"/>
      <c r="G230" s="80" t="s">
        <v>68</v>
      </c>
      <c r="H230" s="232" t="s">
        <v>383</v>
      </c>
      <c r="I230" s="232"/>
      <c r="J230" s="80" t="s">
        <v>68</v>
      </c>
      <c r="K230" s="81"/>
      <c r="L230" s="107" t="s">
        <v>148</v>
      </c>
      <c r="M230" s="82" t="s">
        <v>114</v>
      </c>
    </row>
    <row r="231" spans="2:13" s="53" customFormat="1" ht="15.75">
      <c r="B231" s="83"/>
      <c r="C231" s="83"/>
      <c r="D231" s="83"/>
      <c r="E231" s="84">
        <v>2012</v>
      </c>
      <c r="F231" s="84">
        <v>2013</v>
      </c>
      <c r="G231" s="85" t="s">
        <v>387</v>
      </c>
      <c r="H231" s="84">
        <v>2012</v>
      </c>
      <c r="I231" s="84">
        <v>2013</v>
      </c>
      <c r="J231" s="85" t="s">
        <v>387</v>
      </c>
      <c r="K231" s="83"/>
      <c r="L231" s="84">
        <v>2013</v>
      </c>
      <c r="M231" s="152">
        <v>2013</v>
      </c>
    </row>
    <row r="232" spans="1:26" s="52" customFormat="1" ht="12.75">
      <c r="A232" s="52">
        <v>1</v>
      </c>
      <c r="B232" s="49" t="s">
        <v>213</v>
      </c>
      <c r="C232" s="109">
        <v>8092919</v>
      </c>
      <c r="D232" s="162" t="s">
        <v>51</v>
      </c>
      <c r="E232" s="50">
        <v>24398.623</v>
      </c>
      <c r="F232" s="50">
        <v>18479.84</v>
      </c>
      <c r="G232" s="156">
        <v>-0.24258676401532986</v>
      </c>
      <c r="H232" s="50">
        <v>129288.038</v>
      </c>
      <c r="I232" s="50">
        <v>81979.304</v>
      </c>
      <c r="J232" s="156">
        <v>-0.3659173325841637</v>
      </c>
      <c r="K232" s="49">
        <v>15</v>
      </c>
      <c r="L232" s="108">
        <v>0.1864234634372082</v>
      </c>
      <c r="M232" s="192">
        <v>0.6173391992250408</v>
      </c>
      <c r="N232" s="53"/>
      <c r="O232" s="53"/>
      <c r="P232" s="53"/>
      <c r="Q232" s="53"/>
      <c r="R232" s="53"/>
      <c r="S232" s="53"/>
      <c r="T232" s="53"/>
      <c r="U232" s="53"/>
      <c r="V232" s="53"/>
      <c r="W232" s="53"/>
      <c r="X232" s="53"/>
      <c r="Y232" s="53"/>
      <c r="Z232" s="53"/>
    </row>
    <row r="233" spans="1:26" s="52" customFormat="1" ht="12.75">
      <c r="A233" s="52">
        <v>2</v>
      </c>
      <c r="B233" s="49" t="s">
        <v>308</v>
      </c>
      <c r="C233" s="109">
        <v>2032930</v>
      </c>
      <c r="D233" s="162" t="s">
        <v>51</v>
      </c>
      <c r="E233" s="50">
        <v>5546.078</v>
      </c>
      <c r="F233" s="50">
        <v>8084.01</v>
      </c>
      <c r="G233" s="156">
        <v>0.4576084216630202</v>
      </c>
      <c r="H233" s="50">
        <v>29114.233</v>
      </c>
      <c r="I233" s="50">
        <v>38796.451</v>
      </c>
      <c r="J233" s="156">
        <v>0.33255961096416314</v>
      </c>
      <c r="K233" s="49">
        <v>18</v>
      </c>
      <c r="L233" s="108">
        <v>0.08822432506248087</v>
      </c>
      <c r="M233" s="192">
        <v>0.8778642658774579</v>
      </c>
      <c r="N233" s="53"/>
      <c r="O233" s="53"/>
      <c r="P233" s="53"/>
      <c r="Q233" s="53"/>
      <c r="R233" s="53"/>
      <c r="S233" s="53"/>
      <c r="T233" s="53"/>
      <c r="U233" s="53"/>
      <c r="V233" s="53"/>
      <c r="W233" s="53"/>
      <c r="X233" s="53"/>
      <c r="Y233" s="53"/>
      <c r="Z233" s="53"/>
    </row>
    <row r="234" spans="1:26" s="52" customFormat="1" ht="12.75">
      <c r="A234" s="52">
        <v>3</v>
      </c>
      <c r="B234" s="49" t="s">
        <v>56</v>
      </c>
      <c r="C234" s="109">
        <v>8093010</v>
      </c>
      <c r="D234" s="162" t="s">
        <v>51</v>
      </c>
      <c r="E234" s="50">
        <v>27491.502</v>
      </c>
      <c r="F234" s="50">
        <v>27113.913</v>
      </c>
      <c r="G234" s="156">
        <v>-0.01373475337942612</v>
      </c>
      <c r="H234" s="50">
        <v>37124.829</v>
      </c>
      <c r="I234" s="50">
        <v>31199.712</v>
      </c>
      <c r="J234" s="156">
        <v>-0.15959984623767556</v>
      </c>
      <c r="K234" s="49">
        <v>16</v>
      </c>
      <c r="L234" s="108">
        <v>0.07094910648769871</v>
      </c>
      <c r="M234" s="192">
        <v>0.7581566194475723</v>
      </c>
      <c r="N234" s="53"/>
      <c r="O234" s="53"/>
      <c r="P234" s="53"/>
      <c r="Q234" s="53"/>
      <c r="R234" s="53"/>
      <c r="S234" s="53"/>
      <c r="T234" s="53"/>
      <c r="U234" s="53"/>
      <c r="V234" s="53"/>
      <c r="W234" s="53"/>
      <c r="X234" s="53"/>
      <c r="Y234" s="53"/>
      <c r="Z234" s="53"/>
    </row>
    <row r="235" spans="1:26" s="52" customFormat="1" ht="12.75">
      <c r="A235" s="52">
        <v>4</v>
      </c>
      <c r="B235" s="49" t="s">
        <v>278</v>
      </c>
      <c r="C235" s="109">
        <v>8104029</v>
      </c>
      <c r="D235" s="162" t="s">
        <v>51</v>
      </c>
      <c r="E235" s="50">
        <v>5667.49</v>
      </c>
      <c r="F235" s="50">
        <v>7300.232</v>
      </c>
      <c r="G235" s="156">
        <v>0.2880890835272758</v>
      </c>
      <c r="H235" s="50">
        <v>27376.562</v>
      </c>
      <c r="I235" s="50">
        <v>28042.856</v>
      </c>
      <c r="J235" s="156">
        <v>0.024338118131853007</v>
      </c>
      <c r="K235" s="49">
        <v>19</v>
      </c>
      <c r="L235" s="108">
        <v>0.0637703186671467</v>
      </c>
      <c r="M235" s="192">
        <v>0.13443290036126265</v>
      </c>
      <c r="N235" s="53"/>
      <c r="O235" s="53"/>
      <c r="P235" s="53"/>
      <c r="Q235" s="53"/>
      <c r="R235" s="53"/>
      <c r="S235" s="53"/>
      <c r="T235" s="53"/>
      <c r="U235" s="53"/>
      <c r="V235" s="53"/>
      <c r="W235" s="53"/>
      <c r="X235" s="53"/>
      <c r="Y235" s="53"/>
      <c r="Z235" s="53"/>
    </row>
    <row r="236" spans="1:26" s="52" customFormat="1" ht="12.75">
      <c r="A236" s="52">
        <v>5</v>
      </c>
      <c r="B236" s="49" t="s">
        <v>211</v>
      </c>
      <c r="C236" s="109">
        <v>8094019</v>
      </c>
      <c r="D236" s="162" t="s">
        <v>51</v>
      </c>
      <c r="E236" s="50">
        <v>26070.378</v>
      </c>
      <c r="F236" s="50">
        <v>25863.262</v>
      </c>
      <c r="G236" s="156">
        <v>-0.007944495472984772</v>
      </c>
      <c r="H236" s="50">
        <v>31862.529</v>
      </c>
      <c r="I236" s="50">
        <v>27675.527</v>
      </c>
      <c r="J236" s="156">
        <v>-0.13140833861618456</v>
      </c>
      <c r="K236" s="49">
        <v>20</v>
      </c>
      <c r="L236" s="108">
        <v>0.06293500120213227</v>
      </c>
      <c r="M236" s="192">
        <v>0.704304732896212</v>
      </c>
      <c r="N236" s="53"/>
      <c r="O236" s="53"/>
      <c r="P236" s="53"/>
      <c r="Q236" s="53"/>
      <c r="R236" s="53"/>
      <c r="S236" s="53"/>
      <c r="T236" s="53"/>
      <c r="U236" s="53"/>
      <c r="V236" s="53"/>
      <c r="W236" s="53"/>
      <c r="X236" s="53"/>
      <c r="Y236" s="53"/>
      <c r="Z236" s="53"/>
    </row>
    <row r="237" spans="1:26" s="52" customFormat="1" ht="12.75">
      <c r="A237" s="52">
        <v>6</v>
      </c>
      <c r="B237" s="49" t="s">
        <v>320</v>
      </c>
      <c r="C237" s="109">
        <v>8093020</v>
      </c>
      <c r="D237" s="162" t="s">
        <v>51</v>
      </c>
      <c r="E237" s="50">
        <v>15816.389</v>
      </c>
      <c r="F237" s="50">
        <v>14975.478</v>
      </c>
      <c r="G237" s="156">
        <v>-0.053167066136271694</v>
      </c>
      <c r="H237" s="50">
        <v>19654.407</v>
      </c>
      <c r="I237" s="50">
        <v>15775.667</v>
      </c>
      <c r="J237" s="156">
        <v>-0.19734708861987033</v>
      </c>
      <c r="K237" s="49">
        <v>11</v>
      </c>
      <c r="L237" s="108">
        <v>0.035874352875355855</v>
      </c>
      <c r="M237" s="192">
        <v>0.7643621327316503</v>
      </c>
      <c r="N237" s="53"/>
      <c r="O237" s="53"/>
      <c r="P237" s="53"/>
      <c r="Q237" s="53"/>
      <c r="R237" s="53"/>
      <c r="S237" s="53"/>
      <c r="T237" s="53"/>
      <c r="U237" s="53"/>
      <c r="V237" s="53"/>
      <c r="W237" s="53"/>
      <c r="X237" s="53"/>
      <c r="Y237" s="53"/>
      <c r="Z237" s="53"/>
    </row>
    <row r="238" spans="1:26" s="52" customFormat="1" ht="12.75">
      <c r="A238" s="52">
        <v>7</v>
      </c>
      <c r="B238" s="49" t="s">
        <v>358</v>
      </c>
      <c r="C238" s="109">
        <v>2071411</v>
      </c>
      <c r="D238" s="162" t="s">
        <v>51</v>
      </c>
      <c r="E238" s="50">
        <v>3035.067</v>
      </c>
      <c r="F238" s="50">
        <v>3716.974</v>
      </c>
      <c r="G238" s="156">
        <v>0.22467609446513048</v>
      </c>
      <c r="H238" s="50">
        <v>9367.917</v>
      </c>
      <c r="I238" s="50">
        <v>12548.394</v>
      </c>
      <c r="J238" s="156">
        <v>0.33950738461922764</v>
      </c>
      <c r="K238" s="49">
        <v>3</v>
      </c>
      <c r="L238" s="108">
        <v>0.02853543462694783</v>
      </c>
      <c r="M238" s="192">
        <v>0.7437311002186493</v>
      </c>
      <c r="N238" s="53"/>
      <c r="O238" s="53"/>
      <c r="P238" s="53"/>
      <c r="Q238" s="53"/>
      <c r="R238" s="53"/>
      <c r="S238" s="53"/>
      <c r="T238" s="53"/>
      <c r="U238" s="53"/>
      <c r="V238" s="53"/>
      <c r="W238" s="53"/>
      <c r="X238" s="53"/>
      <c r="Y238" s="53"/>
      <c r="Z238" s="53"/>
    </row>
    <row r="239" spans="1:26" s="52" customFormat="1" ht="12.75">
      <c r="A239" s="52">
        <v>8</v>
      </c>
      <c r="B239" s="49" t="s">
        <v>307</v>
      </c>
      <c r="C239" s="109">
        <v>2032920</v>
      </c>
      <c r="D239" s="162" t="s">
        <v>51</v>
      </c>
      <c r="E239" s="50">
        <v>2260.413</v>
      </c>
      <c r="F239" s="50">
        <v>2272.438</v>
      </c>
      <c r="G239" s="156">
        <v>0.005319824297595214</v>
      </c>
      <c r="H239" s="50">
        <v>10052.27</v>
      </c>
      <c r="I239" s="50">
        <v>9731.732</v>
      </c>
      <c r="J239" s="156">
        <v>-0.03188712599243757</v>
      </c>
      <c r="K239" s="49">
        <v>12</v>
      </c>
      <c r="L239" s="108">
        <v>0.022130258445262098</v>
      </c>
      <c r="M239" s="192">
        <v>0.8283204183456746</v>
      </c>
      <c r="N239" s="53"/>
      <c r="O239" s="53"/>
      <c r="P239" s="53"/>
      <c r="Q239" s="53"/>
      <c r="R239" s="53"/>
      <c r="S239" s="53"/>
      <c r="T239" s="53"/>
      <c r="U239" s="53"/>
      <c r="V239" s="53"/>
      <c r="W239" s="53"/>
      <c r="X239" s="53"/>
      <c r="Y239" s="53"/>
      <c r="Z239" s="53"/>
    </row>
    <row r="240" spans="1:26" s="52" customFormat="1" ht="12.75">
      <c r="A240" s="52">
        <v>9</v>
      </c>
      <c r="B240" s="49" t="s">
        <v>272</v>
      </c>
      <c r="C240" s="109">
        <v>8061079</v>
      </c>
      <c r="D240" s="162" t="s">
        <v>51</v>
      </c>
      <c r="E240" s="50">
        <v>9642.858</v>
      </c>
      <c r="F240" s="50">
        <v>6907.068</v>
      </c>
      <c r="G240" s="156">
        <v>-0.28371153033675284</v>
      </c>
      <c r="H240" s="50">
        <v>13760.816</v>
      </c>
      <c r="I240" s="50">
        <v>9110.429</v>
      </c>
      <c r="J240" s="156">
        <v>-0.3379441306387645</v>
      </c>
      <c r="K240" s="49">
        <v>7</v>
      </c>
      <c r="L240" s="108">
        <v>0.02071739627819701</v>
      </c>
      <c r="M240" s="192">
        <v>0.22095683970248822</v>
      </c>
      <c r="N240" s="53"/>
      <c r="O240" s="53"/>
      <c r="P240" s="53"/>
      <c r="Q240" s="53"/>
      <c r="R240" s="53"/>
      <c r="S240" s="53"/>
      <c r="T240" s="53"/>
      <c r="U240" s="53"/>
      <c r="V240" s="53"/>
      <c r="W240" s="53"/>
      <c r="X240" s="53"/>
      <c r="Y240" s="53"/>
      <c r="Z240" s="53"/>
    </row>
    <row r="241" spans="1:13" s="53" customFormat="1" ht="12.75">
      <c r="A241" s="52">
        <v>10</v>
      </c>
      <c r="B241" s="49" t="s">
        <v>275</v>
      </c>
      <c r="C241" s="109">
        <v>8081029</v>
      </c>
      <c r="D241" s="162" t="s">
        <v>51</v>
      </c>
      <c r="E241" s="50">
        <v>10107.337</v>
      </c>
      <c r="F241" s="50">
        <v>8557.481</v>
      </c>
      <c r="G241" s="156">
        <v>-0.1533396976869377</v>
      </c>
      <c r="H241" s="50">
        <v>9060.448</v>
      </c>
      <c r="I241" s="50">
        <v>9079.297</v>
      </c>
      <c r="J241" s="156">
        <v>0.0020803607062255818</v>
      </c>
      <c r="K241" s="49">
        <v>2</v>
      </c>
      <c r="L241" s="108">
        <v>0.020646601150883813</v>
      </c>
      <c r="M241" s="192">
        <v>0.8603871985319976</v>
      </c>
    </row>
    <row r="242" spans="1:13" s="53" customFormat="1" ht="12.75">
      <c r="A242" s="52">
        <v>11</v>
      </c>
      <c r="B242" s="49" t="s">
        <v>298</v>
      </c>
      <c r="C242" s="109">
        <v>22042991</v>
      </c>
      <c r="D242" s="162" t="s">
        <v>54</v>
      </c>
      <c r="E242" s="50">
        <v>5747.03</v>
      </c>
      <c r="F242" s="50">
        <v>7955.701</v>
      </c>
      <c r="G242" s="156">
        <v>0.3843152028091032</v>
      </c>
      <c r="H242" s="50">
        <v>8763.458</v>
      </c>
      <c r="I242" s="50">
        <v>7802.773</v>
      </c>
      <c r="J242" s="156">
        <v>-0.10962396350846895</v>
      </c>
      <c r="K242" s="49">
        <v>8</v>
      </c>
      <c r="L242" s="108">
        <v>0.017743746239591584</v>
      </c>
      <c r="M242" s="192">
        <v>0.1251605736733283</v>
      </c>
    </row>
    <row r="243" spans="1:13" s="53" customFormat="1" ht="12.75">
      <c r="A243" s="52">
        <v>12</v>
      </c>
      <c r="B243" s="49" t="s">
        <v>362</v>
      </c>
      <c r="C243" s="109">
        <v>22042161</v>
      </c>
      <c r="D243" s="162" t="s">
        <v>54</v>
      </c>
      <c r="E243" s="50">
        <v>2213.974</v>
      </c>
      <c r="F243" s="50">
        <v>1862.233</v>
      </c>
      <c r="G243" s="156">
        <v>-0.15887313943162845</v>
      </c>
      <c r="H243" s="50">
        <v>8444.147</v>
      </c>
      <c r="I243" s="50">
        <v>7685.976</v>
      </c>
      <c r="J243" s="156">
        <v>-0.08978657050854291</v>
      </c>
      <c r="K243" s="49">
        <v>13</v>
      </c>
      <c r="L243" s="108">
        <v>0.01747814626256475</v>
      </c>
      <c r="M243" s="192">
        <v>0.21674568395983587</v>
      </c>
    </row>
    <row r="244" spans="1:13" s="53" customFormat="1" ht="12.75">
      <c r="A244" s="52">
        <v>13</v>
      </c>
      <c r="B244" s="49" t="s">
        <v>301</v>
      </c>
      <c r="C244" s="109">
        <v>2071424</v>
      </c>
      <c r="D244" s="162" t="s">
        <v>51</v>
      </c>
      <c r="E244" s="50">
        <v>1996.646</v>
      </c>
      <c r="F244" s="50">
        <v>2448.973</v>
      </c>
      <c r="G244" s="156">
        <v>0.22654341330411099</v>
      </c>
      <c r="H244" s="50">
        <v>5043.1</v>
      </c>
      <c r="I244" s="50">
        <v>7450.444</v>
      </c>
      <c r="J244" s="156">
        <v>0.47735400844718523</v>
      </c>
      <c r="K244" s="49">
        <v>14</v>
      </c>
      <c r="L244" s="108">
        <v>0.016942539236792828</v>
      </c>
      <c r="M244" s="192">
        <v>0.7338676687910787</v>
      </c>
    </row>
    <row r="245" spans="1:13" s="53" customFormat="1" ht="12.75">
      <c r="A245" s="52">
        <v>14</v>
      </c>
      <c r="B245" s="49" t="s">
        <v>267</v>
      </c>
      <c r="C245" s="109">
        <v>8061029</v>
      </c>
      <c r="D245" s="162" t="s">
        <v>51</v>
      </c>
      <c r="E245" s="50">
        <v>7427.442</v>
      </c>
      <c r="F245" s="50">
        <v>6171.132</v>
      </c>
      <c r="G245" s="156">
        <v>-0.16914437029599158</v>
      </c>
      <c r="H245" s="50">
        <v>10811.315</v>
      </c>
      <c r="I245" s="50">
        <v>7323.542</v>
      </c>
      <c r="J245" s="156">
        <v>-0.3226039570579527</v>
      </c>
      <c r="K245" s="49">
        <v>17</v>
      </c>
      <c r="L245" s="108">
        <v>0.016653960178386714</v>
      </c>
      <c r="M245" s="192">
        <v>0.07179873379857653</v>
      </c>
    </row>
    <row r="246" spans="1:13" s="53" customFormat="1" ht="12.75">
      <c r="A246" s="52">
        <v>15</v>
      </c>
      <c r="B246" s="49" t="s">
        <v>309</v>
      </c>
      <c r="C246" s="109">
        <v>2032990</v>
      </c>
      <c r="D246" s="162" t="s">
        <v>51</v>
      </c>
      <c r="E246" s="50">
        <v>2603.603</v>
      </c>
      <c r="F246" s="50">
        <v>3951.277</v>
      </c>
      <c r="G246" s="156">
        <v>0.5176188535656165</v>
      </c>
      <c r="H246" s="50">
        <v>5610.044</v>
      </c>
      <c r="I246" s="50">
        <v>7219.053</v>
      </c>
      <c r="J246" s="156">
        <v>0.2868086239608816</v>
      </c>
      <c r="K246" s="49">
        <v>10</v>
      </c>
      <c r="L246" s="108">
        <v>0.016416348972623236</v>
      </c>
      <c r="M246" s="192">
        <v>0.8275500971352578</v>
      </c>
    </row>
    <row r="247" spans="1:13" s="53" customFormat="1" ht="12.75">
      <c r="A247" s="52">
        <v>16</v>
      </c>
      <c r="B247" s="49" t="s">
        <v>324</v>
      </c>
      <c r="C247" s="109">
        <v>2032200</v>
      </c>
      <c r="D247" s="162" t="s">
        <v>51</v>
      </c>
      <c r="E247" s="50">
        <v>2710.175</v>
      </c>
      <c r="F247" s="50">
        <v>3767.38</v>
      </c>
      <c r="G247" s="156">
        <v>0.3900873559825472</v>
      </c>
      <c r="H247" s="50">
        <v>5179.94</v>
      </c>
      <c r="I247" s="50">
        <v>7103.007</v>
      </c>
      <c r="J247" s="156">
        <v>0.37125275582342654</v>
      </c>
      <c r="K247" s="49">
        <v>9</v>
      </c>
      <c r="L247" s="108">
        <v>0.016152456792738003</v>
      </c>
      <c r="M247" s="192">
        <v>0.9160831043772685</v>
      </c>
    </row>
    <row r="248" spans="1:13" s="53" customFormat="1" ht="12.75">
      <c r="A248" s="52">
        <v>17</v>
      </c>
      <c r="B248" s="49" t="s">
        <v>216</v>
      </c>
      <c r="C248" s="109">
        <v>7032090</v>
      </c>
      <c r="D248" s="162" t="s">
        <v>51</v>
      </c>
      <c r="E248" s="50">
        <v>4697.317</v>
      </c>
      <c r="F248" s="50">
        <v>2093.076</v>
      </c>
      <c r="G248" s="156">
        <v>-0.5544103155056387</v>
      </c>
      <c r="H248" s="50">
        <v>6760.508</v>
      </c>
      <c r="I248" s="50">
        <v>6415.416</v>
      </c>
      <c r="J248" s="156">
        <v>-0.051045276479223106</v>
      </c>
      <c r="K248" s="49">
        <v>1</v>
      </c>
      <c r="L248" s="108">
        <v>0.014588853671049468</v>
      </c>
      <c r="M248" s="192">
        <v>0.4434066935485711</v>
      </c>
    </row>
    <row r="249" spans="1:13" s="53" customFormat="1" ht="12.75">
      <c r="A249" s="52">
        <v>18</v>
      </c>
      <c r="B249" s="49" t="s">
        <v>350</v>
      </c>
      <c r="C249" s="109">
        <v>2109900</v>
      </c>
      <c r="D249" s="162" t="s">
        <v>51</v>
      </c>
      <c r="E249" s="50">
        <v>2061.04</v>
      </c>
      <c r="F249" s="50">
        <v>1681.09</v>
      </c>
      <c r="G249" s="156">
        <v>-0.1843486783371502</v>
      </c>
      <c r="H249" s="50">
        <v>6873.014</v>
      </c>
      <c r="I249" s="50">
        <v>5750.519</v>
      </c>
      <c r="J249" s="156">
        <v>-0.16331917845649666</v>
      </c>
      <c r="K249" s="49">
        <v>4</v>
      </c>
      <c r="L249" s="108">
        <v>0.013076857404662414</v>
      </c>
      <c r="M249" s="192">
        <v>0.8559096717250085</v>
      </c>
    </row>
    <row r="250" spans="1:26" s="54" customFormat="1" ht="12.75">
      <c r="A250" s="52">
        <v>19</v>
      </c>
      <c r="B250" s="49" t="s">
        <v>354</v>
      </c>
      <c r="C250" s="109">
        <v>22042168</v>
      </c>
      <c r="D250" s="162" t="s">
        <v>54</v>
      </c>
      <c r="E250" s="50">
        <v>1193.012</v>
      </c>
      <c r="F250" s="50">
        <v>1372.086</v>
      </c>
      <c r="G250" s="156">
        <v>0.15010242981629696</v>
      </c>
      <c r="H250" s="50">
        <v>4590.366</v>
      </c>
      <c r="I250" s="50">
        <v>5167.7</v>
      </c>
      <c r="J250" s="156">
        <v>0.12577079910403655</v>
      </c>
      <c r="K250" s="49">
        <v>6</v>
      </c>
      <c r="L250" s="108">
        <v>0.011751509039457821</v>
      </c>
      <c r="M250" s="192">
        <v>0.09712727710481511</v>
      </c>
      <c r="N250" s="53"/>
      <c r="O250" s="53"/>
      <c r="P250" s="53"/>
      <c r="Q250" s="53"/>
      <c r="R250" s="53"/>
      <c r="S250" s="53"/>
      <c r="T250" s="53"/>
      <c r="U250" s="53"/>
      <c r="V250" s="53"/>
      <c r="W250" s="53"/>
      <c r="X250" s="53"/>
      <c r="Y250" s="53"/>
      <c r="Z250" s="53"/>
    </row>
    <row r="251" spans="1:26" ht="12.75">
      <c r="A251" s="52">
        <v>20</v>
      </c>
      <c r="B251" s="49" t="s">
        <v>375</v>
      </c>
      <c r="C251" s="109">
        <v>2091020</v>
      </c>
      <c r="D251" s="162" t="s">
        <v>51</v>
      </c>
      <c r="E251" s="50">
        <v>3102.434</v>
      </c>
      <c r="F251" s="50">
        <v>4360.935</v>
      </c>
      <c r="G251" s="156">
        <v>0.405649564180898</v>
      </c>
      <c r="H251" s="50">
        <v>3570.328</v>
      </c>
      <c r="I251" s="50">
        <v>4669.388</v>
      </c>
      <c r="J251" s="156">
        <v>0.30783166140477847</v>
      </c>
      <c r="K251" s="49">
        <v>5</v>
      </c>
      <c r="L251" s="108">
        <v>0.010618332196283817</v>
      </c>
      <c r="M251" s="192">
        <v>0.9102470406758311</v>
      </c>
      <c r="N251" s="53"/>
      <c r="O251" s="53"/>
      <c r="P251" s="53"/>
      <c r="Q251" s="53"/>
      <c r="R251" s="53"/>
      <c r="S251" s="53"/>
      <c r="T251" s="53"/>
      <c r="U251" s="53"/>
      <c r="V251" s="53"/>
      <c r="W251" s="53"/>
      <c r="X251" s="53"/>
      <c r="Y251" s="53"/>
      <c r="Z251" s="53"/>
    </row>
    <row r="252" spans="1:26" ht="12.75">
      <c r="A252" s="52"/>
      <c r="B252" s="49" t="s">
        <v>100</v>
      </c>
      <c r="C252" s="109"/>
      <c r="G252" s="51"/>
      <c r="H252" s="50">
        <v>143476.9350000001</v>
      </c>
      <c r="I252" s="50">
        <v>109220.59199999995</v>
      </c>
      <c r="J252" s="156">
        <v>-0.23875853634593003</v>
      </c>
      <c r="L252" s="108">
        <v>0.24837099177253594</v>
      </c>
      <c r="M252" s="67"/>
      <c r="N252" s="53"/>
      <c r="O252" s="53"/>
      <c r="P252" s="53"/>
      <c r="Q252" s="53"/>
      <c r="R252" s="53"/>
      <c r="S252" s="53"/>
      <c r="T252" s="53"/>
      <c r="U252" s="53"/>
      <c r="V252" s="53"/>
      <c r="W252" s="53"/>
      <c r="X252" s="53"/>
      <c r="Y252" s="53"/>
      <c r="Z252" s="53"/>
    </row>
    <row r="253" spans="2:26" s="54" customFormat="1" ht="12.75">
      <c r="B253" s="65" t="s">
        <v>102</v>
      </c>
      <c r="C253" s="65"/>
      <c r="D253" s="65"/>
      <c r="E253" s="90"/>
      <c r="F253" s="66"/>
      <c r="G253" s="66"/>
      <c r="H253" s="66">
        <v>525785.204</v>
      </c>
      <c r="I253" s="66">
        <v>439747.779</v>
      </c>
      <c r="J253" s="91">
        <v>-0.1636360710523152</v>
      </c>
      <c r="K253" s="66"/>
      <c r="L253" s="91">
        <v>1</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31" t="s">
        <v>205</v>
      </c>
      <c r="C255" s="231"/>
      <c r="D255" s="231"/>
      <c r="E255" s="231"/>
      <c r="F255" s="231"/>
      <c r="G255" s="231"/>
      <c r="H255" s="231"/>
      <c r="I255" s="231"/>
      <c r="J255" s="231"/>
      <c r="K255" s="231"/>
      <c r="L255" s="231"/>
      <c r="M255" s="231"/>
    </row>
    <row r="256" spans="13:26" ht="12.75">
      <c r="M256" s="89"/>
      <c r="N256" s="53"/>
      <c r="O256" s="53"/>
      <c r="P256" s="53"/>
      <c r="Q256" s="53"/>
      <c r="R256" s="53"/>
      <c r="S256" s="53"/>
      <c r="T256" s="53"/>
      <c r="U256" s="53"/>
      <c r="V256" s="53"/>
      <c r="W256" s="53"/>
      <c r="X256" s="53"/>
      <c r="Y256" s="53"/>
      <c r="Z256" s="53"/>
    </row>
    <row r="257" spans="2:26" s="75" customFormat="1" ht="15.75" customHeight="1">
      <c r="B257" s="234" t="s">
        <v>90</v>
      </c>
      <c r="C257" s="234"/>
      <c r="D257" s="234"/>
      <c r="E257" s="234"/>
      <c r="F257" s="234"/>
      <c r="G257" s="234"/>
      <c r="H257" s="234"/>
      <c r="I257" s="234"/>
      <c r="J257" s="234"/>
      <c r="K257" s="234"/>
      <c r="L257" s="234"/>
      <c r="M257" s="234"/>
      <c r="N257" s="53"/>
      <c r="O257" s="53"/>
      <c r="P257" s="53"/>
      <c r="Q257" s="53"/>
      <c r="R257" s="53"/>
      <c r="S257" s="53"/>
      <c r="T257" s="53"/>
      <c r="U257" s="53"/>
      <c r="V257" s="53"/>
      <c r="W257" s="53"/>
      <c r="X257" s="53"/>
      <c r="Y257" s="53"/>
      <c r="Z257" s="53"/>
    </row>
    <row r="258" spans="2:26" s="75" customFormat="1" ht="15.75" customHeight="1">
      <c r="B258" s="235" t="s">
        <v>44</v>
      </c>
      <c r="C258" s="235"/>
      <c r="D258" s="235"/>
      <c r="E258" s="235"/>
      <c r="F258" s="235"/>
      <c r="G258" s="235"/>
      <c r="H258" s="235"/>
      <c r="I258" s="235"/>
      <c r="J258" s="235"/>
      <c r="K258" s="235"/>
      <c r="L258" s="235"/>
      <c r="M258" s="235"/>
      <c r="N258" s="53"/>
      <c r="O258" s="53"/>
      <c r="P258" s="53"/>
      <c r="Q258" s="53"/>
      <c r="R258" s="53"/>
      <c r="S258" s="53"/>
      <c r="T258" s="53"/>
      <c r="U258" s="53"/>
      <c r="V258" s="53"/>
      <c r="W258" s="53"/>
      <c r="X258" s="53"/>
      <c r="Y258" s="53"/>
      <c r="Z258" s="53"/>
    </row>
    <row r="259" spans="2:26" s="76" customFormat="1" ht="15.75" customHeight="1">
      <c r="B259" s="235" t="s">
        <v>35</v>
      </c>
      <c r="C259" s="235"/>
      <c r="D259" s="235"/>
      <c r="E259" s="235"/>
      <c r="F259" s="235"/>
      <c r="G259" s="235"/>
      <c r="H259" s="235"/>
      <c r="I259" s="235"/>
      <c r="J259" s="235"/>
      <c r="K259" s="235"/>
      <c r="L259" s="235"/>
      <c r="M259" s="235"/>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149</v>
      </c>
      <c r="C261" s="78" t="s">
        <v>121</v>
      </c>
      <c r="D261" s="78" t="s">
        <v>50</v>
      </c>
      <c r="E261" s="233" t="s">
        <v>112</v>
      </c>
      <c r="F261" s="233"/>
      <c r="G261" s="233"/>
      <c r="H261" s="233" t="s">
        <v>113</v>
      </c>
      <c r="I261" s="233"/>
      <c r="J261" s="233"/>
      <c r="K261" s="233"/>
      <c r="L261" s="233"/>
      <c r="M261" s="233"/>
    </row>
    <row r="262" spans="2:13" s="53" customFormat="1" ht="15.75" customHeight="1">
      <c r="B262" s="80"/>
      <c r="C262" s="80"/>
      <c r="D262" s="80"/>
      <c r="E262" s="232" t="s">
        <v>383</v>
      </c>
      <c r="F262" s="232"/>
      <c r="G262" s="80" t="s">
        <v>68</v>
      </c>
      <c r="H262" s="232" t="s">
        <v>383</v>
      </c>
      <c r="I262" s="232"/>
      <c r="J262" s="80" t="s">
        <v>68</v>
      </c>
      <c r="K262" s="81"/>
      <c r="L262" s="107" t="s">
        <v>148</v>
      </c>
      <c r="M262" s="82" t="s">
        <v>114</v>
      </c>
    </row>
    <row r="263" spans="2:13" s="53" customFormat="1" ht="15.75">
      <c r="B263" s="83"/>
      <c r="C263" s="83"/>
      <c r="D263" s="83"/>
      <c r="E263" s="84">
        <v>2012</v>
      </c>
      <c r="F263" s="84">
        <v>2013</v>
      </c>
      <c r="G263" s="85" t="s">
        <v>387</v>
      </c>
      <c r="H263" s="84">
        <v>2012</v>
      </c>
      <c r="I263" s="84">
        <v>2013</v>
      </c>
      <c r="J263" s="85" t="s">
        <v>387</v>
      </c>
      <c r="K263" s="83"/>
      <c r="L263" s="84">
        <v>2013</v>
      </c>
      <c r="M263" s="152">
        <v>2013</v>
      </c>
    </row>
    <row r="264" spans="1:26" s="52" customFormat="1" ht="12.75">
      <c r="A264" s="52">
        <v>1</v>
      </c>
      <c r="B264" s="49" t="s">
        <v>278</v>
      </c>
      <c r="C264" s="109">
        <v>8104029</v>
      </c>
      <c r="D264" s="162" t="s">
        <v>51</v>
      </c>
      <c r="E264" s="50">
        <v>18756.708</v>
      </c>
      <c r="F264" s="50">
        <v>24755.953</v>
      </c>
      <c r="G264" s="156">
        <v>0.3198453054768461</v>
      </c>
      <c r="H264" s="50">
        <v>88955.812</v>
      </c>
      <c r="I264" s="50">
        <v>106237.011</v>
      </c>
      <c r="J264" s="156">
        <v>0.1942672278681464</v>
      </c>
      <c r="K264" s="49">
        <v>8</v>
      </c>
      <c r="L264" s="108">
        <v>0.2911295570514822</v>
      </c>
      <c r="M264" s="192">
        <v>0.5092829886671087</v>
      </c>
      <c r="N264" s="53"/>
      <c r="O264" s="53"/>
      <c r="P264" s="53"/>
      <c r="Q264" s="53"/>
      <c r="R264" s="53"/>
      <c r="S264" s="53"/>
      <c r="T264" s="53"/>
      <c r="U264" s="53"/>
      <c r="V264" s="53"/>
      <c r="W264" s="53"/>
      <c r="X264" s="53"/>
      <c r="Y264" s="53"/>
      <c r="Z264" s="53"/>
    </row>
    <row r="265" spans="1:26" s="52" customFormat="1" ht="12.75">
      <c r="A265" s="52">
        <v>2</v>
      </c>
      <c r="B265" s="49" t="s">
        <v>57</v>
      </c>
      <c r="C265" s="109">
        <v>47031100</v>
      </c>
      <c r="D265" s="162" t="s">
        <v>51</v>
      </c>
      <c r="E265" s="50">
        <v>65255.361</v>
      </c>
      <c r="F265" s="50">
        <v>83853.866</v>
      </c>
      <c r="G265" s="156">
        <v>0.2850111426094172</v>
      </c>
      <c r="H265" s="50">
        <v>37874.142</v>
      </c>
      <c r="I265" s="50">
        <v>46140.836</v>
      </c>
      <c r="J265" s="156">
        <v>0.21826749236986023</v>
      </c>
      <c r="K265" s="49">
        <v>15</v>
      </c>
      <c r="L265" s="108">
        <v>0.1264433272380478</v>
      </c>
      <c r="M265" s="192">
        <v>0.995015845890149</v>
      </c>
      <c r="N265" s="53"/>
      <c r="O265" s="53"/>
      <c r="P265" s="53"/>
      <c r="Q265" s="53"/>
      <c r="R265" s="53"/>
      <c r="S265" s="53"/>
      <c r="T265" s="53"/>
      <c r="U265" s="53"/>
      <c r="V265" s="53"/>
      <c r="W265" s="53"/>
      <c r="X265" s="53"/>
      <c r="Y265" s="53"/>
      <c r="Z265" s="53"/>
    </row>
    <row r="266" spans="1:26" s="52" customFormat="1" ht="12.75">
      <c r="A266" s="52">
        <v>3</v>
      </c>
      <c r="B266" s="49" t="s">
        <v>213</v>
      </c>
      <c r="C266" s="109">
        <v>8092919</v>
      </c>
      <c r="D266" s="162" t="s">
        <v>51</v>
      </c>
      <c r="E266" s="50">
        <v>11584.189</v>
      </c>
      <c r="F266" s="50">
        <v>6953.783</v>
      </c>
      <c r="G266" s="156">
        <v>-0.3997177532238122</v>
      </c>
      <c r="H266" s="50">
        <v>60918.039</v>
      </c>
      <c r="I266" s="50">
        <v>34535.3</v>
      </c>
      <c r="J266" s="156">
        <v>-0.43308582208301216</v>
      </c>
      <c r="K266" s="49">
        <v>9</v>
      </c>
      <c r="L266" s="108">
        <v>0.09463977287199894</v>
      </c>
      <c r="M266" s="192">
        <v>0.26006557029316263</v>
      </c>
      <c r="N266" s="53"/>
      <c r="O266" s="53"/>
      <c r="P266" s="53"/>
      <c r="Q266" s="53"/>
      <c r="R266" s="53"/>
      <c r="S266" s="53"/>
      <c r="T266" s="53"/>
      <c r="U266" s="53"/>
      <c r="V266" s="53"/>
      <c r="W266" s="53"/>
      <c r="X266" s="53"/>
      <c r="Y266" s="53"/>
      <c r="Z266" s="53"/>
    </row>
    <row r="267" spans="1:26" s="52" customFormat="1" ht="12.75">
      <c r="A267" s="52">
        <v>4</v>
      </c>
      <c r="B267" s="49" t="s">
        <v>298</v>
      </c>
      <c r="C267" s="109">
        <v>22042991</v>
      </c>
      <c r="D267" s="162" t="s">
        <v>54</v>
      </c>
      <c r="E267" s="50">
        <v>22381.728</v>
      </c>
      <c r="F267" s="50">
        <v>22754.506</v>
      </c>
      <c r="G267" s="156">
        <v>0.016655461097552525</v>
      </c>
      <c r="H267" s="50">
        <v>25782.677</v>
      </c>
      <c r="I267" s="50">
        <v>24378.713</v>
      </c>
      <c r="J267" s="156">
        <v>-0.05445377142179612</v>
      </c>
      <c r="K267" s="49">
        <v>19</v>
      </c>
      <c r="L267" s="108">
        <v>0.06680688632302739</v>
      </c>
      <c r="M267" s="192">
        <v>0.39104735002510344</v>
      </c>
      <c r="N267" s="53"/>
      <c r="O267" s="53"/>
      <c r="P267" s="53"/>
      <c r="Q267" s="53"/>
      <c r="R267" s="53"/>
      <c r="S267" s="53"/>
      <c r="T267" s="53"/>
      <c r="U267" s="53"/>
      <c r="V267" s="53"/>
      <c r="W267" s="53"/>
      <c r="X267" s="53"/>
      <c r="Y267" s="53"/>
      <c r="Z267" s="53"/>
    </row>
    <row r="268" spans="1:26" s="52" customFormat="1" ht="12.75">
      <c r="A268" s="52">
        <v>5</v>
      </c>
      <c r="B268" s="49" t="s">
        <v>354</v>
      </c>
      <c r="C268" s="109">
        <v>22042168</v>
      </c>
      <c r="D268" s="162" t="s">
        <v>54</v>
      </c>
      <c r="E268" s="50">
        <v>3250.807</v>
      </c>
      <c r="F268" s="50">
        <v>4192.525</v>
      </c>
      <c r="G268" s="156">
        <v>0.28968745299244153</v>
      </c>
      <c r="H268" s="50">
        <v>9974.15</v>
      </c>
      <c r="I268" s="50">
        <v>13975.545</v>
      </c>
      <c r="J268" s="156">
        <v>0.40117654135941416</v>
      </c>
      <c r="K268" s="49">
        <v>12</v>
      </c>
      <c r="L268" s="108">
        <v>0.03829827465122354</v>
      </c>
      <c r="M268" s="192">
        <v>0.2626713299738401</v>
      </c>
      <c r="N268" s="53"/>
      <c r="O268" s="53"/>
      <c r="P268" s="53"/>
      <c r="Q268" s="53"/>
      <c r="R268" s="53"/>
      <c r="S268" s="53"/>
      <c r="T268" s="53"/>
      <c r="U268" s="53"/>
      <c r="V268" s="53"/>
      <c r="W268" s="53"/>
      <c r="X268" s="53"/>
      <c r="Y268" s="53"/>
      <c r="Z268" s="53"/>
    </row>
    <row r="269" spans="1:26" s="52" customFormat="1" ht="12.75">
      <c r="A269" s="52">
        <v>6</v>
      </c>
      <c r="B269" s="49" t="s">
        <v>372</v>
      </c>
      <c r="C269" s="109">
        <v>20029012</v>
      </c>
      <c r="D269" s="162" t="s">
        <v>51</v>
      </c>
      <c r="E269" s="50">
        <v>3913.625</v>
      </c>
      <c r="F269" s="50">
        <v>9104.474</v>
      </c>
      <c r="G269" s="156">
        <v>1.3263531891788305</v>
      </c>
      <c r="H269" s="50">
        <v>3977.105</v>
      </c>
      <c r="I269" s="50">
        <v>9166.19</v>
      </c>
      <c r="J269" s="156">
        <v>1.3047392512895688</v>
      </c>
      <c r="K269" s="49">
        <v>5</v>
      </c>
      <c r="L269" s="108">
        <v>0.025118824498457752</v>
      </c>
      <c r="M269" s="192">
        <v>0.7958587377417634</v>
      </c>
      <c r="N269" s="53"/>
      <c r="O269" s="53"/>
      <c r="P269" s="53"/>
      <c r="Q269" s="53"/>
      <c r="R269" s="53"/>
      <c r="S269" s="53"/>
      <c r="T269" s="53"/>
      <c r="U269" s="53"/>
      <c r="V269" s="53"/>
      <c r="W269" s="53"/>
      <c r="X269" s="53"/>
      <c r="Y269" s="53"/>
      <c r="Z269" s="53"/>
    </row>
    <row r="270" spans="1:26" s="52" customFormat="1" ht="12.75">
      <c r="A270" s="52">
        <v>7</v>
      </c>
      <c r="B270" s="49" t="s">
        <v>218</v>
      </c>
      <c r="C270" s="109">
        <v>20079939</v>
      </c>
      <c r="D270" s="162" t="s">
        <v>51</v>
      </c>
      <c r="E270" s="50">
        <v>7113.21</v>
      </c>
      <c r="F270" s="50">
        <v>6669.382</v>
      </c>
      <c r="G270" s="156">
        <v>-0.062394896256401884</v>
      </c>
      <c r="H270" s="50">
        <v>6166.194</v>
      </c>
      <c r="I270" s="50">
        <v>6932.932</v>
      </c>
      <c r="J270" s="156">
        <v>0.12434542280051508</v>
      </c>
      <c r="K270" s="49">
        <v>14</v>
      </c>
      <c r="L270" s="108">
        <v>0.018998853631415197</v>
      </c>
      <c r="M270" s="192">
        <v>0.6288744461124691</v>
      </c>
      <c r="N270" s="53"/>
      <c r="O270" s="53"/>
      <c r="P270" s="53"/>
      <c r="Q270" s="53"/>
      <c r="R270" s="53"/>
      <c r="S270" s="53"/>
      <c r="T270" s="53"/>
      <c r="U270" s="53"/>
      <c r="V270" s="53"/>
      <c r="W270" s="53"/>
      <c r="X270" s="53"/>
      <c r="Y270" s="53"/>
      <c r="Z270" s="53"/>
    </row>
    <row r="271" spans="1:26" s="52" customFormat="1" ht="12.75">
      <c r="A271" s="52">
        <v>8</v>
      </c>
      <c r="B271" s="49" t="s">
        <v>286</v>
      </c>
      <c r="C271" s="109">
        <v>20097929</v>
      </c>
      <c r="D271" s="162" t="s">
        <v>51</v>
      </c>
      <c r="E271" s="50">
        <v>16.863</v>
      </c>
      <c r="F271" s="50">
        <v>3686.431</v>
      </c>
      <c r="G271" s="156">
        <v>217.61062681610628</v>
      </c>
      <c r="H271" s="50">
        <v>31.146</v>
      </c>
      <c r="I271" s="50">
        <v>6928.377</v>
      </c>
      <c r="J271" s="156">
        <v>221.44837218262379</v>
      </c>
      <c r="K271" s="49">
        <v>10</v>
      </c>
      <c r="L271" s="108">
        <v>0.018986371210083057</v>
      </c>
      <c r="M271" s="192">
        <v>0.7026797844002015</v>
      </c>
      <c r="N271" s="53"/>
      <c r="O271" s="53"/>
      <c r="P271" s="53"/>
      <c r="Q271" s="53"/>
      <c r="R271" s="53"/>
      <c r="S271" s="53"/>
      <c r="T271" s="53"/>
      <c r="U271" s="53"/>
      <c r="V271" s="53"/>
      <c r="W271" s="53"/>
      <c r="X271" s="53"/>
      <c r="Y271" s="53"/>
      <c r="Z271" s="53"/>
    </row>
    <row r="272" spans="1:26" s="52" customFormat="1" ht="12.75">
      <c r="A272" s="52">
        <v>9</v>
      </c>
      <c r="B272" s="49" t="s">
        <v>362</v>
      </c>
      <c r="C272" s="109">
        <v>22042161</v>
      </c>
      <c r="D272" s="162" t="s">
        <v>54</v>
      </c>
      <c r="E272" s="50">
        <v>1626.647</v>
      </c>
      <c r="F272" s="50">
        <v>2112.879</v>
      </c>
      <c r="G272" s="156">
        <v>0.29891672870635116</v>
      </c>
      <c r="H272" s="50">
        <v>5150.984</v>
      </c>
      <c r="I272" s="50">
        <v>6745.434</v>
      </c>
      <c r="J272" s="156">
        <v>0.30954279803625867</v>
      </c>
      <c r="K272" s="49">
        <v>13</v>
      </c>
      <c r="L272" s="108">
        <v>0.018485038256018025</v>
      </c>
      <c r="M272" s="192">
        <v>0.19022225751627792</v>
      </c>
      <c r="N272" s="53"/>
      <c r="O272" s="53"/>
      <c r="P272" s="53"/>
      <c r="Q272" s="53"/>
      <c r="R272" s="53"/>
      <c r="S272" s="53"/>
      <c r="T272" s="53"/>
      <c r="U272" s="53"/>
      <c r="V272" s="53"/>
      <c r="W272" s="53"/>
      <c r="X272" s="53"/>
      <c r="Y272" s="53"/>
      <c r="Z272" s="53"/>
    </row>
    <row r="273" spans="1:13" s="53" customFormat="1" ht="12.75">
      <c r="A273" s="52">
        <v>10</v>
      </c>
      <c r="B273" s="49" t="s">
        <v>277</v>
      </c>
      <c r="C273" s="109">
        <v>8104021</v>
      </c>
      <c r="D273" s="162" t="s">
        <v>51</v>
      </c>
      <c r="E273" s="50">
        <v>1644.548</v>
      </c>
      <c r="F273" s="50">
        <v>1617.173</v>
      </c>
      <c r="G273" s="156">
        <v>-0.016645911216942283</v>
      </c>
      <c r="H273" s="50">
        <v>8609.143</v>
      </c>
      <c r="I273" s="50">
        <v>6621.549</v>
      </c>
      <c r="J273" s="156">
        <v>-0.23087013422822691</v>
      </c>
      <c r="K273" s="49">
        <v>18</v>
      </c>
      <c r="L273" s="108">
        <v>0.018145546539940632</v>
      </c>
      <c r="M273" s="192">
        <v>0.3852349325182071</v>
      </c>
    </row>
    <row r="274" spans="1:13" s="53" customFormat="1" ht="12.75">
      <c r="A274" s="52">
        <v>11</v>
      </c>
      <c r="B274" s="49" t="s">
        <v>219</v>
      </c>
      <c r="C274" s="109">
        <v>8112019</v>
      </c>
      <c r="D274" s="162" t="s">
        <v>51</v>
      </c>
      <c r="E274" s="50">
        <v>2489.475</v>
      </c>
      <c r="F274" s="50">
        <v>2143.928</v>
      </c>
      <c r="G274" s="156">
        <v>-0.13880316130911138</v>
      </c>
      <c r="H274" s="50">
        <v>5926.927</v>
      </c>
      <c r="I274" s="50">
        <v>5608.88</v>
      </c>
      <c r="J274" s="156">
        <v>-0.0536613661683364</v>
      </c>
      <c r="K274" s="49">
        <v>17</v>
      </c>
      <c r="L274" s="108">
        <v>0.01537045079284956</v>
      </c>
      <c r="M274" s="192">
        <v>0.5508187576998675</v>
      </c>
    </row>
    <row r="275" spans="1:13" s="53" customFormat="1" ht="12.75">
      <c r="A275" s="52">
        <v>12</v>
      </c>
      <c r="B275" s="49" t="s">
        <v>282</v>
      </c>
      <c r="C275" s="109">
        <v>8119019</v>
      </c>
      <c r="D275" s="162" t="s">
        <v>51</v>
      </c>
      <c r="E275" s="50">
        <v>1912.101</v>
      </c>
      <c r="F275" s="50">
        <v>2014.885</v>
      </c>
      <c r="G275" s="156">
        <v>0.053754482634546956</v>
      </c>
      <c r="H275" s="50">
        <v>6665.04</v>
      </c>
      <c r="I275" s="50">
        <v>4932.206</v>
      </c>
      <c r="J275" s="156">
        <v>-0.2599885372030775</v>
      </c>
      <c r="K275" s="49">
        <v>20</v>
      </c>
      <c r="L275" s="108">
        <v>0.01351610831809512</v>
      </c>
      <c r="M275" s="192">
        <v>0.3605694712760512</v>
      </c>
    </row>
    <row r="276" spans="1:25" s="53" customFormat="1" ht="12.75">
      <c r="A276" s="52">
        <v>13</v>
      </c>
      <c r="B276" s="49" t="s">
        <v>297</v>
      </c>
      <c r="C276" s="109">
        <v>22042992</v>
      </c>
      <c r="D276" s="162" t="s">
        <v>54</v>
      </c>
      <c r="E276" s="50">
        <v>3780.341</v>
      </c>
      <c r="F276" s="50">
        <v>4400.771</v>
      </c>
      <c r="G276" s="156">
        <v>0.1641201150901466</v>
      </c>
      <c r="H276" s="50">
        <v>4492.831</v>
      </c>
      <c r="I276" s="50">
        <v>4809.568</v>
      </c>
      <c r="J276" s="156">
        <v>0.070498311643594</v>
      </c>
      <c r="K276" s="49">
        <v>11</v>
      </c>
      <c r="L276" s="108">
        <v>0.013180033853258383</v>
      </c>
      <c r="M276" s="192">
        <v>0.30638090121277856</v>
      </c>
      <c r="N276" s="157"/>
      <c r="O276" s="157"/>
      <c r="P276" s="157"/>
      <c r="Q276" s="157"/>
      <c r="R276" s="158"/>
      <c r="S276" s="158"/>
      <c r="T276" s="158"/>
      <c r="U276" s="158"/>
      <c r="V276" s="106"/>
      <c r="W276" s="106"/>
      <c r="X276" s="106"/>
      <c r="Y276" s="106"/>
    </row>
    <row r="277" spans="1:25" s="53" customFormat="1" ht="12.75">
      <c r="A277" s="52">
        <v>14</v>
      </c>
      <c r="B277" s="49" t="s">
        <v>221</v>
      </c>
      <c r="C277" s="109">
        <v>8092990</v>
      </c>
      <c r="D277" s="162" t="s">
        <v>51</v>
      </c>
      <c r="E277" s="50">
        <v>1126.39</v>
      </c>
      <c r="F277" s="50">
        <v>855.711</v>
      </c>
      <c r="G277" s="156">
        <v>-0.2403066433473309</v>
      </c>
      <c r="H277" s="50">
        <v>6007.377</v>
      </c>
      <c r="I277" s="50">
        <v>4626.468</v>
      </c>
      <c r="J277" s="156">
        <v>-0.22986887621669166</v>
      </c>
      <c r="K277" s="49">
        <v>16</v>
      </c>
      <c r="L277" s="108">
        <v>0.01267827065986313</v>
      </c>
      <c r="M277" s="192">
        <v>0.9626015326411875</v>
      </c>
      <c r="N277" s="157"/>
      <c r="O277" s="157"/>
      <c r="P277" s="157"/>
      <c r="Q277" s="157"/>
      <c r="R277" s="158"/>
      <c r="S277" s="158"/>
      <c r="T277" s="158"/>
      <c r="U277" s="158"/>
      <c r="V277" s="106"/>
      <c r="W277" s="106"/>
      <c r="X277" s="106"/>
      <c r="Y277" s="106"/>
    </row>
    <row r="278" spans="1:25" s="53" customFormat="1" ht="12.75">
      <c r="A278" s="52">
        <v>15</v>
      </c>
      <c r="B278" s="49" t="s">
        <v>222</v>
      </c>
      <c r="C278" s="109">
        <v>20079999</v>
      </c>
      <c r="D278" s="162" t="s">
        <v>51</v>
      </c>
      <c r="E278" s="50">
        <v>2510.555</v>
      </c>
      <c r="F278" s="50">
        <v>4268.616</v>
      </c>
      <c r="G278" s="156">
        <v>0.7002678690568421</v>
      </c>
      <c r="H278" s="50">
        <v>2425.26</v>
      </c>
      <c r="I278" s="50">
        <v>4297.46</v>
      </c>
      <c r="J278" s="156">
        <v>0.771958470432036</v>
      </c>
      <c r="K278" s="49">
        <v>6</v>
      </c>
      <c r="L278" s="108">
        <v>0.011776664407910184</v>
      </c>
      <c r="M278" s="192">
        <v>0.7412039955535971</v>
      </c>
      <c r="N278" s="157"/>
      <c r="O278" s="157"/>
      <c r="P278" s="157"/>
      <c r="Q278" s="157"/>
      <c r="R278" s="158"/>
      <c r="S278" s="158"/>
      <c r="T278" s="158"/>
      <c r="U278" s="158"/>
      <c r="V278" s="106"/>
      <c r="W278" s="106"/>
      <c r="X278" s="106"/>
      <c r="Y278" s="106"/>
    </row>
    <row r="279" spans="1:25" s="53" customFormat="1" ht="12.75">
      <c r="A279" s="52">
        <v>16</v>
      </c>
      <c r="B279" s="49" t="s">
        <v>220</v>
      </c>
      <c r="C279" s="109">
        <v>8112029</v>
      </c>
      <c r="D279" s="162" t="s">
        <v>51</v>
      </c>
      <c r="E279" s="50">
        <v>2212.642</v>
      </c>
      <c r="F279" s="50">
        <v>1512.559</v>
      </c>
      <c r="G279" s="156">
        <v>-0.3164013880239098</v>
      </c>
      <c r="H279" s="50">
        <v>4694.274</v>
      </c>
      <c r="I279" s="50">
        <v>4145.074</v>
      </c>
      <c r="J279" s="156">
        <v>-0.11699359687994366</v>
      </c>
      <c r="K279" s="49">
        <v>4</v>
      </c>
      <c r="L279" s="108">
        <v>0.011359069181319638</v>
      </c>
      <c r="M279" s="192">
        <v>0.3567866977833053</v>
      </c>
      <c r="N279" s="157"/>
      <c r="O279" s="157"/>
      <c r="P279" s="157"/>
      <c r="Q279" s="157"/>
      <c r="R279" s="158"/>
      <c r="S279" s="158"/>
      <c r="T279" s="158"/>
      <c r="U279" s="158"/>
      <c r="V279" s="106"/>
      <c r="W279" s="106"/>
      <c r="X279" s="106"/>
      <c r="Y279" s="106"/>
    </row>
    <row r="280" spans="1:25" s="53" customFormat="1" ht="12.75">
      <c r="A280" s="52">
        <v>17</v>
      </c>
      <c r="B280" s="49" t="s">
        <v>356</v>
      </c>
      <c r="C280" s="109">
        <v>22042148</v>
      </c>
      <c r="D280" s="162" t="s">
        <v>54</v>
      </c>
      <c r="E280" s="50">
        <v>1212.426</v>
      </c>
      <c r="F280" s="50">
        <v>1546.869</v>
      </c>
      <c r="G280" s="156">
        <v>0.27584611349476174</v>
      </c>
      <c r="H280" s="50">
        <v>3167.616</v>
      </c>
      <c r="I280" s="50">
        <v>4106.462</v>
      </c>
      <c r="J280" s="156">
        <v>0.29638882995918714</v>
      </c>
      <c r="K280" s="49">
        <v>7</v>
      </c>
      <c r="L280" s="108">
        <v>0.01125325770986482</v>
      </c>
      <c r="M280" s="192">
        <v>0.2899340858957006</v>
      </c>
      <c r="N280" s="157"/>
      <c r="O280" s="157"/>
      <c r="P280" s="157"/>
      <c r="Q280" s="157"/>
      <c r="R280" s="158"/>
      <c r="S280" s="158"/>
      <c r="T280" s="158"/>
      <c r="U280" s="158"/>
      <c r="V280" s="106"/>
      <c r="W280" s="106"/>
      <c r="X280" s="106"/>
      <c r="Y280" s="106"/>
    </row>
    <row r="281" spans="1:25" s="53" customFormat="1" ht="12.75">
      <c r="A281" s="52">
        <v>18</v>
      </c>
      <c r="B281" s="49" t="s">
        <v>359</v>
      </c>
      <c r="C281" s="109">
        <v>20079911</v>
      </c>
      <c r="D281" s="162" t="s">
        <v>51</v>
      </c>
      <c r="E281" s="50">
        <v>1500.295</v>
      </c>
      <c r="F281" s="50">
        <v>3044.063</v>
      </c>
      <c r="G281" s="156">
        <v>1.0289763013274056</v>
      </c>
      <c r="H281" s="50">
        <v>1683.126</v>
      </c>
      <c r="I281" s="50">
        <v>4041.785</v>
      </c>
      <c r="J281" s="156">
        <v>1.401356167036811</v>
      </c>
      <c r="K281" s="49">
        <v>3</v>
      </c>
      <c r="L281" s="108">
        <v>0.011076018288459989</v>
      </c>
      <c r="M281" s="192">
        <v>0.5588577512452945</v>
      </c>
      <c r="N281" s="157"/>
      <c r="O281" s="157"/>
      <c r="P281" s="157"/>
      <c r="Q281" s="157"/>
      <c r="R281" s="158"/>
      <c r="S281" s="158"/>
      <c r="T281" s="158"/>
      <c r="U281" s="158"/>
      <c r="V281" s="106"/>
      <c r="W281" s="106"/>
      <c r="X281" s="106"/>
      <c r="Y281" s="106"/>
    </row>
    <row r="282" spans="1:26" s="54" customFormat="1" ht="12.75">
      <c r="A282" s="52">
        <v>19</v>
      </c>
      <c r="B282" s="49" t="s">
        <v>211</v>
      </c>
      <c r="C282" s="109">
        <v>8094019</v>
      </c>
      <c r="D282" s="162" t="s">
        <v>51</v>
      </c>
      <c r="E282" s="50">
        <v>2848.667</v>
      </c>
      <c r="F282" s="50">
        <v>3321.091</v>
      </c>
      <c r="G282" s="156">
        <v>0.16584037376078004</v>
      </c>
      <c r="H282" s="50">
        <v>3469.546</v>
      </c>
      <c r="I282" s="50">
        <v>3809.532</v>
      </c>
      <c r="J282" s="156">
        <v>0.09799149514086292</v>
      </c>
      <c r="K282" s="49">
        <v>2</v>
      </c>
      <c r="L282" s="108">
        <v>0.010439557300171473</v>
      </c>
      <c r="M282" s="192">
        <v>0.09694743726902012</v>
      </c>
      <c r="N282" s="157"/>
      <c r="O282" s="157"/>
      <c r="P282" s="157"/>
      <c r="Q282" s="157"/>
      <c r="R282" s="158"/>
      <c r="S282" s="158"/>
      <c r="T282" s="158"/>
      <c r="U282" s="158"/>
      <c r="V282" s="106"/>
      <c r="W282" s="106"/>
      <c r="X282" s="106"/>
      <c r="Y282" s="106"/>
      <c r="Z282" s="53"/>
    </row>
    <row r="283" spans="1:26" ht="12.75">
      <c r="A283" s="52">
        <v>20</v>
      </c>
      <c r="B283" s="49" t="s">
        <v>279</v>
      </c>
      <c r="C283" s="109">
        <v>8104099</v>
      </c>
      <c r="D283" s="162" t="s">
        <v>51</v>
      </c>
      <c r="E283" s="50">
        <v>334.413</v>
      </c>
      <c r="F283" s="50">
        <v>503.583</v>
      </c>
      <c r="G283" s="156">
        <v>0.505871482268931</v>
      </c>
      <c r="H283" s="50">
        <v>1582.124</v>
      </c>
      <c r="I283" s="50">
        <v>2996.128</v>
      </c>
      <c r="J283" s="156">
        <v>0.893737785407465</v>
      </c>
      <c r="K283" s="49">
        <v>1</v>
      </c>
      <c r="L283" s="108">
        <v>0.008210522955220787</v>
      </c>
      <c r="M283" s="192">
        <v>0.24676041954067957</v>
      </c>
      <c r="N283" s="157"/>
      <c r="O283" s="157"/>
      <c r="P283" s="157"/>
      <c r="Q283" s="157"/>
      <c r="R283" s="158"/>
      <c r="S283" s="158"/>
      <c r="T283" s="158"/>
      <c r="U283" s="158"/>
      <c r="V283" s="106"/>
      <c r="W283" s="106"/>
      <c r="X283" s="106"/>
      <c r="Y283" s="106"/>
      <c r="Z283" s="53"/>
    </row>
    <row r="284" spans="1:26" ht="12.75">
      <c r="A284" s="52"/>
      <c r="B284" s="49" t="s">
        <v>100</v>
      </c>
      <c r="C284" s="109"/>
      <c r="G284" s="51"/>
      <c r="H284" s="50">
        <v>60973.22100000008</v>
      </c>
      <c r="I284" s="50">
        <v>59877.72499999992</v>
      </c>
      <c r="J284" s="156">
        <v>-0.017966838261671593</v>
      </c>
      <c r="K284" s="49">
        <v>21</v>
      </c>
      <c r="L284" s="108">
        <v>0.1640875942612922</v>
      </c>
      <c r="M284" s="67"/>
      <c r="N284" s="157"/>
      <c r="O284" s="157"/>
      <c r="P284" s="157"/>
      <c r="Q284" s="157"/>
      <c r="R284" s="158"/>
      <c r="S284" s="158"/>
      <c r="T284" s="158"/>
      <c r="U284" s="158"/>
      <c r="V284" s="106"/>
      <c r="W284" s="106"/>
      <c r="X284" s="106"/>
      <c r="Y284" s="106"/>
      <c r="Z284" s="53"/>
    </row>
    <row r="285" spans="2:26" s="54" customFormat="1" ht="12.75">
      <c r="B285" s="65" t="s">
        <v>102</v>
      </c>
      <c r="C285" s="65"/>
      <c r="D285" s="65"/>
      <c r="E285" s="90"/>
      <c r="F285" s="66"/>
      <c r="G285" s="66"/>
      <c r="H285" s="66">
        <v>348526.734</v>
      </c>
      <c r="I285" s="66">
        <v>364913.175</v>
      </c>
      <c r="J285" s="91">
        <v>0.04701631008885531</v>
      </c>
      <c r="K285" s="66"/>
      <c r="L285" s="91">
        <v>0.9999999999999998</v>
      </c>
      <c r="M285" s="92"/>
      <c r="N285" s="157"/>
      <c r="O285" s="157"/>
      <c r="P285" s="157"/>
      <c r="Q285" s="157"/>
      <c r="R285" s="158"/>
      <c r="S285" s="158"/>
      <c r="T285" s="158"/>
      <c r="U285" s="158"/>
      <c r="V285" s="106"/>
      <c r="W285" s="106"/>
      <c r="X285" s="106"/>
      <c r="Y285" s="106"/>
      <c r="Z285" s="53"/>
    </row>
    <row r="286" spans="5:25" s="53" customFormat="1" ht="12.75">
      <c r="E286" s="93"/>
      <c r="F286" s="88"/>
      <c r="G286" s="88"/>
      <c r="H286" s="88"/>
      <c r="I286" s="93"/>
      <c r="J286" s="88"/>
      <c r="K286" s="88"/>
      <c r="L286" s="88"/>
      <c r="M286" s="89"/>
      <c r="N286" s="157"/>
      <c r="O286" s="157"/>
      <c r="P286" s="157"/>
      <c r="Q286" s="157"/>
      <c r="R286" s="158"/>
      <c r="S286" s="158"/>
      <c r="T286" s="158"/>
      <c r="U286" s="158"/>
      <c r="V286" s="106"/>
      <c r="W286" s="106"/>
      <c r="X286" s="106"/>
      <c r="Y286" s="106"/>
    </row>
    <row r="287" spans="2:25" s="53" customFormat="1" ht="21" customHeight="1">
      <c r="B287" s="231" t="s">
        <v>205</v>
      </c>
      <c r="C287" s="231"/>
      <c r="D287" s="231"/>
      <c r="E287" s="231"/>
      <c r="F287" s="231"/>
      <c r="G287" s="231"/>
      <c r="H287" s="231"/>
      <c r="I287" s="231"/>
      <c r="J287" s="231"/>
      <c r="K287" s="231"/>
      <c r="L287" s="231"/>
      <c r="M287" s="231"/>
      <c r="N287" s="157"/>
      <c r="O287" s="157"/>
      <c r="P287" s="157"/>
      <c r="Q287" s="157"/>
      <c r="R287" s="158"/>
      <c r="S287" s="158"/>
      <c r="T287" s="158"/>
      <c r="U287" s="158"/>
      <c r="V287" s="106"/>
      <c r="W287" s="106"/>
      <c r="X287" s="106"/>
      <c r="Y287" s="106"/>
    </row>
    <row r="288" spans="13:26" ht="12.75">
      <c r="M288" s="89"/>
      <c r="N288" s="157"/>
      <c r="O288" s="157"/>
      <c r="P288" s="157"/>
      <c r="Q288" s="157"/>
      <c r="R288" s="158"/>
      <c r="S288" s="158"/>
      <c r="T288" s="158"/>
      <c r="U288" s="158"/>
      <c r="V288" s="106"/>
      <c r="W288" s="106"/>
      <c r="X288" s="106"/>
      <c r="Y288" s="106"/>
      <c r="Z288" s="53"/>
    </row>
    <row r="289" spans="2:26" s="75" customFormat="1" ht="15.75" customHeight="1">
      <c r="B289" s="234" t="s">
        <v>91</v>
      </c>
      <c r="C289" s="234"/>
      <c r="D289" s="234"/>
      <c r="E289" s="234"/>
      <c r="F289" s="234"/>
      <c r="G289" s="234"/>
      <c r="H289" s="234"/>
      <c r="I289" s="234"/>
      <c r="J289" s="234"/>
      <c r="K289" s="234"/>
      <c r="L289" s="234"/>
      <c r="M289" s="234"/>
      <c r="N289" s="157"/>
      <c r="O289" s="157"/>
      <c r="P289" s="157"/>
      <c r="Q289" s="157"/>
      <c r="R289" s="158"/>
      <c r="S289" s="158"/>
      <c r="T289" s="158"/>
      <c r="U289" s="158"/>
      <c r="V289" s="106"/>
      <c r="W289" s="106"/>
      <c r="X289" s="106"/>
      <c r="Y289" s="106"/>
      <c r="Z289" s="53"/>
    </row>
    <row r="290" spans="2:26" s="75" customFormat="1" ht="15.75" customHeight="1">
      <c r="B290" s="235" t="s">
        <v>44</v>
      </c>
      <c r="C290" s="235"/>
      <c r="D290" s="235"/>
      <c r="E290" s="235"/>
      <c r="F290" s="235"/>
      <c r="G290" s="235"/>
      <c r="H290" s="235"/>
      <c r="I290" s="235"/>
      <c r="J290" s="235"/>
      <c r="K290" s="235"/>
      <c r="L290" s="235"/>
      <c r="M290" s="235"/>
      <c r="N290" s="157"/>
      <c r="O290" s="157"/>
      <c r="P290" s="157"/>
      <c r="Q290" s="157"/>
      <c r="R290" s="158"/>
      <c r="S290" s="158"/>
      <c r="T290" s="158"/>
      <c r="U290" s="158"/>
      <c r="V290" s="106"/>
      <c r="W290" s="106"/>
      <c r="X290" s="106"/>
      <c r="Y290" s="106"/>
      <c r="Z290" s="53"/>
    </row>
    <row r="291" spans="2:26" s="76" customFormat="1" ht="15.75" customHeight="1">
      <c r="B291" s="235" t="s">
        <v>36</v>
      </c>
      <c r="C291" s="235"/>
      <c r="D291" s="235"/>
      <c r="E291" s="235"/>
      <c r="F291" s="235"/>
      <c r="G291" s="235"/>
      <c r="H291" s="235"/>
      <c r="I291" s="235"/>
      <c r="J291" s="235"/>
      <c r="K291" s="235"/>
      <c r="L291" s="235"/>
      <c r="M291" s="235"/>
      <c r="N291" s="157"/>
      <c r="O291" s="157"/>
      <c r="P291" s="157"/>
      <c r="Q291" s="157"/>
      <c r="R291" s="158"/>
      <c r="S291" s="158"/>
      <c r="T291" s="158"/>
      <c r="U291" s="158"/>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7"/>
      <c r="O292" s="157"/>
      <c r="P292" s="157"/>
      <c r="Q292" s="157"/>
      <c r="R292" s="158"/>
      <c r="S292" s="158"/>
      <c r="T292" s="158"/>
      <c r="U292" s="158"/>
      <c r="V292" s="106"/>
      <c r="W292" s="106"/>
      <c r="X292" s="106"/>
      <c r="Y292" s="106"/>
      <c r="Z292" s="53"/>
    </row>
    <row r="293" spans="2:25" s="53" customFormat="1" ht="30.75" customHeight="1">
      <c r="B293" s="78" t="s">
        <v>149</v>
      </c>
      <c r="C293" s="78" t="s">
        <v>121</v>
      </c>
      <c r="D293" s="78" t="s">
        <v>50</v>
      </c>
      <c r="E293" s="233" t="s">
        <v>112</v>
      </c>
      <c r="F293" s="233"/>
      <c r="G293" s="233"/>
      <c r="H293" s="233" t="s">
        <v>113</v>
      </c>
      <c r="I293" s="233"/>
      <c r="J293" s="233"/>
      <c r="K293" s="233"/>
      <c r="L293" s="233"/>
      <c r="M293" s="233"/>
      <c r="N293" s="157"/>
      <c r="O293" s="157"/>
      <c r="P293" s="157"/>
      <c r="Q293" s="157"/>
      <c r="R293" s="158"/>
      <c r="S293" s="158"/>
      <c r="T293" s="158"/>
      <c r="U293" s="158"/>
      <c r="V293" s="106"/>
      <c r="W293" s="106"/>
      <c r="X293" s="106"/>
      <c r="Y293" s="106"/>
    </row>
    <row r="294" spans="2:25" s="53" customFormat="1" ht="15.75" customHeight="1">
      <c r="B294" s="80"/>
      <c r="C294" s="80"/>
      <c r="D294" s="80"/>
      <c r="E294" s="232" t="s">
        <v>383</v>
      </c>
      <c r="F294" s="232"/>
      <c r="G294" s="80" t="s">
        <v>68</v>
      </c>
      <c r="H294" s="232" t="s">
        <v>383</v>
      </c>
      <c r="I294" s="232"/>
      <c r="J294" s="80" t="s">
        <v>68</v>
      </c>
      <c r="K294" s="81"/>
      <c r="L294" s="107" t="s">
        <v>148</v>
      </c>
      <c r="M294" s="82" t="s">
        <v>114</v>
      </c>
      <c r="N294" s="157"/>
      <c r="O294" s="157"/>
      <c r="P294" s="157"/>
      <c r="Q294" s="157"/>
      <c r="R294" s="158"/>
      <c r="S294" s="158"/>
      <c r="T294" s="158"/>
      <c r="U294" s="158"/>
      <c r="V294" s="106"/>
      <c r="W294" s="106"/>
      <c r="X294" s="106"/>
      <c r="Y294" s="106"/>
    </row>
    <row r="295" spans="2:25" s="53" customFormat="1" ht="15.75">
      <c r="B295" s="83"/>
      <c r="C295" s="83"/>
      <c r="D295" s="83"/>
      <c r="E295" s="84">
        <v>2012</v>
      </c>
      <c r="F295" s="84">
        <v>2013</v>
      </c>
      <c r="G295" s="85" t="s">
        <v>387</v>
      </c>
      <c r="H295" s="84">
        <v>2012</v>
      </c>
      <c r="I295" s="84">
        <v>2013</v>
      </c>
      <c r="J295" s="85" t="s">
        <v>387</v>
      </c>
      <c r="K295" s="83"/>
      <c r="L295" s="84">
        <v>2013</v>
      </c>
      <c r="M295" s="152">
        <v>2013</v>
      </c>
      <c r="N295" s="157"/>
      <c r="O295" s="157"/>
      <c r="P295" s="157"/>
      <c r="Q295" s="157"/>
      <c r="R295" s="158"/>
      <c r="S295" s="158"/>
      <c r="T295" s="158"/>
      <c r="U295" s="158"/>
      <c r="V295" s="106"/>
      <c r="W295" s="106"/>
      <c r="X295" s="106"/>
      <c r="Y295" s="106"/>
    </row>
    <row r="296" spans="1:26" s="52" customFormat="1" ht="12.75">
      <c r="A296" s="52">
        <v>1</v>
      </c>
      <c r="B296" s="49" t="s">
        <v>347</v>
      </c>
      <c r="C296" s="109">
        <v>47032910</v>
      </c>
      <c r="D296" s="162" t="s">
        <v>51</v>
      </c>
      <c r="E296" s="94">
        <v>281604.331</v>
      </c>
      <c r="F296" s="94">
        <v>285186.887</v>
      </c>
      <c r="G296" s="156">
        <v>0.01272194922314594</v>
      </c>
      <c r="H296" s="50">
        <v>151536.801</v>
      </c>
      <c r="I296" s="50">
        <v>167423.538</v>
      </c>
      <c r="J296" s="156">
        <v>0.10483748432831173</v>
      </c>
      <c r="K296" s="49">
        <v>18</v>
      </c>
      <c r="L296" s="108">
        <v>0.23661249175739038</v>
      </c>
      <c r="M296" s="192">
        <v>0.8922024047613377</v>
      </c>
      <c r="N296" s="53"/>
      <c r="O296" s="53"/>
      <c r="P296" s="53"/>
      <c r="Q296" s="53"/>
      <c r="R296" s="53"/>
      <c r="S296" s="53"/>
      <c r="T296" s="88"/>
      <c r="U296" s="88"/>
      <c r="V296" s="53"/>
      <c r="W296" s="53"/>
      <c r="X296" s="53"/>
      <c r="Y296" s="53"/>
      <c r="Z296" s="53"/>
    </row>
    <row r="297" spans="1:26" s="52" customFormat="1" ht="12.75">
      <c r="A297" s="52">
        <v>2</v>
      </c>
      <c r="B297" s="49" t="s">
        <v>59</v>
      </c>
      <c r="C297" s="109">
        <v>47032100</v>
      </c>
      <c r="D297" s="162" t="s">
        <v>51</v>
      </c>
      <c r="E297" s="94">
        <v>197219.856</v>
      </c>
      <c r="F297" s="94">
        <v>188119.756</v>
      </c>
      <c r="G297" s="156">
        <v>-0.04614190571156287</v>
      </c>
      <c r="H297" s="50">
        <v>122398.814</v>
      </c>
      <c r="I297" s="50">
        <v>111966.312</v>
      </c>
      <c r="J297" s="156">
        <v>-0.08523368535253939</v>
      </c>
      <c r="K297" s="49">
        <v>9</v>
      </c>
      <c r="L297" s="108">
        <v>0.15823717735080595</v>
      </c>
      <c r="M297" s="192">
        <v>0.6378853117696651</v>
      </c>
      <c r="N297" s="53"/>
      <c r="O297" s="53"/>
      <c r="P297" s="53"/>
      <c r="Q297" s="53"/>
      <c r="R297" s="88"/>
      <c r="S297" s="88"/>
      <c r="T297" s="88"/>
      <c r="U297" s="88"/>
      <c r="V297" s="53"/>
      <c r="W297" s="53"/>
      <c r="X297" s="53"/>
      <c r="Y297" s="53"/>
      <c r="Z297" s="53"/>
    </row>
    <row r="298" spans="1:26" s="52" customFormat="1" ht="12.75">
      <c r="A298" s="52">
        <v>3</v>
      </c>
      <c r="B298" s="49" t="s">
        <v>319</v>
      </c>
      <c r="C298" s="109">
        <v>44071012</v>
      </c>
      <c r="D298" s="162" t="s">
        <v>55</v>
      </c>
      <c r="E298" s="94">
        <v>491.851</v>
      </c>
      <c r="F298" s="94">
        <v>1488.735</v>
      </c>
      <c r="G298" s="156">
        <v>2.026800799429095</v>
      </c>
      <c r="H298" s="50">
        <v>74572.694</v>
      </c>
      <c r="I298" s="50">
        <v>72132.67</v>
      </c>
      <c r="J298" s="156">
        <v>-0.03272007311416166</v>
      </c>
      <c r="K298" s="49">
        <v>17</v>
      </c>
      <c r="L298" s="108">
        <v>0.1019420028372209</v>
      </c>
      <c r="M298" s="192">
        <v>0.9869864232885364</v>
      </c>
      <c r="N298" s="53"/>
      <c r="O298" s="53"/>
      <c r="P298" s="53"/>
      <c r="Q298" s="53"/>
      <c r="R298" s="88"/>
      <c r="S298" s="88"/>
      <c r="T298" s="88"/>
      <c r="U298" s="88"/>
      <c r="V298" s="53"/>
      <c r="W298" s="53"/>
      <c r="X298" s="53"/>
      <c r="Y298" s="53"/>
      <c r="Z298" s="53"/>
    </row>
    <row r="299" spans="1:26" s="52" customFormat="1" ht="12.75">
      <c r="A299" s="52">
        <v>4</v>
      </c>
      <c r="B299" s="49" t="s">
        <v>291</v>
      </c>
      <c r="C299" s="109">
        <v>44091022</v>
      </c>
      <c r="D299" s="162" t="s">
        <v>51</v>
      </c>
      <c r="E299" s="94">
        <v>20334.918</v>
      </c>
      <c r="F299" s="94">
        <v>25060.086</v>
      </c>
      <c r="G299" s="156">
        <v>0.23236720207084177</v>
      </c>
      <c r="H299" s="50">
        <v>32151.007</v>
      </c>
      <c r="I299" s="50">
        <v>44572.528</v>
      </c>
      <c r="J299" s="156">
        <v>0.3863493606903198</v>
      </c>
      <c r="K299" s="49">
        <v>19</v>
      </c>
      <c r="L299" s="108">
        <v>0.0629924384587193</v>
      </c>
      <c r="M299" s="192">
        <v>0.9748416754008138</v>
      </c>
      <c r="N299" s="53"/>
      <c r="O299" s="53"/>
      <c r="P299" s="53"/>
      <c r="Q299" s="53"/>
      <c r="R299" s="88"/>
      <c r="S299" s="88"/>
      <c r="T299" s="88"/>
      <c r="U299" s="88"/>
      <c r="V299" s="53"/>
      <c r="W299" s="53"/>
      <c r="X299" s="53"/>
      <c r="Y299" s="53"/>
      <c r="Z299" s="53"/>
    </row>
    <row r="300" spans="1:26" s="52" customFormat="1" ht="12.75">
      <c r="A300" s="52">
        <v>5</v>
      </c>
      <c r="B300" s="49" t="s">
        <v>278</v>
      </c>
      <c r="C300" s="109">
        <v>8104029</v>
      </c>
      <c r="D300" s="162" t="s">
        <v>51</v>
      </c>
      <c r="E300" s="94">
        <v>6440.437</v>
      </c>
      <c r="F300" s="94">
        <v>8183.615</v>
      </c>
      <c r="G300" s="156">
        <v>0.27066144735209735</v>
      </c>
      <c r="H300" s="50">
        <v>35017.348</v>
      </c>
      <c r="I300" s="50">
        <v>36900.674</v>
      </c>
      <c r="J300" s="156">
        <v>0.053782656527844454</v>
      </c>
      <c r="K300" s="49">
        <v>12</v>
      </c>
      <c r="L300" s="108">
        <v>0.05215013687422583</v>
      </c>
      <c r="M300" s="192">
        <v>0.17689584224607632</v>
      </c>
      <c r="N300" s="53"/>
      <c r="O300" s="53"/>
      <c r="P300" s="53"/>
      <c r="Q300" s="53"/>
      <c r="R300" s="88"/>
      <c r="S300" s="88"/>
      <c r="T300" s="88"/>
      <c r="U300" s="88"/>
      <c r="V300" s="53"/>
      <c r="W300" s="53"/>
      <c r="X300" s="53"/>
      <c r="Y300" s="53"/>
      <c r="Z300" s="53"/>
    </row>
    <row r="301" spans="1:26" s="52" customFormat="1" ht="12.75">
      <c r="A301" s="52">
        <v>6</v>
      </c>
      <c r="B301" s="49" t="s">
        <v>316</v>
      </c>
      <c r="C301" s="109">
        <v>44123910</v>
      </c>
      <c r="D301" s="162" t="s">
        <v>55</v>
      </c>
      <c r="E301" s="94">
        <v>101.588</v>
      </c>
      <c r="F301" s="94">
        <v>77.379</v>
      </c>
      <c r="G301" s="156">
        <v>-0.23830570539827528</v>
      </c>
      <c r="H301" s="50">
        <v>40146.766</v>
      </c>
      <c r="I301" s="50">
        <v>34599.796</v>
      </c>
      <c r="J301" s="156">
        <v>-0.1381672934751457</v>
      </c>
      <c r="K301" s="49">
        <v>5</v>
      </c>
      <c r="L301" s="108">
        <v>0.04889840486979429</v>
      </c>
      <c r="M301" s="192">
        <v>0.8671372275559691</v>
      </c>
      <c r="N301" s="53"/>
      <c r="O301" s="53"/>
      <c r="P301" s="53"/>
      <c r="Q301" s="53"/>
      <c r="R301" s="88"/>
      <c r="S301" s="88"/>
      <c r="T301" s="88"/>
      <c r="U301" s="88"/>
      <c r="V301" s="53"/>
      <c r="W301" s="53"/>
      <c r="X301" s="53"/>
      <c r="Y301" s="53"/>
      <c r="Z301" s="53"/>
    </row>
    <row r="302" spans="1:26" s="52" customFormat="1" ht="12.75">
      <c r="A302" s="52">
        <v>7</v>
      </c>
      <c r="B302" s="49" t="s">
        <v>295</v>
      </c>
      <c r="C302" s="109">
        <v>44012211</v>
      </c>
      <c r="D302" s="162" t="s">
        <v>51</v>
      </c>
      <c r="E302" s="94">
        <v>304598.3</v>
      </c>
      <c r="F302" s="94">
        <v>360609.83</v>
      </c>
      <c r="G302" s="156">
        <v>0.18388654828342782</v>
      </c>
      <c r="H302" s="50">
        <v>27067.515</v>
      </c>
      <c r="I302" s="50">
        <v>32039.93</v>
      </c>
      <c r="J302" s="156">
        <v>0.18370415607047788</v>
      </c>
      <c r="K302" s="49">
        <v>16</v>
      </c>
      <c r="L302" s="108">
        <v>0.04528065625415445</v>
      </c>
      <c r="M302" s="192">
        <v>0.6037586697456416</v>
      </c>
      <c r="N302" s="53"/>
      <c r="O302" s="53"/>
      <c r="P302" s="53"/>
      <c r="Q302" s="53"/>
      <c r="R302" s="88"/>
      <c r="S302" s="88"/>
      <c r="T302" s="88"/>
      <c r="U302" s="88"/>
      <c r="V302" s="53"/>
      <c r="W302" s="53"/>
      <c r="X302" s="53"/>
      <c r="Y302" s="53"/>
      <c r="Z302" s="53"/>
    </row>
    <row r="303" spans="1:26" s="52" customFormat="1" ht="12.75">
      <c r="A303" s="52">
        <v>8</v>
      </c>
      <c r="B303" s="49" t="s">
        <v>326</v>
      </c>
      <c r="C303" s="109">
        <v>44071013</v>
      </c>
      <c r="D303" s="162" t="s">
        <v>55</v>
      </c>
      <c r="E303" s="94">
        <v>70.561</v>
      </c>
      <c r="F303" s="94">
        <v>208.166</v>
      </c>
      <c r="G303" s="156">
        <v>1.9501566020889722</v>
      </c>
      <c r="H303" s="50">
        <v>15137.34</v>
      </c>
      <c r="I303" s="50">
        <v>16059.418</v>
      </c>
      <c r="J303" s="156">
        <v>0.06091413682985251</v>
      </c>
      <c r="K303" s="49">
        <v>3</v>
      </c>
      <c r="L303" s="108">
        <v>0.022696085356609098</v>
      </c>
      <c r="M303" s="192">
        <v>0.9628651540622091</v>
      </c>
      <c r="N303" s="53"/>
      <c r="O303" s="53"/>
      <c r="P303" s="53"/>
      <c r="Q303" s="53"/>
      <c r="R303" s="88"/>
      <c r="S303" s="88"/>
      <c r="T303" s="88"/>
      <c r="U303" s="88"/>
      <c r="V303" s="53"/>
      <c r="W303" s="53"/>
      <c r="X303" s="53"/>
      <c r="Y303" s="53"/>
      <c r="Z303" s="53"/>
    </row>
    <row r="304" spans="1:26" s="52" customFormat="1" ht="12.75">
      <c r="A304" s="52">
        <v>9</v>
      </c>
      <c r="B304" s="49" t="s">
        <v>327</v>
      </c>
      <c r="C304" s="109">
        <v>44119320</v>
      </c>
      <c r="D304" s="162" t="s">
        <v>51</v>
      </c>
      <c r="E304" s="94">
        <v>12063.309</v>
      </c>
      <c r="F304" s="94">
        <v>14893.271</v>
      </c>
      <c r="G304" s="156">
        <v>0.23459251520457625</v>
      </c>
      <c r="H304" s="50">
        <v>11959.077</v>
      </c>
      <c r="I304" s="50">
        <v>15916.321</v>
      </c>
      <c r="J304" s="156">
        <v>0.3308987809009007</v>
      </c>
      <c r="K304" s="49">
        <v>10</v>
      </c>
      <c r="L304" s="108">
        <v>0.022493852515650933</v>
      </c>
      <c r="M304" s="192">
        <v>0.8530463312297737</v>
      </c>
      <c r="N304" s="53"/>
      <c r="O304" s="53"/>
      <c r="P304" s="53"/>
      <c r="Q304" s="53"/>
      <c r="R304" s="88"/>
      <c r="S304" s="88"/>
      <c r="T304" s="88"/>
      <c r="U304" s="88"/>
      <c r="V304" s="53"/>
      <c r="W304" s="53"/>
      <c r="X304" s="53"/>
      <c r="Y304" s="53"/>
      <c r="Z304" s="53"/>
    </row>
    <row r="305" spans="1:21" s="53" customFormat="1" ht="12.75">
      <c r="A305" s="52">
        <v>10</v>
      </c>
      <c r="B305" s="49" t="s">
        <v>370</v>
      </c>
      <c r="C305" s="109">
        <v>48010010</v>
      </c>
      <c r="D305" s="162" t="s">
        <v>51</v>
      </c>
      <c r="E305" s="94">
        <v>28679.286</v>
      </c>
      <c r="F305" s="94">
        <v>20141.873</v>
      </c>
      <c r="G305" s="156">
        <v>-0.2976856885488711</v>
      </c>
      <c r="H305" s="50">
        <v>19350.47</v>
      </c>
      <c r="I305" s="50">
        <v>13672.049</v>
      </c>
      <c r="J305" s="156">
        <v>-0.29345132185419787</v>
      </c>
      <c r="K305" s="49">
        <v>20</v>
      </c>
      <c r="L305" s="108">
        <v>0.019322119338555238</v>
      </c>
      <c r="M305" s="192">
        <v>0.999081085457664</v>
      </c>
      <c r="R305" s="88"/>
      <c r="S305" s="88"/>
      <c r="T305" s="88"/>
      <c r="U305" s="88"/>
    </row>
    <row r="306" spans="1:21" s="53" customFormat="1" ht="12.75">
      <c r="A306" s="52">
        <v>11</v>
      </c>
      <c r="B306" s="49" t="s">
        <v>321</v>
      </c>
      <c r="C306" s="109">
        <v>44111400</v>
      </c>
      <c r="D306" s="162" t="s">
        <v>51</v>
      </c>
      <c r="E306" s="94">
        <v>14850.694</v>
      </c>
      <c r="F306" s="94">
        <v>18698.75</v>
      </c>
      <c r="G306" s="156">
        <v>0.2591162406282158</v>
      </c>
      <c r="H306" s="50">
        <v>8775.814</v>
      </c>
      <c r="I306" s="50">
        <v>13312.162</v>
      </c>
      <c r="J306" s="156">
        <v>0.5169147842012148</v>
      </c>
      <c r="K306" s="49">
        <v>15</v>
      </c>
      <c r="L306" s="108">
        <v>0.01881350650646294</v>
      </c>
      <c r="M306" s="192">
        <v>0.9850869769712083</v>
      </c>
      <c r="R306" s="88"/>
      <c r="S306" s="88"/>
      <c r="T306" s="88"/>
      <c r="U306" s="88"/>
    </row>
    <row r="307" spans="1:21" s="53" customFormat="1" ht="12.75">
      <c r="A307" s="52">
        <v>12</v>
      </c>
      <c r="B307" s="49" t="s">
        <v>334</v>
      </c>
      <c r="C307" s="109">
        <v>44071016</v>
      </c>
      <c r="D307" s="162" t="s">
        <v>55</v>
      </c>
      <c r="E307" s="94">
        <v>11.304</v>
      </c>
      <c r="F307" s="94">
        <v>14.686</v>
      </c>
      <c r="G307" s="156">
        <v>0.29918612880396317</v>
      </c>
      <c r="H307" s="50">
        <v>7416.306</v>
      </c>
      <c r="I307" s="50">
        <v>10075.016</v>
      </c>
      <c r="J307" s="156">
        <v>0.35849518614792864</v>
      </c>
      <c r="K307" s="49">
        <v>2</v>
      </c>
      <c r="L307" s="108">
        <v>0.01423858717079301</v>
      </c>
      <c r="M307" s="192">
        <v>0.9973060406161768</v>
      </c>
      <c r="R307" s="88"/>
      <c r="S307" s="88"/>
      <c r="T307" s="88"/>
      <c r="U307" s="88"/>
    </row>
    <row r="308" spans="1:21" s="53" customFormat="1" ht="12.75">
      <c r="A308" s="52">
        <v>13</v>
      </c>
      <c r="B308" s="49" t="s">
        <v>58</v>
      </c>
      <c r="C308" s="109">
        <v>44119310</v>
      </c>
      <c r="D308" s="162" t="s">
        <v>51</v>
      </c>
      <c r="E308" s="94">
        <v>14724.296</v>
      </c>
      <c r="F308" s="94">
        <v>15552.651</v>
      </c>
      <c r="G308" s="156">
        <v>0.056257698160917136</v>
      </c>
      <c r="H308" s="50">
        <v>9040.177</v>
      </c>
      <c r="I308" s="50">
        <v>9761.999</v>
      </c>
      <c r="J308" s="156">
        <v>0.07984600301520646</v>
      </c>
      <c r="K308" s="49">
        <v>14</v>
      </c>
      <c r="L308" s="108">
        <v>0.013796213695610429</v>
      </c>
      <c r="M308" s="192">
        <v>0.9999993853721649</v>
      </c>
      <c r="R308" s="88"/>
      <c r="S308" s="88"/>
      <c r="T308" s="88"/>
      <c r="U308" s="88"/>
    </row>
    <row r="309" spans="1:21" s="53" customFormat="1" ht="12.75">
      <c r="A309" s="52">
        <v>14</v>
      </c>
      <c r="B309" s="49" t="s">
        <v>293</v>
      </c>
      <c r="C309" s="109">
        <v>44182010</v>
      </c>
      <c r="D309" s="162" t="s">
        <v>51</v>
      </c>
      <c r="E309" s="94">
        <v>3410.164</v>
      </c>
      <c r="F309" s="94">
        <v>3415.473</v>
      </c>
      <c r="G309" s="156">
        <v>0.0015568166223089979</v>
      </c>
      <c r="H309" s="50">
        <v>7662.473</v>
      </c>
      <c r="I309" s="50">
        <v>8897.642</v>
      </c>
      <c r="J309" s="156">
        <v>0.16119717485464546</v>
      </c>
      <c r="K309" s="49">
        <v>6</v>
      </c>
      <c r="L309" s="108">
        <v>0.012574655090523834</v>
      </c>
      <c r="M309" s="192">
        <v>0.9900382434069902</v>
      </c>
      <c r="R309" s="88"/>
      <c r="S309" s="88"/>
      <c r="T309" s="88"/>
      <c r="U309" s="88"/>
    </row>
    <row r="310" spans="1:21" s="53" customFormat="1" ht="12.75">
      <c r="A310" s="52">
        <v>15</v>
      </c>
      <c r="B310" s="49" t="s">
        <v>277</v>
      </c>
      <c r="C310" s="109">
        <v>8104021</v>
      </c>
      <c r="D310" s="162" t="s">
        <v>51</v>
      </c>
      <c r="E310" s="94">
        <v>711.206</v>
      </c>
      <c r="F310" s="94">
        <v>1604.118</v>
      </c>
      <c r="G310" s="156">
        <v>1.2554899705570537</v>
      </c>
      <c r="H310" s="50">
        <v>3981.999</v>
      </c>
      <c r="I310" s="50">
        <v>7941.61</v>
      </c>
      <c r="J310" s="156">
        <v>0.9943776982364888</v>
      </c>
      <c r="K310" s="49">
        <v>4</v>
      </c>
      <c r="L310" s="108">
        <v>0.011223536147380956</v>
      </c>
      <c r="M310" s="192">
        <v>0.46203472819364755</v>
      </c>
      <c r="R310" s="88"/>
      <c r="S310" s="88"/>
      <c r="T310" s="88"/>
      <c r="U310" s="88"/>
    </row>
    <row r="311" spans="1:21" s="53" customFormat="1" ht="12.75">
      <c r="A311" s="52">
        <v>16</v>
      </c>
      <c r="B311" s="49" t="s">
        <v>318</v>
      </c>
      <c r="C311" s="109">
        <v>44071015</v>
      </c>
      <c r="D311" s="162" t="s">
        <v>55</v>
      </c>
      <c r="E311" s="94">
        <v>34.935</v>
      </c>
      <c r="F311" s="94">
        <v>14.259</v>
      </c>
      <c r="G311" s="156">
        <v>-0.5918419922713611</v>
      </c>
      <c r="H311" s="50">
        <v>8964.391</v>
      </c>
      <c r="I311" s="50">
        <v>7031.213</v>
      </c>
      <c r="J311" s="156">
        <v>-0.2156507898863403</v>
      </c>
      <c r="K311" s="49">
        <v>8</v>
      </c>
      <c r="L311" s="108">
        <v>0.009936911188718017</v>
      </c>
      <c r="M311" s="192">
        <v>0.9970493564894376</v>
      </c>
      <c r="R311" s="88"/>
      <c r="S311" s="88"/>
      <c r="T311" s="88"/>
      <c r="U311" s="88"/>
    </row>
    <row r="312" spans="1:21" s="53" customFormat="1" ht="12.75">
      <c r="A312" s="52">
        <v>17</v>
      </c>
      <c r="B312" s="49" t="s">
        <v>198</v>
      </c>
      <c r="C312" s="109">
        <v>11082000</v>
      </c>
      <c r="D312" s="162" t="s">
        <v>51</v>
      </c>
      <c r="E312" s="94">
        <v>1908.4</v>
      </c>
      <c r="F312" s="94">
        <v>2178.05</v>
      </c>
      <c r="G312" s="156">
        <v>0.14129637392580177</v>
      </c>
      <c r="H312" s="50">
        <v>6106.361</v>
      </c>
      <c r="I312" s="50">
        <v>6932.621</v>
      </c>
      <c r="J312" s="156">
        <v>0.13531135810673497</v>
      </c>
      <c r="K312" s="49">
        <v>11</v>
      </c>
      <c r="L312" s="108">
        <v>0.009797575351797974</v>
      </c>
      <c r="M312" s="192">
        <v>1</v>
      </c>
      <c r="R312" s="88"/>
      <c r="S312" s="88"/>
      <c r="T312" s="88"/>
      <c r="U312" s="88"/>
    </row>
    <row r="313" spans="1:21" s="53" customFormat="1" ht="12.75">
      <c r="A313" s="52">
        <v>18</v>
      </c>
      <c r="B313" s="49" t="s">
        <v>331</v>
      </c>
      <c r="C313" s="109">
        <v>4029910</v>
      </c>
      <c r="D313" s="162" t="s">
        <v>51</v>
      </c>
      <c r="E313" s="94">
        <v>4727.954</v>
      </c>
      <c r="F313" s="94">
        <v>3754.489</v>
      </c>
      <c r="G313" s="156">
        <v>-0.20589561573568604</v>
      </c>
      <c r="H313" s="50">
        <v>9389.076</v>
      </c>
      <c r="I313" s="50">
        <v>6746.844</v>
      </c>
      <c r="J313" s="156">
        <v>-0.2814155514344542</v>
      </c>
      <c r="K313" s="49">
        <v>1</v>
      </c>
      <c r="L313" s="108">
        <v>0.009535024700878074</v>
      </c>
      <c r="M313" s="192">
        <v>0.6112660929916047</v>
      </c>
      <c r="R313" s="88"/>
      <c r="S313" s="88"/>
      <c r="T313" s="88"/>
      <c r="U313" s="88"/>
    </row>
    <row r="314" spans="1:26" s="54" customFormat="1" ht="12.75">
      <c r="A314" s="52">
        <v>19</v>
      </c>
      <c r="B314" s="49" t="s">
        <v>322</v>
      </c>
      <c r="C314" s="109">
        <v>44101100</v>
      </c>
      <c r="D314" s="162" t="s">
        <v>51</v>
      </c>
      <c r="E314" s="94">
        <v>5174.019</v>
      </c>
      <c r="F314" s="94">
        <v>12516.183</v>
      </c>
      <c r="G314" s="156">
        <v>1.4190446536821764</v>
      </c>
      <c r="H314" s="50">
        <v>2613.688</v>
      </c>
      <c r="I314" s="50">
        <v>6141.718</v>
      </c>
      <c r="J314" s="156">
        <v>1.349828288609811</v>
      </c>
      <c r="K314" s="49">
        <v>7</v>
      </c>
      <c r="L314" s="108">
        <v>0.008679826128457612</v>
      </c>
      <c r="M314" s="192">
        <v>0.9811055819994802</v>
      </c>
      <c r="N314" s="53"/>
      <c r="O314" s="53"/>
      <c r="P314" s="53"/>
      <c r="Q314" s="53"/>
      <c r="R314" s="88"/>
      <c r="S314" s="88"/>
      <c r="T314" s="88"/>
      <c r="U314" s="88"/>
      <c r="V314" s="53"/>
      <c r="W314" s="53"/>
      <c r="X314" s="53"/>
      <c r="Y314" s="53"/>
      <c r="Z314" s="53"/>
    </row>
    <row r="315" spans="1:26" ht="12.75">
      <c r="A315" s="52">
        <v>20</v>
      </c>
      <c r="B315" s="49" t="s">
        <v>296</v>
      </c>
      <c r="C315" s="109">
        <v>44012212</v>
      </c>
      <c r="D315" s="162" t="s">
        <v>51</v>
      </c>
      <c r="E315" s="94">
        <v>42812.59</v>
      </c>
      <c r="F315" s="94">
        <v>78763.45</v>
      </c>
      <c r="G315" s="156">
        <v>0.8397263515241662</v>
      </c>
      <c r="H315" s="50">
        <v>3252.3</v>
      </c>
      <c r="I315" s="50">
        <v>6098.181</v>
      </c>
      <c r="J315" s="156">
        <v>0.875036435753159</v>
      </c>
      <c r="K315" s="49">
        <v>13</v>
      </c>
      <c r="L315" s="108">
        <v>0.008618297157222747</v>
      </c>
      <c r="M315" s="192">
        <v>0.6588722598269587</v>
      </c>
      <c r="N315" s="53"/>
      <c r="O315" s="53"/>
      <c r="P315" s="53"/>
      <c r="Q315" s="53"/>
      <c r="R315" s="88"/>
      <c r="S315" s="88"/>
      <c r="T315" s="88"/>
      <c r="U315" s="88"/>
      <c r="V315" s="53"/>
      <c r="W315" s="53"/>
      <c r="X315" s="53"/>
      <c r="Y315" s="53"/>
      <c r="Z315" s="53"/>
    </row>
    <row r="316" spans="1:26" ht="12.75">
      <c r="A316" s="52"/>
      <c r="B316" s="49" t="s">
        <v>100</v>
      </c>
      <c r="C316" s="70"/>
      <c r="E316" s="94"/>
      <c r="F316" s="94"/>
      <c r="G316" s="51"/>
      <c r="H316" s="50">
        <v>76961.103</v>
      </c>
      <c r="I316" s="50">
        <v>79363.13000000012</v>
      </c>
      <c r="J316" s="156">
        <v>0.031210922223920287</v>
      </c>
      <c r="L316" s="108">
        <v>0.11216050124902825</v>
      </c>
      <c r="M316" s="67"/>
      <c r="N316" s="53"/>
      <c r="O316" s="53"/>
      <c r="P316" s="53"/>
      <c r="Q316" s="53"/>
      <c r="R316" s="88"/>
      <c r="S316" s="88"/>
      <c r="T316" s="88"/>
      <c r="U316" s="88"/>
      <c r="V316" s="53"/>
      <c r="W316" s="53"/>
      <c r="X316" s="53"/>
      <c r="Y316" s="53"/>
      <c r="Z316" s="53"/>
    </row>
    <row r="317" spans="2:26" s="54" customFormat="1" ht="12.75">
      <c r="B317" s="65" t="s">
        <v>102</v>
      </c>
      <c r="C317" s="65"/>
      <c r="D317" s="65"/>
      <c r="E317" s="90"/>
      <c r="F317" s="66"/>
      <c r="G317" s="66"/>
      <c r="H317" s="66">
        <v>673501.52</v>
      </c>
      <c r="I317" s="66">
        <v>707585.372</v>
      </c>
      <c r="J317" s="91">
        <v>0.050606941466145396</v>
      </c>
      <c r="K317" s="66"/>
      <c r="L317" s="91">
        <v>0.9999999999999999</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31" t="s">
        <v>205</v>
      </c>
      <c r="C319" s="231"/>
      <c r="D319" s="231"/>
      <c r="E319" s="231"/>
      <c r="F319" s="231"/>
      <c r="G319" s="231"/>
      <c r="H319" s="231"/>
      <c r="I319" s="231"/>
      <c r="J319" s="231"/>
      <c r="K319" s="231"/>
      <c r="L319" s="231"/>
      <c r="M319" s="231"/>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34" t="s">
        <v>92</v>
      </c>
      <c r="C321" s="234"/>
      <c r="D321" s="234"/>
      <c r="E321" s="234"/>
      <c r="F321" s="234"/>
      <c r="G321" s="234"/>
      <c r="H321" s="234"/>
      <c r="I321" s="234"/>
      <c r="J321" s="234"/>
      <c r="K321" s="234"/>
      <c r="L321" s="234"/>
      <c r="M321" s="234"/>
      <c r="N321" s="53"/>
      <c r="O321" s="53"/>
      <c r="P321" s="53"/>
      <c r="Q321" s="53"/>
      <c r="R321" s="88"/>
      <c r="S321" s="88"/>
      <c r="T321" s="88"/>
      <c r="U321" s="88"/>
      <c r="V321" s="53"/>
      <c r="W321" s="53"/>
      <c r="X321" s="53"/>
      <c r="Y321" s="53"/>
      <c r="Z321" s="53"/>
    </row>
    <row r="322" spans="2:26" s="75" customFormat="1" ht="15.75" customHeight="1">
      <c r="B322" s="235" t="s">
        <v>44</v>
      </c>
      <c r="C322" s="235"/>
      <c r="D322" s="235"/>
      <c r="E322" s="235"/>
      <c r="F322" s="235"/>
      <c r="G322" s="235"/>
      <c r="H322" s="235"/>
      <c r="I322" s="235"/>
      <c r="J322" s="235"/>
      <c r="K322" s="235"/>
      <c r="L322" s="235"/>
      <c r="M322" s="235"/>
      <c r="N322" s="50"/>
      <c r="O322" s="53"/>
      <c r="P322" s="53"/>
      <c r="Q322" s="53"/>
      <c r="R322" s="88"/>
      <c r="S322" s="53"/>
      <c r="T322" s="88"/>
      <c r="U322" s="88"/>
      <c r="V322" s="53"/>
      <c r="W322" s="53"/>
      <c r="X322" s="53"/>
      <c r="Y322" s="53"/>
      <c r="Z322" s="53"/>
    </row>
    <row r="323" spans="2:26" s="76" customFormat="1" ht="15.75" customHeight="1">
      <c r="B323" s="235" t="s">
        <v>37</v>
      </c>
      <c r="C323" s="235"/>
      <c r="D323" s="235"/>
      <c r="E323" s="235"/>
      <c r="F323" s="235"/>
      <c r="G323" s="235"/>
      <c r="H323" s="235"/>
      <c r="I323" s="235"/>
      <c r="J323" s="235"/>
      <c r="K323" s="235"/>
      <c r="L323" s="235"/>
      <c r="M323" s="235"/>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149</v>
      </c>
      <c r="C325" s="78" t="s">
        <v>121</v>
      </c>
      <c r="D325" s="78" t="s">
        <v>50</v>
      </c>
      <c r="E325" s="233" t="s">
        <v>112</v>
      </c>
      <c r="F325" s="233"/>
      <c r="G325" s="233"/>
      <c r="H325" s="233" t="s">
        <v>113</v>
      </c>
      <c r="I325" s="233"/>
      <c r="J325" s="233"/>
      <c r="K325" s="233"/>
      <c r="L325" s="233"/>
      <c r="M325" s="233"/>
      <c r="R325" s="88"/>
      <c r="S325" s="88"/>
      <c r="T325" s="88"/>
      <c r="U325" s="88"/>
    </row>
    <row r="326" spans="2:21" s="53" customFormat="1" ht="15.75" customHeight="1">
      <c r="B326" s="80"/>
      <c r="C326" s="80"/>
      <c r="D326" s="80"/>
      <c r="E326" s="232" t="s">
        <v>383</v>
      </c>
      <c r="F326" s="232"/>
      <c r="G326" s="80" t="s">
        <v>68</v>
      </c>
      <c r="H326" s="232" t="s">
        <v>383</v>
      </c>
      <c r="I326" s="232"/>
      <c r="J326" s="80" t="s">
        <v>68</v>
      </c>
      <c r="K326" s="81"/>
      <c r="L326" s="107" t="s">
        <v>148</v>
      </c>
      <c r="M326" s="82" t="s">
        <v>114</v>
      </c>
      <c r="R326" s="88"/>
      <c r="S326" s="88"/>
      <c r="T326" s="88"/>
      <c r="U326" s="88"/>
    </row>
    <row r="327" spans="2:21" s="53" customFormat="1" ht="15.75">
      <c r="B327" s="83"/>
      <c r="C327" s="83"/>
      <c r="D327" s="83"/>
      <c r="E327" s="84">
        <v>2012</v>
      </c>
      <c r="F327" s="84">
        <v>2013</v>
      </c>
      <c r="G327" s="85" t="s">
        <v>387</v>
      </c>
      <c r="H327" s="84">
        <v>2012</v>
      </c>
      <c r="I327" s="84">
        <v>2013</v>
      </c>
      <c r="J327" s="85" t="s">
        <v>387</v>
      </c>
      <c r="K327" s="83"/>
      <c r="L327" s="84">
        <v>2013</v>
      </c>
      <c r="M327" s="152">
        <v>2013</v>
      </c>
      <c r="R327" s="88"/>
      <c r="S327" s="88"/>
      <c r="T327" s="88"/>
      <c r="U327" s="88"/>
    </row>
    <row r="328" spans="1:26" s="52" customFormat="1" ht="12.75">
      <c r="A328" s="52">
        <v>1</v>
      </c>
      <c r="B328" s="49" t="s">
        <v>59</v>
      </c>
      <c r="C328" s="109">
        <v>47032100</v>
      </c>
      <c r="D328" s="162" t="s">
        <v>51</v>
      </c>
      <c r="E328" s="50">
        <v>62912.341</v>
      </c>
      <c r="F328" s="50">
        <v>60213.441</v>
      </c>
      <c r="G328" s="156">
        <v>-0.04289937327240774</v>
      </c>
      <c r="H328" s="50">
        <v>39139.286</v>
      </c>
      <c r="I328" s="50">
        <v>35568.982</v>
      </c>
      <c r="J328" s="156">
        <v>-0.09122046835499238</v>
      </c>
      <c r="K328" s="49">
        <v>11</v>
      </c>
      <c r="L328" s="108">
        <v>0.5383053996997178</v>
      </c>
      <c r="M328" s="192">
        <v>0.20264069403660995</v>
      </c>
      <c r="N328" s="53"/>
      <c r="O328" s="53"/>
      <c r="P328" s="53"/>
      <c r="Q328" s="53"/>
      <c r="R328" s="53"/>
      <c r="S328" s="53"/>
      <c r="T328" s="88"/>
      <c r="U328" s="88"/>
      <c r="V328" s="53"/>
      <c r="W328" s="53"/>
      <c r="X328" s="53"/>
      <c r="Y328" s="53"/>
      <c r="Z328" s="53"/>
    </row>
    <row r="329" spans="1:26" s="52" customFormat="1" ht="12.75">
      <c r="A329" s="52">
        <v>2</v>
      </c>
      <c r="B329" s="49" t="s">
        <v>278</v>
      </c>
      <c r="C329" s="109">
        <v>8104029</v>
      </c>
      <c r="D329" s="162" t="s">
        <v>51</v>
      </c>
      <c r="E329" s="50">
        <v>3279.901</v>
      </c>
      <c r="F329" s="50">
        <v>2722.752</v>
      </c>
      <c r="G329" s="156">
        <v>-0.16986762710215947</v>
      </c>
      <c r="H329" s="50">
        <v>17656.715</v>
      </c>
      <c r="I329" s="50">
        <v>13308.152</v>
      </c>
      <c r="J329" s="156">
        <v>-0.24628380760520857</v>
      </c>
      <c r="K329" s="49">
        <v>5</v>
      </c>
      <c r="L329" s="108">
        <v>0.20140722839986253</v>
      </c>
      <c r="M329" s="192">
        <v>0.06379712079998336</v>
      </c>
      <c r="N329" s="53"/>
      <c r="O329" s="53"/>
      <c r="P329" s="53"/>
      <c r="Q329" s="53"/>
      <c r="R329" s="88"/>
      <c r="S329" s="88"/>
      <c r="T329" s="88"/>
      <c r="U329" s="88"/>
      <c r="V329" s="53"/>
      <c r="W329" s="53"/>
      <c r="X329" s="53"/>
      <c r="Y329" s="53"/>
      <c r="Z329" s="53"/>
    </row>
    <row r="330" spans="1:26" s="52" customFormat="1" ht="12.75">
      <c r="A330" s="52">
        <v>3</v>
      </c>
      <c r="B330" s="49" t="s">
        <v>316</v>
      </c>
      <c r="C330" s="109">
        <v>44123910</v>
      </c>
      <c r="D330" s="162" t="s">
        <v>55</v>
      </c>
      <c r="E330" s="50">
        <v>7.937</v>
      </c>
      <c r="F330" s="50">
        <v>11.838</v>
      </c>
      <c r="G330" s="156">
        <v>0.49149552727730866</v>
      </c>
      <c r="H330" s="50">
        <v>2926.691</v>
      </c>
      <c r="I330" s="50">
        <v>4991.516</v>
      </c>
      <c r="J330" s="156">
        <v>0.7055152047141293</v>
      </c>
      <c r="K330" s="49">
        <v>14</v>
      </c>
      <c r="L330" s="108">
        <v>0.07554222427528391</v>
      </c>
      <c r="M330" s="192">
        <v>0.12509696142547372</v>
      </c>
      <c r="N330" s="53"/>
      <c r="O330" s="53"/>
      <c r="P330" s="53"/>
      <c r="Q330" s="53"/>
      <c r="R330" s="88"/>
      <c r="S330" s="88"/>
      <c r="T330" s="88"/>
      <c r="U330" s="88"/>
      <c r="V330" s="53"/>
      <c r="W330" s="53"/>
      <c r="X330" s="53"/>
      <c r="Y330" s="53"/>
      <c r="Z330" s="53"/>
    </row>
    <row r="331" spans="1:26" s="52" customFormat="1" ht="12.75">
      <c r="A331" s="52">
        <v>4</v>
      </c>
      <c r="B331" s="49" t="s">
        <v>347</v>
      </c>
      <c r="C331" s="109">
        <v>47032910</v>
      </c>
      <c r="D331" s="162" t="s">
        <v>51</v>
      </c>
      <c r="E331" s="50">
        <v>0</v>
      </c>
      <c r="F331" s="50">
        <v>3499.425</v>
      </c>
      <c r="G331" s="156" t="s">
        <v>388</v>
      </c>
      <c r="H331" s="50">
        <v>0</v>
      </c>
      <c r="I331" s="50">
        <v>2105.606</v>
      </c>
      <c r="J331" s="156" t="s">
        <v>388</v>
      </c>
      <c r="K331" s="49">
        <v>9</v>
      </c>
      <c r="L331" s="108">
        <v>0.03186650322014063</v>
      </c>
      <c r="M331" s="192">
        <v>0.011220804189909674</v>
      </c>
      <c r="N331" s="53"/>
      <c r="O331" s="53"/>
      <c r="P331" s="53"/>
      <c r="Q331" s="53"/>
      <c r="R331" s="88"/>
      <c r="S331" s="88"/>
      <c r="T331" s="88"/>
      <c r="U331" s="88"/>
      <c r="V331" s="53"/>
      <c r="W331" s="53"/>
      <c r="X331" s="53"/>
      <c r="Y331" s="53"/>
      <c r="Z331" s="53"/>
    </row>
    <row r="332" spans="1:26" s="52" customFormat="1" ht="12.75">
      <c r="A332" s="52">
        <v>5</v>
      </c>
      <c r="B332" s="49" t="s">
        <v>279</v>
      </c>
      <c r="C332" s="109">
        <v>8104099</v>
      </c>
      <c r="D332" s="162" t="s">
        <v>51</v>
      </c>
      <c r="E332" s="50">
        <v>16.402</v>
      </c>
      <c r="F332" s="50">
        <v>328.368</v>
      </c>
      <c r="G332" s="156">
        <v>19.019997561273016</v>
      </c>
      <c r="H332" s="50">
        <v>113.427</v>
      </c>
      <c r="I332" s="50">
        <v>1224.896</v>
      </c>
      <c r="J332" s="156">
        <v>9.79898084230386</v>
      </c>
      <c r="K332" s="49">
        <v>10</v>
      </c>
      <c r="L332" s="108">
        <v>0.018537728486876164</v>
      </c>
      <c r="M332" s="192">
        <v>0.10088215551995783</v>
      </c>
      <c r="N332" s="53"/>
      <c r="O332" s="53"/>
      <c r="P332" s="53"/>
      <c r="Q332" s="53"/>
      <c r="R332" s="88"/>
      <c r="S332" s="88"/>
      <c r="T332" s="88"/>
      <c r="U332" s="88"/>
      <c r="V332" s="53"/>
      <c r="W332" s="53"/>
      <c r="X332" s="53"/>
      <c r="Y332" s="53"/>
      <c r="Z332" s="53"/>
    </row>
    <row r="333" spans="1:26" s="52" customFormat="1" ht="12.75">
      <c r="A333" s="52">
        <v>6</v>
      </c>
      <c r="B333" s="49" t="s">
        <v>360</v>
      </c>
      <c r="C333" s="109">
        <v>12051010</v>
      </c>
      <c r="D333" s="162" t="s">
        <v>51</v>
      </c>
      <c r="E333" s="50">
        <v>479.071</v>
      </c>
      <c r="F333" s="50">
        <v>357.189</v>
      </c>
      <c r="G333" s="156">
        <v>-0.25441322893683815</v>
      </c>
      <c r="H333" s="50">
        <v>1209.677</v>
      </c>
      <c r="I333" s="50">
        <v>1077.344</v>
      </c>
      <c r="J333" s="156">
        <v>-0.1093953179237101</v>
      </c>
      <c r="K333" s="49">
        <v>13</v>
      </c>
      <c r="L333" s="108">
        <v>0.0163046581578886</v>
      </c>
      <c r="M333" s="192">
        <v>0.37552262716375057</v>
      </c>
      <c r="N333" s="53"/>
      <c r="O333" s="53"/>
      <c r="P333" s="53"/>
      <c r="Q333" s="53"/>
      <c r="R333" s="88"/>
      <c r="S333" s="53"/>
      <c r="T333" s="88"/>
      <c r="U333" s="88"/>
      <c r="V333" s="53"/>
      <c r="W333" s="53"/>
      <c r="X333" s="53"/>
      <c r="Y333" s="53"/>
      <c r="Z333" s="53"/>
    </row>
    <row r="334" spans="1:26" s="52" customFormat="1" ht="12.75">
      <c r="A334" s="52">
        <v>7</v>
      </c>
      <c r="B334" s="49" t="s">
        <v>213</v>
      </c>
      <c r="C334" s="109">
        <v>8092919</v>
      </c>
      <c r="D334" s="162" t="s">
        <v>51</v>
      </c>
      <c r="E334" s="50">
        <v>318.806</v>
      </c>
      <c r="F334" s="50">
        <v>163.679</v>
      </c>
      <c r="G334" s="156">
        <v>-0.4865874544393769</v>
      </c>
      <c r="H334" s="50">
        <v>1806.132</v>
      </c>
      <c r="I334" s="50">
        <v>840.182</v>
      </c>
      <c r="J334" s="156">
        <v>-0.5348169458267723</v>
      </c>
      <c r="K334" s="49">
        <v>18</v>
      </c>
      <c r="L334" s="108">
        <v>0.012715418938065427</v>
      </c>
      <c r="M334" s="192">
        <v>0.0063269295758267615</v>
      </c>
      <c r="N334" s="53"/>
      <c r="O334" s="53"/>
      <c r="P334" s="53"/>
      <c r="Q334" s="53"/>
      <c r="R334" s="88"/>
      <c r="S334" s="88"/>
      <c r="T334" s="88"/>
      <c r="U334" s="88"/>
      <c r="V334" s="53"/>
      <c r="W334" s="53"/>
      <c r="X334" s="53"/>
      <c r="Y334" s="53"/>
      <c r="Z334" s="53"/>
    </row>
    <row r="335" spans="1:26" s="52" customFormat="1" ht="12.75">
      <c r="A335" s="52">
        <v>8</v>
      </c>
      <c r="B335" s="49" t="s">
        <v>56</v>
      </c>
      <c r="C335" s="109">
        <v>8093010</v>
      </c>
      <c r="D335" s="162" t="s">
        <v>51</v>
      </c>
      <c r="E335" s="50">
        <v>0</v>
      </c>
      <c r="F335" s="50">
        <v>389.842</v>
      </c>
      <c r="G335" s="156" t="s">
        <v>388</v>
      </c>
      <c r="H335" s="50">
        <v>0</v>
      </c>
      <c r="I335" s="50">
        <v>675.688</v>
      </c>
      <c r="J335" s="156" t="s">
        <v>388</v>
      </c>
      <c r="K335" s="49">
        <v>7</v>
      </c>
      <c r="L335" s="108">
        <v>0.010225946272859394</v>
      </c>
      <c r="M335" s="192">
        <v>0.016419296751242166</v>
      </c>
      <c r="N335" s="53"/>
      <c r="O335" s="53"/>
      <c r="P335" s="53"/>
      <c r="Q335" s="53"/>
      <c r="R335" s="88"/>
      <c r="S335" s="88"/>
      <c r="T335" s="88"/>
      <c r="U335" s="88"/>
      <c r="V335" s="53"/>
      <c r="W335" s="53"/>
      <c r="X335" s="53"/>
      <c r="Y335" s="53"/>
      <c r="Z335" s="53"/>
    </row>
    <row r="336" spans="1:26" s="52" customFormat="1" ht="12.75">
      <c r="A336" s="52">
        <v>9</v>
      </c>
      <c r="B336" s="49" t="s">
        <v>211</v>
      </c>
      <c r="C336" s="109">
        <v>8094019</v>
      </c>
      <c r="D336" s="162" t="s">
        <v>51</v>
      </c>
      <c r="E336" s="50">
        <v>0</v>
      </c>
      <c r="F336" s="50">
        <v>265.874</v>
      </c>
      <c r="G336" s="156" t="s">
        <v>388</v>
      </c>
      <c r="H336" s="50">
        <v>0</v>
      </c>
      <c r="I336" s="50">
        <v>519.948</v>
      </c>
      <c r="J336" s="156" t="s">
        <v>388</v>
      </c>
      <c r="K336" s="49">
        <v>19</v>
      </c>
      <c r="L336" s="108">
        <v>0.00786895773297838</v>
      </c>
      <c r="M336" s="192">
        <v>0.013231973405959701</v>
      </c>
      <c r="N336" s="53"/>
      <c r="O336" s="53"/>
      <c r="P336" s="53"/>
      <c r="Q336" s="53"/>
      <c r="R336" s="88"/>
      <c r="S336" s="88"/>
      <c r="T336" s="88"/>
      <c r="U336" s="88"/>
      <c r="V336" s="53"/>
      <c r="W336" s="53"/>
      <c r="X336" s="53"/>
      <c r="Y336" s="53"/>
      <c r="Z336" s="53"/>
    </row>
    <row r="337" spans="1:21" s="53" customFormat="1" ht="12.75">
      <c r="A337" s="52">
        <v>10</v>
      </c>
      <c r="B337" s="49" t="s">
        <v>371</v>
      </c>
      <c r="C337" s="109">
        <v>12149010</v>
      </c>
      <c r="D337" s="162" t="s">
        <v>51</v>
      </c>
      <c r="E337" s="50">
        <v>1487</v>
      </c>
      <c r="F337" s="50">
        <v>1037</v>
      </c>
      <c r="G337" s="156">
        <v>-0.3026227303295225</v>
      </c>
      <c r="H337" s="50">
        <v>737.239</v>
      </c>
      <c r="I337" s="50">
        <v>468.232</v>
      </c>
      <c r="J337" s="156">
        <v>-0.3648843862031173</v>
      </c>
      <c r="K337" s="49">
        <v>8</v>
      </c>
      <c r="L337" s="108">
        <v>0.007086281353573692</v>
      </c>
      <c r="M337" s="192">
        <v>0.840985261312652</v>
      </c>
      <c r="R337" s="88"/>
      <c r="S337" s="88"/>
      <c r="T337" s="88"/>
      <c r="U337" s="88"/>
    </row>
    <row r="338" spans="1:21" s="53" customFormat="1" ht="12.75">
      <c r="A338" s="52">
        <v>11</v>
      </c>
      <c r="B338" s="49" t="s">
        <v>312</v>
      </c>
      <c r="C338" s="109">
        <v>2013000</v>
      </c>
      <c r="D338" s="162" t="s">
        <v>51</v>
      </c>
      <c r="E338" s="50">
        <v>107.745</v>
      </c>
      <c r="F338" s="50">
        <v>43.503</v>
      </c>
      <c r="G338" s="156">
        <v>-0.5962411248781846</v>
      </c>
      <c r="H338" s="50">
        <v>1075.682</v>
      </c>
      <c r="I338" s="50">
        <v>464.127</v>
      </c>
      <c r="J338" s="156">
        <v>-0.5685276875507818</v>
      </c>
      <c r="K338" s="49">
        <v>16</v>
      </c>
      <c r="L338" s="108">
        <v>0.007024155772758155</v>
      </c>
      <c r="M338" s="192">
        <v>0.47751410801829286</v>
      </c>
      <c r="R338" s="88"/>
      <c r="S338" s="88"/>
      <c r="T338" s="88"/>
      <c r="U338" s="88"/>
    </row>
    <row r="339" spans="1:21" s="53" customFormat="1" ht="12.75">
      <c r="A339" s="52">
        <v>12</v>
      </c>
      <c r="B339" s="49" t="s">
        <v>122</v>
      </c>
      <c r="C339" s="109">
        <v>44101200</v>
      </c>
      <c r="D339" s="162" t="s">
        <v>51</v>
      </c>
      <c r="E339" s="50">
        <v>106.691</v>
      </c>
      <c r="F339" s="50">
        <v>1040.188</v>
      </c>
      <c r="G339" s="156">
        <v>8.749538386555567</v>
      </c>
      <c r="H339" s="50">
        <v>55.301</v>
      </c>
      <c r="I339" s="50">
        <v>428.224</v>
      </c>
      <c r="J339" s="156">
        <v>6.743512775537512</v>
      </c>
      <c r="K339" s="49">
        <v>15</v>
      </c>
      <c r="L339" s="108">
        <v>0.006480795303082105</v>
      </c>
      <c r="M339" s="192">
        <v>0.40777063282798126</v>
      </c>
      <c r="R339" s="88"/>
      <c r="S339" s="88"/>
      <c r="T339" s="88"/>
      <c r="U339" s="88"/>
    </row>
    <row r="340" spans="1:21" s="53" customFormat="1" ht="12.75">
      <c r="A340" s="52">
        <v>13</v>
      </c>
      <c r="B340" s="49" t="s">
        <v>276</v>
      </c>
      <c r="C340" s="109">
        <v>8104019</v>
      </c>
      <c r="D340" s="162" t="s">
        <v>51</v>
      </c>
      <c r="E340" s="50">
        <v>0</v>
      </c>
      <c r="F340" s="50">
        <v>48.343</v>
      </c>
      <c r="G340" s="156" t="s">
        <v>388</v>
      </c>
      <c r="H340" s="50">
        <v>0</v>
      </c>
      <c r="I340" s="50">
        <v>350.214</v>
      </c>
      <c r="J340" s="156" t="s">
        <v>388</v>
      </c>
      <c r="K340" s="49">
        <v>1</v>
      </c>
      <c r="L340" s="108">
        <v>0.005300182255720362</v>
      </c>
      <c r="M340" s="192">
        <v>0.05842711550422153</v>
      </c>
      <c r="R340" s="88"/>
      <c r="S340" s="88"/>
      <c r="T340" s="88"/>
      <c r="U340" s="88"/>
    </row>
    <row r="341" spans="1:21" s="53" customFormat="1" ht="12.75">
      <c r="A341" s="52">
        <v>14</v>
      </c>
      <c r="B341" s="49" t="s">
        <v>319</v>
      </c>
      <c r="C341" s="109">
        <v>44071012</v>
      </c>
      <c r="D341" s="162" t="s">
        <v>55</v>
      </c>
      <c r="E341" s="50">
        <v>0.921</v>
      </c>
      <c r="F341" s="50">
        <v>1.126</v>
      </c>
      <c r="G341" s="156">
        <v>0.2225841476655807</v>
      </c>
      <c r="H341" s="50">
        <v>223.308</v>
      </c>
      <c r="I341" s="50">
        <v>296.369</v>
      </c>
      <c r="J341" s="156">
        <v>0.3271759184623929</v>
      </c>
      <c r="K341" s="49">
        <v>12</v>
      </c>
      <c r="L341" s="108">
        <v>0.004485285325388443</v>
      </c>
      <c r="M341" s="192">
        <v>0.004055196893219123</v>
      </c>
      <c r="R341" s="88"/>
      <c r="T341" s="88"/>
      <c r="U341" s="88"/>
    </row>
    <row r="342" spans="1:21" s="53" customFormat="1" ht="12.75">
      <c r="A342" s="52">
        <v>15</v>
      </c>
      <c r="B342" s="49" t="s">
        <v>277</v>
      </c>
      <c r="C342" s="109">
        <v>8104021</v>
      </c>
      <c r="D342" s="162" t="s">
        <v>51</v>
      </c>
      <c r="E342" s="50">
        <v>134.781</v>
      </c>
      <c r="F342" s="50">
        <v>94.845</v>
      </c>
      <c r="G342" s="156">
        <v>-0.2963028913570904</v>
      </c>
      <c r="H342" s="50">
        <v>809.768</v>
      </c>
      <c r="I342" s="50">
        <v>254.343</v>
      </c>
      <c r="J342" s="156">
        <v>-0.6859063336659389</v>
      </c>
      <c r="K342" s="49">
        <v>6</v>
      </c>
      <c r="L342" s="108">
        <v>0.003849258611782179</v>
      </c>
      <c r="M342" s="192">
        <v>0.014797414991790946</v>
      </c>
      <c r="R342" s="88"/>
      <c r="S342" s="88"/>
      <c r="T342" s="88"/>
      <c r="U342" s="88"/>
    </row>
    <row r="343" spans="1:21" s="53" customFormat="1" ht="12.75">
      <c r="A343" s="52">
        <v>16</v>
      </c>
      <c r="B343" s="49" t="s">
        <v>223</v>
      </c>
      <c r="C343" s="109">
        <v>12092210</v>
      </c>
      <c r="D343" s="162" t="s">
        <v>51</v>
      </c>
      <c r="E343" s="50">
        <v>196.475</v>
      </c>
      <c r="F343" s="50">
        <v>69</v>
      </c>
      <c r="G343" s="156">
        <v>-0.6488102812062603</v>
      </c>
      <c r="H343" s="50">
        <v>736.57</v>
      </c>
      <c r="I343" s="50">
        <v>236.103</v>
      </c>
      <c r="J343" s="156">
        <v>-0.6794561277271678</v>
      </c>
      <c r="K343" s="49">
        <v>17</v>
      </c>
      <c r="L343" s="108">
        <v>0.0035732121820439638</v>
      </c>
      <c r="M343" s="192">
        <v>0.7701086814706574</v>
      </c>
      <c r="R343" s="88"/>
      <c r="S343" s="88"/>
      <c r="T343" s="88"/>
      <c r="U343" s="88"/>
    </row>
    <row r="344" spans="1:21" s="53" customFormat="1" ht="12.75">
      <c r="A344" s="52">
        <v>17</v>
      </c>
      <c r="B344" s="49" t="s">
        <v>328</v>
      </c>
      <c r="C344" s="109">
        <v>4051000</v>
      </c>
      <c r="D344" s="162" t="s">
        <v>51</v>
      </c>
      <c r="E344" s="50">
        <v>25</v>
      </c>
      <c r="F344" s="50">
        <v>75</v>
      </c>
      <c r="G344" s="156">
        <v>2</v>
      </c>
      <c r="H344" s="50">
        <v>108.75</v>
      </c>
      <c r="I344" s="50">
        <v>225</v>
      </c>
      <c r="J344" s="156">
        <v>1.0689655172413792</v>
      </c>
      <c r="K344" s="49">
        <v>20</v>
      </c>
      <c r="L344" s="108">
        <v>0.0034051779984154876</v>
      </c>
      <c r="M344" s="192">
        <v>0.17073198493005678</v>
      </c>
      <c r="R344" s="88"/>
      <c r="S344" s="88"/>
      <c r="T344" s="88"/>
      <c r="U344" s="88"/>
    </row>
    <row r="345" spans="1:21" s="53" customFormat="1" ht="12.75">
      <c r="A345" s="52">
        <v>18</v>
      </c>
      <c r="B345" s="49" t="s">
        <v>364</v>
      </c>
      <c r="C345" s="109">
        <v>22042163</v>
      </c>
      <c r="D345" s="162" t="s">
        <v>54</v>
      </c>
      <c r="E345" s="50">
        <v>0</v>
      </c>
      <c r="F345" s="50">
        <v>49.14</v>
      </c>
      <c r="G345" s="156" t="s">
        <v>388</v>
      </c>
      <c r="H345" s="50">
        <v>0</v>
      </c>
      <c r="I345" s="50">
        <v>221.575</v>
      </c>
      <c r="J345" s="156" t="s">
        <v>388</v>
      </c>
      <c r="K345" s="49">
        <v>2</v>
      </c>
      <c r="L345" s="108">
        <v>0.0033533436222173848</v>
      </c>
      <c r="M345" s="192">
        <v>0.023014409310503563</v>
      </c>
      <c r="R345" s="88"/>
      <c r="S345" s="88"/>
      <c r="T345" s="88"/>
      <c r="U345" s="88"/>
    </row>
    <row r="346" spans="1:26" s="54" customFormat="1" ht="12.75">
      <c r="A346" s="52">
        <v>19</v>
      </c>
      <c r="B346" s="49" t="s">
        <v>242</v>
      </c>
      <c r="C346" s="109">
        <v>44123990</v>
      </c>
      <c r="D346" s="162" t="s">
        <v>55</v>
      </c>
      <c r="E346" s="50">
        <v>0.156</v>
      </c>
      <c r="F346" s="50">
        <v>0.325</v>
      </c>
      <c r="G346" s="156">
        <v>1.0833333333333335</v>
      </c>
      <c r="H346" s="50">
        <v>58.974</v>
      </c>
      <c r="I346" s="50">
        <v>207.124</v>
      </c>
      <c r="J346" s="156">
        <v>2.5121239868416594</v>
      </c>
      <c r="K346" s="49">
        <v>4</v>
      </c>
      <c r="L346" s="108">
        <v>0.0031346403899724863</v>
      </c>
      <c r="M346" s="192">
        <v>0.999995171997586</v>
      </c>
      <c r="N346" s="53"/>
      <c r="O346" s="53"/>
      <c r="P346" s="53"/>
      <c r="Q346" s="53"/>
      <c r="R346" s="88"/>
      <c r="S346" s="88"/>
      <c r="T346" s="88"/>
      <c r="U346" s="88"/>
      <c r="V346" s="53"/>
      <c r="W346" s="53"/>
      <c r="X346" s="53"/>
      <c r="Y346" s="53"/>
      <c r="Z346" s="53"/>
    </row>
    <row r="347" spans="1:26" ht="12.75">
      <c r="A347" s="52">
        <v>20</v>
      </c>
      <c r="B347" s="49" t="s">
        <v>333</v>
      </c>
      <c r="C347" s="109">
        <v>23099090</v>
      </c>
      <c r="D347" s="162" t="s">
        <v>51</v>
      </c>
      <c r="E347" s="50">
        <v>0</v>
      </c>
      <c r="F347" s="50">
        <v>43.76</v>
      </c>
      <c r="G347" s="156" t="s">
        <v>388</v>
      </c>
      <c r="H347" s="50">
        <v>0</v>
      </c>
      <c r="I347" s="50">
        <v>192.363</v>
      </c>
      <c r="J347" s="156" t="s">
        <v>388</v>
      </c>
      <c r="K347" s="49">
        <v>3</v>
      </c>
      <c r="L347" s="108">
        <v>0.002911245579151993</v>
      </c>
      <c r="M347" s="192">
        <v>0.05517536319055253</v>
      </c>
      <c r="N347" s="53"/>
      <c r="O347" s="53"/>
      <c r="P347" s="53"/>
      <c r="Q347" s="53"/>
      <c r="R347" s="88"/>
      <c r="S347" s="88"/>
      <c r="T347" s="88"/>
      <c r="U347" s="88"/>
      <c r="V347" s="53"/>
      <c r="W347" s="53"/>
      <c r="X347" s="53"/>
      <c r="Y347" s="53"/>
      <c r="Z347" s="53"/>
    </row>
    <row r="348" spans="1:26" ht="12.75">
      <c r="A348" s="52"/>
      <c r="B348" s="49" t="s">
        <v>100</v>
      </c>
      <c r="C348" s="109"/>
      <c r="G348" s="51"/>
      <c r="H348" s="50">
        <v>7075.765999999974</v>
      </c>
      <c r="I348" s="50">
        <v>2419.8529999999882</v>
      </c>
      <c r="J348" s="156">
        <v>-0.6580083343626687</v>
      </c>
      <c r="L348" s="108">
        <v>0.03662235642222077</v>
      </c>
      <c r="M348" s="67"/>
      <c r="N348" s="53"/>
      <c r="O348" s="53"/>
      <c r="P348" s="53"/>
      <c r="Q348" s="53"/>
      <c r="R348" s="88"/>
      <c r="S348" s="88"/>
      <c r="T348" s="88"/>
      <c r="U348" s="88"/>
      <c r="V348" s="53"/>
      <c r="W348" s="53"/>
      <c r="X348" s="53"/>
      <c r="Y348" s="53"/>
      <c r="Z348" s="53"/>
    </row>
    <row r="349" spans="2:26" s="54" customFormat="1" ht="13.5" customHeight="1">
      <c r="B349" s="65" t="s">
        <v>102</v>
      </c>
      <c r="C349" s="65"/>
      <c r="D349" s="65"/>
      <c r="E349" s="90"/>
      <c r="F349" s="66"/>
      <c r="G349" s="66"/>
      <c r="H349" s="66">
        <v>73733.286</v>
      </c>
      <c r="I349" s="66">
        <v>66075.841</v>
      </c>
      <c r="J349" s="91">
        <v>-0.10385329903783203</v>
      </c>
      <c r="K349" s="66"/>
      <c r="L349" s="91">
        <v>0.9999999999999998</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31" t="s">
        <v>205</v>
      </c>
      <c r="C351" s="231"/>
      <c r="D351" s="231"/>
      <c r="E351" s="231"/>
      <c r="F351" s="231"/>
      <c r="G351" s="231"/>
      <c r="H351" s="231"/>
      <c r="I351" s="231"/>
      <c r="J351" s="231"/>
      <c r="K351" s="231"/>
      <c r="L351" s="231"/>
      <c r="M351" s="231"/>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34" t="s">
        <v>49</v>
      </c>
      <c r="C353" s="234"/>
      <c r="D353" s="234"/>
      <c r="E353" s="234"/>
      <c r="F353" s="234"/>
      <c r="G353" s="234"/>
      <c r="H353" s="234"/>
      <c r="I353" s="234"/>
      <c r="J353" s="234"/>
      <c r="K353" s="234"/>
      <c r="L353" s="234"/>
      <c r="M353" s="234"/>
      <c r="N353" s="53"/>
      <c r="O353" s="53"/>
      <c r="P353" s="53"/>
      <c r="Q353" s="53"/>
      <c r="R353" s="88"/>
      <c r="S353" s="88"/>
      <c r="T353" s="88"/>
      <c r="U353" s="88"/>
      <c r="V353" s="53"/>
      <c r="W353" s="53"/>
      <c r="X353" s="53"/>
      <c r="Y353" s="53"/>
      <c r="Z353" s="53"/>
    </row>
    <row r="354" spans="2:26" s="75" customFormat="1" ht="15.75" customHeight="1">
      <c r="B354" s="235" t="s">
        <v>44</v>
      </c>
      <c r="C354" s="235"/>
      <c r="D354" s="235"/>
      <c r="E354" s="235"/>
      <c r="F354" s="235"/>
      <c r="G354" s="235"/>
      <c r="H354" s="235"/>
      <c r="I354" s="235"/>
      <c r="J354" s="235"/>
      <c r="K354" s="235"/>
      <c r="L354" s="235"/>
      <c r="M354" s="235"/>
      <c r="N354" s="53"/>
      <c r="O354" s="53"/>
      <c r="P354" s="53"/>
      <c r="Q354" s="53"/>
      <c r="R354" s="88"/>
      <c r="S354" s="88"/>
      <c r="T354" s="88"/>
      <c r="U354" s="88"/>
      <c r="V354" s="53"/>
      <c r="W354" s="53"/>
      <c r="X354" s="53"/>
      <c r="Y354" s="53"/>
      <c r="Z354" s="53"/>
    </row>
    <row r="355" spans="2:26" s="76" customFormat="1" ht="15.75" customHeight="1">
      <c r="B355" s="235" t="s">
        <v>38</v>
      </c>
      <c r="C355" s="235"/>
      <c r="D355" s="235"/>
      <c r="E355" s="235"/>
      <c r="F355" s="235"/>
      <c r="G355" s="235"/>
      <c r="H355" s="235"/>
      <c r="I355" s="235"/>
      <c r="J355" s="235"/>
      <c r="K355" s="235"/>
      <c r="L355" s="235"/>
      <c r="M355" s="235"/>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149</v>
      </c>
      <c r="C357" s="78" t="s">
        <v>121</v>
      </c>
      <c r="D357" s="78" t="s">
        <v>50</v>
      </c>
      <c r="E357" s="233" t="s">
        <v>112</v>
      </c>
      <c r="F357" s="233"/>
      <c r="G357" s="233"/>
      <c r="H357" s="233" t="s">
        <v>113</v>
      </c>
      <c r="I357" s="233"/>
      <c r="J357" s="233"/>
      <c r="K357" s="233"/>
      <c r="L357" s="233"/>
      <c r="M357" s="233"/>
      <c r="R357" s="88"/>
      <c r="S357" s="88"/>
      <c r="T357" s="88"/>
      <c r="U357" s="88"/>
    </row>
    <row r="358" spans="2:21" s="53" customFormat="1" ht="15.75" customHeight="1">
      <c r="B358" s="80"/>
      <c r="C358" s="80"/>
      <c r="D358" s="80"/>
      <c r="E358" s="232" t="s">
        <v>383</v>
      </c>
      <c r="F358" s="232"/>
      <c r="G358" s="80" t="s">
        <v>68</v>
      </c>
      <c r="H358" s="232" t="s">
        <v>383</v>
      </c>
      <c r="I358" s="232"/>
      <c r="J358" s="80" t="s">
        <v>68</v>
      </c>
      <c r="K358" s="81"/>
      <c r="L358" s="107" t="s">
        <v>148</v>
      </c>
      <c r="M358" s="82" t="s">
        <v>114</v>
      </c>
      <c r="T358" s="88"/>
      <c r="U358" s="88"/>
    </row>
    <row r="359" spans="2:21" s="53" customFormat="1" ht="15.75">
      <c r="B359" s="83"/>
      <c r="C359" s="83"/>
      <c r="D359" s="83"/>
      <c r="E359" s="84">
        <v>2012</v>
      </c>
      <c r="F359" s="84">
        <v>2013</v>
      </c>
      <c r="G359" s="85" t="s">
        <v>387</v>
      </c>
      <c r="H359" s="84">
        <v>2012</v>
      </c>
      <c r="I359" s="84">
        <v>2013</v>
      </c>
      <c r="J359" s="85" t="s">
        <v>387</v>
      </c>
      <c r="K359" s="83"/>
      <c r="L359" s="84">
        <v>2013</v>
      </c>
      <c r="M359" s="152">
        <v>2013</v>
      </c>
      <c r="R359" s="88"/>
      <c r="T359" s="88"/>
      <c r="U359" s="88"/>
    </row>
    <row r="360" spans="1:21" s="53" customFormat="1" ht="12.75">
      <c r="A360" s="52"/>
      <c r="B360" s="49" t="s">
        <v>59</v>
      </c>
      <c r="C360" s="109">
        <v>47032100</v>
      </c>
      <c r="D360" s="162" t="s">
        <v>51</v>
      </c>
      <c r="E360" s="50">
        <v>60248.732</v>
      </c>
      <c r="F360" s="50">
        <v>46974.551</v>
      </c>
      <c r="G360" s="156">
        <v>-0.2203229936855767</v>
      </c>
      <c r="H360" s="50">
        <v>36927.121</v>
      </c>
      <c r="I360" s="50">
        <v>27800.133</v>
      </c>
      <c r="J360" s="156">
        <v>-0.24716218737983928</v>
      </c>
      <c r="K360" s="49"/>
      <c r="L360" s="108">
        <v>0.38521187819808334</v>
      </c>
      <c r="M360" s="192">
        <v>0.15838064315222916</v>
      </c>
      <c r="T360" s="88"/>
      <c r="U360" s="88"/>
    </row>
    <row r="361" spans="1:21" s="53" customFormat="1" ht="12.75">
      <c r="A361" s="52"/>
      <c r="B361" s="49" t="s">
        <v>347</v>
      </c>
      <c r="C361" s="109">
        <v>47032910</v>
      </c>
      <c r="D361" s="162" t="s">
        <v>51</v>
      </c>
      <c r="E361" s="50">
        <v>33534.655</v>
      </c>
      <c r="F361" s="50">
        <v>31342.322</v>
      </c>
      <c r="G361" s="156">
        <v>-0.0653751469934609</v>
      </c>
      <c r="H361" s="50">
        <v>17163.123</v>
      </c>
      <c r="I361" s="50">
        <v>18122.811</v>
      </c>
      <c r="J361" s="156">
        <v>0.05591569785988261</v>
      </c>
      <c r="K361" s="49"/>
      <c r="L361" s="108">
        <v>0.2511182972951563</v>
      </c>
      <c r="M361" s="192">
        <v>0.09657671644255436</v>
      </c>
      <c r="R361" s="88"/>
      <c r="S361" s="88"/>
      <c r="T361" s="88"/>
      <c r="U361" s="88"/>
    </row>
    <row r="362" spans="1:21" s="53" customFormat="1" ht="12.75">
      <c r="A362" s="52"/>
      <c r="B362" s="49" t="s">
        <v>295</v>
      </c>
      <c r="C362" s="109">
        <v>44012211</v>
      </c>
      <c r="D362" s="162" t="s">
        <v>51</v>
      </c>
      <c r="E362" s="50">
        <v>46553.43</v>
      </c>
      <c r="F362" s="50">
        <v>116274</v>
      </c>
      <c r="G362" s="156">
        <v>1.497646252918421</v>
      </c>
      <c r="H362" s="50">
        <v>3810.064</v>
      </c>
      <c r="I362" s="50">
        <v>9005.226</v>
      </c>
      <c r="J362" s="156">
        <v>1.3635366754994143</v>
      </c>
      <c r="K362" s="49"/>
      <c r="L362" s="108">
        <v>0.12478069874911078</v>
      </c>
      <c r="M362" s="192">
        <v>0.16969398093313143</v>
      </c>
      <c r="R362" s="88"/>
      <c r="S362" s="88"/>
      <c r="T362" s="88"/>
      <c r="U362" s="88"/>
    </row>
    <row r="363" spans="1:21" s="53" customFormat="1" ht="12.75">
      <c r="A363" s="52"/>
      <c r="B363" s="49" t="s">
        <v>290</v>
      </c>
      <c r="C363" s="109">
        <v>4069010</v>
      </c>
      <c r="D363" s="162" t="s">
        <v>51</v>
      </c>
      <c r="E363" s="50">
        <v>1037.901</v>
      </c>
      <c r="F363" s="50">
        <v>883.916</v>
      </c>
      <c r="G363" s="156">
        <v>-0.14836193432706973</v>
      </c>
      <c r="H363" s="50">
        <v>4725.502</v>
      </c>
      <c r="I363" s="50">
        <v>4044.727</v>
      </c>
      <c r="J363" s="156">
        <v>-0.14406405922587706</v>
      </c>
      <c r="K363" s="49"/>
      <c r="L363" s="108">
        <v>0.056045662963860605</v>
      </c>
      <c r="M363" s="192">
        <v>0.6139925675319765</v>
      </c>
      <c r="R363" s="88"/>
      <c r="S363" s="88"/>
      <c r="T363" s="88"/>
      <c r="U363" s="88"/>
    </row>
    <row r="364" spans="1:21" s="53" customFormat="1" ht="12.75">
      <c r="A364" s="52"/>
      <c r="B364" s="49" t="s">
        <v>296</v>
      </c>
      <c r="C364" s="109">
        <v>44012212</v>
      </c>
      <c r="D364" s="162" t="s">
        <v>51</v>
      </c>
      <c r="E364" s="50">
        <v>51337.92</v>
      </c>
      <c r="F364" s="50">
        <v>47425.3</v>
      </c>
      <c r="G364" s="156">
        <v>-0.07621306044343042</v>
      </c>
      <c r="H364" s="50">
        <v>3038.629</v>
      </c>
      <c r="I364" s="50">
        <v>3157.301</v>
      </c>
      <c r="J364" s="156">
        <v>0.03905445515066171</v>
      </c>
      <c r="K364" s="49"/>
      <c r="L364" s="108">
        <v>0.043749065813702644</v>
      </c>
      <c r="M364" s="192">
        <v>0.34112763212897695</v>
      </c>
      <c r="R364" s="88"/>
      <c r="S364" s="88"/>
      <c r="T364" s="88"/>
      <c r="U364" s="88"/>
    </row>
    <row r="365" spans="1:21" s="53" customFormat="1" ht="12.75">
      <c r="A365" s="52"/>
      <c r="B365" s="49" t="s">
        <v>62</v>
      </c>
      <c r="C365" s="109">
        <v>4041000</v>
      </c>
      <c r="D365" s="162" t="s">
        <v>51</v>
      </c>
      <c r="E365" s="50">
        <v>1312</v>
      </c>
      <c r="F365" s="50">
        <v>1490.5</v>
      </c>
      <c r="G365" s="156">
        <v>0.13605182926829268</v>
      </c>
      <c r="H365" s="50">
        <v>1776.389</v>
      </c>
      <c r="I365" s="50">
        <v>2055.585</v>
      </c>
      <c r="J365" s="156">
        <v>0.1571705296531335</v>
      </c>
      <c r="K365" s="49"/>
      <c r="L365" s="108">
        <v>0.02848316440233603</v>
      </c>
      <c r="M365" s="192">
        <v>0.8040559041196627</v>
      </c>
      <c r="R365" s="88"/>
      <c r="S365" s="88"/>
      <c r="T365" s="88"/>
      <c r="U365" s="88"/>
    </row>
    <row r="366" spans="1:21" s="53" customFormat="1" ht="12.75">
      <c r="A366" s="52"/>
      <c r="B366" s="49" t="s">
        <v>278</v>
      </c>
      <c r="C366" s="109">
        <v>8104029</v>
      </c>
      <c r="D366" s="162" t="s">
        <v>51</v>
      </c>
      <c r="E366" s="50">
        <v>56.726</v>
      </c>
      <c r="F366" s="50">
        <v>433.935</v>
      </c>
      <c r="G366" s="156">
        <v>6.649666819447872</v>
      </c>
      <c r="H366" s="50">
        <v>321.199</v>
      </c>
      <c r="I366" s="50">
        <v>1876.174</v>
      </c>
      <c r="J366" s="156">
        <v>4.841157662383756</v>
      </c>
      <c r="K366" s="49"/>
      <c r="L366" s="108">
        <v>0.02599716017065137</v>
      </c>
      <c r="M366" s="192">
        <v>0.008994073656491748</v>
      </c>
      <c r="R366" s="88"/>
      <c r="S366" s="88"/>
      <c r="T366" s="88"/>
      <c r="U366" s="88"/>
    </row>
    <row r="367" spans="1:21" s="53" customFormat="1" ht="12.75">
      <c r="A367" s="52"/>
      <c r="B367" s="49" t="s">
        <v>60</v>
      </c>
      <c r="C367" s="109">
        <v>4022118</v>
      </c>
      <c r="D367" s="162" t="s">
        <v>51</v>
      </c>
      <c r="E367" s="50">
        <v>1800</v>
      </c>
      <c r="F367" s="50">
        <v>462.5</v>
      </c>
      <c r="G367" s="156">
        <v>-0.7430555555555556</v>
      </c>
      <c r="H367" s="50">
        <v>6670.155</v>
      </c>
      <c r="I367" s="50">
        <v>1699.686</v>
      </c>
      <c r="J367" s="156">
        <v>-0.7451804343377328</v>
      </c>
      <c r="K367" s="49"/>
      <c r="L367" s="108">
        <v>0.023551658418576177</v>
      </c>
      <c r="M367" s="192">
        <v>0.10223648744848358</v>
      </c>
      <c r="R367" s="88"/>
      <c r="S367" s="88"/>
      <c r="T367" s="88"/>
      <c r="U367" s="88"/>
    </row>
    <row r="368" spans="1:21" s="53" customFormat="1" ht="12.75">
      <c r="A368" s="52"/>
      <c r="B368" s="49" t="s">
        <v>224</v>
      </c>
      <c r="C368" s="109">
        <v>20089300</v>
      </c>
      <c r="D368" s="162" t="s">
        <v>51</v>
      </c>
      <c r="E368" s="50">
        <v>221.033</v>
      </c>
      <c r="F368" s="50">
        <v>322.836</v>
      </c>
      <c r="G368" s="156">
        <v>0.4605782846905215</v>
      </c>
      <c r="H368" s="50">
        <v>770.733</v>
      </c>
      <c r="I368" s="50">
        <v>1079.196</v>
      </c>
      <c r="J368" s="156">
        <v>0.4002203097570754</v>
      </c>
      <c r="K368" s="49"/>
      <c r="L368" s="108">
        <v>0.014953853569832155</v>
      </c>
      <c r="M368" s="192">
        <v>0.7936589416027529</v>
      </c>
      <c r="R368" s="88"/>
      <c r="S368" s="88"/>
      <c r="T368" s="88"/>
      <c r="U368" s="88"/>
    </row>
    <row r="369" spans="1:21" s="53" customFormat="1" ht="12.75">
      <c r="A369" s="52"/>
      <c r="B369" s="49" t="s">
        <v>287</v>
      </c>
      <c r="C369" s="109">
        <v>20098100</v>
      </c>
      <c r="D369" s="162" t="s">
        <v>51</v>
      </c>
      <c r="E369" s="50">
        <v>160.891</v>
      </c>
      <c r="F369" s="50">
        <v>147.936</v>
      </c>
      <c r="G369" s="156">
        <v>-0.08052035228819501</v>
      </c>
      <c r="H369" s="50">
        <v>819.979</v>
      </c>
      <c r="I369" s="50">
        <v>999.109</v>
      </c>
      <c r="J369" s="156">
        <v>0.21845681413792303</v>
      </c>
      <c r="K369" s="49"/>
      <c r="L369" s="108">
        <v>0.01384412996925622</v>
      </c>
      <c r="M369" s="192">
        <v>0.7627141416508707</v>
      </c>
      <c r="R369" s="88"/>
      <c r="T369" s="88"/>
      <c r="U369" s="88"/>
    </row>
    <row r="370" spans="1:21" s="53" customFormat="1" ht="12.75">
      <c r="A370" s="52"/>
      <c r="B370" s="49" t="s">
        <v>122</v>
      </c>
      <c r="C370" s="109">
        <v>44101200</v>
      </c>
      <c r="D370" s="162" t="s">
        <v>51</v>
      </c>
      <c r="E370" s="50">
        <v>813.946</v>
      </c>
      <c r="F370" s="50">
        <v>1287.878</v>
      </c>
      <c r="G370" s="156">
        <v>0.5822646711206885</v>
      </c>
      <c r="H370" s="50">
        <v>461.5</v>
      </c>
      <c r="I370" s="50">
        <v>550.077</v>
      </c>
      <c r="J370" s="156">
        <v>0.19193282773564463</v>
      </c>
      <c r="K370" s="49"/>
      <c r="L370" s="108">
        <v>0.007622128797857445</v>
      </c>
      <c r="M370" s="192">
        <v>0.5238035383213399</v>
      </c>
      <c r="R370" s="88"/>
      <c r="S370" s="88"/>
      <c r="T370" s="88"/>
      <c r="U370" s="88"/>
    </row>
    <row r="371" spans="1:21" s="53" customFormat="1" ht="12.75">
      <c r="A371" s="52"/>
      <c r="B371" s="49" t="s">
        <v>200</v>
      </c>
      <c r="C371" s="109">
        <v>4021000</v>
      </c>
      <c r="D371" s="162" t="s">
        <v>51</v>
      </c>
      <c r="E371" s="50">
        <v>200</v>
      </c>
      <c r="F371" s="50">
        <v>100</v>
      </c>
      <c r="G371" s="156">
        <v>-0.5</v>
      </c>
      <c r="H371" s="50">
        <v>780</v>
      </c>
      <c r="I371" s="50">
        <v>435</v>
      </c>
      <c r="J371" s="156">
        <v>-0.4423076923076923</v>
      </c>
      <c r="K371" s="49"/>
      <c r="L371" s="108">
        <v>0.006027567098911586</v>
      </c>
      <c r="M371" s="192">
        <v>1</v>
      </c>
      <c r="R371" s="88"/>
      <c r="S371" s="88"/>
      <c r="T371" s="88"/>
      <c r="U371" s="88"/>
    </row>
    <row r="372" spans="1:21" s="53" customFormat="1" ht="12.75">
      <c r="A372" s="52"/>
      <c r="B372" s="49" t="s">
        <v>225</v>
      </c>
      <c r="C372" s="109">
        <v>21021000</v>
      </c>
      <c r="D372" s="162" t="s">
        <v>51</v>
      </c>
      <c r="E372" s="50">
        <v>87.97</v>
      </c>
      <c r="F372" s="50">
        <v>150.382</v>
      </c>
      <c r="G372" s="156">
        <v>0.7094691372058657</v>
      </c>
      <c r="H372" s="50">
        <v>242.819</v>
      </c>
      <c r="I372" s="50">
        <v>422.054</v>
      </c>
      <c r="J372" s="156">
        <v>0.738142402365548</v>
      </c>
      <c r="K372" s="49"/>
      <c r="L372" s="108">
        <v>0.005848181159457541</v>
      </c>
      <c r="M372" s="192">
        <v>0.4665074996407688</v>
      </c>
      <c r="R372" s="88"/>
      <c r="T372" s="88"/>
      <c r="U372" s="88"/>
    </row>
    <row r="373" spans="1:21" s="53" customFormat="1" ht="12.75">
      <c r="A373" s="52"/>
      <c r="B373" s="49" t="s">
        <v>316</v>
      </c>
      <c r="C373" s="109">
        <v>44123910</v>
      </c>
      <c r="D373" s="162" t="s">
        <v>55</v>
      </c>
      <c r="E373" s="50">
        <v>1.16</v>
      </c>
      <c r="F373" s="50">
        <v>0.282</v>
      </c>
      <c r="G373" s="156">
        <v>-0.756896551724138</v>
      </c>
      <c r="H373" s="50">
        <v>823.931</v>
      </c>
      <c r="I373" s="50">
        <v>288.524</v>
      </c>
      <c r="J373" s="156">
        <v>-0.6498201912538792</v>
      </c>
      <c r="K373" s="49"/>
      <c r="L373" s="108">
        <v>0.003997925907233026</v>
      </c>
      <c r="M373" s="192">
        <v>0.00723096464046662</v>
      </c>
      <c r="R373" s="88"/>
      <c r="S373" s="88"/>
      <c r="T373" s="88"/>
      <c r="U373" s="88"/>
    </row>
    <row r="374" spans="1:21" s="53" customFormat="1" ht="12.75">
      <c r="A374" s="52"/>
      <c r="B374" s="49" t="s">
        <v>288</v>
      </c>
      <c r="C374" s="109">
        <v>20098920</v>
      </c>
      <c r="D374" s="162" t="s">
        <v>51</v>
      </c>
      <c r="E374" s="50">
        <v>93.913</v>
      </c>
      <c r="F374" s="50">
        <v>10.159</v>
      </c>
      <c r="G374" s="156">
        <v>-0.8918254128821356</v>
      </c>
      <c r="H374" s="50">
        <v>933.254</v>
      </c>
      <c r="I374" s="50">
        <v>130.33</v>
      </c>
      <c r="J374" s="156">
        <v>-0.8603488439374489</v>
      </c>
      <c r="K374" s="49"/>
      <c r="L374" s="108">
        <v>0.0018059145287382691</v>
      </c>
      <c r="M374" s="192">
        <v>0.23177689095655765</v>
      </c>
      <c r="R374" s="88"/>
      <c r="T374" s="88"/>
      <c r="U374" s="88"/>
    </row>
    <row r="375" spans="1:21" s="53" customFormat="1" ht="12.75">
      <c r="A375" s="52"/>
      <c r="B375" s="49" t="s">
        <v>244</v>
      </c>
      <c r="C375" s="109">
        <v>44079910</v>
      </c>
      <c r="D375" s="162" t="s">
        <v>55</v>
      </c>
      <c r="E375" s="50">
        <v>0.05</v>
      </c>
      <c r="F375" s="50">
        <v>0.103</v>
      </c>
      <c r="G375" s="156">
        <v>1.0599999999999998</v>
      </c>
      <c r="H375" s="50">
        <v>37.137</v>
      </c>
      <c r="I375" s="50">
        <v>78.88</v>
      </c>
      <c r="J375" s="156">
        <v>1.1240272504510325</v>
      </c>
      <c r="K375" s="49"/>
      <c r="L375" s="108">
        <v>0.0010929988339359676</v>
      </c>
      <c r="M375" s="192">
        <v>0.886870095118167</v>
      </c>
      <c r="R375" s="88"/>
      <c r="S375" s="88"/>
      <c r="T375" s="88"/>
      <c r="U375" s="88"/>
    </row>
    <row r="376" spans="1:21" s="53" customFormat="1" ht="12.75">
      <c r="A376" s="52"/>
      <c r="B376" s="49" t="s">
        <v>339</v>
      </c>
      <c r="C376" s="109">
        <v>2062100</v>
      </c>
      <c r="D376" s="162" t="s">
        <v>51</v>
      </c>
      <c r="E376" s="50">
        <v>0</v>
      </c>
      <c r="F376" s="50">
        <v>8.899</v>
      </c>
      <c r="G376" s="156" t="s">
        <v>388</v>
      </c>
      <c r="H376" s="50">
        <v>0</v>
      </c>
      <c r="I376" s="50">
        <v>76.166</v>
      </c>
      <c r="J376" s="156" t="s">
        <v>388</v>
      </c>
      <c r="K376" s="49"/>
      <c r="L376" s="108">
        <v>0.0010553923578291951</v>
      </c>
      <c r="M376" s="192">
        <v>0.1906337522306847</v>
      </c>
      <c r="R376" s="88"/>
      <c r="T376" s="88"/>
      <c r="U376" s="88"/>
    </row>
    <row r="377" spans="1:21" s="53" customFormat="1" ht="12.75">
      <c r="A377" s="52"/>
      <c r="B377" s="49" t="s">
        <v>234</v>
      </c>
      <c r="C377" s="109">
        <v>22030000</v>
      </c>
      <c r="D377" s="162" t="s">
        <v>54</v>
      </c>
      <c r="E377" s="50">
        <v>29.768</v>
      </c>
      <c r="F377" s="50">
        <v>34.746</v>
      </c>
      <c r="G377" s="156">
        <v>0.16722655200215</v>
      </c>
      <c r="H377" s="50">
        <v>60.18</v>
      </c>
      <c r="I377" s="50">
        <v>73.356</v>
      </c>
      <c r="J377" s="156">
        <v>0.21894317048853432</v>
      </c>
      <c r="K377" s="49"/>
      <c r="L377" s="108">
        <v>0.0010164556600178352</v>
      </c>
      <c r="M377" s="192">
        <v>0.3784143491650804</v>
      </c>
      <c r="R377" s="88"/>
      <c r="S377" s="88"/>
      <c r="T377" s="88"/>
      <c r="U377" s="88"/>
    </row>
    <row r="378" spans="1:21" s="53" customFormat="1" ht="12.75">
      <c r="A378" s="52"/>
      <c r="B378" s="49" t="s">
        <v>336</v>
      </c>
      <c r="C378" s="109">
        <v>19019011</v>
      </c>
      <c r="D378" s="162" t="s">
        <v>51</v>
      </c>
      <c r="E378" s="50">
        <v>24</v>
      </c>
      <c r="F378" s="50">
        <v>26</v>
      </c>
      <c r="G378" s="156">
        <v>0.08333333333333333</v>
      </c>
      <c r="H378" s="50">
        <v>58.807</v>
      </c>
      <c r="I378" s="50">
        <v>63.015</v>
      </c>
      <c r="J378" s="156">
        <v>0.07155610726614176</v>
      </c>
      <c r="K378" s="49"/>
      <c r="L378" s="108">
        <v>0.0008731658407768128</v>
      </c>
      <c r="M378" s="192">
        <v>0.04506189171988186</v>
      </c>
      <c r="R378" s="88"/>
      <c r="T378" s="88"/>
      <c r="U378" s="88"/>
    </row>
    <row r="379" spans="1:21" s="53" customFormat="1" ht="12.75">
      <c r="A379" s="52"/>
      <c r="B379" s="49" t="s">
        <v>243</v>
      </c>
      <c r="C379" s="109">
        <v>23080000</v>
      </c>
      <c r="D379" s="162" t="s">
        <v>51</v>
      </c>
      <c r="E379" s="50">
        <v>0</v>
      </c>
      <c r="F379" s="50">
        <v>90.254</v>
      </c>
      <c r="G379" s="156" t="s">
        <v>388</v>
      </c>
      <c r="H379" s="50">
        <v>0</v>
      </c>
      <c r="I379" s="50">
        <v>49.715</v>
      </c>
      <c r="J379" s="156" t="s">
        <v>388</v>
      </c>
      <c r="K379" s="49"/>
      <c r="L379" s="108">
        <v>0.0006888747087871024</v>
      </c>
      <c r="M379" s="192">
        <v>0.5275808642499363</v>
      </c>
      <c r="R379" s="88"/>
      <c r="S379" s="88"/>
      <c r="T379" s="88"/>
      <c r="U379" s="88"/>
    </row>
    <row r="380" spans="2:21" s="53" customFormat="1" ht="15.75">
      <c r="B380" s="49" t="s">
        <v>100</v>
      </c>
      <c r="C380" s="49"/>
      <c r="D380" s="49"/>
      <c r="E380" s="50"/>
      <c r="F380" s="50"/>
      <c r="G380" s="51"/>
      <c r="H380" s="50">
        <v>1396.9900000000198</v>
      </c>
      <c r="I380" s="50">
        <v>161.35599999998522</v>
      </c>
      <c r="J380" s="156">
        <v>-0.8844973836605967</v>
      </c>
      <c r="K380" s="80"/>
      <c r="L380" s="108">
        <v>0.0022358255558893995</v>
      </c>
      <c r="M380" s="67"/>
      <c r="N380" s="88"/>
      <c r="R380" s="88"/>
      <c r="S380" s="88"/>
      <c r="T380" s="88"/>
      <c r="U380" s="88"/>
    </row>
    <row r="381" spans="2:26" s="54" customFormat="1" ht="12.75">
      <c r="B381" s="65" t="s">
        <v>102</v>
      </c>
      <c r="C381" s="65"/>
      <c r="D381" s="65"/>
      <c r="E381" s="90"/>
      <c r="F381" s="66"/>
      <c r="G381" s="66"/>
      <c r="H381" s="66">
        <v>80817.512</v>
      </c>
      <c r="I381" s="66">
        <v>72168.421</v>
      </c>
      <c r="J381" s="91">
        <v>-0.10702001071252973</v>
      </c>
      <c r="K381" s="66"/>
      <c r="L381" s="155">
        <v>0.9999999999999996</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31" t="s">
        <v>205</v>
      </c>
      <c r="C383" s="231"/>
      <c r="D383" s="231"/>
      <c r="E383" s="231"/>
      <c r="F383" s="231"/>
      <c r="G383" s="231"/>
      <c r="H383" s="231"/>
      <c r="I383" s="231"/>
      <c r="J383" s="231"/>
      <c r="K383" s="231"/>
      <c r="L383" s="231"/>
      <c r="M383" s="231"/>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34" t="s">
        <v>108</v>
      </c>
      <c r="C385" s="234"/>
      <c r="D385" s="234"/>
      <c r="E385" s="234"/>
      <c r="F385" s="234"/>
      <c r="G385" s="234"/>
      <c r="H385" s="234"/>
      <c r="I385" s="234"/>
      <c r="J385" s="234"/>
      <c r="K385" s="234"/>
      <c r="L385" s="234"/>
      <c r="M385" s="234"/>
      <c r="N385" s="53"/>
      <c r="O385" s="53"/>
      <c r="P385" s="53"/>
      <c r="Q385" s="53"/>
      <c r="R385" s="88"/>
      <c r="S385" s="88"/>
      <c r="T385" s="88"/>
      <c r="U385" s="88"/>
      <c r="V385" s="53"/>
      <c r="W385" s="53"/>
      <c r="X385" s="53"/>
      <c r="Y385" s="53"/>
      <c r="Z385" s="53"/>
    </row>
    <row r="386" spans="2:26" s="75" customFormat="1" ht="15.75" customHeight="1">
      <c r="B386" s="235" t="s">
        <v>44</v>
      </c>
      <c r="C386" s="235"/>
      <c r="D386" s="235"/>
      <c r="E386" s="235"/>
      <c r="F386" s="235"/>
      <c r="G386" s="235"/>
      <c r="H386" s="235"/>
      <c r="I386" s="235"/>
      <c r="J386" s="235"/>
      <c r="K386" s="235"/>
      <c r="L386" s="235"/>
      <c r="M386" s="235"/>
      <c r="N386" s="53"/>
      <c r="O386" s="53"/>
      <c r="P386" s="53"/>
      <c r="Q386" s="53"/>
      <c r="R386" s="88"/>
      <c r="S386" s="88"/>
      <c r="T386" s="88"/>
      <c r="U386" s="88"/>
      <c r="V386" s="53"/>
      <c r="W386" s="53"/>
      <c r="X386" s="53"/>
      <c r="Y386" s="53"/>
      <c r="Z386" s="53"/>
    </row>
    <row r="387" spans="2:26" s="76" customFormat="1" ht="15.75" customHeight="1">
      <c r="B387" s="235" t="s">
        <v>39</v>
      </c>
      <c r="C387" s="235"/>
      <c r="D387" s="235"/>
      <c r="E387" s="235"/>
      <c r="F387" s="235"/>
      <c r="G387" s="235"/>
      <c r="H387" s="235"/>
      <c r="I387" s="235"/>
      <c r="J387" s="235"/>
      <c r="K387" s="235"/>
      <c r="L387" s="235"/>
      <c r="M387" s="235"/>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149</v>
      </c>
      <c r="C389" s="78" t="s">
        <v>121</v>
      </c>
      <c r="D389" s="78" t="s">
        <v>50</v>
      </c>
      <c r="E389" s="233" t="s">
        <v>112</v>
      </c>
      <c r="F389" s="233"/>
      <c r="G389" s="233"/>
      <c r="H389" s="233" t="s">
        <v>113</v>
      </c>
      <c r="I389" s="233"/>
      <c r="J389" s="233"/>
      <c r="K389" s="233"/>
      <c r="L389" s="233"/>
      <c r="M389" s="233"/>
      <c r="R389" s="88"/>
      <c r="S389" s="88"/>
      <c r="T389" s="88"/>
      <c r="U389" s="88"/>
    </row>
    <row r="390" spans="2:21" s="53" customFormat="1" ht="15.75" customHeight="1">
      <c r="B390" s="80"/>
      <c r="C390" s="80"/>
      <c r="D390" s="80"/>
      <c r="E390" s="232" t="s">
        <v>383</v>
      </c>
      <c r="F390" s="232"/>
      <c r="G390" s="80" t="s">
        <v>68</v>
      </c>
      <c r="H390" s="232" t="s">
        <v>383</v>
      </c>
      <c r="I390" s="232"/>
      <c r="J390" s="80" t="s">
        <v>68</v>
      </c>
      <c r="K390" s="81"/>
      <c r="L390" s="107" t="s">
        <v>148</v>
      </c>
      <c r="M390" s="82" t="s">
        <v>114</v>
      </c>
      <c r="R390" s="88"/>
      <c r="S390" s="88"/>
      <c r="T390" s="88"/>
      <c r="U390" s="88"/>
    </row>
    <row r="391" spans="2:21" s="53" customFormat="1" ht="15.75">
      <c r="B391" s="83"/>
      <c r="C391" s="83"/>
      <c r="D391" s="83"/>
      <c r="E391" s="84">
        <v>2012</v>
      </c>
      <c r="F391" s="84">
        <v>2013</v>
      </c>
      <c r="G391" s="85" t="s">
        <v>387</v>
      </c>
      <c r="H391" s="84">
        <v>2012</v>
      </c>
      <c r="I391" s="84">
        <v>2013</v>
      </c>
      <c r="J391" s="85" t="s">
        <v>387</v>
      </c>
      <c r="K391" s="83"/>
      <c r="L391" s="84">
        <v>2013</v>
      </c>
      <c r="M391" s="152">
        <v>2013</v>
      </c>
      <c r="R391" s="88"/>
      <c r="S391" s="88"/>
      <c r="T391" s="88"/>
      <c r="U391" s="88"/>
    </row>
    <row r="392" spans="1:26" s="52" customFormat="1" ht="12.75">
      <c r="A392" s="52">
        <v>1</v>
      </c>
      <c r="B392" s="49" t="s">
        <v>60</v>
      </c>
      <c r="C392" s="109">
        <v>4022118</v>
      </c>
      <c r="D392" s="162" t="s">
        <v>51</v>
      </c>
      <c r="E392" s="50">
        <v>1379.6</v>
      </c>
      <c r="F392" s="50">
        <v>3320</v>
      </c>
      <c r="G392" s="156">
        <v>1.4064946361264137</v>
      </c>
      <c r="H392" s="50">
        <v>5839.438</v>
      </c>
      <c r="I392" s="50">
        <v>14125.189</v>
      </c>
      <c r="J392" s="156">
        <v>1.418929527122302</v>
      </c>
      <c r="K392" s="49">
        <v>16</v>
      </c>
      <c r="L392" s="108">
        <v>0.24915624916434556</v>
      </c>
      <c r="M392" s="192">
        <v>0.8496332310238235</v>
      </c>
      <c r="N392" s="53"/>
      <c r="O392" s="53"/>
      <c r="P392" s="53"/>
      <c r="Q392" s="53"/>
      <c r="R392" s="53"/>
      <c r="S392" s="53"/>
      <c r="T392" s="88"/>
      <c r="U392" s="88"/>
      <c r="V392" s="53"/>
      <c r="W392" s="53"/>
      <c r="X392" s="53"/>
      <c r="Y392" s="53"/>
      <c r="Z392" s="53"/>
    </row>
    <row r="393" spans="1:26" s="52" customFormat="1" ht="12.75">
      <c r="A393" s="52">
        <v>2</v>
      </c>
      <c r="B393" s="49" t="s">
        <v>337</v>
      </c>
      <c r="C393" s="109">
        <v>19011010</v>
      </c>
      <c r="D393" s="162" t="s">
        <v>51</v>
      </c>
      <c r="E393" s="50">
        <v>0</v>
      </c>
      <c r="F393" s="50">
        <v>1646.233</v>
      </c>
      <c r="G393" s="156" t="s">
        <v>388</v>
      </c>
      <c r="H393" s="50">
        <v>0</v>
      </c>
      <c r="I393" s="50">
        <v>7913.335</v>
      </c>
      <c r="J393" s="156" t="s">
        <v>388</v>
      </c>
      <c r="K393" s="49">
        <v>8</v>
      </c>
      <c r="L393" s="108">
        <v>0.1395844591517279</v>
      </c>
      <c r="M393" s="192">
        <v>0.9090548274821845</v>
      </c>
      <c r="N393" s="53"/>
      <c r="O393" s="53"/>
      <c r="P393" s="53"/>
      <c r="Q393" s="53"/>
      <c r="R393" s="88"/>
      <c r="S393" s="53"/>
      <c r="T393" s="88"/>
      <c r="U393" s="53"/>
      <c r="V393" s="53"/>
      <c r="W393" s="53"/>
      <c r="X393" s="53"/>
      <c r="Y393" s="53"/>
      <c r="Z393" s="53"/>
    </row>
    <row r="394" spans="1:26" s="52" customFormat="1" ht="12.75">
      <c r="A394" s="52">
        <v>3</v>
      </c>
      <c r="B394" s="49" t="s">
        <v>295</v>
      </c>
      <c r="C394" s="109">
        <v>44012211</v>
      </c>
      <c r="D394" s="162" t="s">
        <v>51</v>
      </c>
      <c r="E394" s="50">
        <v>104397.53</v>
      </c>
      <c r="F394" s="50">
        <v>91598.73</v>
      </c>
      <c r="G394" s="156">
        <v>-0.12259677024925784</v>
      </c>
      <c r="H394" s="50">
        <v>8307.557</v>
      </c>
      <c r="I394" s="50">
        <v>7590.968</v>
      </c>
      <c r="J394" s="156">
        <v>-0.08625748821223866</v>
      </c>
      <c r="K394" s="49">
        <v>13</v>
      </c>
      <c r="L394" s="108">
        <v>0.13389818107259122</v>
      </c>
      <c r="M394" s="192">
        <v>0.14304378136162388</v>
      </c>
      <c r="N394" s="53"/>
      <c r="O394" s="53"/>
      <c r="P394" s="53"/>
      <c r="Q394" s="53"/>
      <c r="R394" s="88"/>
      <c r="S394" s="88"/>
      <c r="T394" s="88"/>
      <c r="U394" s="88"/>
      <c r="V394" s="53"/>
      <c r="W394" s="53"/>
      <c r="X394" s="53"/>
      <c r="Y394" s="53"/>
      <c r="Z394" s="53"/>
    </row>
    <row r="395" spans="1:26" s="52" customFormat="1" ht="12.75">
      <c r="A395" s="52">
        <v>4</v>
      </c>
      <c r="B395" s="49" t="s">
        <v>331</v>
      </c>
      <c r="C395" s="109">
        <v>4029910</v>
      </c>
      <c r="D395" s="162" t="s">
        <v>51</v>
      </c>
      <c r="E395" s="50">
        <v>0</v>
      </c>
      <c r="F395" s="50">
        <v>1916.805</v>
      </c>
      <c r="G395" s="156" t="s">
        <v>388</v>
      </c>
      <c r="H395" s="50">
        <v>0</v>
      </c>
      <c r="I395" s="50">
        <v>3813.534</v>
      </c>
      <c r="J395" s="156" t="s">
        <v>388</v>
      </c>
      <c r="K395" s="49">
        <v>11</v>
      </c>
      <c r="L395" s="108">
        <v>0.06726747709363064</v>
      </c>
      <c r="M395" s="192">
        <v>0.3455073258949883</v>
      </c>
      <c r="N395" s="53"/>
      <c r="O395" s="53"/>
      <c r="P395" s="53"/>
      <c r="Q395" s="53"/>
      <c r="R395" s="88"/>
      <c r="S395" s="88"/>
      <c r="T395" s="88"/>
      <c r="U395" s="88"/>
      <c r="V395" s="53"/>
      <c r="W395" s="53"/>
      <c r="X395" s="53"/>
      <c r="Y395" s="53"/>
      <c r="Z395" s="53"/>
    </row>
    <row r="396" spans="1:26" s="52" customFormat="1" ht="12.75">
      <c r="A396" s="52">
        <v>5</v>
      </c>
      <c r="B396" s="49" t="s">
        <v>278</v>
      </c>
      <c r="C396" s="109">
        <v>8104029</v>
      </c>
      <c r="D396" s="162" t="s">
        <v>51</v>
      </c>
      <c r="E396" s="50">
        <v>1159.116</v>
      </c>
      <c r="F396" s="50">
        <v>658.785</v>
      </c>
      <c r="G396" s="156">
        <v>-0.431648773720663</v>
      </c>
      <c r="H396" s="50">
        <v>5657.272</v>
      </c>
      <c r="I396" s="50">
        <v>3370.825</v>
      </c>
      <c r="J396" s="156">
        <v>-0.40416069794770343</v>
      </c>
      <c r="K396" s="49">
        <v>7</v>
      </c>
      <c r="L396" s="108">
        <v>0.0594584690930086</v>
      </c>
      <c r="M396" s="192">
        <v>0.01615918797144817</v>
      </c>
      <c r="N396" s="53"/>
      <c r="O396" s="53"/>
      <c r="P396" s="53"/>
      <c r="Q396" s="53"/>
      <c r="R396" s="88"/>
      <c r="S396" s="53"/>
      <c r="T396" s="88"/>
      <c r="U396" s="53"/>
      <c r="V396" s="53"/>
      <c r="W396" s="53"/>
      <c r="X396" s="53"/>
      <c r="Y396" s="53"/>
      <c r="Z396" s="53"/>
    </row>
    <row r="397" spans="1:26" s="52" customFormat="1" ht="12.75">
      <c r="A397" s="52">
        <v>6</v>
      </c>
      <c r="B397" s="49" t="s">
        <v>61</v>
      </c>
      <c r="C397" s="109">
        <v>14049020</v>
      </c>
      <c r="D397" s="162" t="s">
        <v>51</v>
      </c>
      <c r="E397" s="50">
        <v>561.528</v>
      </c>
      <c r="F397" s="50">
        <v>780.059</v>
      </c>
      <c r="G397" s="156">
        <v>0.3891720448490546</v>
      </c>
      <c r="H397" s="50">
        <v>1946.661</v>
      </c>
      <c r="I397" s="50">
        <v>3020.702</v>
      </c>
      <c r="J397" s="156">
        <v>0.5517349964888597</v>
      </c>
      <c r="K397" s="49">
        <v>19</v>
      </c>
      <c r="L397" s="108">
        <v>0.053282598920498477</v>
      </c>
      <c r="M397" s="192">
        <v>0.8761224522943274</v>
      </c>
      <c r="N397" s="53"/>
      <c r="O397" s="53"/>
      <c r="P397" s="53"/>
      <c r="Q397" s="53"/>
      <c r="R397" s="88"/>
      <c r="S397" s="88"/>
      <c r="T397" s="88"/>
      <c r="U397" s="88"/>
      <c r="V397" s="53"/>
      <c r="W397" s="53"/>
      <c r="X397" s="53"/>
      <c r="Y397" s="53"/>
      <c r="Z397" s="53"/>
    </row>
    <row r="398" spans="1:26" s="52" customFormat="1" ht="12.75">
      <c r="A398" s="52">
        <v>7</v>
      </c>
      <c r="B398" s="49" t="s">
        <v>333</v>
      </c>
      <c r="C398" s="109">
        <v>23099090</v>
      </c>
      <c r="D398" s="162" t="s">
        <v>51</v>
      </c>
      <c r="E398" s="50">
        <v>387.5</v>
      </c>
      <c r="F398" s="50">
        <v>1169.94</v>
      </c>
      <c r="G398" s="156">
        <v>2.0192</v>
      </c>
      <c r="H398" s="50">
        <v>460.527</v>
      </c>
      <c r="I398" s="50">
        <v>1964.42</v>
      </c>
      <c r="J398" s="156">
        <v>3.265591376835669</v>
      </c>
      <c r="K398" s="49">
        <v>5</v>
      </c>
      <c r="L398" s="108">
        <v>0.03465068814183114</v>
      </c>
      <c r="M398" s="192">
        <v>0.563453402986984</v>
      </c>
      <c r="N398" s="53"/>
      <c r="O398" s="53"/>
      <c r="P398" s="53"/>
      <c r="Q398" s="53"/>
      <c r="R398" s="53"/>
      <c r="S398" s="53"/>
      <c r="T398" s="88"/>
      <c r="U398" s="53"/>
      <c r="V398" s="53"/>
      <c r="W398" s="53"/>
      <c r="X398" s="53"/>
      <c r="Y398" s="53"/>
      <c r="Z398" s="53"/>
    </row>
    <row r="399" spans="1:26" s="52" customFormat="1" ht="12.75">
      <c r="A399" s="52">
        <v>8</v>
      </c>
      <c r="B399" s="49" t="s">
        <v>220</v>
      </c>
      <c r="C399" s="109">
        <v>8112029</v>
      </c>
      <c r="D399" s="162" t="s">
        <v>51</v>
      </c>
      <c r="E399" s="50">
        <v>260.5</v>
      </c>
      <c r="F399" s="50">
        <v>419.19</v>
      </c>
      <c r="G399" s="156">
        <v>0.6091746641074856</v>
      </c>
      <c r="H399" s="50">
        <v>804.188</v>
      </c>
      <c r="I399" s="50">
        <v>1486.85</v>
      </c>
      <c r="J399" s="156">
        <v>0.8488835943834028</v>
      </c>
      <c r="K399" s="49">
        <v>3</v>
      </c>
      <c r="L399" s="108">
        <v>0.02622676192651349</v>
      </c>
      <c r="M399" s="192">
        <v>0.1279804176232095</v>
      </c>
      <c r="N399" s="53"/>
      <c r="O399" s="53"/>
      <c r="P399" s="53"/>
      <c r="Q399" s="53"/>
      <c r="R399" s="88"/>
      <c r="S399" s="53"/>
      <c r="T399" s="88"/>
      <c r="U399" s="88"/>
      <c r="V399" s="53"/>
      <c r="W399" s="53"/>
      <c r="X399" s="53"/>
      <c r="Y399" s="53"/>
      <c r="Z399" s="53"/>
    </row>
    <row r="400" spans="1:26" s="52" customFormat="1" ht="12.75">
      <c r="A400" s="52">
        <v>9</v>
      </c>
      <c r="B400" s="49" t="s">
        <v>290</v>
      </c>
      <c r="C400" s="109">
        <v>4069010</v>
      </c>
      <c r="D400" s="162" t="s">
        <v>51</v>
      </c>
      <c r="E400" s="50">
        <v>138.534</v>
      </c>
      <c r="F400" s="50">
        <v>225.961</v>
      </c>
      <c r="G400" s="156">
        <v>0.6310869533832851</v>
      </c>
      <c r="H400" s="50">
        <v>624.681</v>
      </c>
      <c r="I400" s="50">
        <v>1062.085</v>
      </c>
      <c r="J400" s="156">
        <v>0.7002037840113593</v>
      </c>
      <c r="K400" s="49">
        <v>15</v>
      </c>
      <c r="L400" s="108">
        <v>0.018734270733914708</v>
      </c>
      <c r="M400" s="192">
        <v>0.16122529310067138</v>
      </c>
      <c r="N400" s="53"/>
      <c r="O400" s="53"/>
      <c r="P400" s="53"/>
      <c r="Q400" s="53"/>
      <c r="R400" s="88"/>
      <c r="S400" s="88"/>
      <c r="T400" s="88"/>
      <c r="U400" s="88"/>
      <c r="V400" s="53"/>
      <c r="W400" s="53"/>
      <c r="X400" s="53"/>
      <c r="Y400" s="53"/>
      <c r="Z400" s="53"/>
    </row>
    <row r="401" spans="1:21" s="53" customFormat="1" ht="12.75">
      <c r="A401" s="52">
        <v>10</v>
      </c>
      <c r="B401" s="49" t="s">
        <v>63</v>
      </c>
      <c r="C401" s="109">
        <v>16025000</v>
      </c>
      <c r="D401" s="162" t="s">
        <v>51</v>
      </c>
      <c r="E401" s="50">
        <v>250.247</v>
      </c>
      <c r="F401" s="50">
        <v>188.813</v>
      </c>
      <c r="G401" s="156">
        <v>-0.24549345246896076</v>
      </c>
      <c r="H401" s="50">
        <v>1313.031</v>
      </c>
      <c r="I401" s="50">
        <v>1013.282</v>
      </c>
      <c r="J401" s="156">
        <v>-0.2282878317419771</v>
      </c>
      <c r="K401" s="49">
        <v>2</v>
      </c>
      <c r="L401" s="108">
        <v>0.017873427567287516</v>
      </c>
      <c r="M401" s="192">
        <v>0.8096695422045648</v>
      </c>
      <c r="R401" s="88"/>
      <c r="S401" s="88"/>
      <c r="T401" s="88"/>
      <c r="U401" s="88"/>
    </row>
    <row r="402" spans="1:20" s="53" customFormat="1" ht="12.75">
      <c r="A402" s="52">
        <v>11</v>
      </c>
      <c r="B402" s="49" t="s">
        <v>323</v>
      </c>
      <c r="C402" s="109">
        <v>8112090</v>
      </c>
      <c r="D402" s="162" t="s">
        <v>51</v>
      </c>
      <c r="E402" s="50">
        <v>0</v>
      </c>
      <c r="F402" s="50">
        <v>255.1</v>
      </c>
      <c r="G402" s="156" t="s">
        <v>388</v>
      </c>
      <c r="H402" s="50">
        <v>0</v>
      </c>
      <c r="I402" s="50">
        <v>905.372</v>
      </c>
      <c r="J402" s="156" t="s">
        <v>388</v>
      </c>
      <c r="K402" s="49">
        <v>6</v>
      </c>
      <c r="L402" s="108">
        <v>0.015969987489613188</v>
      </c>
      <c r="M402" s="192">
        <v>0.2755156568576732</v>
      </c>
      <c r="R402" s="88"/>
      <c r="T402" s="88"/>
    </row>
    <row r="403" spans="1:21" s="53" customFormat="1" ht="12.75">
      <c r="A403" s="52">
        <v>12</v>
      </c>
      <c r="B403" s="49" t="s">
        <v>219</v>
      </c>
      <c r="C403" s="109">
        <v>8112019</v>
      </c>
      <c r="D403" s="162" t="s">
        <v>51</v>
      </c>
      <c r="E403" s="50">
        <v>48</v>
      </c>
      <c r="F403" s="50">
        <v>239.994</v>
      </c>
      <c r="G403" s="156">
        <v>3.999875</v>
      </c>
      <c r="H403" s="50">
        <v>119.04</v>
      </c>
      <c r="I403" s="50">
        <v>699.76</v>
      </c>
      <c r="J403" s="156">
        <v>4.878360215053763</v>
      </c>
      <c r="K403" s="49">
        <v>4</v>
      </c>
      <c r="L403" s="108">
        <v>0.012343167720817217</v>
      </c>
      <c r="M403" s="192">
        <v>0.06871976827603003</v>
      </c>
      <c r="R403" s="88"/>
      <c r="S403" s="88"/>
      <c r="T403" s="88"/>
      <c r="U403" s="88"/>
    </row>
    <row r="404" spans="1:21" s="53" customFormat="1" ht="12.75">
      <c r="A404" s="52">
        <v>13</v>
      </c>
      <c r="B404" s="49" t="s">
        <v>373</v>
      </c>
      <c r="C404" s="109">
        <v>6011011</v>
      </c>
      <c r="D404" s="162" t="s">
        <v>50</v>
      </c>
      <c r="E404" s="50">
        <v>2696.534</v>
      </c>
      <c r="F404" s="50">
        <v>2219.714</v>
      </c>
      <c r="G404" s="156">
        <v>-0.1768269934664277</v>
      </c>
      <c r="H404" s="50">
        <v>726.84</v>
      </c>
      <c r="I404" s="50">
        <v>668.12</v>
      </c>
      <c r="J404" s="156">
        <v>-0.08078806890099613</v>
      </c>
      <c r="K404" s="49">
        <v>17</v>
      </c>
      <c r="L404" s="108">
        <v>0.011785065190397279</v>
      </c>
      <c r="M404" s="192">
        <v>0.9200144311669141</v>
      </c>
      <c r="R404" s="88"/>
      <c r="T404" s="88"/>
      <c r="U404" s="88"/>
    </row>
    <row r="405" spans="1:21" s="53" customFormat="1" ht="12.75">
      <c r="A405" s="52">
        <v>14</v>
      </c>
      <c r="B405" s="49" t="s">
        <v>336</v>
      </c>
      <c r="C405" s="109">
        <v>19019011</v>
      </c>
      <c r="D405" s="162" t="s">
        <v>51</v>
      </c>
      <c r="E405" s="50">
        <v>12.32</v>
      </c>
      <c r="F405" s="50">
        <v>320.562</v>
      </c>
      <c r="G405" s="156">
        <v>25.01964285714286</v>
      </c>
      <c r="H405" s="50">
        <v>30.184</v>
      </c>
      <c r="I405" s="50">
        <v>640.518</v>
      </c>
      <c r="J405" s="156">
        <v>20.220447919427514</v>
      </c>
      <c r="K405" s="49">
        <v>10</v>
      </c>
      <c r="L405" s="108">
        <v>0.01129818952526924</v>
      </c>
      <c r="M405" s="192">
        <v>0.45803305182314197</v>
      </c>
      <c r="R405" s="88"/>
      <c r="S405" s="88"/>
      <c r="T405" s="88"/>
      <c r="U405" s="88"/>
    </row>
    <row r="406" spans="1:20" s="53" customFormat="1" ht="12.75">
      <c r="A406" s="52">
        <v>15</v>
      </c>
      <c r="B406" s="49" t="s">
        <v>298</v>
      </c>
      <c r="C406" s="109">
        <v>22042991</v>
      </c>
      <c r="D406" s="162" t="s">
        <v>54</v>
      </c>
      <c r="E406" s="50">
        <v>0</v>
      </c>
      <c r="F406" s="50">
        <v>480</v>
      </c>
      <c r="G406" s="156" t="s">
        <v>388</v>
      </c>
      <c r="H406" s="50">
        <v>0</v>
      </c>
      <c r="I406" s="50">
        <v>576.092</v>
      </c>
      <c r="J406" s="156" t="s">
        <v>388</v>
      </c>
      <c r="K406" s="49">
        <v>9</v>
      </c>
      <c r="L406" s="108">
        <v>0.010161770004888866</v>
      </c>
      <c r="M406" s="192">
        <v>0.009240818002601773</v>
      </c>
      <c r="T406" s="88"/>
    </row>
    <row r="407" spans="1:21" s="53" customFormat="1" ht="12.75">
      <c r="A407" s="52">
        <v>16</v>
      </c>
      <c r="B407" s="49" t="s">
        <v>277</v>
      </c>
      <c r="C407" s="109">
        <v>8104021</v>
      </c>
      <c r="D407" s="162" t="s">
        <v>51</v>
      </c>
      <c r="E407" s="50">
        <v>66.424</v>
      </c>
      <c r="F407" s="50">
        <v>95.831</v>
      </c>
      <c r="G407" s="156">
        <v>0.44271648801637953</v>
      </c>
      <c r="H407" s="50">
        <v>327.218</v>
      </c>
      <c r="I407" s="50">
        <v>529.476</v>
      </c>
      <c r="J407" s="156">
        <v>0.6181139179384997</v>
      </c>
      <c r="K407" s="49">
        <v>1</v>
      </c>
      <c r="L407" s="108">
        <v>0.009339503647175342</v>
      </c>
      <c r="M407" s="192">
        <v>0.030804370870020026</v>
      </c>
      <c r="R407" s="88"/>
      <c r="S407" s="88"/>
      <c r="T407" s="88"/>
      <c r="U407" s="88"/>
    </row>
    <row r="408" spans="1:20" s="53" customFormat="1" ht="12.75">
      <c r="A408" s="52">
        <v>17</v>
      </c>
      <c r="B408" s="49" t="s">
        <v>289</v>
      </c>
      <c r="C408" s="109">
        <v>20098990</v>
      </c>
      <c r="D408" s="162" t="s">
        <v>51</v>
      </c>
      <c r="E408" s="50">
        <v>86.343</v>
      </c>
      <c r="F408" s="50">
        <v>42.273</v>
      </c>
      <c r="G408" s="156">
        <v>-0.5104061707376394</v>
      </c>
      <c r="H408" s="50">
        <v>1024.877</v>
      </c>
      <c r="I408" s="50">
        <v>518.657</v>
      </c>
      <c r="J408" s="156">
        <v>-0.4939324426248222</v>
      </c>
      <c r="K408" s="49">
        <v>14</v>
      </c>
      <c r="L408" s="108">
        <v>0.009148665743363291</v>
      </c>
      <c r="M408" s="192">
        <v>0.22308346086317707</v>
      </c>
      <c r="R408" s="88"/>
      <c r="T408" s="88"/>
    </row>
    <row r="409" spans="1:21" s="53" customFormat="1" ht="12.75">
      <c r="A409" s="52">
        <v>18</v>
      </c>
      <c r="B409" s="49" t="s">
        <v>283</v>
      </c>
      <c r="C409" s="109">
        <v>8119090</v>
      </c>
      <c r="D409" s="162" t="s">
        <v>51</v>
      </c>
      <c r="E409" s="50">
        <v>0</v>
      </c>
      <c r="F409" s="50">
        <v>110.078</v>
      </c>
      <c r="G409" s="156" t="s">
        <v>388</v>
      </c>
      <c r="H409" s="50">
        <v>0</v>
      </c>
      <c r="I409" s="50">
        <v>510.723</v>
      </c>
      <c r="J409" s="156" t="s">
        <v>388</v>
      </c>
      <c r="K409" s="49"/>
      <c r="L409" s="108">
        <v>0.009008716771291489</v>
      </c>
      <c r="M409" s="192">
        <v>0.13267451940449565</v>
      </c>
      <c r="T409" s="88"/>
      <c r="U409" s="88"/>
    </row>
    <row r="410" spans="1:26" s="54" customFormat="1" ht="12.75">
      <c r="A410" s="52">
        <v>19</v>
      </c>
      <c r="B410" s="49" t="s">
        <v>62</v>
      </c>
      <c r="C410" s="109">
        <v>4041000</v>
      </c>
      <c r="D410" s="162" t="s">
        <v>51</v>
      </c>
      <c r="E410" s="50">
        <v>200</v>
      </c>
      <c r="F410" s="50">
        <v>325</v>
      </c>
      <c r="G410" s="156">
        <v>0.625</v>
      </c>
      <c r="H410" s="50">
        <v>269.15</v>
      </c>
      <c r="I410" s="50">
        <v>469.884</v>
      </c>
      <c r="J410" s="156">
        <v>0.7458071707226456</v>
      </c>
      <c r="K410" s="49">
        <v>18</v>
      </c>
      <c r="L410" s="108">
        <v>0.00828835175106962</v>
      </c>
      <c r="M410" s="192">
        <v>0.1837982882981553</v>
      </c>
      <c r="N410" s="53"/>
      <c r="O410" s="53"/>
      <c r="P410" s="53"/>
      <c r="Q410" s="53"/>
      <c r="R410" s="53"/>
      <c r="S410" s="53"/>
      <c r="T410" s="88"/>
      <c r="U410" s="53"/>
      <c r="V410" s="53"/>
      <c r="W410" s="53"/>
      <c r="X410" s="53"/>
      <c r="Y410" s="53"/>
      <c r="Z410" s="53"/>
    </row>
    <row r="411" spans="1:26" ht="12.75">
      <c r="A411" s="52">
        <v>20</v>
      </c>
      <c r="B411" s="49" t="s">
        <v>319</v>
      </c>
      <c r="C411" s="109">
        <v>44071012</v>
      </c>
      <c r="D411" s="162" t="s">
        <v>55</v>
      </c>
      <c r="E411" s="50">
        <v>0.635</v>
      </c>
      <c r="F411" s="50">
        <v>1.833</v>
      </c>
      <c r="G411" s="156">
        <v>1.8866141732283463</v>
      </c>
      <c r="H411" s="50">
        <v>151.565</v>
      </c>
      <c r="I411" s="50">
        <v>453.047</v>
      </c>
      <c r="J411" s="156">
        <v>1.9891267772902717</v>
      </c>
      <c r="K411" s="49">
        <v>12</v>
      </c>
      <c r="L411" s="108">
        <v>0.007991361475953297</v>
      </c>
      <c r="M411" s="192">
        <v>0.006199011323324113</v>
      </c>
      <c r="N411" s="53"/>
      <c r="O411" s="53"/>
      <c r="P411" s="53"/>
      <c r="Q411" s="53"/>
      <c r="R411" s="88"/>
      <c r="S411" s="88"/>
      <c r="T411" s="88"/>
      <c r="U411" s="88"/>
      <c r="V411" s="53"/>
      <c r="W411" s="53"/>
      <c r="X411" s="53"/>
      <c r="Y411" s="53"/>
      <c r="Z411" s="53"/>
    </row>
    <row r="412" spans="1:26" ht="12.75">
      <c r="A412" s="52"/>
      <c r="B412" s="49" t="s">
        <v>100</v>
      </c>
      <c r="C412" s="109"/>
      <c r="G412" s="51"/>
      <c r="H412" s="50">
        <v>15562.739999999998</v>
      </c>
      <c r="I412" s="50">
        <v>5359.252999999997</v>
      </c>
      <c r="J412" s="156">
        <v>-0.655635639996556</v>
      </c>
      <c r="L412" s="108">
        <v>0.09453263781481194</v>
      </c>
      <c r="M412" s="67"/>
      <c r="N412" s="53"/>
      <c r="O412" s="53"/>
      <c r="P412" s="53"/>
      <c r="Q412" s="53"/>
      <c r="R412" s="88"/>
      <c r="S412" s="88"/>
      <c r="T412" s="88"/>
      <c r="U412" s="88"/>
      <c r="V412" s="53"/>
      <c r="W412" s="53"/>
      <c r="X412" s="53"/>
      <c r="Y412" s="53"/>
      <c r="Z412" s="53"/>
    </row>
    <row r="413" spans="2:26" s="54" customFormat="1" ht="12.75">
      <c r="B413" s="65" t="s">
        <v>102</v>
      </c>
      <c r="C413" s="65"/>
      <c r="D413" s="65"/>
      <c r="E413" s="90"/>
      <c r="F413" s="66"/>
      <c r="G413" s="66"/>
      <c r="H413" s="66">
        <v>43164.969</v>
      </c>
      <c r="I413" s="66">
        <v>56692.092</v>
      </c>
      <c r="J413" s="91">
        <v>0.31338196953182107</v>
      </c>
      <c r="K413" s="66"/>
      <c r="L413" s="91">
        <v>0.9999999999999999</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31" t="s">
        <v>205</v>
      </c>
      <c r="C415" s="231"/>
      <c r="D415" s="231"/>
      <c r="E415" s="231"/>
      <c r="F415" s="231"/>
      <c r="G415" s="231"/>
      <c r="H415" s="231"/>
      <c r="I415" s="231"/>
      <c r="J415" s="231"/>
      <c r="K415" s="231"/>
      <c r="L415" s="231"/>
      <c r="M415" s="231"/>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34" t="s">
        <v>117</v>
      </c>
      <c r="C417" s="234"/>
      <c r="D417" s="234"/>
      <c r="E417" s="234"/>
      <c r="F417" s="234"/>
      <c r="G417" s="234"/>
      <c r="H417" s="234"/>
      <c r="I417" s="234"/>
      <c r="J417" s="234"/>
      <c r="K417" s="234"/>
      <c r="L417" s="234"/>
      <c r="M417" s="234"/>
      <c r="N417" s="53"/>
      <c r="O417" s="53"/>
      <c r="P417" s="53"/>
      <c r="Q417" s="53"/>
      <c r="R417" s="88"/>
      <c r="S417" s="53"/>
      <c r="T417" s="88"/>
      <c r="U417" s="53"/>
      <c r="V417" s="53"/>
      <c r="W417" s="53"/>
      <c r="X417" s="53"/>
      <c r="Y417" s="53"/>
      <c r="Z417" s="53"/>
    </row>
    <row r="418" spans="2:26" s="75" customFormat="1" ht="15.75" customHeight="1">
      <c r="B418" s="235" t="s">
        <v>44</v>
      </c>
      <c r="C418" s="235"/>
      <c r="D418" s="235"/>
      <c r="E418" s="235"/>
      <c r="F418" s="235"/>
      <c r="G418" s="235"/>
      <c r="H418" s="235"/>
      <c r="I418" s="235"/>
      <c r="J418" s="235"/>
      <c r="K418" s="235"/>
      <c r="L418" s="235"/>
      <c r="M418" s="235"/>
      <c r="N418" s="53"/>
      <c r="O418" s="53"/>
      <c r="P418" s="53"/>
      <c r="Q418" s="53"/>
      <c r="R418" s="88"/>
      <c r="S418" s="53"/>
      <c r="T418" s="88"/>
      <c r="U418" s="53"/>
      <c r="V418" s="53"/>
      <c r="W418" s="53"/>
      <c r="X418" s="53"/>
      <c r="Y418" s="53"/>
      <c r="Z418" s="53"/>
    </row>
    <row r="419" spans="2:26" s="76" customFormat="1" ht="15.75" customHeight="1">
      <c r="B419" s="235" t="s">
        <v>199</v>
      </c>
      <c r="C419" s="235"/>
      <c r="D419" s="235"/>
      <c r="E419" s="235"/>
      <c r="F419" s="235"/>
      <c r="G419" s="235"/>
      <c r="H419" s="235"/>
      <c r="I419" s="235"/>
      <c r="J419" s="235"/>
      <c r="K419" s="235"/>
      <c r="L419" s="235"/>
      <c r="M419" s="235"/>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149</v>
      </c>
      <c r="C421" s="78" t="s">
        <v>121</v>
      </c>
      <c r="D421" s="78" t="s">
        <v>50</v>
      </c>
      <c r="E421" s="233" t="s">
        <v>112</v>
      </c>
      <c r="F421" s="233"/>
      <c r="G421" s="233"/>
      <c r="H421" s="233" t="s">
        <v>113</v>
      </c>
      <c r="I421" s="233"/>
      <c r="J421" s="233"/>
      <c r="K421" s="233"/>
      <c r="L421" s="233"/>
      <c r="M421" s="233"/>
      <c r="R421" s="88"/>
      <c r="S421" s="88"/>
      <c r="T421" s="88"/>
      <c r="U421" s="88"/>
    </row>
    <row r="422" spans="2:20" s="53" customFormat="1" ht="15.75" customHeight="1">
      <c r="B422" s="80"/>
      <c r="C422" s="80"/>
      <c r="D422" s="80"/>
      <c r="E422" s="232" t="s">
        <v>383</v>
      </c>
      <c r="F422" s="232"/>
      <c r="G422" s="80" t="s">
        <v>68</v>
      </c>
      <c r="H422" s="232" t="s">
        <v>383</v>
      </c>
      <c r="I422" s="232"/>
      <c r="J422" s="80" t="s">
        <v>68</v>
      </c>
      <c r="K422" s="81"/>
      <c r="L422" s="107" t="s">
        <v>148</v>
      </c>
      <c r="M422" s="82" t="s">
        <v>114</v>
      </c>
      <c r="R422" s="88"/>
      <c r="T422" s="88"/>
    </row>
    <row r="423" spans="2:21" s="53" customFormat="1" ht="15.75">
      <c r="B423" s="83"/>
      <c r="C423" s="83"/>
      <c r="D423" s="83"/>
      <c r="E423" s="84">
        <v>2012</v>
      </c>
      <c r="F423" s="84">
        <v>2013</v>
      </c>
      <c r="G423" s="85" t="s">
        <v>387</v>
      </c>
      <c r="H423" s="84">
        <v>2012</v>
      </c>
      <c r="I423" s="84">
        <v>2013</v>
      </c>
      <c r="J423" s="85" t="s">
        <v>387</v>
      </c>
      <c r="K423" s="83"/>
      <c r="L423" s="84">
        <v>2013</v>
      </c>
      <c r="M423" s="152">
        <v>2013</v>
      </c>
      <c r="R423" s="88"/>
      <c r="S423" s="88"/>
      <c r="T423" s="88"/>
      <c r="U423" s="88"/>
    </row>
    <row r="424" spans="2:21" s="53" customFormat="1" ht="12.75" customHeight="1">
      <c r="B424" s="49" t="s">
        <v>213</v>
      </c>
      <c r="C424" s="109">
        <v>8092919</v>
      </c>
      <c r="D424" s="162" t="s">
        <v>51</v>
      </c>
      <c r="E424" s="194">
        <v>29.6</v>
      </c>
      <c r="F424" s="194">
        <v>25</v>
      </c>
      <c r="G424" s="156">
        <v>-0.15540540540540546</v>
      </c>
      <c r="H424" s="194">
        <v>218.795</v>
      </c>
      <c r="I424" s="194">
        <v>176.365</v>
      </c>
      <c r="J424" s="156">
        <v>-0.19392582097397099</v>
      </c>
      <c r="K424" s="80"/>
      <c r="L424" s="108">
        <v>0.8461878007705483</v>
      </c>
      <c r="M424" s="192">
        <v>0.0013281038330274712</v>
      </c>
      <c r="T424" s="88"/>
      <c r="U424" s="88"/>
    </row>
    <row r="425" spans="2:21" s="53" customFormat="1" ht="12.75" customHeight="1">
      <c r="B425" s="49" t="s">
        <v>278</v>
      </c>
      <c r="C425" s="109">
        <v>8104029</v>
      </c>
      <c r="D425" s="162" t="s">
        <v>51</v>
      </c>
      <c r="E425" s="194">
        <v>0</v>
      </c>
      <c r="F425" s="194">
        <v>11.25</v>
      </c>
      <c r="G425" s="156" t="s">
        <v>388</v>
      </c>
      <c r="H425" s="194">
        <v>0</v>
      </c>
      <c r="I425" s="194">
        <v>31.331</v>
      </c>
      <c r="J425" s="156" t="s">
        <v>388</v>
      </c>
      <c r="K425" s="80"/>
      <c r="L425" s="108">
        <v>0.15032410050714173</v>
      </c>
      <c r="M425" s="192">
        <v>0.00015019572903768146</v>
      </c>
      <c r="R425" s="88"/>
      <c r="S425" s="88"/>
      <c r="T425" s="88"/>
      <c r="U425" s="88"/>
    </row>
    <row r="426" spans="2:21" s="53" customFormat="1" ht="12.75" customHeight="1">
      <c r="B426" s="49" t="s">
        <v>241</v>
      </c>
      <c r="C426" s="109">
        <v>6031930</v>
      </c>
      <c r="D426" s="162" t="s">
        <v>51</v>
      </c>
      <c r="E426" s="194">
        <v>1.057</v>
      </c>
      <c r="F426" s="194">
        <v>0.509</v>
      </c>
      <c r="G426" s="156">
        <v>-0.5184484389782402</v>
      </c>
      <c r="H426" s="194">
        <v>15.692</v>
      </c>
      <c r="I426" s="194">
        <v>0.727</v>
      </c>
      <c r="J426" s="156">
        <v>-0.9536706602090237</v>
      </c>
      <c r="K426" s="80"/>
      <c r="L426" s="108">
        <v>0.003488098722309918</v>
      </c>
      <c r="M426" s="192">
        <v>0.0024897004482830657</v>
      </c>
      <c r="R426" s="88"/>
      <c r="S426" s="88"/>
      <c r="T426" s="88"/>
      <c r="U426" s="88"/>
    </row>
    <row r="427" spans="2:21" s="53" customFormat="1" ht="12.75" customHeight="1">
      <c r="B427" s="49" t="s">
        <v>249</v>
      </c>
      <c r="C427" s="109">
        <v>11072000</v>
      </c>
      <c r="D427" s="162" t="s">
        <v>51</v>
      </c>
      <c r="E427" s="194">
        <v>0</v>
      </c>
      <c r="F427" s="194">
        <v>0</v>
      </c>
      <c r="G427" s="156" t="s">
        <v>388</v>
      </c>
      <c r="H427" s="194">
        <v>0</v>
      </c>
      <c r="I427" s="194">
        <v>0</v>
      </c>
      <c r="J427" s="156" t="s">
        <v>388</v>
      </c>
      <c r="K427" s="80"/>
      <c r="L427" s="108">
        <v>0</v>
      </c>
      <c r="M427" s="192">
        <v>0</v>
      </c>
      <c r="R427" s="88"/>
      <c r="S427" s="88"/>
      <c r="T427" s="88"/>
      <c r="U427" s="88"/>
    </row>
    <row r="428" spans="2:21" s="53" customFormat="1" ht="12.75" customHeight="1">
      <c r="B428" s="49" t="s">
        <v>348</v>
      </c>
      <c r="C428" s="109">
        <v>2044220</v>
      </c>
      <c r="D428" s="162" t="s">
        <v>51</v>
      </c>
      <c r="E428" s="194">
        <v>0</v>
      </c>
      <c r="F428" s="194">
        <v>0</v>
      </c>
      <c r="G428" s="156" t="s">
        <v>388</v>
      </c>
      <c r="H428" s="194">
        <v>0</v>
      </c>
      <c r="I428" s="194">
        <v>0</v>
      </c>
      <c r="J428" s="156" t="s">
        <v>388</v>
      </c>
      <c r="K428" s="80"/>
      <c r="L428" s="108">
        <v>0</v>
      </c>
      <c r="M428" s="192">
        <v>0</v>
      </c>
      <c r="R428" s="88"/>
      <c r="S428" s="88"/>
      <c r="T428" s="88"/>
      <c r="U428" s="88"/>
    </row>
    <row r="429" spans="2:21" s="53" customFormat="1" ht="12.75" customHeight="1">
      <c r="B429" s="49" t="s">
        <v>306</v>
      </c>
      <c r="C429" s="109">
        <v>2044230</v>
      </c>
      <c r="D429" s="162" t="s">
        <v>51</v>
      </c>
      <c r="E429" s="194">
        <v>0</v>
      </c>
      <c r="F429" s="194">
        <v>0</v>
      </c>
      <c r="G429" s="156" t="s">
        <v>388</v>
      </c>
      <c r="H429" s="194">
        <v>0</v>
      </c>
      <c r="I429" s="194">
        <v>0</v>
      </c>
      <c r="J429" s="156" t="s">
        <v>388</v>
      </c>
      <c r="K429" s="80"/>
      <c r="L429" s="108">
        <v>0</v>
      </c>
      <c r="M429" s="192" t="s">
        <v>388</v>
      </c>
      <c r="R429" s="88"/>
      <c r="S429" s="88"/>
      <c r="T429" s="88"/>
      <c r="U429" s="88"/>
    </row>
    <row r="430" spans="2:21" s="53" customFormat="1" ht="12.75" customHeight="1">
      <c r="B430" s="49" t="s">
        <v>355</v>
      </c>
      <c r="C430" s="109">
        <v>22042156</v>
      </c>
      <c r="D430" s="162" t="s">
        <v>54</v>
      </c>
      <c r="E430" s="194">
        <v>0</v>
      </c>
      <c r="F430" s="194">
        <v>0</v>
      </c>
      <c r="G430" s="156" t="s">
        <v>388</v>
      </c>
      <c r="H430" s="194">
        <v>0</v>
      </c>
      <c r="I430" s="194">
        <v>0</v>
      </c>
      <c r="J430" s="156" t="s">
        <v>388</v>
      </c>
      <c r="K430" s="80"/>
      <c r="L430" s="108">
        <v>0</v>
      </c>
      <c r="M430" s="192">
        <v>0</v>
      </c>
      <c r="R430" s="88"/>
      <c r="S430" s="88"/>
      <c r="T430" s="88"/>
      <c r="U430" s="88"/>
    </row>
    <row r="431" spans="2:21" s="53" customFormat="1" ht="12.75" customHeight="1">
      <c r="B431" s="49" t="s">
        <v>65</v>
      </c>
      <c r="C431" s="109">
        <v>51011100</v>
      </c>
      <c r="D431" s="162" t="s">
        <v>51</v>
      </c>
      <c r="E431" s="194">
        <v>75.547</v>
      </c>
      <c r="F431" s="194">
        <v>0</v>
      </c>
      <c r="G431" s="156">
        <v>-1</v>
      </c>
      <c r="H431" s="194">
        <v>144</v>
      </c>
      <c r="I431" s="194">
        <v>0</v>
      </c>
      <c r="J431" s="156">
        <v>-1</v>
      </c>
      <c r="K431" s="80"/>
      <c r="L431" s="108">
        <v>0</v>
      </c>
      <c r="M431" s="192">
        <v>0</v>
      </c>
      <c r="R431" s="88"/>
      <c r="S431" s="88"/>
      <c r="T431" s="88"/>
      <c r="U431" s="88"/>
    </row>
    <row r="432" spans="2:21" s="53" customFormat="1" ht="12.75" customHeight="1">
      <c r="B432" s="49" t="s">
        <v>248</v>
      </c>
      <c r="C432" s="109">
        <v>11071000</v>
      </c>
      <c r="D432" s="162" t="s">
        <v>51</v>
      </c>
      <c r="E432" s="194">
        <v>0</v>
      </c>
      <c r="F432" s="194">
        <v>0</v>
      </c>
      <c r="G432" s="156" t="s">
        <v>388</v>
      </c>
      <c r="H432" s="194">
        <v>0</v>
      </c>
      <c r="I432" s="194">
        <v>0</v>
      </c>
      <c r="J432" s="156" t="s">
        <v>388</v>
      </c>
      <c r="K432" s="80"/>
      <c r="L432" s="108">
        <v>0</v>
      </c>
      <c r="M432" s="192">
        <v>0</v>
      </c>
      <c r="R432" s="88"/>
      <c r="S432" s="88"/>
      <c r="T432" s="88"/>
      <c r="U432" s="88"/>
    </row>
    <row r="433" spans="2:21" s="53" customFormat="1" ht="12.75" customHeight="1">
      <c r="B433" s="49" t="s">
        <v>305</v>
      </c>
      <c r="C433" s="109">
        <v>2044210</v>
      </c>
      <c r="D433" s="162" t="s">
        <v>51</v>
      </c>
      <c r="E433" s="194">
        <v>0</v>
      </c>
      <c r="F433" s="194">
        <v>0</v>
      </c>
      <c r="G433" s="156" t="s">
        <v>388</v>
      </c>
      <c r="H433" s="194">
        <v>0</v>
      </c>
      <c r="I433" s="194">
        <v>0</v>
      </c>
      <c r="J433" s="156" t="s">
        <v>388</v>
      </c>
      <c r="K433" s="80"/>
      <c r="L433" s="108">
        <v>0</v>
      </c>
      <c r="M433" s="192">
        <v>0</v>
      </c>
      <c r="R433" s="88"/>
      <c r="S433" s="88"/>
      <c r="T433" s="88"/>
      <c r="U433" s="88"/>
    </row>
    <row r="434" spans="2:21" s="53" customFormat="1" ht="12.75" customHeight="1">
      <c r="B434" s="49" t="s">
        <v>354</v>
      </c>
      <c r="C434" s="109">
        <v>22042168</v>
      </c>
      <c r="D434" s="162" t="s">
        <v>54</v>
      </c>
      <c r="E434" s="194">
        <v>0</v>
      </c>
      <c r="F434" s="194">
        <v>0</v>
      </c>
      <c r="G434" s="156" t="s">
        <v>388</v>
      </c>
      <c r="H434" s="194">
        <v>0</v>
      </c>
      <c r="I434" s="194">
        <v>0</v>
      </c>
      <c r="J434" s="156" t="s">
        <v>388</v>
      </c>
      <c r="K434" s="80"/>
      <c r="L434" s="108">
        <v>0</v>
      </c>
      <c r="M434" s="192">
        <v>0</v>
      </c>
      <c r="R434" s="88"/>
      <c r="S434" s="88"/>
      <c r="T434" s="88"/>
      <c r="U434" s="88"/>
    </row>
    <row r="435" spans="2:21" s="53" customFormat="1" ht="12.75" customHeight="1">
      <c r="B435" s="49" t="s">
        <v>333</v>
      </c>
      <c r="C435" s="109">
        <v>23099090</v>
      </c>
      <c r="D435" s="162" t="s">
        <v>51</v>
      </c>
      <c r="E435" s="194">
        <v>1146.925</v>
      </c>
      <c r="F435" s="194">
        <v>0</v>
      </c>
      <c r="G435" s="156">
        <v>-1</v>
      </c>
      <c r="H435" s="194">
        <v>1705.884</v>
      </c>
      <c r="I435" s="194">
        <v>0</v>
      </c>
      <c r="J435" s="156">
        <v>-1</v>
      </c>
      <c r="K435" s="80"/>
      <c r="L435" s="108">
        <v>0</v>
      </c>
      <c r="M435" s="192">
        <v>0</v>
      </c>
      <c r="R435" s="88"/>
      <c r="S435" s="88"/>
      <c r="T435" s="88"/>
      <c r="U435" s="88"/>
    </row>
    <row r="436" spans="2:21" s="53" customFormat="1" ht="12.75" customHeight="1">
      <c r="B436" s="49" t="s">
        <v>357</v>
      </c>
      <c r="C436" s="109">
        <v>22042133</v>
      </c>
      <c r="D436" s="162" t="s">
        <v>54</v>
      </c>
      <c r="E436" s="194">
        <v>0</v>
      </c>
      <c r="F436" s="194">
        <v>0</v>
      </c>
      <c r="G436" s="156" t="s">
        <v>388</v>
      </c>
      <c r="H436" s="194">
        <v>0</v>
      </c>
      <c r="I436" s="194">
        <v>0</v>
      </c>
      <c r="J436" s="156" t="s">
        <v>388</v>
      </c>
      <c r="K436" s="80"/>
      <c r="L436" s="108">
        <v>0</v>
      </c>
      <c r="M436" s="192">
        <v>0</v>
      </c>
      <c r="R436" s="88"/>
      <c r="S436" s="88"/>
      <c r="T436" s="88"/>
      <c r="U436" s="88"/>
    </row>
    <row r="437" spans="2:21" s="53" customFormat="1" ht="12.75" customHeight="1">
      <c r="B437" s="49" t="s">
        <v>332</v>
      </c>
      <c r="C437" s="109">
        <v>1022900</v>
      </c>
      <c r="D437" s="162" t="s">
        <v>50</v>
      </c>
      <c r="E437" s="194">
        <v>0</v>
      </c>
      <c r="F437" s="194">
        <v>0</v>
      </c>
      <c r="G437" s="156" t="s">
        <v>388</v>
      </c>
      <c r="H437" s="194">
        <v>0</v>
      </c>
      <c r="I437" s="194">
        <v>0</v>
      </c>
      <c r="J437" s="156" t="s">
        <v>388</v>
      </c>
      <c r="K437" s="80"/>
      <c r="L437" s="108">
        <v>0</v>
      </c>
      <c r="M437" s="192" t="s">
        <v>388</v>
      </c>
      <c r="R437" s="88"/>
      <c r="S437" s="88"/>
      <c r="T437" s="88"/>
      <c r="U437" s="88"/>
    </row>
    <row r="438" spans="2:21" s="53" customFormat="1" ht="12.75" customHeight="1">
      <c r="B438" s="49" t="s">
        <v>367</v>
      </c>
      <c r="C438" s="109">
        <v>22042132</v>
      </c>
      <c r="D438" s="162" t="s">
        <v>54</v>
      </c>
      <c r="E438" s="194">
        <v>0</v>
      </c>
      <c r="F438" s="194">
        <v>0</v>
      </c>
      <c r="G438" s="156" t="s">
        <v>388</v>
      </c>
      <c r="H438" s="194">
        <v>0</v>
      </c>
      <c r="I438" s="194">
        <v>0</v>
      </c>
      <c r="J438" s="156" t="s">
        <v>388</v>
      </c>
      <c r="K438" s="80"/>
      <c r="L438" s="108">
        <v>0</v>
      </c>
      <c r="M438" s="192">
        <v>0</v>
      </c>
      <c r="R438" s="88"/>
      <c r="S438" s="88"/>
      <c r="T438" s="88"/>
      <c r="U438" s="88"/>
    </row>
    <row r="439" spans="1:26" s="52" customFormat="1" ht="12.75" customHeight="1">
      <c r="A439" s="52">
        <v>1</v>
      </c>
      <c r="B439" s="49" t="s">
        <v>229</v>
      </c>
      <c r="C439" s="109">
        <v>2043000</v>
      </c>
      <c r="D439" s="162" t="s">
        <v>51</v>
      </c>
      <c r="E439" s="194">
        <v>0</v>
      </c>
      <c r="F439" s="194">
        <v>0</v>
      </c>
      <c r="G439" s="156" t="s">
        <v>388</v>
      </c>
      <c r="H439" s="194">
        <v>0</v>
      </c>
      <c r="I439" s="194">
        <v>0</v>
      </c>
      <c r="J439" s="156" t="s">
        <v>388</v>
      </c>
      <c r="K439" s="49">
        <v>1</v>
      </c>
      <c r="L439" s="108">
        <v>0</v>
      </c>
      <c r="M439" s="192">
        <v>0</v>
      </c>
      <c r="N439" s="53"/>
      <c r="O439" s="53"/>
      <c r="P439" s="53"/>
      <c r="Q439" s="53"/>
      <c r="R439" s="88"/>
      <c r="S439" s="88"/>
      <c r="T439" s="88"/>
      <c r="U439" s="88"/>
      <c r="V439" s="53"/>
      <c r="W439" s="53"/>
      <c r="X439" s="53"/>
      <c r="Y439" s="53"/>
      <c r="Z439" s="53"/>
    </row>
    <row r="440" spans="2:26" s="52" customFormat="1" ht="12.75" customHeight="1">
      <c r="B440" s="49" t="s">
        <v>262</v>
      </c>
      <c r="C440" s="109">
        <v>2044290</v>
      </c>
      <c r="D440" s="162" t="s">
        <v>51</v>
      </c>
      <c r="E440" s="194">
        <v>0</v>
      </c>
      <c r="F440" s="194">
        <v>0</v>
      </c>
      <c r="G440" s="156" t="s">
        <v>388</v>
      </c>
      <c r="H440" s="194">
        <v>0</v>
      </c>
      <c r="I440" s="194">
        <v>0</v>
      </c>
      <c r="J440" s="156" t="s">
        <v>388</v>
      </c>
      <c r="K440" s="49"/>
      <c r="L440" s="108">
        <v>0</v>
      </c>
      <c r="M440" s="192">
        <v>0</v>
      </c>
      <c r="N440" s="53"/>
      <c r="O440" s="53"/>
      <c r="P440" s="53"/>
      <c r="Q440" s="53"/>
      <c r="R440" s="88"/>
      <c r="S440" s="88"/>
      <c r="T440" s="88"/>
      <c r="U440" s="88"/>
      <c r="V440" s="53"/>
      <c r="W440" s="53"/>
      <c r="X440" s="53"/>
      <c r="Y440" s="53"/>
      <c r="Z440" s="53"/>
    </row>
    <row r="441" spans="2:26" s="52" customFormat="1" ht="12.75" customHeight="1">
      <c r="B441" s="49">
        <v>0</v>
      </c>
      <c r="C441" s="109" t="e">
        <v>#N/A</v>
      </c>
      <c r="D441" s="162" t="e">
        <v>#N/A</v>
      </c>
      <c r="E441" s="194">
        <v>0</v>
      </c>
      <c r="F441" s="194">
        <v>0</v>
      </c>
      <c r="G441" s="156" t="s">
        <v>388</v>
      </c>
      <c r="H441" s="194">
        <v>0</v>
      </c>
      <c r="I441" s="194">
        <v>0</v>
      </c>
      <c r="J441" s="156" t="s">
        <v>388</v>
      </c>
      <c r="K441" s="49"/>
      <c r="L441" s="108">
        <v>0</v>
      </c>
      <c r="M441" s="192" t="s">
        <v>388</v>
      </c>
      <c r="N441" s="53"/>
      <c r="O441" s="53"/>
      <c r="P441" s="53"/>
      <c r="Q441" s="53"/>
      <c r="R441" s="88"/>
      <c r="S441" s="88"/>
      <c r="T441" s="88"/>
      <c r="U441" s="88"/>
      <c r="V441" s="53"/>
      <c r="W441" s="53"/>
      <c r="X441" s="53"/>
      <c r="Y441" s="53"/>
      <c r="Z441" s="53"/>
    </row>
    <row r="442" spans="2:26" s="52" customFormat="1" ht="12.75" customHeight="1">
      <c r="B442" s="49">
        <v>0</v>
      </c>
      <c r="C442" s="109" t="e">
        <v>#N/A</v>
      </c>
      <c r="D442" s="162" t="e">
        <v>#N/A</v>
      </c>
      <c r="E442" s="194">
        <v>0</v>
      </c>
      <c r="F442" s="194">
        <v>0</v>
      </c>
      <c r="G442" s="156" t="s">
        <v>388</v>
      </c>
      <c r="H442" s="194">
        <v>0</v>
      </c>
      <c r="I442" s="194">
        <v>0</v>
      </c>
      <c r="J442" s="156" t="s">
        <v>388</v>
      </c>
      <c r="K442" s="49"/>
      <c r="L442" s="108">
        <v>0</v>
      </c>
      <c r="M442" s="192" t="s">
        <v>388</v>
      </c>
      <c r="N442" s="53"/>
      <c r="O442" s="53"/>
      <c r="P442" s="53"/>
      <c r="Q442" s="53"/>
      <c r="R442" s="88"/>
      <c r="S442" s="88"/>
      <c r="T442" s="88"/>
      <c r="U442" s="88"/>
      <c r="V442" s="53"/>
      <c r="W442" s="53"/>
      <c r="X442" s="53"/>
      <c r="Y442" s="53"/>
      <c r="Z442" s="53"/>
    </row>
    <row r="443" spans="2:26" s="52" customFormat="1" ht="12.75" customHeight="1">
      <c r="B443" s="49">
        <v>0</v>
      </c>
      <c r="C443" s="109" t="e">
        <v>#N/A</v>
      </c>
      <c r="D443" s="162" t="e">
        <v>#N/A</v>
      </c>
      <c r="E443" s="194">
        <v>0</v>
      </c>
      <c r="F443" s="194">
        <v>0</v>
      </c>
      <c r="G443" s="156" t="s">
        <v>388</v>
      </c>
      <c r="H443" s="194">
        <v>0</v>
      </c>
      <c r="I443" s="194">
        <v>0</v>
      </c>
      <c r="J443" s="156" t="s">
        <v>388</v>
      </c>
      <c r="K443" s="49"/>
      <c r="L443" s="108">
        <v>0</v>
      </c>
      <c r="M443" s="192" t="s">
        <v>388</v>
      </c>
      <c r="N443" s="53"/>
      <c r="O443" s="53"/>
      <c r="P443" s="53"/>
      <c r="Q443" s="53"/>
      <c r="R443" s="88"/>
      <c r="S443" s="88"/>
      <c r="T443" s="88"/>
      <c r="U443" s="88"/>
      <c r="V443" s="53"/>
      <c r="W443" s="53"/>
      <c r="X443" s="53"/>
      <c r="Y443" s="53"/>
      <c r="Z443" s="53"/>
    </row>
    <row r="444" spans="2:26" s="52" customFormat="1" ht="12.75" customHeight="1">
      <c r="B444" s="49" t="s">
        <v>100</v>
      </c>
      <c r="C444" s="49"/>
      <c r="D444" s="49"/>
      <c r="E444" s="50"/>
      <c r="F444" s="50"/>
      <c r="G444" s="51"/>
      <c r="H444" s="50">
        <v>2084.371</v>
      </c>
      <c r="I444" s="50">
        <v>208.423</v>
      </c>
      <c r="J444" s="156">
        <v>-0.9000067646306728</v>
      </c>
      <c r="K444" s="49"/>
      <c r="L444" s="108">
        <v>1</v>
      </c>
      <c r="M444" s="67"/>
      <c r="N444" s="53"/>
      <c r="O444" s="53"/>
      <c r="P444" s="53"/>
      <c r="Q444" s="53"/>
      <c r="R444" s="88"/>
      <c r="S444" s="88"/>
      <c r="T444" s="88"/>
      <c r="U444" s="88"/>
      <c r="V444" s="53"/>
      <c r="W444" s="53"/>
      <c r="X444" s="53"/>
      <c r="Y444" s="53"/>
      <c r="Z444" s="53"/>
    </row>
    <row r="445" spans="2:26" s="54" customFormat="1" ht="12.75">
      <c r="B445" s="65" t="s">
        <v>102</v>
      </c>
      <c r="C445" s="65"/>
      <c r="D445" s="65"/>
      <c r="E445" s="90"/>
      <c r="F445" s="66"/>
      <c r="G445" s="66"/>
      <c r="H445" s="66">
        <v>2084.371</v>
      </c>
      <c r="I445" s="66">
        <v>208.423</v>
      </c>
      <c r="J445" s="91">
        <v>-0.9000067646306728</v>
      </c>
      <c r="K445" s="66"/>
      <c r="L445" s="91">
        <v>1</v>
      </c>
      <c r="M445" s="92"/>
      <c r="N445" s="53"/>
      <c r="O445" s="53"/>
      <c r="P445" s="53"/>
      <c r="Q445" s="53"/>
      <c r="R445" s="53"/>
      <c r="S445" s="53"/>
      <c r="T445" s="88"/>
      <c r="U445" s="53"/>
      <c r="V445" s="53"/>
      <c r="W445" s="53"/>
      <c r="X445" s="53"/>
      <c r="Y445" s="53"/>
      <c r="Z445" s="53"/>
    </row>
    <row r="446" spans="2:26" s="54" customFormat="1" ht="12.75">
      <c r="B446" s="23"/>
      <c r="C446" s="23"/>
      <c r="D446" s="23"/>
      <c r="E446" s="95"/>
      <c r="F446" s="96"/>
      <c r="G446" s="96"/>
      <c r="H446" s="97"/>
      <c r="I446" s="95"/>
      <c r="J446" s="96"/>
      <c r="K446" s="96"/>
      <c r="L446" s="96"/>
      <c r="M446" s="89"/>
      <c r="N446" s="53"/>
      <c r="O446" s="53"/>
      <c r="P446" s="53"/>
      <c r="Q446" s="53"/>
      <c r="R446" s="53"/>
      <c r="S446" s="53"/>
      <c r="T446" s="88"/>
      <c r="U446" s="88"/>
      <c r="V446" s="53"/>
      <c r="W446" s="53"/>
      <c r="X446" s="53"/>
      <c r="Y446" s="53"/>
      <c r="Z446" s="53"/>
    </row>
    <row r="447" spans="2:20" s="53" customFormat="1" ht="21" customHeight="1">
      <c r="B447" s="231" t="s">
        <v>205</v>
      </c>
      <c r="C447" s="231"/>
      <c r="D447" s="231"/>
      <c r="E447" s="231"/>
      <c r="F447" s="231"/>
      <c r="G447" s="231"/>
      <c r="H447" s="231"/>
      <c r="I447" s="231"/>
      <c r="J447" s="231"/>
      <c r="K447" s="231"/>
      <c r="L447" s="231"/>
      <c r="M447" s="231"/>
      <c r="R447" s="88"/>
      <c r="T447" s="88"/>
    </row>
    <row r="448" spans="13:26" ht="12.75">
      <c r="M448" s="89"/>
      <c r="N448" s="53"/>
      <c r="O448" s="53"/>
      <c r="P448" s="53"/>
      <c r="Q448" s="53"/>
      <c r="R448" s="88"/>
      <c r="S448" s="88"/>
      <c r="T448" s="88"/>
      <c r="U448" s="88"/>
      <c r="V448" s="53"/>
      <c r="W448" s="53"/>
      <c r="X448" s="53"/>
      <c r="Y448" s="53"/>
      <c r="Z448" s="53"/>
    </row>
    <row r="449" spans="2:26" s="75" customFormat="1" ht="15.75" customHeight="1">
      <c r="B449" s="234" t="s">
        <v>118</v>
      </c>
      <c r="C449" s="234"/>
      <c r="D449" s="234"/>
      <c r="E449" s="234"/>
      <c r="F449" s="234"/>
      <c r="G449" s="234"/>
      <c r="H449" s="234"/>
      <c r="I449" s="234"/>
      <c r="J449" s="234"/>
      <c r="K449" s="234"/>
      <c r="L449" s="234"/>
      <c r="M449" s="234"/>
      <c r="N449" s="53"/>
      <c r="O449" s="53"/>
      <c r="P449" s="53"/>
      <c r="Q449" s="53"/>
      <c r="R449" s="88"/>
      <c r="S449" s="88"/>
      <c r="T449" s="88"/>
      <c r="U449" s="88"/>
      <c r="V449" s="53"/>
      <c r="W449" s="53"/>
      <c r="X449" s="53"/>
      <c r="Y449" s="53"/>
      <c r="Z449" s="53"/>
    </row>
    <row r="450" spans="2:26" s="75" customFormat="1" ht="15.75" customHeight="1">
      <c r="B450" s="235" t="s">
        <v>44</v>
      </c>
      <c r="C450" s="235"/>
      <c r="D450" s="235"/>
      <c r="E450" s="235"/>
      <c r="F450" s="235"/>
      <c r="G450" s="235"/>
      <c r="H450" s="235"/>
      <c r="I450" s="235"/>
      <c r="J450" s="235"/>
      <c r="K450" s="235"/>
      <c r="L450" s="235"/>
      <c r="M450" s="235"/>
      <c r="N450" s="53"/>
      <c r="O450" s="106"/>
      <c r="P450" s="53"/>
      <c r="Q450" s="53"/>
      <c r="R450" s="53"/>
      <c r="S450" s="53"/>
      <c r="T450" s="88"/>
      <c r="U450" s="53"/>
      <c r="V450" s="53"/>
      <c r="W450" s="53"/>
      <c r="X450" s="53"/>
      <c r="Y450" s="53"/>
      <c r="Z450" s="53"/>
    </row>
    <row r="451" spans="2:26" s="76" customFormat="1" ht="15.75" customHeight="1">
      <c r="B451" s="235" t="s">
        <v>40</v>
      </c>
      <c r="C451" s="235"/>
      <c r="D451" s="235"/>
      <c r="E451" s="235"/>
      <c r="F451" s="235"/>
      <c r="G451" s="235"/>
      <c r="H451" s="235"/>
      <c r="I451" s="235"/>
      <c r="J451" s="235"/>
      <c r="K451" s="235"/>
      <c r="L451" s="235"/>
      <c r="M451" s="235"/>
      <c r="N451" s="53"/>
      <c r="O451" s="53"/>
      <c r="P451" s="53"/>
      <c r="Q451" s="53"/>
      <c r="R451" s="88"/>
      <c r="S451" s="53"/>
      <c r="T451" s="88"/>
      <c r="U451" s="53"/>
      <c r="V451" s="53"/>
      <c r="W451" s="53"/>
      <c r="X451" s="53"/>
      <c r="Y451" s="53"/>
      <c r="Z451" s="53"/>
    </row>
    <row r="452" spans="2:26" s="76" customFormat="1" ht="15.75" customHeight="1">
      <c r="B452" s="77"/>
      <c r="C452" s="77"/>
      <c r="D452" s="77"/>
      <c r="E452" s="77"/>
      <c r="F452" s="77"/>
      <c r="G452" s="77"/>
      <c r="H452" s="77"/>
      <c r="I452" s="77"/>
      <c r="J452" s="77"/>
      <c r="K452" s="77"/>
      <c r="L452" s="77"/>
      <c r="M452" s="77"/>
      <c r="N452" s="53"/>
      <c r="O452" s="53"/>
      <c r="P452" s="53"/>
      <c r="Q452" s="53"/>
      <c r="R452" s="88"/>
      <c r="S452" s="88"/>
      <c r="T452" s="88"/>
      <c r="U452" s="88"/>
      <c r="V452" s="53"/>
      <c r="W452" s="53"/>
      <c r="X452" s="53"/>
      <c r="Y452" s="53"/>
      <c r="Z452" s="53"/>
    </row>
    <row r="453" spans="2:20" s="53" customFormat="1" ht="30.75" customHeight="1">
      <c r="B453" s="78" t="s">
        <v>149</v>
      </c>
      <c r="C453" s="78" t="s">
        <v>121</v>
      </c>
      <c r="D453" s="78" t="s">
        <v>50</v>
      </c>
      <c r="E453" s="233" t="s">
        <v>112</v>
      </c>
      <c r="F453" s="233"/>
      <c r="G453" s="233"/>
      <c r="H453" s="233" t="s">
        <v>113</v>
      </c>
      <c r="I453" s="233"/>
      <c r="J453" s="233"/>
      <c r="K453" s="233"/>
      <c r="L453" s="233"/>
      <c r="M453" s="233"/>
      <c r="R453" s="88"/>
      <c r="T453" s="88"/>
    </row>
    <row r="454" spans="2:21" s="53" customFormat="1" ht="15.75" customHeight="1">
      <c r="B454" s="80"/>
      <c r="C454" s="80"/>
      <c r="D454" s="80"/>
      <c r="E454" s="232" t="s">
        <v>383</v>
      </c>
      <c r="F454" s="232"/>
      <c r="G454" s="80" t="s">
        <v>68</v>
      </c>
      <c r="H454" s="232" t="s">
        <v>383</v>
      </c>
      <c r="I454" s="232"/>
      <c r="J454" s="80" t="s">
        <v>68</v>
      </c>
      <c r="K454" s="81"/>
      <c r="L454" s="107" t="s">
        <v>148</v>
      </c>
      <c r="M454" s="82" t="s">
        <v>114</v>
      </c>
      <c r="R454" s="88"/>
      <c r="S454" s="88"/>
      <c r="T454" s="88"/>
      <c r="U454" s="88"/>
    </row>
    <row r="455" spans="2:20" s="53" customFormat="1" ht="15.75">
      <c r="B455" s="83"/>
      <c r="C455" s="83"/>
      <c r="D455" s="83"/>
      <c r="E455" s="84">
        <v>2012</v>
      </c>
      <c r="F455" s="84">
        <v>2013</v>
      </c>
      <c r="G455" s="85" t="s">
        <v>387</v>
      </c>
      <c r="H455" s="84">
        <v>2012</v>
      </c>
      <c r="I455" s="84">
        <v>2013</v>
      </c>
      <c r="J455" s="85" t="s">
        <v>387</v>
      </c>
      <c r="K455" s="83"/>
      <c r="L455" s="84">
        <v>2013</v>
      </c>
      <c r="M455" s="152">
        <v>2013</v>
      </c>
      <c r="R455" s="88"/>
      <c r="T455" s="88"/>
    </row>
    <row r="456" spans="1:26" s="52" customFormat="1" ht="12.75">
      <c r="A456" s="52">
        <v>1</v>
      </c>
      <c r="B456" s="49" t="s">
        <v>329</v>
      </c>
      <c r="C456" s="109">
        <v>41021000</v>
      </c>
      <c r="D456" s="162" t="s">
        <v>51</v>
      </c>
      <c r="E456" s="50">
        <v>10.617</v>
      </c>
      <c r="F456" s="50">
        <v>612.382</v>
      </c>
      <c r="G456" s="156">
        <v>56.679382123010264</v>
      </c>
      <c r="H456" s="50">
        <v>18.895</v>
      </c>
      <c r="I456" s="50">
        <v>1302.947</v>
      </c>
      <c r="J456" s="156">
        <v>67.95723736438211</v>
      </c>
      <c r="K456" s="49"/>
      <c r="L456" s="108">
        <v>0.21849421679465503</v>
      </c>
      <c r="M456" s="192">
        <v>0.9999992325096625</v>
      </c>
      <c r="N456" s="53"/>
      <c r="O456" s="53"/>
      <c r="P456" s="53"/>
      <c r="Q456" s="53"/>
      <c r="R456" s="53"/>
      <c r="S456" s="53"/>
      <c r="T456" s="88"/>
      <c r="U456" s="88"/>
      <c r="V456" s="53"/>
      <c r="W456" s="53"/>
      <c r="X456" s="53"/>
      <c r="Y456" s="53"/>
      <c r="Z456" s="53"/>
    </row>
    <row r="457" spans="1:26" s="52" customFormat="1" ht="12.75">
      <c r="A457" s="52">
        <v>2</v>
      </c>
      <c r="B457" s="49" t="s">
        <v>65</v>
      </c>
      <c r="C457" s="109">
        <v>51011100</v>
      </c>
      <c r="D457" s="162" t="s">
        <v>51</v>
      </c>
      <c r="E457" s="50">
        <v>454.577</v>
      </c>
      <c r="F457" s="50">
        <v>250.721</v>
      </c>
      <c r="G457" s="156">
        <v>-0.44845207742582666</v>
      </c>
      <c r="H457" s="50">
        <v>2377.943</v>
      </c>
      <c r="I457" s="50">
        <v>1033.198</v>
      </c>
      <c r="J457" s="156">
        <v>-0.5655076677615906</v>
      </c>
      <c r="K457" s="49"/>
      <c r="L457" s="108">
        <v>0.17325937878041398</v>
      </c>
      <c r="M457" s="192">
        <v>0.14263759681414473</v>
      </c>
      <c r="N457" s="88"/>
      <c r="O457" s="53"/>
      <c r="P457" s="53"/>
      <c r="Q457" s="53"/>
      <c r="R457" s="53"/>
      <c r="S457" s="53"/>
      <c r="T457" s="88"/>
      <c r="U457" s="88"/>
      <c r="V457" s="53"/>
      <c r="W457" s="53"/>
      <c r="X457" s="53"/>
      <c r="Y457" s="53"/>
      <c r="Z457" s="53"/>
    </row>
    <row r="458" spans="1:26" s="52" customFormat="1" ht="12.75">
      <c r="A458" s="52">
        <v>3</v>
      </c>
      <c r="B458" s="49" t="s">
        <v>66</v>
      </c>
      <c r="C458" s="109">
        <v>51052910</v>
      </c>
      <c r="D458" s="162" t="s">
        <v>51</v>
      </c>
      <c r="E458" s="50">
        <v>236.742</v>
      </c>
      <c r="F458" s="50">
        <v>147.47</v>
      </c>
      <c r="G458" s="156">
        <v>-0.37708560373740185</v>
      </c>
      <c r="H458" s="50">
        <v>1865.034</v>
      </c>
      <c r="I458" s="50">
        <v>825.359</v>
      </c>
      <c r="J458" s="156">
        <v>-0.5574563251929993</v>
      </c>
      <c r="K458" s="49"/>
      <c r="L458" s="108">
        <v>0.13840637284511167</v>
      </c>
      <c r="M458" s="192">
        <v>0.8184723734497935</v>
      </c>
      <c r="N458" s="53"/>
      <c r="O458" s="53"/>
      <c r="P458" s="53"/>
      <c r="Q458" s="53"/>
      <c r="R458" s="88"/>
      <c r="S458" s="53"/>
      <c r="T458" s="88"/>
      <c r="U458" s="53"/>
      <c r="V458" s="53"/>
      <c r="W458" s="53"/>
      <c r="X458" s="53"/>
      <c r="Y458" s="53"/>
      <c r="Z458" s="53"/>
    </row>
    <row r="459" spans="1:26" s="52" customFormat="1" ht="12.75">
      <c r="A459" s="52">
        <v>4</v>
      </c>
      <c r="B459" s="49" t="s">
        <v>262</v>
      </c>
      <c r="C459" s="109">
        <v>2044290</v>
      </c>
      <c r="D459" s="162" t="s">
        <v>51</v>
      </c>
      <c r="E459" s="50">
        <v>323.336</v>
      </c>
      <c r="F459" s="50">
        <v>119.134</v>
      </c>
      <c r="G459" s="156">
        <v>-0.6315473686814954</v>
      </c>
      <c r="H459" s="50">
        <v>1919.41</v>
      </c>
      <c r="I459" s="50">
        <v>650.74</v>
      </c>
      <c r="J459" s="156">
        <v>-0.6609687351842494</v>
      </c>
      <c r="K459" s="49"/>
      <c r="L459" s="108">
        <v>0.109124106074118</v>
      </c>
      <c r="M459" s="192">
        <v>0.9973500656736182</v>
      </c>
      <c r="N459" s="53"/>
      <c r="O459" s="53"/>
      <c r="P459" s="53"/>
      <c r="Q459" s="53"/>
      <c r="R459" s="88"/>
      <c r="S459" s="53"/>
      <c r="T459" s="88"/>
      <c r="U459" s="53"/>
      <c r="V459" s="53"/>
      <c r="W459" s="53"/>
      <c r="X459" s="53"/>
      <c r="Y459" s="53"/>
      <c r="Z459" s="53"/>
    </row>
    <row r="460" spans="2:26" s="52" customFormat="1" ht="12.75">
      <c r="B460" s="49" t="s">
        <v>348</v>
      </c>
      <c r="C460" s="109">
        <v>2044220</v>
      </c>
      <c r="D460" s="162" t="s">
        <v>51</v>
      </c>
      <c r="E460" s="50">
        <v>69.071</v>
      </c>
      <c r="F460" s="50">
        <v>80.971</v>
      </c>
      <c r="G460" s="156">
        <v>0.17228648781688416</v>
      </c>
      <c r="H460" s="50">
        <v>546.505</v>
      </c>
      <c r="I460" s="50">
        <v>427.025</v>
      </c>
      <c r="J460" s="156">
        <v>-0.2186256301406209</v>
      </c>
      <c r="K460" s="49"/>
      <c r="L460" s="108">
        <v>0.07160881672603533</v>
      </c>
      <c r="M460" s="192">
        <v>0.5697122921238885</v>
      </c>
      <c r="N460" s="53"/>
      <c r="O460" s="53"/>
      <c r="P460" s="53"/>
      <c r="Q460" s="53"/>
      <c r="R460" s="88"/>
      <c r="S460" s="53"/>
      <c r="T460" s="88"/>
      <c r="U460" s="53"/>
      <c r="V460" s="53"/>
      <c r="W460" s="53"/>
      <c r="X460" s="53"/>
      <c r="Y460" s="53"/>
      <c r="Z460" s="53"/>
    </row>
    <row r="461" spans="2:26" s="52" customFormat="1" ht="12.75">
      <c r="B461" s="49" t="s">
        <v>229</v>
      </c>
      <c r="C461" s="109">
        <v>2043000</v>
      </c>
      <c r="D461" s="162" t="s">
        <v>51</v>
      </c>
      <c r="E461" s="50">
        <v>0</v>
      </c>
      <c r="F461" s="50">
        <v>80.357</v>
      </c>
      <c r="G461" s="156" t="s">
        <v>388</v>
      </c>
      <c r="H461" s="50">
        <v>0</v>
      </c>
      <c r="I461" s="50">
        <v>422.698</v>
      </c>
      <c r="J461" s="156" t="s">
        <v>388</v>
      </c>
      <c r="K461" s="49"/>
      <c r="L461" s="108">
        <v>0.0708832120191129</v>
      </c>
      <c r="M461" s="192">
        <v>0.6163287802260612</v>
      </c>
      <c r="N461" s="53"/>
      <c r="O461" s="53"/>
      <c r="P461" s="53"/>
      <c r="Q461" s="53"/>
      <c r="R461" s="88"/>
      <c r="S461" s="53"/>
      <c r="T461" s="88"/>
      <c r="U461" s="53"/>
      <c r="V461" s="53"/>
      <c r="W461" s="53"/>
      <c r="X461" s="53"/>
      <c r="Y461" s="53"/>
      <c r="Z461" s="53"/>
    </row>
    <row r="462" spans="2:26" s="52" customFormat="1" ht="12.75">
      <c r="B462" s="49" t="s">
        <v>64</v>
      </c>
      <c r="C462" s="109">
        <v>44079920</v>
      </c>
      <c r="D462" s="162" t="s">
        <v>55</v>
      </c>
      <c r="E462" s="50">
        <v>0.814</v>
      </c>
      <c r="F462" s="50">
        <v>20.322</v>
      </c>
      <c r="G462" s="156">
        <v>23.965601965601966</v>
      </c>
      <c r="H462" s="50">
        <v>426.578</v>
      </c>
      <c r="I462" s="50">
        <v>282.071</v>
      </c>
      <c r="J462" s="156">
        <v>-0.3387586795380914</v>
      </c>
      <c r="K462" s="49"/>
      <c r="L462" s="108">
        <v>0.047301142890298034</v>
      </c>
      <c r="M462" s="192">
        <v>0.9703098017901495</v>
      </c>
      <c r="N462" s="53"/>
      <c r="O462" s="53"/>
      <c r="P462" s="53"/>
      <c r="Q462" s="53"/>
      <c r="R462" s="88"/>
      <c r="S462" s="53"/>
      <c r="T462" s="88"/>
      <c r="U462" s="53"/>
      <c r="V462" s="53"/>
      <c r="W462" s="53"/>
      <c r="X462" s="53"/>
      <c r="Y462" s="53"/>
      <c r="Z462" s="53"/>
    </row>
    <row r="463" spans="1:26" s="52" customFormat="1" ht="12.75">
      <c r="A463" s="52">
        <v>5</v>
      </c>
      <c r="B463" s="49" t="s">
        <v>376</v>
      </c>
      <c r="C463" s="109">
        <v>5040010</v>
      </c>
      <c r="D463" s="162" t="s">
        <v>51</v>
      </c>
      <c r="E463" s="50">
        <v>15.006</v>
      </c>
      <c r="F463" s="50">
        <v>16.758</v>
      </c>
      <c r="G463" s="156">
        <v>0.11675329868052771</v>
      </c>
      <c r="H463" s="50">
        <v>200.59</v>
      </c>
      <c r="I463" s="50">
        <v>255.74</v>
      </c>
      <c r="J463" s="156">
        <v>0.2749389301560397</v>
      </c>
      <c r="K463" s="49"/>
      <c r="L463" s="108">
        <v>0.04288563617941872</v>
      </c>
      <c r="M463" s="192">
        <v>0.08678737398795008</v>
      </c>
      <c r="N463" s="53"/>
      <c r="O463" s="53"/>
      <c r="P463" s="53"/>
      <c r="Q463" s="53"/>
      <c r="R463" s="53"/>
      <c r="S463" s="53"/>
      <c r="T463" s="88"/>
      <c r="U463" s="88"/>
      <c r="V463" s="53"/>
      <c r="W463" s="53"/>
      <c r="X463" s="53"/>
      <c r="Y463" s="53"/>
      <c r="Z463" s="53"/>
    </row>
    <row r="464" spans="1:26" s="52" customFormat="1" ht="12.75">
      <c r="A464" s="52">
        <v>6</v>
      </c>
      <c r="B464" s="49" t="s">
        <v>305</v>
      </c>
      <c r="C464" s="109">
        <v>2044210</v>
      </c>
      <c r="D464" s="162" t="s">
        <v>51</v>
      </c>
      <c r="E464" s="50">
        <v>48.841</v>
      </c>
      <c r="F464" s="50">
        <v>55.545</v>
      </c>
      <c r="G464" s="156">
        <v>0.13726172682787005</v>
      </c>
      <c r="H464" s="50">
        <v>239.67</v>
      </c>
      <c r="I464" s="50">
        <v>242.127</v>
      </c>
      <c r="J464" s="156">
        <v>0.010251595944423675</v>
      </c>
      <c r="K464" s="49"/>
      <c r="L464" s="108">
        <v>0.040602840506819886</v>
      </c>
      <c r="M464" s="192">
        <v>0.9166512078684653</v>
      </c>
      <c r="N464" s="53"/>
      <c r="O464" s="53"/>
      <c r="P464" s="53"/>
      <c r="Q464" s="53"/>
      <c r="R464" s="88"/>
      <c r="S464" s="53"/>
      <c r="T464" s="88"/>
      <c r="U464" s="53"/>
      <c r="V464" s="53"/>
      <c r="W464" s="53"/>
      <c r="X464" s="53"/>
      <c r="Y464" s="53"/>
      <c r="Z464" s="53"/>
    </row>
    <row r="465" spans="2:26" s="52" customFormat="1" ht="12.75">
      <c r="B465" s="49" t="s">
        <v>230</v>
      </c>
      <c r="C465" s="109">
        <v>15050000</v>
      </c>
      <c r="D465" s="162" t="s">
        <v>51</v>
      </c>
      <c r="E465" s="50">
        <v>0</v>
      </c>
      <c r="F465" s="50">
        <v>21.689</v>
      </c>
      <c r="G465" s="156" t="s">
        <v>388</v>
      </c>
      <c r="H465" s="50">
        <v>0</v>
      </c>
      <c r="I465" s="50">
        <v>126.768</v>
      </c>
      <c r="J465" s="156" t="s">
        <v>388</v>
      </c>
      <c r="K465" s="49"/>
      <c r="L465" s="108">
        <v>0.02125802114331959</v>
      </c>
      <c r="M465" s="192">
        <v>1</v>
      </c>
      <c r="N465" s="53"/>
      <c r="O465" s="53"/>
      <c r="P465" s="53"/>
      <c r="Q465" s="53"/>
      <c r="R465" s="88"/>
      <c r="S465" s="53"/>
      <c r="T465" s="88"/>
      <c r="U465" s="53"/>
      <c r="V465" s="53"/>
      <c r="W465" s="53"/>
      <c r="X465" s="53"/>
      <c r="Y465" s="53"/>
      <c r="Z465" s="53"/>
    </row>
    <row r="466" spans="2:26" s="52" customFormat="1" ht="12.75">
      <c r="B466" s="49" t="s">
        <v>311</v>
      </c>
      <c r="C466" s="109">
        <v>2023000</v>
      </c>
      <c r="D466" s="162" t="s">
        <v>51</v>
      </c>
      <c r="E466" s="50">
        <v>0.417</v>
      </c>
      <c r="F466" s="50">
        <v>24.841</v>
      </c>
      <c r="G466" s="156">
        <v>58.57074340527578</v>
      </c>
      <c r="H466" s="50">
        <v>2.157</v>
      </c>
      <c r="I466" s="50">
        <v>90.195</v>
      </c>
      <c r="J466" s="156">
        <v>40.815020862308764</v>
      </c>
      <c r="K466" s="49"/>
      <c r="L466" s="108">
        <v>0.015125009600385826</v>
      </c>
      <c r="M466" s="192">
        <v>0.21028298851539437</v>
      </c>
      <c r="N466" s="53"/>
      <c r="O466" s="53"/>
      <c r="P466" s="53"/>
      <c r="Q466" s="53"/>
      <c r="R466" s="88"/>
      <c r="S466" s="53"/>
      <c r="T466" s="88"/>
      <c r="U466" s="53"/>
      <c r="V466" s="53"/>
      <c r="W466" s="53"/>
      <c r="X466" s="53"/>
      <c r="Y466" s="53"/>
      <c r="Z466" s="53"/>
    </row>
    <row r="467" spans="2:26" s="52" customFormat="1" ht="12.75">
      <c r="B467" s="49" t="s">
        <v>313</v>
      </c>
      <c r="C467" s="109">
        <v>2044300</v>
      </c>
      <c r="D467" s="162" t="s">
        <v>51</v>
      </c>
      <c r="E467" s="50">
        <v>93.665</v>
      </c>
      <c r="F467" s="50">
        <v>17.188</v>
      </c>
      <c r="G467" s="156">
        <v>-0.8164949554262532</v>
      </c>
      <c r="H467" s="50">
        <v>608.43</v>
      </c>
      <c r="I467" s="50">
        <v>86.288</v>
      </c>
      <c r="J467" s="156">
        <v>-0.8581792482290485</v>
      </c>
      <c r="K467" s="49"/>
      <c r="L467" s="108">
        <v>0.01446983567157927</v>
      </c>
      <c r="M467" s="192">
        <v>0.3329744581177188</v>
      </c>
      <c r="N467" s="53"/>
      <c r="O467" s="53"/>
      <c r="P467" s="53"/>
      <c r="Q467" s="53"/>
      <c r="R467" s="88"/>
      <c r="S467" s="53"/>
      <c r="T467" s="88"/>
      <c r="U467" s="53"/>
      <c r="V467" s="53"/>
      <c r="W467" s="53"/>
      <c r="X467" s="53"/>
      <c r="Y467" s="53"/>
      <c r="Z467" s="53"/>
    </row>
    <row r="468" spans="2:26" s="52" customFormat="1" ht="12.75">
      <c r="B468" s="49" t="s">
        <v>293</v>
      </c>
      <c r="C468" s="109">
        <v>44182010</v>
      </c>
      <c r="D468" s="162" t="s">
        <v>51</v>
      </c>
      <c r="E468" s="50">
        <v>0.54</v>
      </c>
      <c r="F468" s="50">
        <v>4.563</v>
      </c>
      <c r="G468" s="156">
        <v>7.449999999999999</v>
      </c>
      <c r="H468" s="50">
        <v>3.491</v>
      </c>
      <c r="I468" s="50">
        <v>79.681</v>
      </c>
      <c r="J468" s="156">
        <v>21.8246920653108</v>
      </c>
      <c r="K468" s="49"/>
      <c r="L468" s="108">
        <v>0.013361892454884894</v>
      </c>
      <c r="M468" s="192">
        <v>0.008866083539089614</v>
      </c>
      <c r="N468" s="53"/>
      <c r="O468" s="53"/>
      <c r="P468" s="53"/>
      <c r="Q468" s="53"/>
      <c r="R468" s="88"/>
      <c r="S468" s="53"/>
      <c r="T468" s="88"/>
      <c r="U468" s="53"/>
      <c r="V468" s="53"/>
      <c r="W468" s="53"/>
      <c r="X468" s="53"/>
      <c r="Y468" s="53"/>
      <c r="Z468" s="53"/>
    </row>
    <row r="469" spans="1:26" s="52" customFormat="1" ht="12.75">
      <c r="A469" s="52">
        <v>7</v>
      </c>
      <c r="B469" s="49" t="s">
        <v>314</v>
      </c>
      <c r="C469" s="109">
        <v>23011000</v>
      </c>
      <c r="D469" s="162" t="s">
        <v>51</v>
      </c>
      <c r="E469" s="50">
        <v>0</v>
      </c>
      <c r="F469" s="50">
        <v>49.2</v>
      </c>
      <c r="G469" s="156" t="s">
        <v>388</v>
      </c>
      <c r="H469" s="50">
        <v>0</v>
      </c>
      <c r="I469" s="50">
        <v>77.51</v>
      </c>
      <c r="J469" s="156" t="s">
        <v>388</v>
      </c>
      <c r="K469" s="49"/>
      <c r="L469" s="108">
        <v>0.01299783240895732</v>
      </c>
      <c r="M469" s="192">
        <v>0.14097033275618737</v>
      </c>
      <c r="N469" s="53"/>
      <c r="O469" s="53"/>
      <c r="P469" s="53"/>
      <c r="Q469" s="53"/>
      <c r="R469" s="53"/>
      <c r="S469" s="53"/>
      <c r="T469" s="88"/>
      <c r="U469" s="53"/>
      <c r="V469" s="53"/>
      <c r="W469" s="53"/>
      <c r="X469" s="53"/>
      <c r="Y469" s="53"/>
      <c r="Z469" s="53"/>
    </row>
    <row r="470" spans="1:26" s="52" customFormat="1" ht="12.75">
      <c r="A470" s="52">
        <v>8</v>
      </c>
      <c r="B470" s="49" t="s">
        <v>340</v>
      </c>
      <c r="C470" s="109">
        <v>2062900</v>
      </c>
      <c r="D470" s="162" t="s">
        <v>51</v>
      </c>
      <c r="E470" s="50">
        <v>0.266</v>
      </c>
      <c r="F470" s="50">
        <v>10.343</v>
      </c>
      <c r="G470" s="156">
        <v>37.88345864661654</v>
      </c>
      <c r="H470" s="50">
        <v>1.196</v>
      </c>
      <c r="I470" s="50">
        <v>18.585</v>
      </c>
      <c r="J470" s="156">
        <v>14.539297658862877</v>
      </c>
      <c r="K470" s="49"/>
      <c r="L470" s="108">
        <v>0.0031165619316278134</v>
      </c>
      <c r="M470" s="192">
        <v>0.07329770661197768</v>
      </c>
      <c r="N470" s="53"/>
      <c r="O470" s="53"/>
      <c r="P470" s="53"/>
      <c r="Q470" s="53"/>
      <c r="R470" s="53"/>
      <c r="S470" s="88"/>
      <c r="T470" s="88"/>
      <c r="U470" s="88"/>
      <c r="V470" s="53"/>
      <c r="W470" s="53"/>
      <c r="X470" s="53"/>
      <c r="Y470" s="53"/>
      <c r="Z470" s="53"/>
    </row>
    <row r="471" spans="1:26" s="52" customFormat="1" ht="12.75">
      <c r="A471" s="52">
        <v>9</v>
      </c>
      <c r="B471" s="49" t="s">
        <v>294</v>
      </c>
      <c r="C471" s="109">
        <v>44182090</v>
      </c>
      <c r="D471" s="162" t="s">
        <v>51</v>
      </c>
      <c r="E471" s="50">
        <v>0</v>
      </c>
      <c r="F471" s="50">
        <v>7.108</v>
      </c>
      <c r="G471" s="156" t="s">
        <v>388</v>
      </c>
      <c r="H471" s="50">
        <v>0</v>
      </c>
      <c r="I471" s="50">
        <v>13.342</v>
      </c>
      <c r="J471" s="156" t="s">
        <v>388</v>
      </c>
      <c r="K471" s="49"/>
      <c r="L471" s="108">
        <v>0.0022373510514812098</v>
      </c>
      <c r="M471" s="192">
        <v>0.0028943541221225673</v>
      </c>
      <c r="N471" s="53"/>
      <c r="O471" s="53"/>
      <c r="P471" s="53"/>
      <c r="Q471" s="53"/>
      <c r="R471" s="53"/>
      <c r="S471" s="88"/>
      <c r="T471" s="88"/>
      <c r="U471" s="88"/>
      <c r="V471" s="53"/>
      <c r="W471" s="53"/>
      <c r="X471" s="53"/>
      <c r="Y471" s="53"/>
      <c r="Z471" s="53"/>
    </row>
    <row r="472" spans="1:26" s="52" customFormat="1" ht="12.75">
      <c r="A472" s="52">
        <v>10</v>
      </c>
      <c r="B472" s="49" t="s">
        <v>325</v>
      </c>
      <c r="C472" s="109">
        <v>2069000</v>
      </c>
      <c r="D472" s="162" t="s">
        <v>51</v>
      </c>
      <c r="E472" s="50">
        <v>1.047</v>
      </c>
      <c r="F472" s="50">
        <v>2.816</v>
      </c>
      <c r="G472" s="156">
        <v>1.6895893027698186</v>
      </c>
      <c r="H472" s="50">
        <v>3.68</v>
      </c>
      <c r="I472" s="50">
        <v>9.89</v>
      </c>
      <c r="J472" s="156">
        <v>1.6875000000000002</v>
      </c>
      <c r="K472" s="49"/>
      <c r="L472" s="108">
        <v>0.0016584771323001923</v>
      </c>
      <c r="M472" s="192">
        <v>0.8977850399419027</v>
      </c>
      <c r="N472" s="53"/>
      <c r="O472" s="53"/>
      <c r="P472" s="53"/>
      <c r="Q472" s="53"/>
      <c r="R472" s="88"/>
      <c r="S472" s="53"/>
      <c r="T472" s="88"/>
      <c r="U472" s="53"/>
      <c r="V472" s="53"/>
      <c r="W472" s="53"/>
      <c r="X472" s="53"/>
      <c r="Y472" s="53"/>
      <c r="Z472" s="53"/>
    </row>
    <row r="473" spans="1:26" s="52" customFormat="1" ht="12.75">
      <c r="A473" s="52">
        <v>11</v>
      </c>
      <c r="B473" s="49" t="s">
        <v>278</v>
      </c>
      <c r="C473" s="109">
        <v>8104029</v>
      </c>
      <c r="D473" s="162" t="s">
        <v>51</v>
      </c>
      <c r="E473" s="50">
        <v>0</v>
      </c>
      <c r="F473" s="50">
        <v>1.08</v>
      </c>
      <c r="G473" s="156" t="s">
        <v>388</v>
      </c>
      <c r="H473" s="50">
        <v>0</v>
      </c>
      <c r="I473" s="50">
        <v>9.35</v>
      </c>
      <c r="J473" s="156" t="s">
        <v>388</v>
      </c>
      <c r="K473" s="49"/>
      <c r="L473" s="108">
        <v>0.0015679232747226285</v>
      </c>
      <c r="M473" s="192">
        <v>4.482238251260163E-05</v>
      </c>
      <c r="N473" s="53"/>
      <c r="O473" s="53"/>
      <c r="P473" s="53"/>
      <c r="Q473" s="53"/>
      <c r="R473" s="88"/>
      <c r="S473" s="88"/>
      <c r="T473" s="88"/>
      <c r="U473" s="88"/>
      <c r="V473" s="53"/>
      <c r="W473" s="53"/>
      <c r="X473" s="53"/>
      <c r="Y473" s="53"/>
      <c r="Z473" s="53"/>
    </row>
    <row r="474" spans="1:26" s="52" customFormat="1" ht="12.75">
      <c r="A474" s="52">
        <v>12</v>
      </c>
      <c r="B474" s="49" t="s">
        <v>379</v>
      </c>
      <c r="C474" s="109">
        <v>4079000</v>
      </c>
      <c r="D474" s="162" t="s">
        <v>51</v>
      </c>
      <c r="E474" s="50">
        <v>0</v>
      </c>
      <c r="F474" s="50">
        <v>1.014</v>
      </c>
      <c r="G474" s="156" t="s">
        <v>388</v>
      </c>
      <c r="H474" s="50">
        <v>0</v>
      </c>
      <c r="I474" s="50">
        <v>5.778</v>
      </c>
      <c r="J474" s="156" t="s">
        <v>388</v>
      </c>
      <c r="K474" s="49"/>
      <c r="L474" s="108">
        <v>0.0009689262760799302</v>
      </c>
      <c r="M474" s="192">
        <v>1</v>
      </c>
      <c r="N474" s="53"/>
      <c r="O474" s="53"/>
      <c r="P474" s="53"/>
      <c r="Q474" s="53"/>
      <c r="R474" s="53"/>
      <c r="S474" s="53"/>
      <c r="T474" s="88"/>
      <c r="U474" s="53"/>
      <c r="V474" s="53"/>
      <c r="W474" s="53"/>
      <c r="X474" s="53"/>
      <c r="Y474" s="53"/>
      <c r="Z474" s="53"/>
    </row>
    <row r="475" spans="1:26" s="52" customFormat="1" ht="12.75">
      <c r="A475" s="52">
        <v>13</v>
      </c>
      <c r="B475" s="49" t="s">
        <v>380</v>
      </c>
      <c r="C475" s="109">
        <v>4072100</v>
      </c>
      <c r="D475" s="162" t="s">
        <v>51</v>
      </c>
      <c r="E475" s="50">
        <v>1.752</v>
      </c>
      <c r="F475" s="50">
        <v>0.629</v>
      </c>
      <c r="G475" s="156">
        <v>-0.6409817351598174</v>
      </c>
      <c r="H475" s="50">
        <v>5.784</v>
      </c>
      <c r="I475" s="50">
        <v>3.249</v>
      </c>
      <c r="J475" s="156">
        <v>-0.43827800829875513</v>
      </c>
      <c r="K475" s="49"/>
      <c r="L475" s="108">
        <v>0.0005448323764250076</v>
      </c>
      <c r="M475" s="192">
        <v>1</v>
      </c>
      <c r="N475" s="53"/>
      <c r="O475" s="53"/>
      <c r="P475" s="53"/>
      <c r="Q475" s="53"/>
      <c r="R475" s="88"/>
      <c r="S475" s="53"/>
      <c r="T475" s="88"/>
      <c r="U475" s="88"/>
      <c r="V475" s="53"/>
      <c r="W475" s="53"/>
      <c r="X475" s="53"/>
      <c r="Y475" s="53"/>
      <c r="Z475" s="53"/>
    </row>
    <row r="476" spans="1:21" s="53" customFormat="1" ht="12.75">
      <c r="A476" s="52"/>
      <c r="B476" s="49" t="s">
        <v>100</v>
      </c>
      <c r="C476" s="109"/>
      <c r="D476" s="49"/>
      <c r="E476" s="50"/>
      <c r="F476" s="50"/>
      <c r="G476" s="51"/>
      <c r="H476" s="50">
        <v>563.259</v>
      </c>
      <c r="I476" s="50">
        <v>0.761000000000422</v>
      </c>
      <c r="J476" s="156">
        <v>-0.9986489341492982</v>
      </c>
      <c r="K476" s="49"/>
      <c r="L476" s="108">
        <v>0.00012761386225289647</v>
      </c>
      <c r="M476" s="67"/>
      <c r="T476" s="88"/>
      <c r="U476" s="88"/>
    </row>
    <row r="477" spans="2:26" s="54" customFormat="1" ht="12.75">
      <c r="B477" s="65" t="s">
        <v>102</v>
      </c>
      <c r="C477" s="65"/>
      <c r="D477" s="65"/>
      <c r="E477" s="90"/>
      <c r="F477" s="66"/>
      <c r="G477" s="66"/>
      <c r="H477" s="66">
        <v>8782.622</v>
      </c>
      <c r="I477" s="66">
        <v>5963.302</v>
      </c>
      <c r="J477" s="91">
        <v>-0.32101119688402846</v>
      </c>
      <c r="K477" s="66"/>
      <c r="L477" s="91">
        <v>1.0000000000000002</v>
      </c>
      <c r="M477" s="92"/>
      <c r="N477" s="53"/>
      <c r="O477" s="53"/>
      <c r="P477" s="53"/>
      <c r="Q477" s="53"/>
      <c r="R477" s="53"/>
      <c r="S477" s="53"/>
      <c r="T477" s="53"/>
      <c r="U477" s="53"/>
      <c r="V477" s="53"/>
      <c r="W477" s="53"/>
      <c r="X477" s="53"/>
      <c r="Y477" s="53"/>
      <c r="Z477" s="53"/>
    </row>
    <row r="478" spans="2:26" s="54" customFormat="1" ht="12.75">
      <c r="B478" s="23"/>
      <c r="C478" s="23"/>
      <c r="D478" s="23"/>
      <c r="E478" s="95"/>
      <c r="F478" s="96"/>
      <c r="G478" s="96"/>
      <c r="H478" s="97"/>
      <c r="I478" s="95"/>
      <c r="J478" s="96"/>
      <c r="K478" s="96"/>
      <c r="L478" s="96"/>
      <c r="M478" s="89"/>
      <c r="N478" s="53"/>
      <c r="O478" s="53"/>
      <c r="P478" s="53"/>
      <c r="Q478" s="53"/>
      <c r="R478" s="53"/>
      <c r="S478" s="53"/>
      <c r="T478" s="53"/>
      <c r="U478" s="88"/>
      <c r="V478" s="53"/>
      <c r="W478" s="53"/>
      <c r="X478" s="53"/>
      <c r="Y478" s="53"/>
      <c r="Z478" s="53"/>
    </row>
    <row r="479" spans="2:13" s="53" customFormat="1" ht="21" customHeight="1">
      <c r="B479" s="231" t="s">
        <v>205</v>
      </c>
      <c r="C479" s="231"/>
      <c r="D479" s="231"/>
      <c r="E479" s="231"/>
      <c r="F479" s="231"/>
      <c r="G479" s="231"/>
      <c r="H479" s="231"/>
      <c r="I479" s="231"/>
      <c r="J479" s="231"/>
      <c r="K479" s="231"/>
      <c r="L479" s="231"/>
      <c r="M479" s="231"/>
    </row>
    <row r="480" spans="5:26" ht="12.75" customHeight="1" hidden="1">
      <c r="E480" s="50">
        <v>9.975</v>
      </c>
      <c r="F480" s="50">
        <v>6.633</v>
      </c>
      <c r="M480" s="89"/>
      <c r="N480" s="53"/>
      <c r="O480" s="53"/>
      <c r="P480" s="53"/>
      <c r="Q480" s="53"/>
      <c r="R480" s="88"/>
      <c r="S480" s="88"/>
      <c r="T480" s="88"/>
      <c r="U480" s="88"/>
      <c r="V480" s="53"/>
      <c r="W480" s="53"/>
      <c r="X480" s="53"/>
      <c r="Y480" s="53"/>
      <c r="Z480" s="53"/>
    </row>
    <row r="481" spans="5:26" ht="12.75" customHeight="1" hidden="1">
      <c r="E481" s="50">
        <v>14.6</v>
      </c>
      <c r="F481" s="50">
        <v>11.586</v>
      </c>
      <c r="H481" s="88">
        <v>2460909.0300000003</v>
      </c>
      <c r="I481" s="88">
        <v>2338112.21</v>
      </c>
      <c r="M481" s="89"/>
      <c r="N481" s="53"/>
      <c r="O481" s="53"/>
      <c r="P481" s="53"/>
      <c r="Q481" s="53"/>
      <c r="R481" s="88"/>
      <c r="S481" s="88"/>
      <c r="T481" s="88"/>
      <c r="U481" s="88"/>
      <c r="V481" s="53"/>
      <c r="W481" s="53"/>
      <c r="X481" s="53"/>
      <c r="Y481" s="53"/>
      <c r="Z481" s="53"/>
    </row>
    <row r="482" spans="5:26" ht="12.75" customHeight="1" hidden="1">
      <c r="E482" s="50">
        <v>0</v>
      </c>
      <c r="F482" s="50">
        <v>0</v>
      </c>
      <c r="M482" s="89"/>
      <c r="N482" s="53"/>
      <c r="O482" s="53"/>
      <c r="P482" s="53"/>
      <c r="Q482" s="53"/>
      <c r="R482" s="88"/>
      <c r="S482" s="53"/>
      <c r="T482" s="88"/>
      <c r="U482" s="53"/>
      <c r="V482" s="53"/>
      <c r="W482" s="53"/>
      <c r="X482" s="53"/>
      <c r="Y482" s="53"/>
      <c r="Z482" s="53"/>
    </row>
    <row r="483" spans="13:26" ht="12.75">
      <c r="M483" s="89"/>
      <c r="N483" s="53"/>
      <c r="O483" s="53"/>
      <c r="P483" s="53"/>
      <c r="Q483" s="53"/>
      <c r="R483" s="53"/>
      <c r="S483" s="53"/>
      <c r="T483" s="53"/>
      <c r="U483" s="53"/>
      <c r="V483" s="53"/>
      <c r="W483" s="53"/>
      <c r="X483" s="53"/>
      <c r="Y483" s="53"/>
      <c r="Z483" s="53"/>
    </row>
    <row r="484" spans="13:26" ht="12.75">
      <c r="M484" s="89"/>
      <c r="N484" s="53"/>
      <c r="O484" s="53"/>
      <c r="P484" s="53"/>
      <c r="Q484" s="53"/>
      <c r="R484" s="53"/>
      <c r="S484" s="88"/>
      <c r="T484" s="53"/>
      <c r="U484" s="88"/>
      <c r="V484" s="53"/>
      <c r="W484" s="53"/>
      <c r="X484" s="53"/>
      <c r="Y484" s="53"/>
      <c r="Z484" s="53"/>
    </row>
    <row r="485" spans="8:26" ht="12.75" customHeight="1" hidden="1">
      <c r="H485" s="50">
        <v>2460909.0300000003</v>
      </c>
      <c r="I485" s="50">
        <v>2338112.21</v>
      </c>
      <c r="M485" s="89"/>
      <c r="N485" s="53"/>
      <c r="O485" s="53"/>
      <c r="P485" s="53"/>
      <c r="Q485" s="53"/>
      <c r="R485" s="88"/>
      <c r="S485" s="53"/>
      <c r="T485" s="88"/>
      <c r="U485" s="53"/>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88"/>
      <c r="T487" s="53"/>
      <c r="U487" s="88"/>
      <c r="V487" s="53"/>
      <c r="W487" s="53"/>
      <c r="X487" s="53"/>
      <c r="Y487" s="53"/>
      <c r="Z487" s="53"/>
    </row>
    <row r="488" spans="13:26" ht="12.75">
      <c r="M488" s="89"/>
      <c r="N488" s="53"/>
      <c r="O488" s="53"/>
      <c r="P488" s="53"/>
      <c r="Q488" s="53"/>
      <c r="R488" s="53"/>
      <c r="S488" s="88"/>
      <c r="T488" s="53"/>
      <c r="U488" s="88"/>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53"/>
      <c r="T490" s="53"/>
      <c r="U490" s="53"/>
      <c r="V490" s="53"/>
      <c r="W490" s="53"/>
      <c r="X490" s="53"/>
      <c r="Y490" s="53"/>
      <c r="Z490" s="53"/>
    </row>
    <row r="491" spans="13:26" ht="12.75">
      <c r="M491" s="89"/>
      <c r="N491" s="53"/>
      <c r="O491" s="53"/>
      <c r="P491" s="53"/>
      <c r="Q491" s="53"/>
      <c r="R491" s="53"/>
      <c r="S491" s="53"/>
      <c r="T491" s="53"/>
      <c r="U491" s="53"/>
      <c r="V491" s="53"/>
      <c r="W491" s="53"/>
      <c r="X491" s="53"/>
      <c r="Y491" s="53"/>
      <c r="Z491" s="53"/>
    </row>
    <row r="492" spans="13:26" ht="12.75">
      <c r="M492" s="89"/>
      <c r="N492" s="53"/>
      <c r="O492" s="53"/>
      <c r="P492" s="53"/>
      <c r="Q492" s="53"/>
      <c r="R492" s="53"/>
      <c r="S492" s="88"/>
      <c r="T492" s="53"/>
      <c r="U492" s="88"/>
      <c r="V492" s="53"/>
      <c r="W492" s="53"/>
      <c r="X492" s="53"/>
      <c r="Y492" s="53"/>
      <c r="Z492" s="53"/>
    </row>
    <row r="493" spans="13:26" ht="12.75">
      <c r="M493" s="89"/>
      <c r="N493" s="53"/>
      <c r="O493" s="53"/>
      <c r="P493" s="53"/>
      <c r="Q493" s="53"/>
      <c r="R493" s="53"/>
      <c r="S493" s="53"/>
      <c r="T493" s="53"/>
      <c r="U493" s="53"/>
      <c r="V493" s="53"/>
      <c r="W493" s="53"/>
      <c r="X493" s="53"/>
      <c r="Y493" s="53"/>
      <c r="Z493" s="53"/>
    </row>
    <row r="494" spans="13:26" ht="12.75">
      <c r="M494" s="89"/>
      <c r="N494" s="53"/>
      <c r="O494" s="53"/>
      <c r="P494" s="53"/>
      <c r="Q494" s="53"/>
      <c r="R494" s="53"/>
      <c r="S494" s="53"/>
      <c r="T494" s="53"/>
      <c r="U494" s="53"/>
      <c r="V494" s="53"/>
      <c r="W494" s="53"/>
      <c r="X494" s="53"/>
      <c r="Y494" s="53"/>
      <c r="Z494" s="53"/>
    </row>
    <row r="495" spans="13:26" ht="12.75">
      <c r="M495" s="89"/>
      <c r="N495" s="53"/>
      <c r="O495" s="53"/>
      <c r="P495" s="53"/>
      <c r="Q495" s="53"/>
      <c r="R495" s="53"/>
      <c r="S495" s="88"/>
      <c r="T495" s="53"/>
      <c r="U495" s="88"/>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88"/>
      <c r="T497" s="53"/>
      <c r="U497" s="88"/>
      <c r="V497" s="53"/>
      <c r="W497" s="53"/>
      <c r="X497" s="53"/>
      <c r="Y497" s="53"/>
      <c r="Z497" s="53"/>
    </row>
    <row r="498" spans="13:26" ht="12.75">
      <c r="M498" s="89"/>
      <c r="N498" s="53"/>
      <c r="O498" s="53"/>
      <c r="P498" s="53"/>
      <c r="Q498" s="53"/>
      <c r="R498" s="53"/>
      <c r="S498" s="88"/>
      <c r="T498" s="53"/>
      <c r="U498" s="88"/>
      <c r="V498" s="53"/>
      <c r="W498" s="53"/>
      <c r="X498" s="53"/>
      <c r="Y498" s="53"/>
      <c r="Z498" s="53"/>
    </row>
    <row r="499" spans="13:26" ht="12.75">
      <c r="M499" s="89"/>
      <c r="N499" s="53"/>
      <c r="O499" s="53"/>
      <c r="P499" s="53"/>
      <c r="Q499" s="53"/>
      <c r="R499" s="53"/>
      <c r="S499" s="53"/>
      <c r="T499" s="53"/>
      <c r="U499" s="88"/>
      <c r="V499" s="53"/>
      <c r="W499" s="53"/>
      <c r="X499" s="53"/>
      <c r="Y499" s="53"/>
      <c r="Z499" s="53"/>
    </row>
    <row r="500" spans="13:26" ht="12.75">
      <c r="M500" s="89"/>
      <c r="N500" s="53"/>
      <c r="O500" s="53"/>
      <c r="P500" s="53"/>
      <c r="Q500" s="53"/>
      <c r="R500" s="53"/>
      <c r="S500" s="53"/>
      <c r="T500" s="53"/>
      <c r="U500" s="53"/>
      <c r="V500" s="53"/>
      <c r="W500" s="53"/>
      <c r="X500" s="53"/>
      <c r="Y500" s="53"/>
      <c r="Z500" s="53"/>
    </row>
    <row r="501" spans="13:26" ht="12.75">
      <c r="M501" s="89"/>
      <c r="N501" s="53"/>
      <c r="O501" s="53"/>
      <c r="P501" s="53"/>
      <c r="Q501" s="53"/>
      <c r="R501" s="53"/>
      <c r="S501" s="88"/>
      <c r="T501" s="53"/>
      <c r="U501" s="88"/>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88"/>
      <c r="T503" s="53"/>
      <c r="U503" s="88"/>
      <c r="V503" s="53"/>
      <c r="W503" s="53"/>
      <c r="X503" s="53"/>
      <c r="Y503" s="53"/>
      <c r="Z503" s="53"/>
    </row>
    <row r="504" spans="13:26" ht="12.75">
      <c r="M504" s="89"/>
      <c r="N504" s="53"/>
      <c r="O504" s="53"/>
      <c r="P504" s="53"/>
      <c r="Q504" s="53"/>
      <c r="R504" s="53"/>
      <c r="S504" s="88"/>
      <c r="T504" s="53"/>
      <c r="U504" s="88"/>
      <c r="V504" s="53"/>
      <c r="W504" s="53"/>
      <c r="X504" s="53"/>
      <c r="Y504" s="53"/>
      <c r="Z504" s="53"/>
    </row>
    <row r="505" spans="13:26" ht="12.75">
      <c r="M505" s="89"/>
      <c r="N505" s="53"/>
      <c r="O505" s="53"/>
      <c r="P505" s="53"/>
      <c r="Q505" s="53"/>
      <c r="R505" s="53"/>
      <c r="S505" s="53"/>
      <c r="T505" s="53"/>
      <c r="U505" s="53"/>
      <c r="V505" s="53"/>
      <c r="W505" s="53"/>
      <c r="X505" s="53"/>
      <c r="Y505" s="53"/>
      <c r="Z505" s="53"/>
    </row>
    <row r="506" spans="13:26" ht="12.75">
      <c r="M506" s="89"/>
      <c r="N506" s="53"/>
      <c r="O506" s="53"/>
      <c r="P506" s="53"/>
      <c r="Q506" s="53"/>
      <c r="R506" s="53"/>
      <c r="S506" s="53"/>
      <c r="T506" s="53"/>
      <c r="U506" s="53"/>
      <c r="V506" s="53"/>
      <c r="W506" s="53"/>
      <c r="X506" s="53"/>
      <c r="Y506" s="53"/>
      <c r="Z506" s="53"/>
    </row>
    <row r="507" spans="13:26" ht="12.75">
      <c r="M507" s="89"/>
      <c r="N507" s="53"/>
      <c r="O507" s="53"/>
      <c r="P507" s="53"/>
      <c r="Q507" s="53"/>
      <c r="R507" s="53"/>
      <c r="S507" s="88"/>
      <c r="T507" s="53"/>
      <c r="U507" s="88"/>
      <c r="V507" s="53"/>
      <c r="W507" s="53"/>
      <c r="X507" s="53"/>
      <c r="Y507" s="53"/>
      <c r="Z507" s="53"/>
    </row>
    <row r="508" spans="13:26" ht="12.75">
      <c r="M508" s="89"/>
      <c r="N508" s="53"/>
      <c r="O508" s="53"/>
      <c r="P508" s="53"/>
      <c r="Q508" s="53"/>
      <c r="R508" s="53"/>
      <c r="S508" s="88"/>
      <c r="T508" s="53"/>
      <c r="U508" s="88"/>
      <c r="V508" s="53"/>
      <c r="W508" s="53"/>
      <c r="X508" s="53"/>
      <c r="Y508" s="53"/>
      <c r="Z508" s="53"/>
    </row>
    <row r="509" spans="13:26" ht="12.75">
      <c r="M509" s="89"/>
      <c r="N509" s="53"/>
      <c r="O509" s="53"/>
      <c r="P509" s="53"/>
      <c r="Q509" s="53"/>
      <c r="R509" s="53"/>
      <c r="S509" s="53"/>
      <c r="T509" s="53"/>
      <c r="U509" s="88"/>
      <c r="V509" s="53"/>
      <c r="W509" s="53"/>
      <c r="X509" s="53"/>
      <c r="Y509" s="53"/>
      <c r="Z509" s="53"/>
    </row>
    <row r="510" spans="13:26" ht="12.75">
      <c r="M510" s="89"/>
      <c r="N510" s="53"/>
      <c r="O510" s="53"/>
      <c r="P510" s="53"/>
      <c r="Q510" s="53"/>
      <c r="R510" s="53"/>
      <c r="S510" s="53"/>
      <c r="T510" s="53"/>
      <c r="U510" s="53"/>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53"/>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88"/>
      <c r="T514" s="53"/>
      <c r="U514" s="88"/>
      <c r="V514" s="53"/>
      <c r="W514" s="53"/>
      <c r="X514" s="53"/>
      <c r="Y514" s="53"/>
      <c r="Z514" s="53"/>
    </row>
    <row r="515" spans="13:26" ht="12.75">
      <c r="M515" s="89"/>
      <c r="N515" s="53"/>
      <c r="O515" s="53"/>
      <c r="P515" s="53"/>
      <c r="Q515" s="53"/>
      <c r="R515" s="53"/>
      <c r="S515" s="88"/>
      <c r="T515" s="53"/>
      <c r="U515" s="88"/>
      <c r="V515" s="53"/>
      <c r="W515" s="53"/>
      <c r="X515" s="53"/>
      <c r="Y515" s="53"/>
      <c r="Z515" s="53"/>
    </row>
    <row r="516" spans="13:26" ht="12.75">
      <c r="M516" s="89"/>
      <c r="N516" s="53"/>
      <c r="O516" s="53"/>
      <c r="P516" s="53"/>
      <c r="Q516" s="53"/>
      <c r="R516" s="53"/>
      <c r="S516" s="88"/>
      <c r="T516" s="53"/>
      <c r="U516" s="88"/>
      <c r="V516" s="53"/>
      <c r="W516" s="53"/>
      <c r="X516" s="53"/>
      <c r="Y516" s="53"/>
      <c r="Z516" s="53"/>
    </row>
    <row r="517" spans="13:26" ht="12.75">
      <c r="M517" s="89"/>
      <c r="N517" s="53"/>
      <c r="O517" s="53"/>
      <c r="P517" s="53"/>
      <c r="Q517" s="53"/>
      <c r="R517" s="53"/>
      <c r="S517" s="88"/>
      <c r="T517" s="53"/>
      <c r="U517" s="88"/>
      <c r="V517" s="53"/>
      <c r="W517" s="53"/>
      <c r="X517" s="53"/>
      <c r="Y517" s="53"/>
      <c r="Z517" s="53"/>
    </row>
    <row r="518" spans="13:26" ht="12.75">
      <c r="M518" s="89"/>
      <c r="N518" s="53"/>
      <c r="O518" s="53"/>
      <c r="P518" s="53"/>
      <c r="Q518" s="53"/>
      <c r="R518" s="53"/>
      <c r="S518" s="88"/>
      <c r="T518" s="53"/>
      <c r="U518" s="88"/>
      <c r="V518" s="53"/>
      <c r="W518" s="53"/>
      <c r="X518" s="53"/>
      <c r="Y518" s="53"/>
      <c r="Z518" s="53"/>
    </row>
    <row r="519" spans="13:26" ht="12.75">
      <c r="M519" s="89"/>
      <c r="N519" s="53"/>
      <c r="O519" s="53"/>
      <c r="P519" s="53"/>
      <c r="Q519" s="53"/>
      <c r="R519" s="53"/>
      <c r="S519" s="53"/>
      <c r="T519" s="53"/>
      <c r="U519" s="88"/>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53"/>
      <c r="T521" s="53"/>
      <c r="U521" s="88"/>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88"/>
      <c r="T523" s="53"/>
      <c r="U523" s="88"/>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row r="729" spans="13:26" ht="12.75">
      <c r="M729" s="89"/>
      <c r="N729" s="53"/>
      <c r="O729" s="53"/>
      <c r="P729" s="53"/>
      <c r="Q729" s="53"/>
      <c r="R729" s="53"/>
      <c r="S729" s="53"/>
      <c r="T729" s="53"/>
      <c r="U729" s="53"/>
      <c r="V729" s="53"/>
      <c r="W729" s="53"/>
      <c r="X729" s="53"/>
      <c r="Y729" s="53"/>
      <c r="Z729" s="53"/>
    </row>
    <row r="730" spans="13:26" ht="12.75">
      <c r="M730" s="89"/>
      <c r="N730" s="53"/>
      <c r="O730" s="53"/>
      <c r="P730" s="53"/>
      <c r="Q730" s="53"/>
      <c r="R730" s="53"/>
      <c r="S730" s="53"/>
      <c r="T730" s="53"/>
      <c r="U730" s="53"/>
      <c r="V730" s="53"/>
      <c r="W730" s="53"/>
      <c r="X730" s="53"/>
      <c r="Y730" s="53"/>
      <c r="Z730" s="53"/>
    </row>
    <row r="731" spans="13:26" ht="12.75">
      <c r="M731" s="89"/>
      <c r="N731" s="53"/>
      <c r="O731" s="53"/>
      <c r="P731" s="53"/>
      <c r="Q731" s="53"/>
      <c r="R731" s="53"/>
      <c r="S731" s="53"/>
      <c r="T731" s="53"/>
      <c r="U731" s="53"/>
      <c r="V731" s="53"/>
      <c r="W731" s="53"/>
      <c r="X731" s="53"/>
      <c r="Y731" s="53"/>
      <c r="Z731" s="53"/>
    </row>
    <row r="732" spans="13:26" ht="12.75">
      <c r="M732" s="89"/>
      <c r="N732" s="53"/>
      <c r="O732" s="53"/>
      <c r="P732" s="53"/>
      <c r="Q732" s="53"/>
      <c r="R732" s="53"/>
      <c r="S732" s="53"/>
      <c r="T732" s="53"/>
      <c r="U732" s="53"/>
      <c r="V732" s="53"/>
      <c r="W732" s="53"/>
      <c r="X732" s="53"/>
      <c r="Y732" s="53"/>
      <c r="Z732" s="53"/>
    </row>
    <row r="733" spans="13:26" ht="12.75">
      <c r="M733" s="89"/>
      <c r="N733" s="53"/>
      <c r="O733" s="53"/>
      <c r="P733" s="53"/>
      <c r="Q733" s="53"/>
      <c r="R733" s="53"/>
      <c r="S733" s="53"/>
      <c r="T733" s="53"/>
      <c r="U733" s="53"/>
      <c r="V733" s="53"/>
      <c r="W733" s="53"/>
      <c r="X733" s="53"/>
      <c r="Y733" s="53"/>
      <c r="Z733"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paperSize="122"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Guillermo Pino González</cp:lastModifiedBy>
  <cp:lastPrinted>2013-03-11T17:50:47Z</cp:lastPrinted>
  <dcterms:created xsi:type="dcterms:W3CDTF">2008-04-15T15:00:43Z</dcterms:created>
  <dcterms:modified xsi:type="dcterms:W3CDTF">2013-03-27T14:27:48Z</dcterms:modified>
  <cp:category/>
  <cp:version/>
  <cp:contentType/>
  <cp:contentStatus/>
</cp:coreProperties>
</file>