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tabRatio="765" activeTab="0"/>
  </bookViews>
  <sheets>
    <sheet name="índice" sheetId="1" r:id="rId1"/>
    <sheet name="básico" sheetId="2" r:id="rId2"/>
    <sheet name="tamaño" sheetId="3" r:id="rId3"/>
    <sheet name="cultivos1" sheetId="4" r:id="rId4"/>
    <sheet name="cultivos2" sheetId="5" r:id="rId5"/>
    <sheet name="cultivos3" sheetId="6" r:id="rId6"/>
    <sheet name="frutales1" sheetId="7" r:id="rId7"/>
    <sheet name="frutales2" sheetId="8" r:id="rId8"/>
    <sheet name="frutales3" sheetId="9" r:id="rId9"/>
    <sheet name="hortalizas1" sheetId="10" r:id="rId10"/>
    <sheet name="hortalizas2" sheetId="11" r:id="rId11"/>
    <sheet name="hortalizas3" sheetId="12" r:id="rId12"/>
    <sheet name="maquinaria" sheetId="13" r:id="rId13"/>
    <sheet name="jurídica1" sheetId="14" r:id="rId14"/>
    <sheet name="jurídica2" sheetId="15" r:id="rId15"/>
    <sheet name="tenencia1" sheetId="16" r:id="rId16"/>
    <sheet name="tenencia2" sheetId="17" r:id="rId17"/>
    <sheet name="sexo1" sheetId="18" r:id="rId18"/>
    <sheet name="sexo2" sheetId="19" r:id="rId19"/>
    <sheet name="sexo y edad" sheetId="20" r:id="rId20"/>
    <sheet name="educación1" sheetId="21" r:id="rId21"/>
    <sheet name="educación2" sheetId="22" r:id="rId22"/>
    <sheet name="empleo" sheetId="23" r:id="rId23"/>
  </sheets>
  <externalReferences>
    <externalReference r:id="rId32"/>
  </externalReferences>
  <definedNames/>
  <calcPr fullCalcOnLoad="1"/>
  <pivotCaches>
    <pivotCache cacheId="6" r:id="rId24"/>
    <pivotCache cacheId="4" r:id="rId25"/>
    <pivotCache cacheId="2" r:id="rId26"/>
    <pivotCache cacheId="3" r:id="rId27"/>
    <pivotCache cacheId="5" r:id="rId28"/>
    <pivotCache cacheId="7" r:id="rId29"/>
  </pivotCaches>
</workbook>
</file>

<file path=xl/sharedStrings.xml><?xml version="1.0" encoding="utf-8"?>
<sst xmlns="http://schemas.openxmlformats.org/spreadsheetml/2006/main" count="1278" uniqueCount="280">
  <si>
    <t>ARICA</t>
  </si>
  <si>
    <t>CAMARONES</t>
  </si>
  <si>
    <t>IQUIQUE</t>
  </si>
  <si>
    <t>HUARA</t>
  </si>
  <si>
    <t>POZO ALMONTE</t>
  </si>
  <si>
    <t>PUTRE</t>
  </si>
  <si>
    <t>GENERAL LAGOS</t>
  </si>
  <si>
    <t>COLCHANE</t>
  </si>
  <si>
    <t>PICA</t>
  </si>
  <si>
    <t>Total general</t>
  </si>
  <si>
    <t>(Todas)</t>
  </si>
  <si>
    <t>Comuna</t>
  </si>
  <si>
    <t>Datos</t>
  </si>
  <si>
    <t>Número de explotaciones</t>
  </si>
  <si>
    <t>Cultivos anuales (ha)</t>
  </si>
  <si>
    <t>Hortalizas (ha)</t>
  </si>
  <si>
    <t>Viñas (ha)</t>
  </si>
  <si>
    <t>Plantaciones forestales (ha)</t>
  </si>
  <si>
    <t>Bosques naturales y montes (ha)</t>
  </si>
  <si>
    <t>Praderas sembradas (ha)</t>
  </si>
  <si>
    <t>Praderas mejoradas (ha)</t>
  </si>
  <si>
    <t>Praderas naturales (ha)</t>
  </si>
  <si>
    <t>Caprinos (cab)</t>
  </si>
  <si>
    <t>Cerdos (cab)</t>
  </si>
  <si>
    <t>Camélidos (cab)</t>
  </si>
  <si>
    <t>Barbecho (ha)</t>
  </si>
  <si>
    <t>Riego tradicional (ha)</t>
  </si>
  <si>
    <t>Riego mecánico mayor (ha)</t>
  </si>
  <si>
    <t>Bovinos (cab)</t>
  </si>
  <si>
    <t>Vacas lecheras (cab)</t>
  </si>
  <si>
    <t>Ovinos (cab)</t>
  </si>
  <si>
    <t>Micro riego localizado (ha)</t>
  </si>
  <si>
    <t>CAMIÑA</t>
  </si>
  <si>
    <t>Superficie explotaciones (ha)</t>
  </si>
  <si>
    <t>Superficie agrícola utilizada (ha)</t>
  </si>
  <si>
    <t>Variables</t>
  </si>
  <si>
    <t>Tamaño</t>
  </si>
  <si>
    <t>Sin tierra</t>
  </si>
  <si>
    <t>0,5 a 0,9 ha</t>
  </si>
  <si>
    <t>1 a 4,9 ha</t>
  </si>
  <si>
    <t>5 a 9,9 ha</t>
  </si>
  <si>
    <t>10 a 19,9 ha</t>
  </si>
  <si>
    <t>20 a 49,9 ha</t>
  </si>
  <si>
    <t>50 a 99,9 ha</t>
  </si>
  <si>
    <t>100 a 199,9 ha</t>
  </si>
  <si>
    <t>200 a 499,9 ha</t>
  </si>
  <si>
    <t>500 a 999,9 ha</t>
  </si>
  <si>
    <t>1000 a 1999,9 ha</t>
  </si>
  <si>
    <t>2000 ha y más</t>
  </si>
  <si>
    <t>Caprinos (ha)</t>
  </si>
  <si>
    <t>Cerdos (ha)</t>
  </si>
  <si>
    <t>Camélidos (ha)</t>
  </si>
  <si>
    <t>Cultivo</t>
  </si>
  <si>
    <t>N° de Explotaciones</t>
  </si>
  <si>
    <t>Superficie de riego (ha)</t>
  </si>
  <si>
    <t>Superficie de secano (ha)</t>
  </si>
  <si>
    <t>Superficie total (ha)</t>
  </si>
  <si>
    <t>Producción (qqm)</t>
  </si>
  <si>
    <t>Rendimiento (qqm/ha)</t>
  </si>
  <si>
    <t>Total Número de explotaciones</t>
  </si>
  <si>
    <t>Total Superficie en producción (ha)</t>
  </si>
  <si>
    <t xml:space="preserve">Especie </t>
  </si>
  <si>
    <t>Superficie en formación (ha)</t>
  </si>
  <si>
    <t>Superficie en producción (ha)</t>
  </si>
  <si>
    <t>Ciruelo japonés</t>
  </si>
  <si>
    <t>Damasco</t>
  </si>
  <si>
    <t>Duraznero</t>
  </si>
  <si>
    <t>Granado</t>
  </si>
  <si>
    <t>Guayabo</t>
  </si>
  <si>
    <t>Higuera</t>
  </si>
  <si>
    <t>Huertos caseros</t>
  </si>
  <si>
    <t>Limon de pica</t>
  </si>
  <si>
    <t>Limonero</t>
  </si>
  <si>
    <t>Mango</t>
  </si>
  <si>
    <t>Manzano rojo</t>
  </si>
  <si>
    <t>Manzano verde</t>
  </si>
  <si>
    <t>Membrillo</t>
  </si>
  <si>
    <t>Naranjo</t>
  </si>
  <si>
    <t>Olivo</t>
  </si>
  <si>
    <t>Palto</t>
  </si>
  <si>
    <t>Peral europeo</t>
  </si>
  <si>
    <t>Tuna</t>
  </si>
  <si>
    <t>Uva de mesa</t>
  </si>
  <si>
    <t>Otros</t>
  </si>
  <si>
    <t>1 a 4,9   ha</t>
  </si>
  <si>
    <t>5 a 9,9   ha</t>
  </si>
  <si>
    <t>Superficie en formación   (ha)</t>
  </si>
  <si>
    <t>Total Superficie en formación   (ha)</t>
  </si>
  <si>
    <t>Fuente: elaborado por ODEPA a partir del VI Censo Nacional Agropecuario, INE 1997</t>
  </si>
  <si>
    <t>AGRICULTURA AYMARA: número de explotaciones, superficie productiva y cabezas de ganado según tamaño de la explotación</t>
  </si>
  <si>
    <t>Fuente: elaborado por ODEPA a partir del VI Censo Nacional Agropecuario, INE 1997.</t>
  </si>
  <si>
    <t>AGRICULTURA AYMARA: número de explotaciones, superficie, producción y rendimiento de cultivos anuales, industriales y chacras.</t>
  </si>
  <si>
    <t xml:space="preserve"> al aire libre (ha)</t>
  </si>
  <si>
    <t xml:space="preserve"> invernadero (m2)</t>
  </si>
  <si>
    <t>superfice total (ha)</t>
  </si>
  <si>
    <t>Acelga</t>
  </si>
  <si>
    <t>Ají</t>
  </si>
  <si>
    <t>Ajo</t>
  </si>
  <si>
    <t>Albahaca</t>
  </si>
  <si>
    <t>Alcachofa</t>
  </si>
  <si>
    <t>Apio</t>
  </si>
  <si>
    <t>Arveja verde</t>
  </si>
  <si>
    <t>Berenjena</t>
  </si>
  <si>
    <t>Betarraga</t>
  </si>
  <si>
    <t>Brócoli</t>
  </si>
  <si>
    <t>Cebolla de guarda</t>
  </si>
  <si>
    <t>Cebolla temprana</t>
  </si>
  <si>
    <t>Cilantro</t>
  </si>
  <si>
    <t>Coliflor</t>
  </si>
  <si>
    <t>Chalota</t>
  </si>
  <si>
    <t>Choclo</t>
  </si>
  <si>
    <t>Espárrago</t>
  </si>
  <si>
    <t>Espinaca</t>
  </si>
  <si>
    <t>Haba</t>
  </si>
  <si>
    <t>Huerta casera</t>
  </si>
  <si>
    <t>Lechuga</t>
  </si>
  <si>
    <t>Melón</t>
  </si>
  <si>
    <t>Orégano</t>
  </si>
  <si>
    <t>Pepino de ensalada</t>
  </si>
  <si>
    <t>Pepino dulce</t>
  </si>
  <si>
    <t>Perejil</t>
  </si>
  <si>
    <t>Pimiento</t>
  </si>
  <si>
    <t>Poroto granado</t>
  </si>
  <si>
    <t>Poroto verde</t>
  </si>
  <si>
    <t>Rabanito</t>
  </si>
  <si>
    <t>Rábano y nabo</t>
  </si>
  <si>
    <t>Repollo</t>
  </si>
  <si>
    <t>Sandía</t>
  </si>
  <si>
    <t>Tomate de consumo fresco</t>
  </si>
  <si>
    <t>Zanahoria</t>
  </si>
  <si>
    <t>Zapallito Italiano</t>
  </si>
  <si>
    <t>Zapallo temprano</t>
  </si>
  <si>
    <t>Otras</t>
  </si>
  <si>
    <t xml:space="preserve"> 1 a 4,9   ha</t>
  </si>
  <si>
    <t>al aire libre       (ha)</t>
  </si>
  <si>
    <t>invernadero      (m2)</t>
  </si>
  <si>
    <t>superficie total  (ha)</t>
  </si>
  <si>
    <t>Total al aire libre       (ha)</t>
  </si>
  <si>
    <t>Total invernadero      (m2)</t>
  </si>
  <si>
    <t>Total superficie total  (ha)</t>
  </si>
  <si>
    <t>Comunidades Indigenas</t>
  </si>
  <si>
    <t>Instituciones fiscales y Municipales</t>
  </si>
  <si>
    <t>Otras Sociedades con contrato legal</t>
  </si>
  <si>
    <t>Productor Individual</t>
  </si>
  <si>
    <t>Sucesiones y Sociedades hecho (sin contrato)</t>
  </si>
  <si>
    <t>Fuente: elaborado por ODEPA a partir de la información del VI Censo Nacional Agropecuario, INE 1997</t>
  </si>
  <si>
    <t>Las sociedades anónimas y de responsabilidad limitada en la primero región, han sido incorporadas al ítem "otras sociedades con contrato legal".</t>
  </si>
  <si>
    <t>Propio con título inscrito</t>
  </si>
  <si>
    <t>Recibido en goce o regalía</t>
  </si>
  <si>
    <t>Tomado en arriendo</t>
  </si>
  <si>
    <t>Recibido en mediería</t>
  </si>
  <si>
    <t>Que le han cedido</t>
  </si>
  <si>
    <t>Que ha ocupado</t>
  </si>
  <si>
    <t>No corres-ponde*</t>
  </si>
  <si>
    <t>* no corresponden a productores individuales</t>
  </si>
  <si>
    <t>Masculino</t>
  </si>
  <si>
    <t>Femenino</t>
  </si>
  <si>
    <t>Educación</t>
  </si>
  <si>
    <t>Nivel</t>
  </si>
  <si>
    <t>Ninguna</t>
  </si>
  <si>
    <t>Total</t>
  </si>
  <si>
    <t>Total Ninguna</t>
  </si>
  <si>
    <t>Básica</t>
  </si>
  <si>
    <t>Incompleta</t>
  </si>
  <si>
    <t>Completa</t>
  </si>
  <si>
    <t>Total Básica</t>
  </si>
  <si>
    <t>Media</t>
  </si>
  <si>
    <t>Total Media</t>
  </si>
  <si>
    <t>Tecnica</t>
  </si>
  <si>
    <t>Total Tecnica</t>
  </si>
  <si>
    <t>Superior</t>
  </si>
  <si>
    <t>Total Superior</t>
  </si>
  <si>
    <t>Sin Informacion</t>
  </si>
  <si>
    <t>Total Sin Informacion</t>
  </si>
  <si>
    <t>Permanente remunerado menores</t>
  </si>
  <si>
    <t>Permanente remunerado hombres</t>
  </si>
  <si>
    <t>Permanente remunerado mujeres</t>
  </si>
  <si>
    <t>Permanente no remunerado menores</t>
  </si>
  <si>
    <t>Permanente no remunerado hombres</t>
  </si>
  <si>
    <t>Permanente no remunerado mujeres</t>
  </si>
  <si>
    <t>Temporal total</t>
  </si>
  <si>
    <t>Temporal menores</t>
  </si>
  <si>
    <t>Temporal hombres</t>
  </si>
  <si>
    <t>Temporal mujeres</t>
  </si>
  <si>
    <t>AGRICULTURA AYMARA: número de explotaciones, superficie productiva y cabezas de ganado por comuna</t>
  </si>
  <si>
    <t>Arveja (grano seco)</t>
  </si>
  <si>
    <t>Jojoba</t>
  </si>
  <si>
    <t>Maíz  (grano seco)</t>
  </si>
  <si>
    <t>Papa</t>
  </si>
  <si>
    <t>Quínoa</t>
  </si>
  <si>
    <t>Trigo blanco</t>
  </si>
  <si>
    <t>500 a 999,9</t>
  </si>
  <si>
    <t>Total N° de Explotaciones</t>
  </si>
  <si>
    <t>Total Superficie de riego (ha)</t>
  </si>
  <si>
    <t>Total Superficie de secano (ha)</t>
  </si>
  <si>
    <t>Total Superficie total (ha)</t>
  </si>
  <si>
    <t>Total Producción (qqm)</t>
  </si>
  <si>
    <t>Total Rendimiento (qqm/ha)</t>
  </si>
  <si>
    <t>--</t>
  </si>
  <si>
    <t>AGRICULTURA AYMARA: número de explotaciones, superficie, producción y rendimiento de cultivos anuales, industriales y chacras por comuna</t>
  </si>
  <si>
    <t>AGRICULTURA AYMARA: número de explotaciones, superficie, producción y rendimiento de cultivos anuales, industriales y chacras según tamaño de la explotación</t>
  </si>
  <si>
    <t>AGRICULTURA AYMARA: número de explotaciones, superficie en formación y en producción de frutales</t>
  </si>
  <si>
    <t>AGRICULTURA AYMARA: número de explotaciones, superficie en formación y en producción de frutales por comuna</t>
  </si>
  <si>
    <t>AGRICULTURA AYMARA: número de explotaciones, superficie en formación y en producción de frutales según tamaño de la explotación</t>
  </si>
  <si>
    <t>AGRICULTURA AYMARA: número de explotaciones, superficie al aire libre y en invernadero cultivada con hortalizas</t>
  </si>
  <si>
    <t>AGRICULTURA AYMARA: número de explotaciones, superficie al aire libre y en invernadero cultivada con hortalizas por comuna</t>
  </si>
  <si>
    <t>AGRICULTURA AYMARA: número de explotaciones, superficie al aire libre y en invernadero cultivada con hortalizas según tamaño de la explotación</t>
  </si>
  <si>
    <t>AGRICULTURA AYMARA: número de explotaciones según condición juridica del productor por comuna</t>
  </si>
  <si>
    <t>AGRICULTURA AYMARA: número de explotaciones según forma de tenencia por comuna</t>
  </si>
  <si>
    <t>AGRICULTURA AYMARA: número de explotaciones según sexo de los productores por comuna</t>
  </si>
  <si>
    <t>AGRICULTURA AYMARA: personal permanente y no permanente, remunerado y no remunerado que trabaja en las explotaciones por edad, sexo y comuna</t>
  </si>
  <si>
    <t>AGRICULTURA AYMARA: superficie de las explotaciones según condición juridica del productor por comuna (en hectáreas)</t>
  </si>
  <si>
    <t>AGRICULTURA AYMARA: superficie de las explotaciones según forma de tenencia por comuna (en hectáreas)</t>
  </si>
  <si>
    <t>AGRICULTURA AYMARA: superficie de las explotaciones según sexo de los productores por comuna (en hectáreas)</t>
  </si>
  <si>
    <t>AGRICULTURA AYMARA: número de explotaciones según nivel educacional de los productores por comuna</t>
  </si>
  <si>
    <t>AGRICULTURA AYMARA: superficie de las explotaciones según nivel educacional de los productores por comuna (en hectáreas)</t>
  </si>
  <si>
    <t>Nota: los menores son personas de hasta 15 años de edad.</t>
  </si>
  <si>
    <t>Análisis socioespacial a partir del</t>
  </si>
  <si>
    <t>VI Censo Nacional Agropecuario</t>
  </si>
  <si>
    <t>Indice de tablas</t>
  </si>
  <si>
    <t>Agricultura Aymara</t>
  </si>
  <si>
    <t xml:space="preserve">Comuna </t>
  </si>
  <si>
    <t>Condición</t>
  </si>
  <si>
    <t>Tipo de maquinaria</t>
  </si>
  <si>
    <t>Maquinaria o equipo</t>
  </si>
  <si>
    <t>N° de explotaciones*</t>
  </si>
  <si>
    <t>N° de maquinaria propia</t>
  </si>
  <si>
    <t>N° de maquinaria propia nueva**</t>
  </si>
  <si>
    <t xml:space="preserve">N° de maquinaria ajena </t>
  </si>
  <si>
    <t>Tiro animal</t>
  </si>
  <si>
    <t>Arados (todo tipo)</t>
  </si>
  <si>
    <t>Carros de arrastre</t>
  </si>
  <si>
    <t>Enfardadoras</t>
  </si>
  <si>
    <t>Pulverizadoras</t>
  </si>
  <si>
    <t>Rastras (todo tipo)</t>
  </si>
  <si>
    <t>Rastrillos pasteros</t>
  </si>
  <si>
    <t>Segadoras de pasto</t>
  </si>
  <si>
    <t>Mecanizado</t>
  </si>
  <si>
    <t>Arados de punta y disco</t>
  </si>
  <si>
    <t>Camiones (de 2 ton y más)</t>
  </si>
  <si>
    <t>Camionetas (menores de 2 ton)</t>
  </si>
  <si>
    <t>Carro de arrastre (todo tipo)</t>
  </si>
  <si>
    <t>Choppers</t>
  </si>
  <si>
    <t xml:space="preserve">Enfardadoras </t>
  </si>
  <si>
    <t>Motobombas</t>
  </si>
  <si>
    <t>Pulverizadoras y nebulizadoras</t>
  </si>
  <si>
    <t>Rastras de disco</t>
  </si>
  <si>
    <t xml:space="preserve">Rastrillos pasteros </t>
  </si>
  <si>
    <t>Rotocultivadora</t>
  </si>
  <si>
    <t xml:space="preserve">Segadoras </t>
  </si>
  <si>
    <t>Tractores de 60 a menos de 90 HP</t>
  </si>
  <si>
    <t>Tractores de 90 HP y más</t>
  </si>
  <si>
    <t>Tractores de menos de 60 HP</t>
  </si>
  <si>
    <t>Fuente: elaborado por ODEPA a partir de la información del VI Censo Nacional Agropecuario, INE 1997.</t>
  </si>
  <si>
    <t>* Corresponde a las explotaciones que usaron maquinaria propia o ajena.</t>
  </si>
  <si>
    <t>** La maquinaria propia nueva está incluida en la propia.</t>
  </si>
  <si>
    <t>AGRICULTURA AYMARA: parque de maquinaria propia, ajena y nueva utilizada en las explotaciones</t>
  </si>
  <si>
    <t>AGRICULTURA AYMARA: número de explotaciones según sexo y edad del productor</t>
  </si>
  <si>
    <t>Suma de FREQUENCY</t>
  </si>
  <si>
    <t>GLO_SEXO</t>
  </si>
  <si>
    <t>Rangos de edad</t>
  </si>
  <si>
    <t>No corresponde*</t>
  </si>
  <si>
    <t>1 A 17</t>
  </si>
  <si>
    <t>18 A 21</t>
  </si>
  <si>
    <t>22 A 25</t>
  </si>
  <si>
    <t>26 A 30</t>
  </si>
  <si>
    <t>31 A 35</t>
  </si>
  <si>
    <t>36 A 40</t>
  </si>
  <si>
    <t>41 A 45</t>
  </si>
  <si>
    <t>46 A 50</t>
  </si>
  <si>
    <t>51 A 55</t>
  </si>
  <si>
    <t>56 A 60</t>
  </si>
  <si>
    <t>61 A 65</t>
  </si>
  <si>
    <t>66 A 70</t>
  </si>
  <si>
    <t>71 A 75</t>
  </si>
  <si>
    <t>más de 75</t>
  </si>
  <si>
    <t>* Corresponde a sucesiones, sociedades y comunidades indígenas</t>
  </si>
  <si>
    <t>Permanente remunerado total</t>
  </si>
  <si>
    <t>Permanente no remunerado total</t>
  </si>
  <si>
    <t xml:space="preserve">                              Diciembre 2002</t>
  </si>
</sst>
</file>

<file path=xl/styles.xml><?xml version="1.0" encoding="utf-8"?>
<styleSheet xmlns="http://schemas.openxmlformats.org/spreadsheetml/2006/main">
  <numFmts count="4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"/>
    <numFmt numFmtId="189" formatCode="#,##0.0"/>
    <numFmt numFmtId="190" formatCode="#,##0\ \ \ "/>
    <numFmt numFmtId="191" formatCode="#,##0\ \ \ \ \ \ "/>
    <numFmt numFmtId="192" formatCode="#,##0.0\ \ \ \ \ "/>
    <numFmt numFmtId="193" formatCode="#,##0.000"/>
    <numFmt numFmtId="194" formatCode="#,##0.0000"/>
    <numFmt numFmtId="195" formatCode="#,##0\ \ "/>
    <numFmt numFmtId="196" formatCode="#,##0.0\ \ \ \ "/>
  </numFmts>
  <fonts count="1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sz val="26"/>
      <name val="Helvetica"/>
      <family val="2"/>
    </font>
    <font>
      <sz val="14"/>
      <name val="Helvetica"/>
      <family val="2"/>
    </font>
    <font>
      <b/>
      <sz val="8"/>
      <name val="Arial"/>
      <family val="2"/>
    </font>
    <font>
      <sz val="14"/>
      <name val="Arial"/>
      <family val="2"/>
    </font>
    <font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89" fontId="0" fillId="0" borderId="6" xfId="0" applyNumberFormat="1" applyBorder="1" applyAlignment="1">
      <alignment/>
    </xf>
    <xf numFmtId="189" fontId="0" fillId="0" borderId="0" xfId="0" applyNumberFormat="1" applyAlignment="1">
      <alignment/>
    </xf>
    <xf numFmtId="189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2" xfId="0" applyBorder="1" applyAlignment="1">
      <alignment/>
    </xf>
    <xf numFmtId="189" fontId="0" fillId="0" borderId="3" xfId="0" applyNumberFormat="1" applyBorder="1" applyAlignment="1">
      <alignment/>
    </xf>
    <xf numFmtId="189" fontId="2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/>
    </xf>
    <xf numFmtId="189" fontId="0" fillId="0" borderId="3" xfId="0" applyNumberFormat="1" applyBorder="1" applyAlignment="1">
      <alignment horizontal="center" wrapText="1"/>
    </xf>
    <xf numFmtId="189" fontId="0" fillId="0" borderId="4" xfId="0" applyNumberForma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191" fontId="0" fillId="0" borderId="1" xfId="0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189" fontId="0" fillId="0" borderId="6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189" fontId="0" fillId="0" borderId="7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89" fontId="0" fillId="0" borderId="6" xfId="0" applyNumberForma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189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" xfId="0" applyNumberFormat="1" applyFont="1" applyBorder="1" applyAlignment="1">
      <alignment horizontal="left" wrapText="1"/>
    </xf>
    <xf numFmtId="189" fontId="0" fillId="0" borderId="6" xfId="0" applyNumberFormat="1" applyFont="1" applyBorder="1" applyAlignment="1">
      <alignment horizontal="left" wrapText="1"/>
    </xf>
    <xf numFmtId="3" fontId="0" fillId="0" borderId="6" xfId="0" applyNumberFormat="1" applyFont="1" applyBorder="1" applyAlignment="1">
      <alignment horizontal="left" wrapText="1"/>
    </xf>
    <xf numFmtId="3" fontId="0" fillId="0" borderId="8" xfId="0" applyNumberFormat="1" applyFont="1" applyBorder="1" applyAlignment="1">
      <alignment horizontal="left" wrapText="1"/>
    </xf>
    <xf numFmtId="3" fontId="0" fillId="0" borderId="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4" fillId="0" borderId="11" xfId="0" applyNumberFormat="1" applyFont="1" applyBorder="1" applyAlignment="1">
      <alignment/>
    </xf>
    <xf numFmtId="189" fontId="4" fillId="0" borderId="14" xfId="0" applyNumberFormat="1" applyFont="1" applyBorder="1" applyAlignment="1">
      <alignment/>
    </xf>
    <xf numFmtId="189" fontId="4" fillId="0" borderId="16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191" fontId="0" fillId="0" borderId="1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horizontal="right" wrapText="1"/>
    </xf>
    <xf numFmtId="191" fontId="0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4" fontId="0" fillId="0" borderId="17" xfId="0" applyNumberFormat="1" applyFont="1" applyBorder="1" applyAlignment="1">
      <alignment horizontal="right" wrapText="1"/>
    </xf>
    <xf numFmtId="191" fontId="4" fillId="0" borderId="11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7" xfId="0" applyNumberFormat="1" applyFont="1" applyBorder="1" applyAlignment="1">
      <alignment/>
    </xf>
    <xf numFmtId="0" fontId="0" fillId="0" borderId="2" xfId="0" applyFont="1" applyBorder="1" applyAlignment="1">
      <alignment horizontal="left" wrapText="1"/>
    </xf>
    <xf numFmtId="189" fontId="0" fillId="0" borderId="3" xfId="0" applyNumberFormat="1" applyFont="1" applyBorder="1" applyAlignment="1">
      <alignment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1" fontId="0" fillId="0" borderId="1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5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" xfId="0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189" fontId="0" fillId="0" borderId="5" xfId="0" applyNumberFormat="1" applyFont="1" applyBorder="1" applyAlignment="1">
      <alignment/>
    </xf>
    <xf numFmtId="189" fontId="2" fillId="0" borderId="0" xfId="0" applyNumberFormat="1" applyFont="1" applyAlignment="1">
      <alignment horizontal="left" wrapText="1"/>
    </xf>
    <xf numFmtId="0" fontId="8" fillId="0" borderId="0" xfId="15" applyAlignment="1">
      <alignment/>
    </xf>
    <xf numFmtId="189" fontId="0" fillId="0" borderId="4" xfId="0" applyNumberFormat="1" applyBorder="1" applyAlignment="1">
      <alignment/>
    </xf>
    <xf numFmtId="189" fontId="0" fillId="0" borderId="17" xfId="0" applyNumberFormat="1" applyBorder="1" applyAlignment="1">
      <alignment/>
    </xf>
    <xf numFmtId="189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9" fontId="2" fillId="0" borderId="5" xfId="0" applyNumberFormat="1" applyFont="1" applyBorder="1" applyAlignment="1">
      <alignment/>
    </xf>
    <xf numFmtId="189" fontId="4" fillId="0" borderId="5" xfId="0" applyNumberFormat="1" applyFont="1" applyBorder="1" applyAlignment="1">
      <alignment/>
    </xf>
    <xf numFmtId="189" fontId="4" fillId="0" borderId="2" xfId="0" applyNumberFormat="1" applyFont="1" applyBorder="1" applyAlignment="1">
      <alignment/>
    </xf>
    <xf numFmtId="3" fontId="0" fillId="0" borderId="1" xfId="0" applyNumberFormat="1" applyBorder="1" applyAlignment="1">
      <alignment horizontal="left" wrapText="1"/>
    </xf>
    <xf numFmtId="189" fontId="2" fillId="0" borderId="1" xfId="0" applyNumberFormat="1" applyFont="1" applyBorder="1" applyAlignment="1">
      <alignment/>
    </xf>
    <xf numFmtId="189" fontId="2" fillId="0" borderId="3" xfId="0" applyNumberFormat="1" applyFont="1" applyBorder="1" applyAlignment="1">
      <alignment/>
    </xf>
    <xf numFmtId="189" fontId="4" fillId="0" borderId="1" xfId="0" applyNumberFormat="1" applyFont="1" applyBorder="1" applyAlignment="1">
      <alignment/>
    </xf>
    <xf numFmtId="189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89" fontId="2" fillId="0" borderId="0" xfId="0" applyNumberFormat="1" applyFont="1" applyAlignment="1">
      <alignment horizontal="left"/>
    </xf>
    <xf numFmtId="3" fontId="8" fillId="0" borderId="0" xfId="15" applyNumberFormat="1" applyAlignment="1">
      <alignment/>
    </xf>
    <xf numFmtId="0" fontId="10" fillId="0" borderId="0" xfId="0" applyFont="1" applyAlignment="1">
      <alignment/>
    </xf>
    <xf numFmtId="189" fontId="3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89" fontId="6" fillId="0" borderId="1" xfId="0" applyNumberFormat="1" applyFont="1" applyBorder="1" applyAlignment="1">
      <alignment/>
    </xf>
    <xf numFmtId="189" fontId="6" fillId="0" borderId="3" xfId="0" applyNumberFormat="1" applyFont="1" applyBorder="1" applyAlignment="1">
      <alignment/>
    </xf>
    <xf numFmtId="189" fontId="6" fillId="0" borderId="5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189" fontId="6" fillId="0" borderId="11" xfId="0" applyNumberFormat="1" applyFont="1" applyBorder="1" applyAlignment="1">
      <alignment/>
    </xf>
    <xf numFmtId="189" fontId="6" fillId="0" borderId="14" xfId="0" applyNumberFormat="1" applyFont="1" applyBorder="1" applyAlignment="1">
      <alignment/>
    </xf>
    <xf numFmtId="189" fontId="6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189" fontId="2" fillId="0" borderId="1" xfId="0" applyNumberFormat="1" applyFont="1" applyBorder="1" applyAlignment="1">
      <alignment/>
    </xf>
    <xf numFmtId="189" fontId="2" fillId="0" borderId="3" xfId="0" applyNumberFormat="1" applyFont="1" applyBorder="1" applyAlignment="1">
      <alignment/>
    </xf>
    <xf numFmtId="189" fontId="2" fillId="0" borderId="5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1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17" fontId="13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4" xfId="0" applyBorder="1" applyAlignment="1">
      <alignment horizontal="center" wrapText="1"/>
    </xf>
    <xf numFmtId="1" fontId="0" fillId="0" borderId="1" xfId="0" applyNumberFormat="1" applyBorder="1" applyAlignment="1">
      <alignment/>
    </xf>
    <xf numFmtId="195" fontId="0" fillId="0" borderId="3" xfId="0" applyNumberFormat="1" applyBorder="1" applyAlignment="1">
      <alignment/>
    </xf>
    <xf numFmtId="195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195" fontId="0" fillId="0" borderId="0" xfId="0" applyNumberFormat="1" applyAlignment="1">
      <alignment/>
    </xf>
    <xf numFmtId="0" fontId="0" fillId="0" borderId="0" xfId="0" applyNumberFormat="1" applyAlignment="1">
      <alignment/>
    </xf>
    <xf numFmtId="19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195" fontId="0" fillId="0" borderId="9" xfId="0" applyNumberFormat="1" applyBorder="1" applyAlignment="1">
      <alignment/>
    </xf>
    <xf numFmtId="0" fontId="0" fillId="0" borderId="9" xfId="0" applyNumberFormat="1" applyBorder="1" applyAlignment="1">
      <alignment/>
    </xf>
    <xf numFmtId="195" fontId="0" fillId="0" borderId="19" xfId="0" applyNumberFormat="1" applyBorder="1" applyAlignment="1">
      <alignment/>
    </xf>
    <xf numFmtId="0" fontId="3" fillId="0" borderId="0" xfId="0" applyFont="1" applyFill="1" applyAlignment="1">
      <alignment/>
    </xf>
    <xf numFmtId="0" fontId="0" fillId="0" borderId="2" xfId="0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89" fontId="2" fillId="0" borderId="0" xfId="0" applyNumberFormat="1" applyFont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5">
    <dxf>
      <numFmt numFmtId="189" formatCode="#,##0.0"/>
      <border/>
    </dxf>
    <dxf>
      <font>
        <sz val="8"/>
      </font>
      <border/>
    </dxf>
    <dxf>
      <font>
        <b/>
      </font>
      <border/>
    </dxf>
    <dxf>
      <alignment horizontal="center" wrapText="1" readingOrder="0"/>
      <border/>
    </dxf>
    <dxf>
      <font>
        <sz val="10"/>
      </font>
      <border/>
    </dxf>
    <dxf>
      <alignment horizontal="center" wrapText="1" readingOrder="1"/>
      <border/>
    </dxf>
    <dxf>
      <alignment horizontal="left" readingOrder="1"/>
      <border/>
    </dxf>
    <dxf>
      <numFmt numFmtId="3" formatCode="#,##0"/>
      <border/>
    </dxf>
    <dxf>
      <alignment horizontal="right" readingOrder="2"/>
      <border/>
    </dxf>
    <dxf>
      <alignment horizontal="center" readingOrder="2"/>
      <border/>
    </dxf>
    <dxf>
      <alignment horizontal="left" readingOrder="0"/>
      <border/>
    </dxf>
    <dxf>
      <font>
        <color rgb="FFFFFFFF"/>
      </font>
      <border/>
    </dxf>
    <dxf>
      <alignment horizontal="left" readingOrder="2"/>
      <border/>
    </dxf>
    <dxf>
      <alignment horizontal="center" wrapText="1" readingOrder="2"/>
      <border/>
    </dxf>
    <dxf>
      <alignment wrapText="1" readingOrder="1"/>
      <border/>
    </dxf>
    <dxf>
      <numFmt numFmtId="4" formatCode="#,##0.00"/>
      <border/>
    </dxf>
    <dxf>
      <numFmt numFmtId="193" formatCode="#,##0.000"/>
      <border/>
    </dxf>
    <dxf>
      <numFmt numFmtId="194" formatCode="#,##0.0000"/>
      <border/>
    </dxf>
    <dxf>
      <alignment horizontal="center" readingOrder="0"/>
      <border/>
    </dxf>
    <dxf>
      <alignment horizontal="center" wrapText="1"/>
      <border/>
    </dxf>
    <dxf>
      <alignment horizontal="right" readingOrder="1"/>
      <border/>
    </dxf>
    <dxf>
      <alignment horizontal="right" readingOrder="0"/>
      <border/>
    </dxf>
    <dxf>
      <alignment vertical="center" readingOrder="0"/>
      <border/>
    </dxf>
    <dxf>
      <numFmt numFmtId="196" formatCode="#,##0.0\ \ \ \ "/>
      <border/>
    </dxf>
    <dxf>
      <border/>
    </dxf>
    <dxf>
      <numFmt numFmtId="177" formatCode="_(* #,##0_);_(* \(#,##0\);_(* &quot;-&quot;_);_(@_)"/>
      <border/>
    </dxf>
    <dxf>
      <alignment horizontal="general" wrapText="1" readingOrder="1"/>
      <border/>
    </dxf>
    <dxf>
      <numFmt numFmtId="192" formatCode="#,##0.0\ \ \ \ \ "/>
      <border/>
    </dxf>
    <dxf>
      <numFmt numFmtId="191" formatCode="#,##0\ \ \ \ \ \ "/>
      <border/>
    </dxf>
    <dxf>
      <font>
        <sz val="9"/>
      </font>
      <border/>
    </dxf>
    <dxf>
      <alignment wrapText="1" readingOrder="0"/>
      <border/>
    </dxf>
    <dxf>
      <alignment horizontal="center" readingOrder="1"/>
      <border/>
    </dxf>
    <dxf>
      <numFmt numFmtId="190" formatCode="#,##0\ \ \ "/>
      <border/>
    </dxf>
    <dxf>
      <alignment wrapText="1" readingOrder="2"/>
      <border/>
    </dxf>
    <dxf>
      <alignment wrapText="1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pivotCacheDefinition" Target="pivotCache/pivotCacheDefinition5.xml" /><Relationship Id="rId25" Type="http://schemas.openxmlformats.org/officeDocument/2006/relationships/pivotCacheDefinition" Target="pivotCache/pivotCacheDefinition3.xml" /><Relationship Id="rId26" Type="http://schemas.openxmlformats.org/officeDocument/2006/relationships/pivotCacheDefinition" Target="pivotCache/pivotCacheDefinition1.xml" /><Relationship Id="rId27" Type="http://schemas.openxmlformats.org/officeDocument/2006/relationships/pivotCacheDefinition" Target="pivotCache/pivotCacheDefinition2.xml" /><Relationship Id="rId28" Type="http://schemas.openxmlformats.org/officeDocument/2006/relationships/pivotCacheDefinition" Target="pivotCache/pivotCacheDefinition4.xml" /><Relationship Id="rId29" Type="http://schemas.openxmlformats.org/officeDocument/2006/relationships/pivotCacheDefinition" Target="pivotCache/pivotCacheDefinition6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4667250</xdr:colOff>
      <xdr:row>0</xdr:row>
      <xdr:rowOff>76200</xdr:rowOff>
    </xdr:from>
    <xdr:to>
      <xdr:col>2</xdr:col>
      <xdr:colOff>19050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6200"/>
          <a:ext cx="13525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7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6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0</xdr:rowOff>
    </xdr:from>
    <xdr:to>
      <xdr:col>5</xdr:col>
      <xdr:colOff>838200</xdr:colOff>
      <xdr:row>0</xdr:row>
      <xdr:rowOff>0</xdr:rowOff>
    </xdr:to>
    <xdr:sp macro="[1]!indice">
      <xdr:nvSpPr>
        <xdr:cNvPr id="1" name="AutoShape 1"/>
        <xdr:cNvSpPr>
          <a:spLocks/>
        </xdr:cNvSpPr>
      </xdr:nvSpPr>
      <xdr:spPr>
        <a:xfrm>
          <a:off x="5734050" y="0"/>
          <a:ext cx="942975" cy="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ir al indice</a:t>
          </a:r>
        </a:p>
      </xdr:txBody>
    </xdr:sp>
    <xdr:clientData fPrintsWithSheet="0"/>
  </xdr:two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1907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1907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0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6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323850</xdr:rowOff>
    </xdr:from>
    <xdr:ext cx="657225" cy="200025"/>
    <xdr:sp>
      <xdr:nvSpPr>
        <xdr:cNvPr id="1" name="TextBox 15">
          <a:hlinkClick r:id="rId1"/>
        </xdr:cNvPr>
        <xdr:cNvSpPr txBox="1">
          <a:spLocks noChangeArrowheads="1"/>
        </xdr:cNvSpPr>
      </xdr:nvSpPr>
      <xdr:spPr>
        <a:xfrm>
          <a:off x="0" y="3238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7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0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50;blico\mapuches\Agricultura%20Mapu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incipal"/>
      <sheetName val="Predios"/>
      <sheetName val="Tamaño"/>
      <sheetName val="C.jurídica"/>
      <sheetName val="Tenencia"/>
      <sheetName val="Uso suelo-tamaño"/>
      <sheetName val="Ganado-tamaño"/>
      <sheetName val="Cultivos"/>
      <sheetName val="Edad"/>
      <sheetName val="Edad-educ"/>
      <sheetName val="Sexo"/>
      <sheetName val="Edad-sexo"/>
      <sheetName val="Nivel educ"/>
      <sheetName val="Maquinaria"/>
      <sheetName val="Empleo"/>
    </sheetNames>
    <definedNames>
      <definedName name="indice"/>
    </defined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AHODE99">
      <sharedItems containsSemiMixedTypes="0" containsString="0" containsMixedTypes="0" containsNumber="1" containsInteger="1" count="3">
        <n v="1"/>
        <n v="10"/>
        <n v="11"/>
      </sharedItems>
    </cacheField>
    <cacheField name="NOM_AHODE">
      <sharedItems containsBlank="1" containsMixedTypes="0" count="18">
        <s v="Desierto"/>
        <s v="Precordillera"/>
        <s v="Cordillera"/>
        <s v="Cerro o cordon isla"/>
        <s v="Coironal"/>
        <s v="Chiloe insular"/>
        <s v="Chiloe Occidental"/>
        <s v="Depresion Intermedia"/>
        <s v="Lluvioso bosque"/>
        <s v="Nadis"/>
        <s v="Precordillera trasandina"/>
        <s v="Secano costero"/>
        <s v="Secano interior"/>
        <s v="Secano norte chico"/>
        <s v="Transicion"/>
        <s v="Valle"/>
        <s v="Valle secano"/>
        <m/>
      </sharedItems>
    </cacheField>
    <cacheField name="COM_INE">
      <sharedItems containsSemiMixedTypes="0" containsString="0" containsMixedTypes="0" containsNumber="1" containsInteger="1" count="10">
        <n v="201"/>
        <n v="202"/>
        <n v="212"/>
        <n v="213"/>
        <n v="206"/>
        <n v="211"/>
        <n v="210"/>
        <n v="214"/>
        <n v="215"/>
        <n v="205"/>
      </sharedItems>
    </cacheField>
    <cacheField name="NOMCOM">
      <sharedItems containsBlank="1" containsMixedTypes="0" count="321">
        <s v="ARICA"/>
        <s v="CAMARONES"/>
        <s v="CAMIÐA"/>
        <s v="COLCHANE"/>
        <s v="GENERAL LAGOS"/>
        <s v="HUARA"/>
        <s v="IQUIQUE"/>
        <s v="PICA"/>
        <s v="POZO ALMONTE"/>
        <s v="PUTRE"/>
        <s v="AISEN"/>
        <s v="ALGARROBO"/>
        <s v="ALHUE"/>
        <s v="ALTO DEL CARMEN"/>
        <s v="ANCUD"/>
        <s v="ANDACOLLO"/>
        <s v="ANGOL"/>
        <s v="ANTOFAGASTA"/>
        <s v="ANTUCO"/>
        <s v="ARAUCO"/>
        <s v="BUIN"/>
        <s v="BULNES"/>
        <s v="CABILDO"/>
        <s v="CABRERO"/>
        <s v="CAÐETE"/>
        <s v="CALAMA"/>
        <s v="CALBUCO"/>
        <s v="CALDERA"/>
        <s v="CALERA"/>
        <s v="CALERA DE TANGO"/>
        <s v="CALLE LARG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ÐARAL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DIEGO DE ALMAGRO"/>
        <s v="ÐIQUEN"/>
        <s v="DOÐIHUE"/>
        <s v="EL BOSQUE"/>
        <s v="EL CARMEN"/>
        <s v="EL MONTE"/>
        <s v="EL QUISCO"/>
        <s v="EL TABO"/>
        <s v="EMPEDRADO"/>
        <s v="ERCILLA"/>
        <s v="ESTACION CENTRAL"/>
        <s v="FLORIDA"/>
        <s v="FREIRE"/>
        <s v="FREIRINA"/>
        <s v="FRESIA"/>
        <s v="FRUTILLAR"/>
        <s v="FUTALEUFU"/>
        <s v="FUTRONO"/>
        <s v="GALVARINO"/>
        <s v="GORBEA"/>
        <s v="GRANEROS"/>
        <s v="GUAITECAS"/>
        <s v="HIJUELAS"/>
        <s v="HUALAÐE"/>
        <s v="HUALAIHUE"/>
        <s v="HUALQUI"/>
        <s v="HUASCO"/>
        <s v="HUECHURABA"/>
        <s v="ILLAPEL"/>
        <s v="ISLA DE MAIPO"/>
        <s v="LA CRUZ"/>
        <s v="LA ESTRELLA"/>
        <s v="LA FLORIDA"/>
        <s v="LA HIGUERA"/>
        <s v="LA LIGUA"/>
        <s v="LA PINTANA"/>
        <s v="LA REI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ELENA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ARINO"/>
        <s v="NAVIDAD"/>
        <s v="NEGRETE"/>
        <s v="NINHUE"/>
        <s v="NOGALES"/>
        <s v="NUEVA IMPERIAL"/>
        <s v="OHIGGINS"/>
        <s v="OLIVAR"/>
        <s v="OLMUE"/>
        <s v="OLLAG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HIDEGUA"/>
        <s v="PICHILEMU"/>
        <s v="PINTO"/>
        <s v="PIRQUE"/>
        <s v="PITRUFQUEN"/>
        <s v="PLACILLA"/>
        <s v="PORTEZUELO"/>
        <s v="PORVENIR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ATACAMA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COPILL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VITACUR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1">
        <n v="1"/>
      </sharedItems>
    </cacheField>
    <cacheField name="NOMBRE_ETN">
      <sharedItems containsBlank="1" containsMixedTypes="0" count="6">
        <s v="Aymara"/>
        <s v="Atacame±o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2">
        <n v="0"/>
        <n v="1"/>
        <n v="2"/>
        <n v="3"/>
        <n v="4"/>
        <n v="5"/>
        <n v="6"/>
        <n v="7"/>
        <n v="9"/>
        <n v="10"/>
        <n v="11"/>
        <n v="8"/>
      </sharedItems>
    </cacheField>
    <cacheField name="GLOSA">
      <sharedItems containsMixedTypes="0" count="12">
        <s v="EXPLOTACIONES SIN TIERRA"/>
        <s v="MENORES DE 1 HA."/>
        <s v="DE 1 A MENOS DE 5 HA."/>
        <s v="DE 5 A MENOS DE 10 HA."/>
        <s v="DE 10 A MENOS DE 20 HA."/>
        <s v="DE 20 A MENOS DE 50 HA."/>
        <s v="DE 50 A MENOS DE 100 HA."/>
        <s v="DE 100 A MENOS DE 200 HA."/>
        <s v="DE 500 A MENOS DE 1000 HA."/>
        <s v="DE 1000 A MENOS DE 2000 HA."/>
        <s v="DE 2000 HA. Y MAS"/>
        <s v="DE 200 A MENOS DE 500 HA."/>
      </sharedItems>
    </cacheField>
    <cacheField name="TIPO_TENEN">
      <sharedItems containsSemiMixedTypes="0" containsString="0" containsMixedTypes="0" containsNumber="1" containsInteger="1" count="7">
        <n v="0"/>
        <n v="1"/>
        <n v="3"/>
        <n v="4"/>
        <n v="5"/>
        <n v="6"/>
        <n v="7"/>
      </sharedItems>
    </cacheField>
    <cacheField name="SUP_EXPLO">
      <sharedItems containsSemiMixedTypes="0" containsString="0" containsMixedTypes="0" containsNumber="1"/>
    </cacheField>
    <cacheField name="SUP_AGRO_U">
      <sharedItems containsSemiMixedTypes="0" containsString="0" containsMixedTypes="0" containsNumber="1"/>
    </cacheField>
    <cacheField name="SUP_ANUAL">
      <sharedItems containsSemiMixedTypes="0" containsString="0" containsMixedTypes="0" containsNumber="1"/>
    </cacheField>
    <cacheField name="SUP_HORTAL">
      <sharedItems containsSemiMixedTypes="0" containsString="0" containsMixedTypes="0" containsNumber="1"/>
    </cacheField>
    <cacheField name="VINA_TODO">
      <sharedItems containsSemiMixedTypes="0" containsString="0" containsMixedTypes="0" containsNumber="1" count="15">
        <n v="0"/>
        <n v="3.31"/>
        <n v="1.1"/>
        <n v="0.3"/>
        <n v="18.06"/>
        <n v="0.81"/>
        <n v="0.52"/>
        <n v="0.8"/>
        <n v="1.5"/>
        <n v="4"/>
        <n v="0.2"/>
        <n v="0.6"/>
        <n v="1.6"/>
        <n v="0.7"/>
        <n v="1.3"/>
      </sharedItems>
    </cacheField>
    <cacheField name="SUP_FOREST">
      <sharedItems containsSemiMixedTypes="0" containsString="0" containsMixedTypes="0" containsNumber="1" containsInteger="1" count="1">
        <n v="0"/>
      </sharedItems>
    </cacheField>
    <cacheField name="SUP_BOSMAT">
      <sharedItems containsSemiMixedTypes="0" containsString="0" containsMixedTypes="0" containsNumber="1"/>
    </cacheField>
    <cacheField name="SOLO_PFORE">
      <sharedItems containsSemiMixedTypes="0" containsString="0" containsMixedTypes="0" containsNumber="1" containsInteger="1" count="1">
        <n v="0"/>
      </sharedItems>
    </cacheField>
    <cacheField name="SUP_PRADER">
      <sharedItems containsSemiMixedTypes="0" containsString="0" containsMixedTypes="0" containsNumber="1"/>
    </cacheField>
    <cacheField name="SUP_PRA_SE">
      <sharedItems containsSemiMixedTypes="0" containsString="0" containsMixedTypes="0" containsNumber="1"/>
    </cacheField>
    <cacheField name="SUP_PRA_ME">
      <sharedItems containsSemiMixedTypes="0" containsString="0" containsMixedTypes="0" containsNumber="1" count="18">
        <n v="0"/>
        <n v="2.43"/>
        <n v="5.2"/>
        <n v="1.5"/>
        <n v="0.5"/>
        <n v="3"/>
        <n v="25.4"/>
        <n v="31.5"/>
        <n v="20"/>
        <n v="1.9"/>
        <n v="1.8"/>
        <n v="0.05"/>
        <n v="0.38"/>
        <n v="1.24"/>
        <n v="0.92"/>
        <n v="0.63"/>
        <n v="0.3"/>
        <n v="2.6"/>
      </sharedItems>
    </cacheField>
    <cacheField name="SUP_PRA_NA">
      <sharedItems containsSemiMixedTypes="0" containsString="0" containsMixedTypes="0" containsNumber="1"/>
    </cacheField>
    <cacheField name="SUP_BARBEC">
      <sharedItems containsSemiMixedTypes="0" containsString="0" containsMixedTypes="0" containsNumber="1"/>
    </cacheField>
    <cacheField name="RIEGO_TOTA">
      <sharedItems containsSemiMixedTypes="0" containsString="0" containsMixedTypes="0" containsNumber="1"/>
    </cacheField>
    <cacheField name="RIEGO_TRAD">
      <sharedItems containsSemiMixedTypes="0" containsString="0" containsMixedTypes="0" containsNumber="1"/>
    </cacheField>
    <cacheField name="RIEGO_MECA">
      <sharedItems containsSemiMixedTypes="0" containsString="0" containsMixedTypes="0" containsNumber="1" containsInteger="1" count="2">
        <n v="0"/>
        <n v="3"/>
      </sharedItems>
    </cacheField>
    <cacheField name="RIEGO_MICR">
      <sharedItems containsSemiMixedTypes="0" containsString="0" containsMixedTypes="0" containsNumber="1" count="30">
        <n v="0"/>
        <n v="4.82"/>
        <n v="1.4"/>
        <n v="0.3"/>
        <n v="139.8"/>
        <n v="21.95"/>
        <n v="2.5"/>
        <n v="131.55"/>
        <n v="13.1"/>
        <n v="0.8"/>
        <n v="79.2"/>
        <n v="1"/>
        <n v="12"/>
        <n v="9.5"/>
        <n v="0.7"/>
        <n v="0.6"/>
        <n v="0.2"/>
        <n v="1.92"/>
        <n v="0.14"/>
        <n v="6.09"/>
        <n v="0.34"/>
        <n v="0.25"/>
        <n v="0.06"/>
        <n v="3.97"/>
        <n v="0.4"/>
        <n v="17.37"/>
        <n v="9.33"/>
        <n v="7"/>
        <n v="35"/>
        <n v="4.75"/>
      </sharedItems>
    </cacheField>
    <cacheField name="BOVINOS">
      <sharedItems containsSemiMixedTypes="0" containsString="0" containsMixedTypes="0" containsNumber="1" containsInteger="1"/>
    </cacheField>
    <cacheField name="V_LECHE">
      <sharedItems containsSemiMixedTypes="0" containsString="0" containsMixedTypes="0" containsNumber="1" containsInteger="1" count="13">
        <n v="0"/>
        <n v="5"/>
        <n v="4"/>
        <n v="14"/>
        <n v="113"/>
        <n v="3"/>
        <n v="12"/>
        <n v="7"/>
        <n v="8"/>
        <n v="21"/>
        <n v="56"/>
        <n v="2"/>
        <n v="1"/>
      </sharedItems>
    </cacheField>
    <cacheField name="OVINOS">
      <sharedItems containsSemiMixedTypes="0" containsString="0" containsMixedTypes="0" containsNumber="1" containsInteger="1"/>
    </cacheField>
    <cacheField name="CAPRINOS">
      <sharedItems containsSemiMixedTypes="0" containsString="0" containsMixedTypes="0" containsNumber="1" containsInteger="1"/>
    </cacheField>
    <cacheField name="CERDOS">
      <sharedItems containsSemiMixedTypes="0" containsString="0" containsMixedTypes="0" containsNumber="1" containsInteger="1"/>
    </cacheField>
    <cacheField name="CAMELIDOS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9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17">
        <n v="1"/>
        <n v="2"/>
        <n v="11"/>
        <n v="3"/>
        <n v="24"/>
        <n v="46"/>
        <n v="20"/>
        <n v="8"/>
        <n v="4"/>
        <n v="9"/>
        <n v="5"/>
        <n v="27"/>
        <n v="48"/>
        <n v="13"/>
        <n v="19"/>
        <n v="12"/>
        <n v="18"/>
      </sharedItems>
    </cacheField>
    <cacheField name="REGION">
      <sharedItems containsSemiMixedTypes="0" containsString="0" containsMixedTypes="0" containsNumber="1" containsInteger="1" count="1">
        <n v="1"/>
      </sharedItems>
    </cacheField>
    <cacheField name="AHODE99">
      <sharedItems containsSemiMixedTypes="0" containsString="0" containsMixedTypes="0" containsNumber="1" containsInteger="1" count="3">
        <n v="1"/>
        <n v="10"/>
        <n v="11"/>
      </sharedItems>
    </cacheField>
    <cacheField name="NOM_AHODE">
      <sharedItems containsMixedTypes="0" count="3">
        <s v="Desierto"/>
        <s v="Precordillera"/>
        <s v="Cordillera"/>
      </sharedItems>
    </cacheField>
    <cacheField name="COM_INE">
      <sharedItems containsSemiMixedTypes="0" containsString="0" containsMixedTypes="0" containsNumber="1" containsInteger="1" count="7">
        <n v="201"/>
        <n v="202"/>
        <n v="212"/>
        <n v="213"/>
        <n v="211"/>
        <n v="215"/>
        <n v="205"/>
      </sharedItems>
    </cacheField>
    <cacheField name="NOMCOM">
      <sharedItems containsBlank="1" containsMixedTypes="0" count="305">
        <s v="ARICA"/>
        <s v="CAMARONES"/>
        <s v="CAMIÐA"/>
        <s v="COLCHANE"/>
        <s v="HUARA"/>
        <s v="POZO ALMONTE"/>
        <s v="PUTRE"/>
        <s v="AISEN"/>
        <s v="ALGARROBO"/>
        <s v="ALHUE"/>
        <s v="ALTO DEL CARMEN"/>
        <s v="ANCUD"/>
        <s v="ANDACOLLO"/>
        <s v="ANGOL"/>
        <s v="ANTUCO"/>
        <s v="ARAUCO"/>
        <s v="BUIN"/>
        <s v="BULNES"/>
        <s v="CABILDO"/>
        <s v="CABRERO"/>
        <s v="CAÐETE"/>
        <s v="CALAMA"/>
        <s v="CALBUCO"/>
        <s v="CALERA"/>
        <s v="CALERA DE TANGO"/>
        <s v="CALLE LARG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ÐIQUEN"/>
        <s v="DOÐIHUE"/>
        <s v="EL CARMEN"/>
        <s v="EL MONTE"/>
        <s v="EL QUISCO"/>
        <s v="EL TABO"/>
        <s v="EMPEDRADO"/>
        <s v="ERCILLA"/>
        <s v="FLORIDA"/>
        <s v="FREIRE"/>
        <s v="FREIRINA"/>
        <s v="FRESIA"/>
        <s v="FRUTILLAR"/>
        <s v="FUTALEUFU"/>
        <s v="FUTRONO"/>
        <s v="GALVARINO"/>
        <s v="GORBEA"/>
        <s v="GRANEROS"/>
        <s v="HIJUELAS"/>
        <s v="HUALAÐE"/>
        <s v="HUALAIHUE"/>
        <s v="HUALQUI"/>
        <s v="HUASCO"/>
        <s v="HUECHURABA"/>
        <s v="ILLAPEL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IDAD"/>
        <s v="NEGRETE"/>
        <s v="NINHUE"/>
        <s v="NOGALES"/>
        <s v="NUEVA IMPERIAL"/>
        <s v="OHIGGINS"/>
        <s v="OLIVAR"/>
        <s v="OLMUE"/>
        <s v="OLLAG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HIDEGUA"/>
        <s v="PICHILEMU"/>
        <s v="PINTO"/>
        <s v="PIRQUE"/>
        <s v="PITRUFQUEN"/>
        <s v="PLACILLA"/>
        <s v="PORTEZUELO"/>
        <s v="PORVENIR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ATACAMA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1">
        <n v="1"/>
      </sharedItems>
    </cacheField>
    <cacheField name="NOMBRE_ETN">
      <sharedItems containsBlank="1" containsMixedTypes="0" count="6">
        <s v="Aymara"/>
        <s v="Atacame±o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0">
        <n v="3"/>
        <n v="2"/>
        <n v="11"/>
        <n v="1"/>
        <n v="4"/>
        <n v="5"/>
        <n v="6"/>
        <n v="7"/>
        <n v="10"/>
        <n v="9"/>
      </sharedItems>
    </cacheField>
    <cacheField name="GLOSA">
      <sharedItems containsMixedTypes="0" count="10">
        <s v="DE 5 A MENOS DE 10 HA."/>
        <s v="DE 1 A MENOS DE 5 HA."/>
        <s v="DE 2000 HA. Y MAS"/>
        <s v="MENORES DE 1 HA."/>
        <s v="DE 10 A MENOS DE 20 HA."/>
        <s v="DE 20 A MENOS DE 50 HA."/>
        <s v="DE 50 A MENOS DE 100 HA."/>
        <s v="DE 100 A MENOS DE 200 HA."/>
        <s v="DE 1000 A MENOS DE 2000 HA."/>
        <s v="DE 500 A MENOS DE 1000 HA."/>
      </sharedItems>
    </cacheField>
    <cacheField name="TIPO_CULTI">
      <sharedItems containsSemiMixedTypes="0" containsString="0" containsMixedTypes="0" containsNumber="1" containsInteger="1" count="3">
        <n v="2"/>
        <n v="3"/>
        <n v="1"/>
      </sharedItems>
    </cacheField>
    <cacheField name="ESPECIE">
      <sharedItems containsSemiMixedTypes="0" containsString="0" containsMixedTypes="0" containsNumber="1" containsInteger="1" count="6">
        <n v="6"/>
        <n v="1"/>
        <n v="13"/>
        <n v="8"/>
        <n v="9"/>
        <n v="7"/>
      </sharedItems>
    </cacheField>
    <cacheField name="SUP_RIEGO">
      <sharedItems containsSemiMixedTypes="0" containsString="0" containsMixedTypes="0" containsNumber="1"/>
    </cacheField>
    <cacheField name="SUP_SECANO">
      <sharedItems containsSemiMixedTypes="0" containsString="0" containsMixedTypes="0" containsNumber="1" containsInteger="1" count="1">
        <n v="0"/>
      </sharedItems>
    </cacheField>
    <cacheField name="SUP_TOTAL">
      <sharedItems containsSemiMixedTypes="0" containsString="0" containsMixedTypes="0" containsNumber="1"/>
    </cacheField>
    <cacheField name="PRODUCCION">
      <sharedItems containsSemiMixedTypes="0" containsString="0" containsMixedTypes="0" containsNumber="1" containsInteger="1" count="28">
        <n v="0"/>
        <n v="3"/>
        <n v="4"/>
        <n v="39"/>
        <n v="5"/>
        <n v="57"/>
        <n v="1"/>
        <n v="118"/>
        <n v="17"/>
        <n v="27"/>
        <n v="23"/>
        <n v="18"/>
        <n v="28"/>
        <n v="6"/>
        <n v="25"/>
        <n v="12"/>
        <n v="35"/>
        <n v="2"/>
        <n v="20"/>
        <n v="15"/>
        <n v="24"/>
        <n v="53"/>
        <n v="203"/>
        <n v="65"/>
        <n v="33"/>
        <n v="96"/>
        <n v="9"/>
        <n v="8"/>
      </sharedItems>
    </cacheField>
    <cacheField name="NOMBRE_ESP">
      <sharedItems containsMixedTypes="0" count="45">
        <s v="Papa"/>
        <s v="Arveja (grano seco)"/>
        <s v="Jojoba"/>
        <s v="Quínoa"/>
        <s v="Trigo blanco"/>
        <s v="Maíz  (grano seco)"/>
        <s v="Alforfón o trigo sarraceno"/>
        <s v="Alpiste"/>
        <s v="Amaranto"/>
        <s v="Anís"/>
        <s v="Arroz (con cascara)"/>
        <s v="Avena  (grano seco)"/>
        <s v="Cáñamo"/>
        <s v="Cebada cervecera"/>
        <s v="Cebada forrajera"/>
        <s v="Cedrón"/>
        <s v="Centeno"/>
        <s v="Curagüilla  (rama)"/>
        <s v="Chícharo"/>
        <s v="Garbanzo"/>
        <s v="Lavanda"/>
        <s v="Lenteja"/>
        <s v="Linaza (semilla)"/>
        <s v="Lino (fibra)"/>
        <s v="Lupino ( grano seco)"/>
        <s v="Maní"/>
        <s v="Manzanilla"/>
        <s v="Maravilla"/>
        <s v="Menta"/>
        <s v="Mimbre"/>
        <s v="Otros"/>
        <s v="Piretro"/>
        <s v="Plantas aromáticas anuales"/>
        <s v="Plantas aromáticas permanentes"/>
        <s v="Plantas medicinales anuales"/>
        <s v="Plantas medicinales permanentes"/>
        <s v="Poroto de consumo interno"/>
        <s v="Poroto de exportación"/>
        <s v="Raps"/>
        <s v="Remolacha azucarera"/>
        <s v="Soya o poroto soya"/>
        <s v="Tabaco"/>
        <s v="Toronjil"/>
        <s v="Trigo candeal"/>
        <s v="Triticale"/>
      </sharedItems>
    </cacheField>
    <cacheField name="Rend" formula="PRODUCCION/SUP_TOTAL" databaseField="0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AHODE99">
      <sharedItems containsSemiMixedTypes="0" containsString="0" containsMixedTypes="0" containsNumber="1" containsInteger="1" count="2">
        <n v="1"/>
        <n v="10"/>
      </sharedItems>
    </cacheField>
    <cacheField name="NOM_AHODE">
      <sharedItems containsBlank="1" containsMixedTypes="0" count="18">
        <s v="Desierto"/>
        <s v="Precordillera"/>
        <s v="Cerro o cordon isla"/>
        <s v="Coironal"/>
        <s v="Cordillera"/>
        <s v="Chiloe insular"/>
        <s v="Chiloe Occidental"/>
        <s v="Depresion Intermedia"/>
        <s v="Lluvioso bosque"/>
        <s v="Nadis"/>
        <s v="Precordillera trasandina"/>
        <s v="Secano costero"/>
        <s v="Secano interior"/>
        <s v="Secano norte chico"/>
        <s v="Transicion"/>
        <s v="Valle"/>
        <s v="Valle secano"/>
        <m/>
      </sharedItems>
    </cacheField>
    <cacheField name="COM_INE">
      <sharedItems containsSemiMixedTypes="0" containsString="0" containsMixedTypes="0" containsNumber="1" containsInteger="1" count="7">
        <n v="201"/>
        <n v="202"/>
        <n v="212"/>
        <n v="211"/>
        <n v="210"/>
        <n v="214"/>
        <n v="215"/>
      </sharedItems>
    </cacheField>
    <cacheField name="NOMCOM">
      <sharedItems containsBlank="1" containsMixedTypes="0" count="303">
        <s v="ARICA"/>
        <s v="CAMARONES"/>
        <s v="CAMIÐA"/>
        <s v="HUARA"/>
        <s v="IQUIQUE"/>
        <s v="PICA"/>
        <s v="POZO ALMONTE"/>
        <s v="AISEN"/>
        <s v="ALGARROBO"/>
        <s v="ALHUE"/>
        <s v="ALTO DEL CARMEN"/>
        <s v="ANCUD"/>
        <s v="ANDACOLLO"/>
        <s v="ANGOL"/>
        <s v="ANTOFAGASTA"/>
        <s v="ANTUCO"/>
        <s v="ARAUCO"/>
        <s v="BUIN"/>
        <s v="BULNES"/>
        <s v="CABILDO"/>
        <s v="CABRERO"/>
        <s v="CAÐETE"/>
        <s v="CALAMA"/>
        <s v="CALBUCO"/>
        <s v="CALDERA"/>
        <s v="CALERA"/>
        <s v="CALERA DE TANGO"/>
        <s v="CALLE LARG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DIEGO DE ALMAGRO"/>
        <s v="ÐIQUEN"/>
        <s v="DOÐIHUE"/>
        <s v="EL CARMEN"/>
        <s v="EL MONTE"/>
        <s v="EL QUISCO"/>
        <s v="EL TABO"/>
        <s v="EMPEDRADO"/>
        <s v="ERCILLA"/>
        <s v="ESTACION CENTRAL"/>
        <s v="FLORIDA"/>
        <s v="FREIRE"/>
        <s v="FREIRINA"/>
        <s v="FRESIA"/>
        <s v="FRUTILLAR"/>
        <s v="FUTALEUFU"/>
        <s v="FUTRONO"/>
        <s v="GALVARINO"/>
        <s v="GORBEA"/>
        <s v="GRANEROS"/>
        <s v="HIJUELAS"/>
        <s v="HUALAÐE"/>
        <s v="HUALAIHUE"/>
        <s v="HUALQUI"/>
        <s v="HUASCO"/>
        <s v="HUECHURABA"/>
        <s v="ILLAPEL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IDAD"/>
        <s v="NEGRETE"/>
        <s v="NINHUE"/>
        <s v="NOGALES"/>
        <s v="NUEVA IMPERIAL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HIDEGUA"/>
        <s v="PICHILEMU"/>
        <s v="PINTO"/>
        <s v="PIRQUE"/>
        <s v="PITRUFQUEN"/>
        <s v="PLACILLA"/>
        <s v="PORTEZUELO"/>
        <s v="PORVENIR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ATACAMA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1">
        <n v="1"/>
      </sharedItems>
    </cacheField>
    <cacheField name="NOMBRE_ETN">
      <sharedItems containsBlank="1" containsMixedTypes="0" count="5">
        <s v="Aymara"/>
        <s v="Atacame±o"/>
        <s v="Mapuche"/>
        <s v="Pascuense"/>
        <m/>
      </sharedItems>
    </cacheField>
    <cacheField name="G_TAMANO">
      <sharedItems containsSemiMixedTypes="0" containsString="0" containsMixedTypes="0" containsNumber="1" containsInteger="1" count="11">
        <n v="1"/>
        <n v="2"/>
        <n v="3"/>
        <n v="4"/>
        <n v="5"/>
        <n v="8"/>
        <n v="9"/>
        <n v="7"/>
        <n v="6"/>
        <n v="10"/>
        <n v="11"/>
      </sharedItems>
    </cacheField>
    <cacheField name="TIPO_PLANT">
      <sharedItems containsSemiMixedTypes="0" containsString="0" containsMixedTypes="0" containsNumber="1" containsInteger="1" count="2">
        <n v="1"/>
        <n v="2"/>
      </sharedItems>
    </cacheField>
    <cacheField name="ESPECIE">
      <sharedItems containsSemiMixedTypes="0" containsString="0" containsMixedTypes="0" containsNumber="1" containsInteger="1" count="26">
        <n v="1"/>
        <n v="19"/>
        <n v="31"/>
        <n v="41"/>
        <n v="11"/>
        <n v="16"/>
        <n v="28"/>
        <n v="32"/>
        <n v="34"/>
        <n v="35"/>
        <n v="37"/>
        <n v="43"/>
        <n v="47"/>
        <n v="57"/>
        <n v="58"/>
        <n v="60"/>
        <n v="9"/>
        <n v="13"/>
        <n v="56"/>
        <n v="27"/>
        <n v="42"/>
        <n v="17"/>
        <n v="30"/>
        <n v="51"/>
        <n v="54"/>
        <n v="12"/>
      </sharedItems>
    </cacheField>
    <cacheField name="NOMBRE_ESP">
      <sharedItems containsMixedTypes="0" count="59">
        <s v="Huertos Caseros"/>
        <s v="Guayabo"/>
        <s v="Mango"/>
        <s v="Olivo"/>
        <s v="Chirimoyo"/>
        <s v="Frutilla"/>
        <s v="Limonero"/>
        <s v="Manzano rojo"/>
        <s v="Maracuyá"/>
        <s v="Membrillo"/>
        <s v="Naranjo"/>
        <s v="Palto"/>
        <s v="Peral europeo"/>
        <s v="Tuna"/>
        <s v="Uva de mesa"/>
        <s v="Otros"/>
        <s v="Ciruelo japonés"/>
        <s v="Duraznero"/>
        <s v="Tumbo"/>
        <s v="Limón sutil o limón de pi"/>
        <s v="Palma datilera"/>
        <s v="Granado"/>
        <s v="Mandarina o clementina"/>
        <s v="Pomelo"/>
        <s v="Tangelo"/>
        <s v="Damasco"/>
        <s v="Almendro"/>
        <s v="Arándana"/>
        <s v="Arándano"/>
        <s v="Avellano europeo"/>
        <s v="Babaco"/>
        <s v="Caqui y mancaqui"/>
        <s v="Castaño"/>
        <s v="Ciruelo europeo"/>
        <s v="Feijoa"/>
        <s v="Frambuesa"/>
        <s v="Grosella"/>
        <s v="Guindo agrio"/>
        <s v="Guindo dulce o cerezo"/>
        <s v="Higuera"/>
        <s v="Kiwi"/>
        <s v="Lima"/>
        <s v="Limón sin pepa"/>
        <s v="Lúcuma"/>
        <s v="Manzano verde"/>
        <s v="Moras cultivadas"/>
        <s v="N¡spero"/>
        <s v="Nectarino"/>
        <s v="Nogal"/>
        <s v="Papayo"/>
        <s v="Pecana"/>
        <s v="Peral asiático"/>
        <s v="Piña o ananá"/>
        <s v="Pistacho"/>
        <s v="Plátano"/>
        <s v="Rosa mosqueta"/>
        <s v="Tangerina"/>
        <s v="Vivero frutal"/>
        <s v="Zarzaparrilla"/>
      </sharedItems>
    </cacheField>
    <cacheField name="SUP_FORMAC">
      <sharedItems containsSemiMixedTypes="0" containsString="0" containsMixedTypes="0" containsNumber="1" count="19">
        <n v="0"/>
        <n v="0.1"/>
        <n v="1.15"/>
        <n v="0.05"/>
        <n v="1.2"/>
        <n v="0.9"/>
        <n v="5.55"/>
        <n v="0.3"/>
        <n v="0.01"/>
        <n v="0.5"/>
        <n v="11.7"/>
        <n v="2"/>
        <n v="1.1"/>
        <n v="0.2"/>
        <n v="0.03"/>
        <n v="0.25"/>
        <n v="0.15"/>
        <n v="0.35"/>
        <n v="4.6"/>
      </sharedItems>
    </cacheField>
    <cacheField name="SUP_PRODU">
      <sharedItems containsSemiMixedTypes="0" containsString="0" containsMixedTypes="0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AHODE99">
      <sharedItems containsSemiMixedTypes="0" containsString="0" containsMixedTypes="0" containsNumber="1" containsInteger="1" count="3">
        <n v="1"/>
        <n v="10"/>
        <n v="11"/>
      </sharedItems>
    </cacheField>
    <cacheField name="NOM_AHODE">
      <sharedItems containsBlank="1" containsMixedTypes="0" count="18">
        <s v="Desierto"/>
        <s v="Precordillera"/>
        <s v="Cordillera"/>
        <s v="Cerro o cordon isla"/>
        <s v="Coironal"/>
        <s v="Chiloe insular"/>
        <s v="Chiloe Occidental"/>
        <s v="Depresion Intermedia"/>
        <s v="Lluvioso bosque"/>
        <s v="Nadis"/>
        <s v="Precordillera trasandina"/>
        <s v="Secano costero"/>
        <s v="Secano interior"/>
        <s v="Secano norte chico"/>
        <s v="Transicion"/>
        <s v="Valle"/>
        <s v="Valle secano"/>
        <m/>
      </sharedItems>
    </cacheField>
    <cacheField name="COM_INE">
      <sharedItems containsSemiMixedTypes="0" containsString="0" containsMixedTypes="0" containsNumber="1" containsInteger="1" count="10">
        <n v="201"/>
        <n v="202"/>
        <n v="212"/>
        <n v="213"/>
        <n v="206"/>
        <n v="211"/>
        <n v="210"/>
        <n v="214"/>
        <n v="215"/>
        <n v="205"/>
      </sharedItems>
    </cacheField>
    <cacheField name="NOMCOM">
      <sharedItems containsBlank="1" containsMixedTypes="0" count="313">
        <s v="ARICA"/>
        <s v="CAMARONES"/>
        <s v="CAMIÐA"/>
        <s v="COLCHANE"/>
        <s v="GENERAL LAGOS"/>
        <s v="HUARA"/>
        <s v="IQUIQUE"/>
        <s v="PICA"/>
        <s v="POZO ALMONTE"/>
        <s v="PUTRE"/>
        <s v="AISEN"/>
        <s v="ALGARROBO"/>
        <s v="ALHUE"/>
        <s v="ALTO DEL CARMEN"/>
        <s v="ANCUD"/>
        <s v="ANDACOLLO"/>
        <s v="ANGOL"/>
        <s v="ANTOFAGASTA"/>
        <s v="ANTUCO"/>
        <s v="ARAUCO"/>
        <s v="BUIN"/>
        <s v="BULNES"/>
        <s v="CABILDO"/>
        <s v="CABRERO"/>
        <s v="CAÐETE"/>
        <s v="CALAMA"/>
        <s v="CALBUCO"/>
        <s v="CALDERA"/>
        <s v="CALERA"/>
        <s v="CALERA DE TANGO"/>
        <s v="CALLE LARGA"/>
        <s v="CANELA"/>
        <s v="CARAHUE"/>
        <s v="CARTAGENA"/>
        <s v="CASABLANCA"/>
        <s v="CASTRO"/>
        <s v="CATEMU"/>
        <s v="CAUQUENES"/>
        <s v="CERRILLOS"/>
        <s v="CISNES"/>
        <s v="COBQUECURA"/>
        <s v="COCHAMO"/>
        <s v="COCHRANE"/>
        <s v="CODEGUA"/>
        <s v="COELEMU"/>
        <s v="COIHAIQUE"/>
        <s v="COIHUECO"/>
        <s v="COINCO"/>
        <s v="COLBUN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ÐIQUEN"/>
        <s v="DOÐIHUE"/>
        <s v="EL CARMEN"/>
        <s v="EL MONTE"/>
        <s v="EL QUISCO"/>
        <s v="EL TABO"/>
        <s v="EMPEDRADO"/>
        <s v="ERCILLA"/>
        <s v="FLORIDA"/>
        <s v="FREIRE"/>
        <s v="FREIRINA"/>
        <s v="FRESIA"/>
        <s v="FRUTILLAR"/>
        <s v="FUTALEUFU"/>
        <s v="FUTRONO"/>
        <s v="GALVARINO"/>
        <s v="GORBEA"/>
        <s v="GRANEROS"/>
        <s v="GUAITECAS"/>
        <s v="HIJUELAS"/>
        <s v="HUALAÐE"/>
        <s v="HUALAIHUE"/>
        <s v="HUALQUI"/>
        <s v="HUASCO"/>
        <s v="HUECHURABA"/>
        <s v="ILLAPEL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ELENA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ARINO"/>
        <s v="NAVIDAD"/>
        <s v="NEGRETE"/>
        <s v="NINHUE"/>
        <s v="NOGALES"/>
        <s v="NUEVA IMPERIAL"/>
        <s v="OHIGGINS"/>
        <s v="OLIVAR"/>
        <s v="OLMUE"/>
        <s v="OLLAG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HIDEGUA"/>
        <s v="PICHILEMU"/>
        <s v="PINTO"/>
        <s v="PIRQUE"/>
        <s v="PITRUFQUEN"/>
        <s v="PLACILLA"/>
        <s v="PORTEZUELO"/>
        <s v="PORVENIR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ATACAMA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1">
        <n v="1"/>
      </sharedItems>
    </cacheField>
    <cacheField name="NOMBRE_ETN">
      <sharedItems containsBlank="1" containsMixedTypes="0" count="6">
        <s v="Aymara"/>
        <s v="Atacame±o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10"/>
        <n v="11"/>
        <n v="8"/>
        <n v="9"/>
        <n v="0"/>
      </sharedItems>
    </cacheField>
    <cacheField name="ESPECIE">
      <sharedItems containsSemiMixedTypes="0" containsString="0" containsMixedTypes="0" containsNumber="1" containsInteger="1"/>
    </cacheField>
    <cacheField name="NOMBRE_ESP">
      <sharedItems containsMixedTypes="0" count="52">
        <s v="Albahaca"/>
        <s v="Cebolla temprana"/>
        <s v="Choclo"/>
        <s v="Haba"/>
        <s v="Huerta casera"/>
        <s v="Lechuga"/>
        <s v="Pimiento"/>
        <s v="Poroto verde"/>
        <s v="Tomate de consumo fresco"/>
        <s v="Acelga"/>
        <s v="Ají"/>
        <s v="Ajo"/>
        <s v="Apio"/>
        <s v="Arveja verde"/>
        <s v="Berenjena"/>
        <s v="Betarraga"/>
        <s v="Cilantro"/>
        <s v="Coliflor"/>
        <s v="Melón"/>
        <s v="Pepino de ensalada"/>
        <s v="Pepino dulce"/>
        <s v="Perejil"/>
        <s v="Poroto granado"/>
        <s v="Repollo"/>
        <s v="Sandía"/>
        <s v="Zanahoria"/>
        <s v="Zapallito Italiano"/>
        <s v="Zapallo temprano y guarda"/>
        <s v="Otras"/>
        <s v="Brócoli"/>
        <s v="Chalota"/>
        <s v="Orégano"/>
        <s v="Alcachofa"/>
        <s v="Cebolla de guarda"/>
        <s v="Espinaca"/>
        <s v="Rábano y nabo"/>
        <s v="Rabanito"/>
        <s v="Espárrago"/>
        <s v="Achicoria"/>
        <s v="Alcaparra"/>
        <s v="Alcayota"/>
        <s v="Apio de papa"/>
        <s v="Camote"/>
        <s v="Ciboulette"/>
        <s v="Comino"/>
        <s v="Champignon"/>
        <s v="Endibia"/>
        <s v="Puerro"/>
        <s v="Radiccio"/>
        <s v="Repollito de Bruselas"/>
        <s v="Ruibarbo"/>
        <s v="Tomate industrial"/>
      </sharedItems>
    </cacheField>
    <cacheField name="SUP_LIBRE">
      <sharedItems containsSemiMixedTypes="0" containsString="0" containsMixedTypes="0" containsNumber="1"/>
    </cacheField>
    <cacheField name="SUP_INVER">
      <sharedItems containsSemiMixedTypes="0" containsString="0" containsMixedTypes="0" containsNumber="1" containsInteger="1" count="8">
        <n v="0"/>
        <n v="9790"/>
        <n v="5000"/>
        <n v="13000"/>
        <n v="12000"/>
        <n v="10000"/>
        <n v="2500"/>
        <n v="100"/>
      </sharedItems>
    </cacheField>
    <cacheField name="Sup total" formula="SUP_LIBRE+(SUP_INVER/10000)" databaseField="0"/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">
        <n v="1"/>
      </sharedItems>
    </cacheField>
    <cacheField name="AHODE99">
      <sharedItems containsSemiMixedTypes="0" containsString="0" containsMixedTypes="0" containsNumber="1" containsInteger="1" count="3">
        <n v="1"/>
        <n v="10"/>
        <n v="11"/>
      </sharedItems>
    </cacheField>
    <cacheField name="NOM_AHODE">
      <sharedItems containsMixedTypes="0" count="15">
        <s v="Desierto"/>
        <s v="Precordillera"/>
        <s v="Cordillera"/>
        <s v="Cerro o cordon isla"/>
        <s v="Chiloe insular"/>
        <s v="Depresion Intermedia"/>
        <s v="Secano costero"/>
        <s v="Secano interior"/>
        <s v="Valle secano"/>
        <s v="Nadis"/>
        <s v="Chiloe Occidental"/>
        <s v="Depresión Intermedia"/>
        <s v="Chiloé insular"/>
        <s v="Chiloé Occidental"/>
        <s v="Ñadis"/>
      </sharedItems>
    </cacheField>
    <cacheField name="COD_ETNIA">
      <sharedItems containsSemiMixedTypes="0" containsString="0" containsMixedTypes="0" containsNumber="1" containsInteger="1" count="1">
        <n v="1"/>
      </sharedItems>
    </cacheField>
    <cacheField name="NOMBRE_ETN">
      <sharedItems containsMixedTypes="0" count="1">
        <s v="Aymara"/>
      </sharedItems>
    </cacheField>
    <cacheField name="COM_INE">
      <sharedItems containsSemiMixedTypes="0" containsString="0" containsMixedTypes="0" containsNumber="1" containsInteger="1" count="10">
        <n v="201"/>
        <n v="202"/>
        <n v="212"/>
        <n v="213"/>
        <n v="206"/>
        <n v="211"/>
        <n v="210"/>
        <n v="214"/>
        <n v="215"/>
        <n v="205"/>
      </sharedItems>
    </cacheField>
    <cacheField name="NOMCOM">
      <sharedItems containsMixedTypes="0" count="81">
        <s v="ARICA"/>
        <s v="CAMARONES"/>
        <s v="CAMIÐA"/>
        <s v="COLCHANE"/>
        <s v="GENERAL LAGOS"/>
        <s v="HUARA"/>
        <s v="IQUIQUE"/>
        <s v="PICA"/>
        <s v="POZO ALMONTE"/>
        <s v="PUTRE"/>
        <s v="ANGOL"/>
        <s v="ARAUCO"/>
        <s v="CAÐETE"/>
        <s v="CARAHUE"/>
        <s v="COLLIPULLI"/>
        <s v="CONTULMO"/>
        <s v="CUNCO"/>
        <s v="CURACAUTIN"/>
        <s v="CURARREHUE"/>
        <s v="ERCILLA"/>
        <s v="FREIRE"/>
        <s v="FUTRONO"/>
        <s v="GALVARINO"/>
        <s v="GORBEA"/>
        <s v="LAGO RANCO"/>
        <s v="LANCO"/>
        <s v="LAUTARO"/>
        <s v="LEBU"/>
        <s v="LONCOCHE"/>
        <s v="LONQUIMAY"/>
        <s v="LOS ALAMOS"/>
        <s v="LOS SAUCES"/>
        <s v="LUMACO"/>
        <s v="MARIQUINA"/>
        <s v="MELIPEUCO"/>
        <s v="MULCHEN"/>
        <s v="NUEVA IMPERIAL"/>
        <s v="PADRE LAS CASAS"/>
        <s v="PANGUIPULLI"/>
        <s v="PERQUENCO"/>
        <s v="PITRUFQUEN"/>
        <s v="PUCON"/>
        <s v="PUREN"/>
        <s v="QUELLON"/>
        <s v="QUILACO"/>
        <s v="RENAICO"/>
        <s v="SAAVEDRA"/>
        <s v="SAN JUAN DE LA COSTA"/>
        <s v="SANTA BARBARA"/>
        <s v="TEMUCO"/>
        <s v="TEODORO SCHMIDT"/>
        <s v="TIRUA"/>
        <s v="TOLTEN"/>
        <s v="TRAIGUEN"/>
        <s v="VICTORIA"/>
        <s v="VILCUN"/>
        <s v="VILLARRICA"/>
        <s v="LA UNION"/>
        <s v="VALDIVIA"/>
        <s v="CORRAL"/>
        <s v="OSORNO"/>
        <s v="SAN PABLO"/>
        <s v="LOS LAGOS"/>
        <s v="PAILLACO"/>
        <s v="PURRANQUE"/>
        <s v="MAFIL"/>
        <s v="RIO BUENO"/>
        <s v="PUYEHUE"/>
        <s v="PUERTO OCTAY"/>
        <s v="QUEILEN"/>
        <s v="ANCUD"/>
        <s v="DALCAHUE"/>
        <s v="PUQUELDON"/>
        <s v="CHONCHI"/>
        <s v="CURACO DE VELEZ"/>
        <s v="QUINCHAO"/>
        <s v="QUEMCHI"/>
        <s v="MARIA ELENA"/>
        <s v="ANTOFAGASTA"/>
        <s v="CALAMA"/>
        <s v="SAN PEDRO DE ATACAMA"/>
      </sharedItems>
    </cacheField>
    <cacheField name="TIPO_MAQUI">
      <sharedItems containsSemiMixedTypes="0" containsString="0" containsMixedTypes="0" containsNumber="1" containsInteger="1" count="3">
        <n v="1"/>
        <n v="2"/>
        <n v="0"/>
      </sharedItems>
    </cacheField>
    <cacheField name="COD_EQUIPO">
      <sharedItems containsSemiMixedTypes="0" containsString="0" containsMixedTypes="0" containsNumber="1" containsInteger="1" count="19">
        <n v="1"/>
        <n v="2"/>
        <n v="4"/>
        <n v="5"/>
        <n v="6"/>
        <n v="7"/>
        <n v="8"/>
        <n v="17"/>
        <n v="23"/>
        <n v="28"/>
        <n v="29"/>
        <n v="30"/>
        <n v="32"/>
        <n v="33"/>
        <n v="36"/>
        <n v="37"/>
        <n v="38"/>
        <n v="39"/>
        <n v="12"/>
      </sharedItems>
    </cacheField>
    <cacheField name="MAQ">
      <sharedItems containsSemiMixedTypes="0" containsString="0" containsMixedTypes="0" containsNumber="1" containsInteger="1" count="46">
        <n v="1"/>
        <n v="2"/>
        <n v="4"/>
        <n v="5"/>
        <n v="6"/>
        <n v="7"/>
        <n v="8"/>
        <n v="20"/>
        <n v="50"/>
        <n v="60"/>
        <n v="80"/>
        <n v="170"/>
        <n v="230"/>
        <n v="280"/>
        <n v="290"/>
        <n v="300"/>
        <n v="320"/>
        <n v="330"/>
        <n v="360"/>
        <n v="370"/>
        <n v="380"/>
        <n v="390"/>
        <n v="120"/>
        <n v="10"/>
        <n v="30"/>
        <n v="70"/>
        <n v="90"/>
        <n v="100"/>
        <n v="3"/>
        <n v="110"/>
        <n v="130"/>
        <n v="140"/>
        <n v="150"/>
        <n v="180"/>
        <n v="190"/>
        <n v="200"/>
        <n v="210"/>
        <n v="240"/>
        <n v="250"/>
        <n v="260"/>
        <n v="270"/>
        <n v="310"/>
        <n v="9"/>
        <n v="340"/>
        <n v="350"/>
        <n v="0"/>
      </sharedItems>
    </cacheField>
    <cacheField name="EN_USO">
      <sharedItems containsSemiMixedTypes="0" containsString="0" containsMixedTypes="0" containsNumber="1" containsInteger="1"/>
    </cacheField>
    <cacheField name="NUEVA">
      <sharedItems containsSemiMixedTypes="0" containsString="0" containsMixedTypes="0" containsNumber="1" containsInteger="1" count="1">
        <n v="0"/>
      </sharedItems>
    </cacheField>
    <cacheField name="AJENA">
      <sharedItems containsSemiMixedTypes="0" containsString="0" containsMixedTypes="0" containsNumber="1" containsInteger="1" count="27">
        <n v="350"/>
        <n v="9"/>
        <n v="19"/>
        <n v="33"/>
        <n v="336"/>
        <n v="2"/>
        <n v="6"/>
        <n v="3"/>
        <n v="36"/>
        <n v="7"/>
        <n v="76"/>
        <n v="83"/>
        <n v="269"/>
        <n v="11"/>
        <n v="129"/>
        <n v="106"/>
        <n v="1"/>
        <n v="10"/>
        <n v="0"/>
        <n v="12"/>
        <n v="22"/>
        <n v="71"/>
        <n v="4"/>
        <n v="8"/>
        <n v="16"/>
        <n v="14"/>
        <n v="5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">
        <n v="1"/>
      </sharedItems>
    </cacheField>
    <cacheField name="NOMCOM">
      <sharedItems containsMixedTypes="0" count="15">
        <s v="ARICA"/>
        <s v="CAMARONES"/>
        <s v="CAMIÑA"/>
        <s v="COLCHANE"/>
        <s v="GENERAL LAGOS"/>
        <s v="HUARA"/>
        <s v="IQUIQUE"/>
        <s v="PICA"/>
        <s v="POZO ALMONTE"/>
        <s v="PUTRE"/>
        <s v="ANTOFAGASTA"/>
        <s v="CALAMA"/>
        <s v="MARIA ELENA"/>
        <s v="SAN PEDRO DE ATACAMA"/>
        <s v="TOCOPILLA"/>
      </sharedItems>
    </cacheField>
    <cacheField name="COD_ETNIA">
      <sharedItems containsSemiMixedTypes="0" containsString="0" containsMixedTypes="0" containsNumber="1" containsInteger="1" count="1">
        <n v="1"/>
      </sharedItems>
    </cacheField>
    <cacheField name="NOMBRE_ETN">
      <sharedItems containsMixedTypes="0" count="1">
        <s v="Aymara"/>
      </sharedItems>
    </cacheField>
    <cacheField name="SEXO">
      <sharedItems containsSemiMixedTypes="0" containsString="0" containsMixedTypes="0" containsNumber="1" containsInteger="1" count="3">
        <n v="0"/>
        <n v="1"/>
        <n v="2"/>
      </sharedItems>
    </cacheField>
    <cacheField name="GLO_SEXO">
      <sharedItems containsMixedTypes="0" count="3">
        <s v="N/C"/>
        <s v="Masculino"/>
        <s v="Femenino"/>
      </sharedItems>
    </cacheField>
    <cacheField name="RINDAP">
      <sharedItems containsSemiMixedTypes="0" containsString="0" containsMixedTypes="0" containsNumber="1" containsInteger="1" count="1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GLOSA_RIND">
      <sharedItems containsMixedTypes="0" count="43">
        <s v="N/C"/>
        <s v="1 A 17"/>
        <s v="18 A 21"/>
        <s v="22 A 25"/>
        <s v="26 A 30"/>
        <s v="31 A 35"/>
        <s v="36 A 40"/>
        <s v="41 A 45"/>
        <s v="46 A 50"/>
        <s v="51 A 55"/>
        <s v="56 A 60"/>
        <s v="61 A 65"/>
        <s v="66 A 70"/>
        <s v="71 A 75"/>
        <s v="más de 75"/>
        <s v="1 A 17 ANOS"/>
        <s v="1 A 17 años"/>
        <s v="18 A 21 ANOS"/>
        <s v="18 A 21 años"/>
        <s v="22 A 25 ANOS"/>
        <s v="22 A 25 años"/>
        <s v="26 A 30 ANOS"/>
        <s v="26 A 30 años"/>
        <s v="31 A 35 ANOS"/>
        <s v="31 A 35 años"/>
        <s v="36 A 40 ANOS"/>
        <s v="36 A 40 años"/>
        <s v="41 A 45 ANOS"/>
        <s v="41 A 45 años"/>
        <s v="46 A 50 ANOS"/>
        <s v="46 A 50 años"/>
        <s v="51 A 55 ANOS"/>
        <s v="51 A 55 años"/>
        <s v="56 A 60 ANOS"/>
        <s v="56 A 60 años"/>
        <s v="61 A 65 ANOS"/>
        <s v="61 A 65 años"/>
        <s v="66 A 70 ANOS"/>
        <s v="66 A 70 años"/>
        <s v="71 A 75 ANOS"/>
        <s v="71 A 75 años"/>
        <s v="MAS DE 75 ANOS"/>
        <s v="más de 75 añ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Tabla dinámica2" cacheId="2" dataOnRows="1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5:N27" firstHeaderRow="1" firstDataRow="2" firstDataCol="1" rowPageCount="1" colPageCount="1"/>
  <pivotFields count="3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22">
        <item h="1" m="1" x="10"/>
        <item h="1" m="1" x="11"/>
        <item h="1" m="1" x="12"/>
        <item h="1" m="1" x="13"/>
        <item h="1" m="1" x="14"/>
        <item h="1" m="1" x="15"/>
        <item h="1" m="1" x="16"/>
        <item m="1" x="17"/>
        <item h="1" m="1" x="18"/>
        <item h="1" m="1" x="19"/>
        <item x="0"/>
        <item h="1" m="1" x="20"/>
        <item h="1" m="1" x="21"/>
        <item h="1" m="1" x="22"/>
        <item h="1" m="1" x="23"/>
        <item h="1" m="1" x="24"/>
        <item m="1" x="25"/>
        <item h="1" m="1" x="26"/>
        <item h="1" m="1" x="27"/>
        <item h="1" m="1" x="28"/>
        <item h="1" m="1" x="29"/>
        <item h="1" m="1" x="30"/>
        <item x="1"/>
        <item n="CAMI?A" x="2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x="3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h="1" m="1" x="98"/>
        <item h="1" m="1" x="99"/>
        <item x="4"/>
        <item h="1" m="1" x="100"/>
        <item h="1" m="1" x="101"/>
        <item h="1" m="1" x="102"/>
        <item h="1" m="1" x="103"/>
        <item h="1" m="1" x="104"/>
        <item h="1" m="1" x="105"/>
        <item h="1" m="1" x="106"/>
        <item x="5"/>
        <item h="1" m="1" x="107"/>
        <item h="1" m="1" x="108"/>
        <item h="1" m="1" x="109"/>
        <item x="6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h="1" m="1" x="200"/>
        <item h="1" m="1" x="201"/>
        <item h="1" m="1" x="202"/>
        <item h="1" m="1" x="203"/>
        <item x="7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x="8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x="9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h="1" m="1" x="312"/>
        <item h="1" m="1" x="313"/>
        <item h="1" m="1" x="314"/>
        <item h="1" m="1" x="315"/>
        <item h="1" m="1" x="316"/>
        <item h="1" m="1" x="317"/>
        <item h="1" m="1" x="318"/>
        <item h="1" m="1" x="319"/>
        <item n="ISLA DE PASCUA" m="1" x="320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3">
        <item n="Sin tierra" x="0"/>
        <item n="0,5 a 0,9 ha" x="1"/>
        <item n="1 a 4,9 ha" x="2"/>
        <item n="5 a 9,9 ha" x="3"/>
        <item n="10 a 19,9 ha" x="4"/>
        <item n="20 a 49,9 ha" x="5"/>
        <item n="50 a 99,9 ha" x="6"/>
        <item n="100 a 199,9 ha" x="7"/>
        <item n="200 a 499,9 ha" x="11"/>
        <item n="500 a 999,9 ha" x="8"/>
        <item n="1000 a 1999,9 ha" x="9"/>
        <item n="2000 ha y m?s" x="10"/>
        <item t="default"/>
      </items>
    </pivotField>
    <pivotField compact="0" outline="0" subtotalTop="0" showAll="0"/>
    <pivotField compact="0" outline="0" subtotalTop="0" showAll="0" numFmtId="1" name="Tipo de tenencia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compact="0" outline="0" subtotalTop="0" showAll="0" numFmtId="188"/>
    <pivotField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</pivotFields>
  <rowFields count="1">
    <field x="-2"/>
  </rowFields>
  <row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rowItems>
  <colFields count="1">
    <field x="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6" hier="0"/>
  </pageFields>
  <dataFields count="21">
    <dataField name="N?mero de explotaciones" fld="1" baseField="0" baseItem="0" numFmtId="3"/>
    <dataField name="Superficie explotaciones (ha)" fld="12" baseField="0" baseItem="0" numFmtId="189"/>
    <dataField name="Superficie agr?cola utilizada (ha)" fld="13" baseField="0" baseItem="0" numFmtId="189"/>
    <dataField name="Barbecho (ha)" fld="24" baseField="0" baseItem="0" numFmtId="189"/>
    <dataField name="Cultivos anuales (ha)" fld="14" baseField="0" baseItem="0" numFmtId="189"/>
    <dataField name="Hortalizas (ha)" fld="15" baseField="0" baseItem="0" numFmtId="189"/>
    <dataField name="Vi?as (ha)" fld="16" baseField="0" baseItem="0" numFmtId="189"/>
    <dataField name="Plantaciones forestales (ha)" fld="17" baseField="0" baseItem="0" numFmtId="189"/>
    <dataField name="Bosques naturales y montes (ha)" fld="18" baseField="0" baseItem="0" numFmtId="189"/>
    <dataField name="Praderas naturales (ha)" fld="23" baseField="0" baseItem="0" numFmtId="189"/>
    <dataField name="Praderas sembradas (ha)" fld="21" baseField="0" baseItem="0" numFmtId="189"/>
    <dataField name="Praderas mejoradas (ha)" fld="22" baseField="0" baseItem="0" numFmtId="189"/>
    <dataField name="Riego tradicional (ha)" fld="26" baseField="0" baseItem="0" numFmtId="189"/>
    <dataField name="Riego mec?nico mayor (ha)" fld="27" baseField="0" baseItem="0" numFmtId="189"/>
    <dataField name="Micro riego localizado (ha)" fld="28" baseField="0" baseItem="0" numFmtId="189"/>
    <dataField name="Bovinos (cab)" fld="29" baseField="0" baseItem="0" numFmtId="3"/>
    <dataField name="Vacas lecheras (cab)" fld="30" baseField="0" baseItem="0" numFmtId="3"/>
    <dataField name="Ovinos (cab)" fld="31" baseField="0" baseItem="0" numFmtId="3"/>
    <dataField name="Caprinos (ha)" fld="32" baseField="0" baseItem="0" numFmtId="3"/>
    <dataField name="Cerdos (ha)" fld="33" baseField="0" baseItem="0" numFmtId="3"/>
    <dataField name="Cam?lidos (ha)" fld="34" baseField="0" baseItem="0" numFmtId="3"/>
  </dataFields>
  <formats count="13">
    <format dxfId="0">
      <pivotArea outline="0" fieldPosition="0" axis="axisCol" dataOnly="0" grandCol="1"/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4">
      <pivotArea outline="0" fieldPosition="0" dataOnly="0" type="all"/>
    </format>
    <format dxfId="5">
      <pivotArea outline="0" fieldPosition="0" dataOnly="0" labelOnly="1">
        <references count="1">
          <reference field="9" count="0"/>
        </references>
      </pivotArea>
    </format>
    <format dxfId="6">
      <pivotArea outline="0" fieldPosition="0" dataOnly="0" labelOnly="1">
        <references count="1">
          <reference field="4294967294" count="0"/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">
      <pivotArea outline="0" fieldPosition="0" dataOnly="0">
        <references count="1">
          <reference field="4294967294" count="6">
            <x v="15"/>
            <x v="16"/>
            <x v="17"/>
            <x v="18"/>
            <x v="19"/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2" cacheId="5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N162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14">
        <item h="1" m="1" x="10"/>
        <item h="1" m="1" x="11"/>
        <item h="1" m="1" x="12"/>
        <item h="1" m="1" x="13"/>
        <item h="1" m="1" x="14"/>
        <item h="1" m="1" x="15"/>
        <item h="1" m="1" x="16"/>
        <item m="1" x="17"/>
        <item h="1" m="1" x="18"/>
        <item h="1" m="1" x="19"/>
        <item x="0"/>
        <item h="1" m="1" x="20"/>
        <item h="1" m="1" x="21"/>
        <item h="1" m="1" x="22"/>
        <item h="1" m="1" x="23"/>
        <item h="1" m="1" x="24"/>
        <item m="1" x="25"/>
        <item h="1" m="1" x="26"/>
        <item h="1" m="1" x="27"/>
        <item h="1" m="1" x="28"/>
        <item h="1" m="1" x="29"/>
        <item h="1" m="1" x="30"/>
        <item x="1"/>
        <item n="CAMI?A" x="2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x="3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x="4"/>
        <item h="1" m="1" x="95"/>
        <item h="1" m="1" x="96"/>
        <item h="1" m="1" x="97"/>
        <item h="1" m="1" x="98"/>
        <item h="1" m="1" x="99"/>
        <item h="1" m="1" x="100"/>
        <item h="1" m="1" x="101"/>
        <item x="5"/>
        <item h="1" m="1" x="102"/>
        <item h="1" m="1" x="103"/>
        <item h="1" m="1" x="104"/>
        <item x="6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x="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x="8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x="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3">
        <item m="1" x="11"/>
        <item n="0,5 a 0,9 ha" x="0"/>
        <item n=" 1 a 4,9   ha" x="1"/>
        <item n="5 a 9,9   ha" x="2"/>
        <item n="10 a 19,9 ha" x="3"/>
        <item n="20 a 49,9 ha" x="4"/>
        <item n="50 a 99,9 ha" x="5"/>
        <item n="100 a 199,9 ha" x="6"/>
        <item n="200 a 499,9 ha" x="9"/>
        <item n="500 a 999,9 ha" x="10"/>
        <item n="1000 a 1999,9 ha" x="7"/>
        <item n="2000 ha y m?s" x="8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9"/>
        <item m="1" x="38"/>
        <item x="10"/>
        <item x="11"/>
        <item x="0"/>
        <item x="32"/>
        <item m="1" x="39"/>
        <item m="1" x="40"/>
        <item x="12"/>
        <item m="1" x="41"/>
        <item x="13"/>
        <item x="14"/>
        <item x="15"/>
        <item x="29"/>
        <item m="1" x="42"/>
        <item x="33"/>
        <item x="1"/>
        <item m="1" x="43"/>
        <item x="16"/>
        <item x="17"/>
        <item m="1" x="44"/>
        <item x="30"/>
        <item m="1" x="45"/>
        <item x="2"/>
        <item m="1" x="46"/>
        <item x="37"/>
        <item x="34"/>
        <item x="3"/>
        <item x="4"/>
        <item x="5"/>
        <item x="18"/>
        <item x="31"/>
        <item x="19"/>
        <item x="20"/>
        <item x="21"/>
        <item x="6"/>
        <item x="22"/>
        <item x="7"/>
        <item m="1" x="47"/>
        <item x="36"/>
        <item x="35"/>
        <item m="1" x="48"/>
        <item m="1" x="49"/>
        <item x="23"/>
        <item m="1" x="50"/>
        <item x="24"/>
        <item x="8"/>
        <item m="1" x="51"/>
        <item x="25"/>
        <item x="26"/>
        <item n="Zapallo temprano" x="27"/>
        <item x="28"/>
        <item t="default"/>
      </items>
    </pivotField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dragToRow="0" dragToCol="0" dragToPage="0"/>
  </pivotFields>
  <rowFields count="2">
    <field x="11"/>
    <field x="-2"/>
  </rowFields>
  <rowItems count="156">
    <i>
      <x/>
      <x/>
    </i>
    <i i="1" r="1">
      <x v="1"/>
    </i>
    <i i="2" r="1">
      <x v="2"/>
    </i>
    <i i="3" r="1">
      <x v="3"/>
    </i>
    <i>
      <x v="2"/>
      <x/>
    </i>
    <i i="1" r="1">
      <x v="1"/>
    </i>
    <i i="2" r="1">
      <x v="2"/>
    </i>
    <i i="3" r="1">
      <x v="3"/>
    </i>
    <i>
      <x v="3"/>
      <x/>
    </i>
    <i i="1" r="1">
      <x v="1"/>
    </i>
    <i i="2" r="1">
      <x v="2"/>
    </i>
    <i i="3" r="1">
      <x v="3"/>
    </i>
    <i>
      <x v="4"/>
      <x/>
    </i>
    <i i="1" r="1">
      <x v="1"/>
    </i>
    <i i="2" r="1">
      <x v="2"/>
    </i>
    <i i="3" r="1">
      <x v="3"/>
    </i>
    <i>
      <x v="5"/>
      <x/>
    </i>
    <i i="1" r="1">
      <x v="1"/>
    </i>
    <i i="2" r="1">
      <x v="2"/>
    </i>
    <i i="3" r="1">
      <x v="3"/>
    </i>
    <i>
      <x v="8"/>
      <x/>
    </i>
    <i i="1" r="1">
      <x v="1"/>
    </i>
    <i i="2" r="1">
      <x v="2"/>
    </i>
    <i i="3" r="1">
      <x v="3"/>
    </i>
    <i>
      <x v="10"/>
      <x/>
    </i>
    <i i="1" r="1">
      <x v="1"/>
    </i>
    <i i="2" r="1">
      <x v="2"/>
    </i>
    <i i="3" r="1">
      <x v="3"/>
    </i>
    <i>
      <x v="11"/>
      <x/>
    </i>
    <i i="1" r="1">
      <x v="1"/>
    </i>
    <i i="2" r="1">
      <x v="2"/>
    </i>
    <i i="3" r="1">
      <x v="3"/>
    </i>
    <i>
      <x v="12"/>
      <x/>
    </i>
    <i i="1" r="1">
      <x v="1"/>
    </i>
    <i i="2" r="1">
      <x v="2"/>
    </i>
    <i i="3" r="1">
      <x v="3"/>
    </i>
    <i>
      <x v="13"/>
      <x/>
    </i>
    <i i="1" r="1">
      <x v="1"/>
    </i>
    <i i="2" r="1">
      <x v="2"/>
    </i>
    <i i="3" r="1">
      <x v="3"/>
    </i>
    <i>
      <x v="15"/>
      <x/>
    </i>
    <i i="1" r="1">
      <x v="1"/>
    </i>
    <i i="2" r="1">
      <x v="2"/>
    </i>
    <i i="3" r="1">
      <x v="3"/>
    </i>
    <i>
      <x v="16"/>
      <x/>
    </i>
    <i i="1" r="1">
      <x v="1"/>
    </i>
    <i i="2" r="1">
      <x v="2"/>
    </i>
    <i i="3" r="1">
      <x v="3"/>
    </i>
    <i>
      <x v="18"/>
      <x/>
    </i>
    <i i="1" r="1">
      <x v="1"/>
    </i>
    <i i="2" r="1">
      <x v="2"/>
    </i>
    <i i="3" r="1">
      <x v="3"/>
    </i>
    <i>
      <x v="19"/>
      <x/>
    </i>
    <i i="1" r="1">
      <x v="1"/>
    </i>
    <i i="2" r="1">
      <x v="2"/>
    </i>
    <i i="3" r="1">
      <x v="3"/>
    </i>
    <i>
      <x v="21"/>
      <x/>
    </i>
    <i i="1" r="1">
      <x v="1"/>
    </i>
    <i i="2" r="1">
      <x v="2"/>
    </i>
    <i i="3" r="1">
      <x v="3"/>
    </i>
    <i>
      <x v="23"/>
      <x/>
    </i>
    <i i="1" r="1">
      <x v="1"/>
    </i>
    <i i="2" r="1">
      <x v="2"/>
    </i>
    <i i="3" r="1">
      <x v="3"/>
    </i>
    <i>
      <x v="25"/>
      <x/>
    </i>
    <i i="1" r="1">
      <x v="1"/>
    </i>
    <i i="2" r="1">
      <x v="2"/>
    </i>
    <i i="3" r="1">
      <x v="3"/>
    </i>
    <i>
      <x v="26"/>
      <x/>
    </i>
    <i i="1" r="1">
      <x v="1"/>
    </i>
    <i i="2" r="1">
      <x v="2"/>
    </i>
    <i i="3" r="1">
      <x v="3"/>
    </i>
    <i>
      <x v="27"/>
      <x/>
    </i>
    <i i="1" r="1">
      <x v="1"/>
    </i>
    <i i="2" r="1">
      <x v="2"/>
    </i>
    <i i="3" r="1">
      <x v="3"/>
    </i>
    <i>
      <x v="28"/>
      <x/>
    </i>
    <i i="1" r="1">
      <x v="1"/>
    </i>
    <i i="2" r="1">
      <x v="2"/>
    </i>
    <i i="3" r="1">
      <x v="3"/>
    </i>
    <i>
      <x v="29"/>
      <x/>
    </i>
    <i i="1" r="1">
      <x v="1"/>
    </i>
    <i i="2" r="1">
      <x v="2"/>
    </i>
    <i i="3" r="1">
      <x v="3"/>
    </i>
    <i>
      <x v="30"/>
      <x/>
    </i>
    <i i="1" r="1">
      <x v="1"/>
    </i>
    <i i="2" r="1">
      <x v="2"/>
    </i>
    <i i="3" r="1">
      <x v="3"/>
    </i>
    <i>
      <x v="31"/>
      <x/>
    </i>
    <i i="1" r="1">
      <x v="1"/>
    </i>
    <i i="2" r="1">
      <x v="2"/>
    </i>
    <i i="3" r="1">
      <x v="3"/>
    </i>
    <i>
      <x v="32"/>
      <x/>
    </i>
    <i i="1" r="1">
      <x v="1"/>
    </i>
    <i i="2" r="1">
      <x v="2"/>
    </i>
    <i i="3" r="1">
      <x v="3"/>
    </i>
    <i>
      <x v="33"/>
      <x/>
    </i>
    <i i="1" r="1">
      <x v="1"/>
    </i>
    <i i="2" r="1">
      <x v="2"/>
    </i>
    <i i="3" r="1">
      <x v="3"/>
    </i>
    <i>
      <x v="34"/>
      <x/>
    </i>
    <i i="1" r="1">
      <x v="1"/>
    </i>
    <i i="2" r="1">
      <x v="2"/>
    </i>
    <i i="3" r="1">
      <x v="3"/>
    </i>
    <i>
      <x v="35"/>
      <x/>
    </i>
    <i i="1" r="1">
      <x v="1"/>
    </i>
    <i i="2" r="1">
      <x v="2"/>
    </i>
    <i i="3" r="1">
      <x v="3"/>
    </i>
    <i>
      <x v="36"/>
      <x/>
    </i>
    <i i="1" r="1">
      <x v="1"/>
    </i>
    <i i="2" r="1">
      <x v="2"/>
    </i>
    <i i="3" r="1">
      <x v="3"/>
    </i>
    <i>
      <x v="37"/>
      <x/>
    </i>
    <i i="1" r="1">
      <x v="1"/>
    </i>
    <i i="2" r="1">
      <x v="2"/>
    </i>
    <i i="3" r="1">
      <x v="3"/>
    </i>
    <i>
      <x v="39"/>
      <x/>
    </i>
    <i i="1" r="1">
      <x v="1"/>
    </i>
    <i i="2" r="1">
      <x v="2"/>
    </i>
    <i i="3" r="1">
      <x v="3"/>
    </i>
    <i>
      <x v="40"/>
      <x/>
    </i>
    <i i="1" r="1">
      <x v="1"/>
    </i>
    <i i="2" r="1">
      <x v="2"/>
    </i>
    <i i="3" r="1">
      <x v="3"/>
    </i>
    <i>
      <x v="43"/>
      <x/>
    </i>
    <i i="1" r="1">
      <x v="1"/>
    </i>
    <i i="2" r="1">
      <x v="2"/>
    </i>
    <i i="3" r="1">
      <x v="3"/>
    </i>
    <i>
      <x v="45"/>
      <x/>
    </i>
    <i i="1" r="1">
      <x v="1"/>
    </i>
    <i i="2" r="1">
      <x v="2"/>
    </i>
    <i i="3" r="1">
      <x v="3"/>
    </i>
    <i>
      <x v="46"/>
      <x/>
    </i>
    <i i="1" r="1">
      <x v="1"/>
    </i>
    <i i="2" r="1">
      <x v="2"/>
    </i>
    <i i="3" r="1">
      <x v="3"/>
    </i>
    <i>
      <x v="48"/>
      <x/>
    </i>
    <i i="1" r="1">
      <x v="1"/>
    </i>
    <i i="2" r="1">
      <x v="2"/>
    </i>
    <i i="3" r="1">
      <x v="3"/>
    </i>
    <i>
      <x v="49"/>
      <x/>
    </i>
    <i i="1" r="1">
      <x v="1"/>
    </i>
    <i i="2" r="1">
      <x v="2"/>
    </i>
    <i i="3" r="1">
      <x v="3"/>
    </i>
    <i>
      <x v="50"/>
      <x/>
    </i>
    <i i="1" r="1">
      <x v="1"/>
    </i>
    <i i="2" r="1">
      <x v="2"/>
    </i>
    <i i="3" r="1">
      <x v="3"/>
    </i>
    <i>
      <x v="5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9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6" hier="0"/>
  </pageFields>
  <dataFields count="4">
    <dataField name="N?mero de explotaciones" fld="1" baseField="0" baseItem="0"/>
    <dataField name="al aire libre       (ha)" fld="12" baseField="0" baseItem="0" numFmtId="4"/>
    <dataField name="invernadero      (m2)" fld="13" baseField="0" baseItem="0" numFmtId="4"/>
    <dataField name="superficie total  (ha)" fld="14" baseField="0" baseItem="0" numFmtId="4"/>
  </dataFields>
  <formats count="5"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 dataOnly="0">
        <references count="1">
          <reference field="4294967294" count="1">
            <x v="3"/>
          </reference>
        </references>
      </pivotArea>
    </format>
    <format dxfId="2">
      <pivotArea outline="0" fieldPosition="0" axis="axisRow" dataOnly="0" field="11" grandRow="1">
        <references count="1">
          <reference field="4294967294" count="3">
            <x v="1"/>
            <x v="2"/>
            <x v="3"/>
          </reference>
        </references>
      </pivotArea>
    </format>
    <format dxfId="11">
      <pivotArea outline="0" fieldPosition="0" axis="axisRow" dataOnly="0" field="11" grandRow="1">
        <references count="1">
          <reference field="4294967294" count="1">
            <x v="0"/>
          </reference>
        </references>
      </pivotArea>
    </format>
    <format dxfId="13">
      <pivotArea outline="0" fieldPosition="0" dataOnly="0" labelOnly="1">
        <references count="1">
          <reference field="9" count="0"/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Condici?n" showMissing="1" preserveFormatting="1" rowGrandTotals="0" itemPrintTitles="1" compactData="0" updatedVersion="2" indent="0" showMemberPropertyTips="1">
  <location ref="A5:F29" firstHeaderRow="1" firstDataRow="2" firstDataCol="2" rowPageCount="1" colPageCount="1"/>
  <pivotFields count="14"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 "/>
    <pivotField compact="0" outline="0" subtotalTop="0" showAll="0" numFmtId="1"/>
    <pivotField compact="0" outline="0" subtotalTop="0" showAll="0"/>
    <pivotField compact="0" outline="0" subtotalTop="0" showAll="0" numFmtId="1"/>
    <pivotField axis="axisPage" compact="0" outline="0" subtotalTop="0" showAll="0" name="Comuna ">
      <items count="82">
        <item m="1" x="10"/>
        <item m="1" x="11"/>
        <item n="CA?ETE"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x="0"/>
        <item x="1"/>
        <item x="6"/>
        <item x="5"/>
        <item x="8"/>
        <item x="9"/>
        <item x="4"/>
        <item x="2"/>
        <item x="3"/>
        <item x="7"/>
        <item m="1" x="77"/>
        <item m="1" x="78"/>
        <item m="1" x="79"/>
        <item m="1" x="80"/>
        <item t="default"/>
      </items>
    </pivotField>
    <pivotField axis="axisRow" compact="0" outline="0" subtotalTop="0" showAll="0" numFmtId="1" name="Tipo de maquinaria" defaultSubtotal="0">
      <items count="3">
        <item h="1" m="1" x="2"/>
        <item n="Tiro animal" x="0"/>
        <item n="Mecanizado" x="1"/>
      </items>
    </pivotField>
    <pivotField compact="0" outline="0" subtotalTop="0" showAll="0" numFmtId="1" name="Maquinari"/>
    <pivotField axis="axisRow" compact="0" outline="0" subtotalTop="0" showAll="0" numFmtId="1" name="Maquinaria o equipo">
      <items count="47">
        <item n="Acondicionadoras de forraje" m="1" x="23"/>
        <item n="Arados (todo tipo)" x="0"/>
        <item n="Arados de punta y disco" x="7"/>
        <item n="Aserradero port?til" m="1" x="24"/>
        <item n="Camiones (de 2 ton y m?s)" x="8"/>
        <item n="Camionetas (menores de 2 ton)" x="9"/>
        <item n="Carro  fertilizador" m="1" x="25"/>
        <item n="Carro de arrastre (todo tipo)" x="10"/>
        <item n="Carros de arrastre" x="1"/>
        <item n="Cosechadoras de grano (trilladoras)" m="1" x="26"/>
        <item n="Cosechadoras de papas y remolacha" m="1" x="27"/>
        <item n="Cultivadoras" m="1" x="28"/>
        <item n="Cultivadoras " m="1" x="29"/>
        <item n="Choppers" x="22"/>
        <item n="Desbrozadoras" m="1" x="30"/>
        <item n="Desmalezadoras" m="1" x="31"/>
        <item n="Desparramadoras de abono" m="1" x="32"/>
        <item n="Enfardadoras" x="2"/>
        <item n="Enfardadoras " x="11"/>
        <item n="Equipo de orde?a" m="1" x="33"/>
        <item n="Equipos de cero y m?nima labranza" m="1" x="34"/>
        <item n="Mezcladora de forraje" m="1" x="35"/>
        <item n="Molinos de grano" m="1" x="36"/>
        <item n="Motobombas" x="12"/>
        <item n="Motocultor" m="1" x="37"/>
        <item n="Motoguada?a" m="1" x="38"/>
        <item n="Motores el?ctricos" m="1" x="39"/>
        <item n="Motosierras" m="1" x="40"/>
        <item n="Pulverizadoras" x="3"/>
        <item n="Pulverizadoras y nebulizadoras" x="13"/>
        <item n="Rastras (todo tipo)" x="4"/>
        <item n="Rastras de disco" x="14"/>
        <item n="Rastrillos pasteros" x="5"/>
        <item n="Rastrillos pasteros " x="15"/>
        <item n="Regeneradoras de praderas" m="1" x="41"/>
        <item n="Rotocultivadora" x="16"/>
        <item n="Segadoras " x="17"/>
        <item n="Segadoras de pasto" x="6"/>
        <item n="Sembradoras/Abonadoras por surco" m="1" x="42"/>
        <item n="Sembradoras/Abonadoras por surco " m="1" x="43"/>
        <item n="Tolvas abonadoras" m="1" x="44"/>
        <item n="Tractores de 60 a menos de 90 HP" x="18"/>
        <item n="Tractores de 90 HP y m?s" x="19"/>
        <item n="Tractores de menos de 60 HP" x="20"/>
        <item m="1" x="45"/>
        <item n="Otras" x="21"/>
        <item t="default"/>
      </items>
    </pivotField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</pivotFields>
  <rowFields count="2">
    <field x="8"/>
    <field x="10"/>
  </rowFields>
  <rowItems count="23">
    <i>
      <x v="1"/>
      <x v="1"/>
    </i>
    <i r="1">
      <x v="8"/>
    </i>
    <i r="1">
      <x v="17"/>
    </i>
    <i r="1">
      <x v="28"/>
    </i>
    <i r="1">
      <x v="30"/>
    </i>
    <i r="1">
      <x v="32"/>
    </i>
    <i r="1">
      <x v="37"/>
    </i>
    <i>
      <x v="2"/>
      <x v="2"/>
    </i>
    <i r="1">
      <x v="4"/>
    </i>
    <i r="1">
      <x v="5"/>
    </i>
    <i r="1">
      <x v="7"/>
    </i>
    <i r="1">
      <x v="13"/>
    </i>
    <i r="1">
      <x v="18"/>
    </i>
    <i r="1">
      <x v="23"/>
    </i>
    <i r="1">
      <x v="29"/>
    </i>
    <i r="1">
      <x v="31"/>
    </i>
    <i r="1">
      <x v="33"/>
    </i>
    <i r="1">
      <x v="35"/>
    </i>
    <i r="1">
      <x v="36"/>
    </i>
    <i r="1">
      <x v="41"/>
    </i>
    <i r="1">
      <x v="42"/>
    </i>
    <i r="1">
      <x v="43"/>
    </i>
    <i r="1">
      <x v="4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7" hier="0"/>
  </pageFields>
  <dataFields count="4">
    <dataField name="N? de explotaciones*" fld="0" baseField="0" baseItem="0"/>
    <dataField name="N? de maquinaria propia" fld="11" baseField="0" baseItem="0" numFmtId="195"/>
    <dataField name="N? de maquinaria propia nueva**" fld="12" baseField="0" baseItem="0"/>
    <dataField name="N? de maquinaria ajena " fld="13" baseField="0" baseItem="0" numFmtId="195"/>
  </dataFields>
  <formats count="5">
    <format dxfId="18">
      <pivotArea outline="0" fieldPosition="0" dataOnly="0" labelOnly="1">
        <references count="1">
          <reference field="4294967294" count="0"/>
        </references>
      </pivotArea>
    </format>
    <format dxfId="32">
      <pivotArea outline="0" fieldPosition="0" dataOnly="0">
        <references count="1">
          <reference field="3" count="0"/>
        </references>
      </pivotArea>
    </format>
    <format dxfId="3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3">
      <pivotArea outline="0" fieldPosition="0" dataOnly="0" labelOnly="1">
        <references count="1">
          <reference field="4294967294" count="3">
            <x v="1"/>
            <x v="2"/>
            <x v="3"/>
          </reference>
        </references>
      </pivotArea>
    </format>
    <format dxfId="34">
      <pivotArea outline="0" fieldPosition="0" axis="axisRow" dataOnly="0" field="8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7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E22" firstHeaderRow="1" firstDataRow="2" firstDataCol="1" rowPageCount="1" colPageCount="1"/>
  <pivotFields count="9">
    <pivotField dataField="1" compact="0" outline="0" subtotalTop="0" showAll="0" numFmtId="1"/>
    <pivotField compact="0" outline="0" subtotalTop="0" showAll="0" numFmtId="1"/>
    <pivotField axis="axisPage" compact="0" outline="0" subtotalTop="0" showAll="0" name="Comuna">
      <items count="16">
        <item m="1" x="10"/>
        <item x="0"/>
        <item m="1" x="11"/>
        <item x="1"/>
        <item x="2"/>
        <item x="3"/>
        <item x="4"/>
        <item x="5"/>
        <item x="6"/>
        <item m="1" x="12"/>
        <item x="7"/>
        <item x="8"/>
        <item x="9"/>
        <item m="1" x="13"/>
        <item m="1" x="14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 numFmtId="1"/>
    <pivotField axis="axisCol" compact="0" outline="0" subtotalTop="0" showAll="0">
      <items count="4">
        <item x="2"/>
        <item x="1"/>
        <item n="No corresponde*" x="0"/>
        <item t="default"/>
      </items>
    </pivotField>
    <pivotField compact="0" outline="0" subtotalTop="0" showAll="0" numFmtId="1"/>
    <pivotField axis="axisRow" compact="0" outline="0" subtotalTop="0" showAll="0" sortType="ascending" name="Rangos de edad">
      <items count="44">
        <item x="1"/>
        <item m="1" x="15"/>
        <item m="1" x="16"/>
        <item x="2"/>
        <item m="1" x="17"/>
        <item m="1" x="18"/>
        <item x="3"/>
        <item m="1" x="19"/>
        <item m="1" x="20"/>
        <item x="4"/>
        <item m="1" x="21"/>
        <item m="1" x="22"/>
        <item x="5"/>
        <item m="1" x="23"/>
        <item m="1" x="24"/>
        <item x="6"/>
        <item m="1" x="25"/>
        <item m="1" x="26"/>
        <item x="7"/>
        <item m="1" x="27"/>
        <item m="1" x="28"/>
        <item x="8"/>
        <item m="1" x="29"/>
        <item m="1" x="30"/>
        <item x="9"/>
        <item m="1" x="31"/>
        <item m="1" x="32"/>
        <item x="10"/>
        <item m="1" x="33"/>
        <item m="1" x="34"/>
        <item x="11"/>
        <item m="1" x="35"/>
        <item m="1" x="36"/>
        <item x="12"/>
        <item m="1" x="37"/>
        <item m="1" x="38"/>
        <item x="13"/>
        <item m="1" x="39"/>
        <item m="1" x="40"/>
        <item x="14"/>
        <item m="1" x="41"/>
        <item m="1" x="42"/>
        <item n="No corresponde*" x="0"/>
        <item t="default"/>
      </items>
    </pivotField>
  </pivotFields>
  <rowFields count="1">
    <field x="8"/>
  </rowFields>
  <rowItems count="16">
    <i>
      <x/>
    </i>
    <i>
      <x v="3"/>
    </i>
    <i>
      <x v="6"/>
    </i>
    <i>
      <x v="9"/>
    </i>
    <i>
      <x v="12"/>
    </i>
    <i>
      <x v="15"/>
    </i>
    <i>
      <x v="18"/>
    </i>
    <i>
      <x v="21"/>
    </i>
    <i>
      <x v="24"/>
    </i>
    <i>
      <x v="27"/>
    </i>
    <i>
      <x v="30"/>
    </i>
    <i>
      <x v="33"/>
    </i>
    <i>
      <x v="36"/>
    </i>
    <i>
      <x v="39"/>
    </i>
    <i>
      <x v="42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2" hier="0"/>
  </pageFields>
  <dataFields count="1">
    <dataField name="Suma de FREQUENCY" fld="0" baseField="0" baseItem="0"/>
  </dataFields>
  <formats count="4">
    <format dxfId="18">
      <pivotArea outline="0" fieldPosition="0" dataOnly="0" labelOnly="1">
        <references count="1">
          <reference field="6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0">
      <pivotArea outline="0" fieldPosition="0" axis="axisCol" dataOnly="0" field="6" grandCol="1">
        <references count="1">
          <reference field="6" count="0"/>
        </references>
      </pivotArea>
    </format>
    <format dxfId="7">
      <pivotArea outline="0" fieldPosition="0" axis="axisCol" dataOnly="0" field="6" grandCol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6:G14" firstHeaderRow="1" firstDataRow="2" firstDataCol="1" rowPageCount="2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6">
        <item h="1" m="1" x="7"/>
        <item h="1" m="1" x="8"/>
        <item h="1" m="1" x="9"/>
        <item h="1" m="1" x="10"/>
        <item h="1" m="1" x="11"/>
        <item h="1" m="1" x="12"/>
        <item h="1" m="1" x="13"/>
        <item h="1" m="1" x="14"/>
        <item h="1" m="1" x="15"/>
        <item x="0"/>
        <item h="1" m="1" x="16"/>
        <item h="1" m="1" x="17"/>
        <item h="1" m="1" x="18"/>
        <item h="1" m="1" x="19"/>
        <item h="1" m="1" x="20"/>
        <item m="1" x="21"/>
        <item h="1" m="1" x="22"/>
        <item h="1" m="1" x="23"/>
        <item h="1" m="1" x="24"/>
        <item h="1" m="1" x="25"/>
        <item x="1"/>
        <item n="CAMI?A" x="2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x="3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x="4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x="5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x="6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1">
        <item n="0,5 a 0,9 ha" x="3"/>
        <item n="1 a 4,9 ha" x="1"/>
        <item n="5 a 9,9 ha" x="0"/>
        <item n="10 a 19,9 ha" x="4"/>
        <item n="20 a 49,9 ha" x="5"/>
        <item n="50 a 99,9 ha" x="6"/>
        <item n="100 a 199,9 ha" x="7"/>
        <item n="500 a 999,9" x="9"/>
        <item x="8"/>
        <item n="2000 ha y m?s" x="2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axis="axisRow" compact="0" outline="0" subtotalTop="0" showAll="0" rankBy="0" name="Cultivo" defaultSubtotal="0">
      <items count="45">
        <item m="1" x="6"/>
        <item m="1" x="7"/>
        <item m="1" x="8"/>
        <item m="1" x="9"/>
        <item m="1" x="10"/>
        <item x="1"/>
        <item m="1" x="11"/>
        <item m="1" x="12"/>
        <item m="1" x="13"/>
        <item m="1" x="14"/>
        <item m="1" x="15"/>
        <item m="1" x="16"/>
        <item m="1" x="17"/>
        <item m="1" x="18"/>
        <item m="1" x="19"/>
        <item x="2"/>
        <item m="1" x="20"/>
        <item m="1" x="21"/>
        <item m="1" x="22"/>
        <item m="1" x="23"/>
        <item m="1" x="24"/>
        <item x="5"/>
        <item m="1" x="25"/>
        <item m="1" x="26"/>
        <item m="1" x="27"/>
        <item m="1" x="28"/>
        <item m="1" x="29"/>
        <item m="1" x="30"/>
        <item x="0"/>
        <item m="1" x="31"/>
        <item m="1" x="32"/>
        <item m="1" x="33"/>
        <item m="1" x="34"/>
        <item m="1" x="35"/>
        <item m="1" x="36"/>
        <item m="1" x="37"/>
        <item x="3"/>
        <item m="1" x="38"/>
        <item m="1" x="39"/>
        <item m="1" x="40"/>
        <item m="1" x="41"/>
        <item m="1" x="42"/>
        <item x="4"/>
        <item m="1" x="43"/>
        <item m="1" x="44"/>
      </items>
    </pivotField>
    <pivotField dataField="1" compact="0" outline="0" subtotalTop="0" showAll="0" dragToRow="0" dragToCol="0" dragToPage="0"/>
  </pivotFields>
  <rowFields count="1">
    <field x="17"/>
  </rowFields>
  <rowItems count="7">
    <i>
      <x v="5"/>
    </i>
    <i>
      <x v="15"/>
    </i>
    <i>
      <x v="21"/>
    </i>
    <i>
      <x v="28"/>
    </i>
    <i>
      <x v="36"/>
    </i>
    <i>
      <x v="4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6" hier="0"/>
    <pageField fld="9" hier="0"/>
  </pageFields>
  <dataFields count="6">
    <dataField name="N? de Explotaciones" fld="1" baseField="0" baseItem="0" numFmtId="3"/>
    <dataField name="Superficie de riego (ha)" fld="13" baseField="0" baseItem="0" numFmtId="189"/>
    <dataField name="Superficie de secano (ha)" fld="14" baseField="0" baseItem="0" numFmtId="189"/>
    <dataField name="Superficie total (ha)" fld="15" baseField="0" baseItem="0" numFmtId="189"/>
    <dataField name="Producci?n (qqm)" fld="16" baseField="0" baseItem="0" numFmtId="189"/>
    <dataField name="Rendimiento (qqm/ha)" fld="18" baseField="0" baseItem="0" numFmtId="189"/>
  </dataFields>
  <formats count="13">
    <format dxfId="8">
      <pivotArea outline="0" fieldPosition="0" axis="axisCol" dataOnly="0" field="8">
        <references count="1">
          <reference field="8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7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axis="axisCol" dataOnly="0" field="8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grandRow="1" labelOnly="1"/>
    </format>
    <format dxfId="0">
      <pivotArea outline="0" fieldPosition="0" dataOnly="0">
        <references count="1">
          <reference field="4294967294" count="0"/>
        </references>
      </pivotArea>
    </format>
    <format dxfId="2">
      <pivotArea outline="0" fieldPosition="0" dataOnly="0" grandRow="1"/>
    </format>
    <format dxfId="11">
      <pivotArea outline="0" fieldPosition="0" axis="axisRow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field="17" grandRow="1">
        <references count="1">
          <reference field="4294967294" count="2">
            <x v="4"/>
            <x v="5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0" cacheId="3" dataOnRows="1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5:I48" firstHeaderRow="1" firstDataRow="2" firstDataCol="2" rowPageCount="1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06">
        <item h="1" m="1" x="7"/>
        <item h="1" m="1" x="8"/>
        <item h="1" m="1" x="9"/>
        <item h="1" m="1" x="10"/>
        <item h="1" m="1" x="11"/>
        <item h="1" m="1" x="12"/>
        <item h="1" m="1" x="13"/>
        <item h="1" m="1" x="14"/>
        <item h="1" m="1" x="15"/>
        <item x="0"/>
        <item h="1" m="1" x="16"/>
        <item h="1" m="1" x="17"/>
        <item h="1" m="1" x="18"/>
        <item h="1" m="1" x="19"/>
        <item h="1" m="1" x="20"/>
        <item m="1" x="21"/>
        <item h="1" m="1" x="22"/>
        <item h="1" m="1" x="23"/>
        <item h="1" m="1" x="24"/>
        <item h="1" m="1" x="25"/>
        <item x="1"/>
        <item n="CAMI?A" x="2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x="3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x="4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x="5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x="6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1">
        <item n="0,5 a 0,9 ha" x="3"/>
        <item n="1 a 4,9 ha" x="1"/>
        <item n="5 a 9,9 ha" x="0"/>
        <item n="10 a 19,9 ha" x="4"/>
        <item n="20 a 49,9 ha" x="5"/>
        <item n="50 a 99,9 ha" x="6"/>
        <item n="100 a 199,9 ha" x="7"/>
        <item n="500 a 999,9" x="9"/>
        <item x="8"/>
        <item n="2000 ha y m?s" x="2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axis="axisRow" compact="0" outline="0" subtotalTop="0" showAll="0" rankBy="0" name="Cultivo" defaultSubtotal="0">
      <items count="45">
        <item m="1" x="6"/>
        <item m="1" x="7"/>
        <item m="1" x="8"/>
        <item m="1" x="9"/>
        <item m="1" x="10"/>
        <item x="1"/>
        <item m="1" x="11"/>
        <item m="1" x="12"/>
        <item m="1" x="13"/>
        <item m="1" x="14"/>
        <item m="1" x="15"/>
        <item m="1" x="16"/>
        <item m="1" x="17"/>
        <item m="1" x="18"/>
        <item m="1" x="19"/>
        <item x="2"/>
        <item m="1" x="20"/>
        <item m="1" x="21"/>
        <item m="1" x="22"/>
        <item m="1" x="23"/>
        <item m="1" x="24"/>
        <item x="5"/>
        <item m="1" x="25"/>
        <item m="1" x="26"/>
        <item m="1" x="27"/>
        <item m="1" x="28"/>
        <item m="1" x="29"/>
        <item m="1" x="30"/>
        <item x="0"/>
        <item m="1" x="31"/>
        <item m="1" x="32"/>
        <item m="1" x="33"/>
        <item m="1" x="34"/>
        <item m="1" x="35"/>
        <item m="1" x="36"/>
        <item m="1" x="37"/>
        <item x="3"/>
        <item m="1" x="38"/>
        <item m="1" x="39"/>
        <item m="1" x="40"/>
        <item m="1" x="41"/>
        <item m="1" x="42"/>
        <item x="4"/>
        <item m="1" x="43"/>
        <item m="1" x="44"/>
      </items>
    </pivotField>
    <pivotField dataField="1" compact="0" outline="0" subtotalTop="0" showAll="0" dragToRow="0" dragToCol="0" dragToPage="0"/>
  </pivotFields>
  <rowFields count="2">
    <field x="17"/>
    <field x="-2"/>
  </rowFields>
  <rowItems count="42">
    <i>
      <x v="5"/>
      <x/>
    </i>
    <i i="1" r="1">
      <x v="1"/>
    </i>
    <i i="2" r="1">
      <x v="2"/>
    </i>
    <i i="3" r="1">
      <x v="3"/>
    </i>
    <i i="4" r="1">
      <x v="4"/>
    </i>
    <i i="5" r="1">
      <x v="5"/>
    </i>
    <i>
      <x v="15"/>
      <x/>
    </i>
    <i i="1" r="1">
      <x v="1"/>
    </i>
    <i i="2" r="1">
      <x v="2"/>
    </i>
    <i i="3" r="1">
      <x v="3"/>
    </i>
    <i i="4" r="1">
      <x v="4"/>
    </i>
    <i i="5" r="1">
      <x v="5"/>
    </i>
    <i>
      <x v="21"/>
      <x/>
    </i>
    <i i="1" r="1">
      <x v="1"/>
    </i>
    <i i="2" r="1">
      <x v="2"/>
    </i>
    <i i="3" r="1">
      <x v="3"/>
    </i>
    <i i="4" r="1">
      <x v="4"/>
    </i>
    <i i="5" r="1">
      <x v="5"/>
    </i>
    <i>
      <x v="28"/>
      <x/>
    </i>
    <i i="1" r="1">
      <x v="1"/>
    </i>
    <i i="2" r="1">
      <x v="2"/>
    </i>
    <i i="3" r="1">
      <x v="3"/>
    </i>
    <i i="4" r="1">
      <x v="4"/>
    </i>
    <i i="5" r="1">
      <x v="5"/>
    </i>
    <i>
      <x v="36"/>
      <x/>
    </i>
    <i i="1" r="1">
      <x v="1"/>
    </i>
    <i i="2" r="1">
      <x v="2"/>
    </i>
    <i i="3" r="1">
      <x v="3"/>
    </i>
    <i i="4" r="1">
      <x v="4"/>
    </i>
    <i i="5" r="1">
      <x v="5"/>
    </i>
    <i>
      <x v="42"/>
      <x/>
    </i>
    <i i="1" r="1">
      <x v="1"/>
    </i>
    <i i="2" r="1">
      <x v="2"/>
    </i>
    <i i="3" r="1">
      <x v="3"/>
    </i>
    <i i="4" r="1">
      <x v="4"/>
    </i>
    <i i="5" r="1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6"/>
  </colFields>
  <colItems count="7">
    <i>
      <x v="9"/>
    </i>
    <i>
      <x v="20"/>
    </i>
    <i>
      <x v="21"/>
    </i>
    <i>
      <x v="94"/>
    </i>
    <i>
      <x v="196"/>
    </i>
    <i>
      <x v="212"/>
    </i>
    <i t="grand">
      <x/>
    </i>
  </colItems>
  <pageFields count="1">
    <pageField fld="9" hier="0"/>
  </pageFields>
  <dataFields count="6">
    <dataField name="N? de Explotaciones" fld="1" baseField="0" baseItem="0" numFmtId="3"/>
    <dataField name="Superficie de riego (ha)" fld="13" baseField="0" baseItem="0" numFmtId="189"/>
    <dataField name="Superficie de secano (ha)" fld="14" baseField="0" baseItem="0" numFmtId="189"/>
    <dataField name="Superficie total (ha)" fld="15" baseField="0" baseItem="0" numFmtId="189"/>
    <dataField name="Producci?n (qqm)" fld="16" baseField="0" baseItem="0" numFmtId="189"/>
    <dataField name="Rendimiento (qqm/ha)" fld="18" baseField="0" baseItem="0" numFmtId="189"/>
  </dataFields>
  <formats count="17">
    <format dxfId="8">
      <pivotArea outline="0" fieldPosition="0" axis="axisCol" dataOnly="0" field="8">
        <references count="1">
          <reference field="8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7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axis="axisCol" dataOnly="0" field="8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grandRow="1" labelOnly="1"/>
    </format>
    <format dxfId="0">
      <pivotArea outline="0" fieldPosition="0" dataOnly="0">
        <references count="1">
          <reference field="4294967294" count="0"/>
        </references>
      </pivotArea>
    </format>
    <format dxfId="2">
      <pivotArea outline="0" fieldPosition="0" dataOnly="0" grandRow="1"/>
    </format>
    <format dxfId="11">
      <pivotArea outline="0" fieldPosition="0" axis="axisRow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field="17" grandRow="1">
        <references count="1">
          <reference field="4294967294" count="2">
            <x v="4"/>
            <x v="5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2">
            <x v="4"/>
            <x v="5"/>
          </reference>
        </references>
      </pivotArea>
    </format>
    <format dxfId="12">
      <pivotArea outline="0" fieldPosition="0" dataOnly="0" labelOnly="1">
        <references count="1">
          <reference field="4294967294" count="0"/>
        </references>
      </pivotArea>
    </format>
    <format dxfId="13">
      <pivotArea outline="0" fieldPosition="0" dataOnly="0" labelOnly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1" cacheId="3" dataOnRows="1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5:L48" firstHeaderRow="1" firstDataRow="2" firstDataCol="2" rowPageCount="1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6">
        <item h="1" m="1" x="7"/>
        <item h="1" m="1" x="8"/>
        <item h="1" m="1" x="9"/>
        <item h="1" m="1" x="10"/>
        <item h="1" m="1" x="11"/>
        <item h="1" m="1" x="12"/>
        <item h="1" m="1" x="13"/>
        <item h="1" m="1" x="14"/>
        <item h="1" m="1" x="15"/>
        <item x="0"/>
        <item h="1" m="1" x="16"/>
        <item h="1" m="1" x="17"/>
        <item h="1" m="1" x="18"/>
        <item h="1" m="1" x="19"/>
        <item h="1" m="1" x="20"/>
        <item m="1" x="21"/>
        <item h="1" m="1" x="22"/>
        <item h="1" m="1" x="23"/>
        <item h="1" m="1" x="24"/>
        <item h="1" m="1" x="25"/>
        <item x="1"/>
        <item n="CAMI?A" x="2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x="3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x="4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x="5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x="6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1">
        <item n="0,5 a 0,9 ha" x="3"/>
        <item n="1 a 4,9 ha" x="1"/>
        <item n="5 a 9,9 ha" x="0"/>
        <item n="10 a 19,9 ha" x="4"/>
        <item n="20 a 49,9 ha" x="5"/>
        <item n="50 a 99,9 ha" x="6"/>
        <item n="100 a 199,9 ha" x="7"/>
        <item n="500 a 999,9" x="9"/>
        <item x="8"/>
        <item n="2000 ha y m?s" x="2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axis="axisRow" compact="0" outline="0" subtotalTop="0" showAll="0" rankBy="0" name="Cultivo" defaultSubtotal="0">
      <items count="45">
        <item m="1" x="6"/>
        <item m="1" x="7"/>
        <item m="1" x="8"/>
        <item m="1" x="9"/>
        <item m="1" x="10"/>
        <item x="1"/>
        <item m="1" x="11"/>
        <item m="1" x="12"/>
        <item m="1" x="13"/>
        <item m="1" x="14"/>
        <item m="1" x="15"/>
        <item m="1" x="16"/>
        <item m="1" x="17"/>
        <item m="1" x="18"/>
        <item m="1" x="19"/>
        <item x="2"/>
        <item m="1" x="20"/>
        <item m="1" x="21"/>
        <item m="1" x="22"/>
        <item m="1" x="23"/>
        <item m="1" x="24"/>
        <item x="5"/>
        <item m="1" x="25"/>
        <item m="1" x="26"/>
        <item m="1" x="27"/>
        <item m="1" x="28"/>
        <item m="1" x="29"/>
        <item m="1" x="30"/>
        <item x="0"/>
        <item m="1" x="31"/>
        <item m="1" x="32"/>
        <item m="1" x="33"/>
        <item m="1" x="34"/>
        <item m="1" x="35"/>
        <item m="1" x="36"/>
        <item m="1" x="37"/>
        <item x="3"/>
        <item m="1" x="38"/>
        <item m="1" x="39"/>
        <item m="1" x="40"/>
        <item m="1" x="41"/>
        <item m="1" x="42"/>
        <item x="4"/>
        <item m="1" x="43"/>
        <item m="1" x="44"/>
      </items>
    </pivotField>
    <pivotField dataField="1" compact="0" outline="0" subtotalTop="0" showAll="0" dragToRow="0" dragToCol="0" dragToPage="0"/>
  </pivotFields>
  <rowFields count="2">
    <field x="17"/>
    <field x="-2"/>
  </rowFields>
  <rowItems count="42">
    <i>
      <x v="5"/>
      <x/>
    </i>
    <i i="1" r="1">
      <x v="1"/>
    </i>
    <i i="2" r="1">
      <x v="2"/>
    </i>
    <i i="3" r="1">
      <x v="3"/>
    </i>
    <i i="4" r="1">
      <x v="4"/>
    </i>
    <i i="5" r="1">
      <x v="5"/>
    </i>
    <i>
      <x v="15"/>
      <x/>
    </i>
    <i i="1" r="1">
      <x v="1"/>
    </i>
    <i i="2" r="1">
      <x v="2"/>
    </i>
    <i i="3" r="1">
      <x v="3"/>
    </i>
    <i i="4" r="1">
      <x v="4"/>
    </i>
    <i i="5" r="1">
      <x v="5"/>
    </i>
    <i>
      <x v="21"/>
      <x/>
    </i>
    <i i="1" r="1">
      <x v="1"/>
    </i>
    <i i="2" r="1">
      <x v="2"/>
    </i>
    <i i="3" r="1">
      <x v="3"/>
    </i>
    <i i="4" r="1">
      <x v="4"/>
    </i>
    <i i="5" r="1">
      <x v="5"/>
    </i>
    <i>
      <x v="28"/>
      <x/>
    </i>
    <i i="1" r="1">
      <x v="1"/>
    </i>
    <i i="2" r="1">
      <x v="2"/>
    </i>
    <i i="3" r="1">
      <x v="3"/>
    </i>
    <i i="4" r="1">
      <x v="4"/>
    </i>
    <i i="5" r="1">
      <x v="5"/>
    </i>
    <i>
      <x v="36"/>
      <x/>
    </i>
    <i i="1" r="1">
      <x v="1"/>
    </i>
    <i i="2" r="1">
      <x v="2"/>
    </i>
    <i i="3" r="1">
      <x v="3"/>
    </i>
    <i i="4" r="1">
      <x v="4"/>
    </i>
    <i i="5" r="1">
      <x v="5"/>
    </i>
    <i>
      <x v="42"/>
      <x/>
    </i>
    <i i="1" r="1">
      <x v="1"/>
    </i>
    <i i="2" r="1">
      <x v="2"/>
    </i>
    <i i="3" r="1">
      <x v="3"/>
    </i>
    <i i="4" r="1">
      <x v="4"/>
    </i>
    <i i="5" r="1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9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 t="grand">
      <x/>
    </i>
  </colItems>
  <pageFields count="1">
    <pageField fld="6" hier="0"/>
  </pageFields>
  <dataFields count="6">
    <dataField name="N? de Explotaciones" fld="1" baseField="0" baseItem="0" numFmtId="3"/>
    <dataField name="Superficie de riego (ha)" fld="13" baseField="0" baseItem="0" numFmtId="189"/>
    <dataField name="Superficie de secano (ha)" fld="14" baseField="0" baseItem="0" numFmtId="189"/>
    <dataField name="Superficie total (ha)" fld="15" baseField="0" baseItem="0" numFmtId="189"/>
    <dataField name="Producci?n (qqm)" fld="16" baseField="0" baseItem="0" numFmtId="189"/>
    <dataField name="Rendimiento (qqm/ha)" fld="18" baseField="0" baseItem="0" numFmtId="189"/>
  </dataFields>
  <formats count="4">
    <format dxfId="13">
      <pivotArea outline="0" fieldPosition="0" dataOnly="0" labelOnly="1">
        <references count="1">
          <reference field="9" count="0"/>
        </references>
      </pivotArea>
    </format>
    <format dxfId="11">
      <pivotArea outline="0" fieldPosition="0" axis="axisRow" dataOnly="0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2">
            <x v="4"/>
            <x v="5"/>
          </reference>
        </references>
      </pivotArea>
    </format>
    <format dxfId="2">
      <pivotArea outline="0" fieldPosition="0" axis="axisRow" dataOnly="0" field="17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4" cacheId="4" applyNumberFormats="0" applyBorderFormats="0" applyFontFormats="0" applyPatternFormats="0" applyAlignmentFormats="0" applyWidthHeightFormats="0" dataCaption="Variables" showMissing="1" preserveFormatting="1" colGrandTotals="0" itemPrintTitles="1" compactData="0" updatedVersion="2" indent="0" showMemberPropertyTips="1">
  <location ref="A6:D26" firstHeaderRow="1" firstDataRow="2" firstDataCol="1" rowPageCount="2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4">
        <item h="1" m="1" x="7"/>
        <item h="1" m="1" x="8"/>
        <item h="1" m="1" x="9"/>
        <item h="1" m="1" x="10"/>
        <item h="1" m="1" x="11"/>
        <item h="1" m="1" x="12"/>
        <item h="1" m="1" x="13"/>
        <item m="1" x="14"/>
        <item h="1" m="1" x="15"/>
        <item h="1" m="1" x="16"/>
        <item x="0"/>
        <item h="1" m="1" x="17"/>
        <item h="1" m="1" x="18"/>
        <item h="1" m="1" x="19"/>
        <item h="1" m="1" x="20"/>
        <item h="1" m="1" x="21"/>
        <item m="1" x="22"/>
        <item h="1" m="1" x="23"/>
        <item h="1" m="1" x="24"/>
        <item h="1" m="1" x="25"/>
        <item h="1" m="1" x="26"/>
        <item h="1" m="1" x="27"/>
        <item h="1" x="1"/>
        <item n="CAMI?A" x="2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h="1" m="1" x="98"/>
        <item h="1" m="1" x="99"/>
        <item h="1" m="1" x="100"/>
        <item x="3"/>
        <item h="1" m="1" x="101"/>
        <item h="1" m="1" x="102"/>
        <item h="1" m="1" x="103"/>
        <item x="4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x="5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x="6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name="Etnia"/>
    <pivotField axis="axisPage" compact="0" outline="0" subtotalTop="0" showAll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x="8"/>
        <item n="100 a 199,9 ha" x="7"/>
        <item n="200 a 499,9 ha" x="5"/>
        <item n="500 a 999,9 ha" x="6"/>
        <item n="1000 a 1999,9 ha" m="1" x="9"/>
        <item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showAll="0" name="Especie ">
      <items count="60">
        <item m="1" x="26"/>
        <item m="1" x="27"/>
        <item m="1" x="28"/>
        <item m="1" x="29"/>
        <item m="1" x="30"/>
        <item m="1" x="31"/>
        <item m="1" x="32"/>
        <item h="1" m="1" x="33"/>
        <item x="16"/>
        <item h="1" x="4"/>
        <item x="25"/>
        <item x="17"/>
        <item m="1" x="34"/>
        <item m="1" x="35"/>
        <item h="1" x="5"/>
        <item x="21"/>
        <item m="1" x="36"/>
        <item x="1"/>
        <item m="1" x="37"/>
        <item m="1" x="38"/>
        <item m="1" x="39"/>
        <item n="Huertos caseros" x="0"/>
        <item m="1" x="40"/>
        <item m="1" x="41"/>
        <item m="1" x="42"/>
        <item n="Limon de pica" x="19"/>
        <item x="6"/>
        <item m="1" x="43"/>
        <item h="1" x="22"/>
        <item x="2"/>
        <item x="7"/>
        <item m="1" x="44"/>
        <item h="1" x="8"/>
        <item x="9"/>
        <item m="1" x="45"/>
        <item h="1" m="1" x="46"/>
        <item x="10"/>
        <item h="1" m="1" x="47"/>
        <item m="1" x="48"/>
        <item x="3"/>
        <item h="1" x="20"/>
        <item x="11"/>
        <item m="1" x="49"/>
        <item m="1" x="50"/>
        <item m="1" x="51"/>
        <item x="12"/>
        <item m="1" x="52"/>
        <item m="1" x="53"/>
        <item h="1" m="1" x="54"/>
        <item h="1" x="23"/>
        <item m="1" x="55"/>
        <item h="1" x="24"/>
        <item m="1" x="56"/>
        <item h="1" x="18"/>
        <item x="13"/>
        <item x="14"/>
        <item m="1" x="57"/>
        <item m="1" x="58"/>
        <item x="15"/>
        <item t="default"/>
      </items>
    </pivotField>
    <pivotField dataField="1" compact="0" outline="0" subtotalTop="0" showAll="0" numFmtId="188"/>
    <pivotField dataField="1" compact="0" outline="0" subtotalTop="0" showAll="0" numFmtId="188"/>
  </pivotFields>
  <rowFields count="1">
    <field x="12"/>
  </rowFields>
  <rowItems count="19">
    <i>
      <x v="8"/>
    </i>
    <i>
      <x v="10"/>
    </i>
    <i>
      <x v="11"/>
    </i>
    <i>
      <x v="15"/>
    </i>
    <i>
      <x v="17"/>
    </i>
    <i>
      <x v="21"/>
    </i>
    <i>
      <x v="25"/>
    </i>
    <i>
      <x v="26"/>
    </i>
    <i>
      <x v="29"/>
    </i>
    <i>
      <x v="30"/>
    </i>
    <i>
      <x v="33"/>
    </i>
    <i>
      <x v="36"/>
    </i>
    <i>
      <x v="39"/>
    </i>
    <i>
      <x v="41"/>
    </i>
    <i>
      <x v="45"/>
    </i>
    <i>
      <x v="54"/>
    </i>
    <i>
      <x v="55"/>
    </i>
    <i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6" hier="0"/>
    <pageField fld="9" hier="0"/>
  </pageFields>
  <dataFields count="3">
    <dataField name="N?mero de explotaciones" fld="1" baseField="0" baseItem="0" numFmtId="191"/>
    <dataField name="Superficie en formaci?n (ha)" fld="13" baseField="0" baseItem="0" numFmtId="4"/>
    <dataField name="Superficie en producci?n (ha)" fld="14" baseField="0" baseItem="0" numFmtId="4"/>
  </dataFields>
  <formats count="34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8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labelOnly="1">
        <references count="1">
          <reference field="9" count="0"/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19">
      <pivotArea outline="0" fieldPosition="0" dataOnly="0">
        <references count="1">
          <reference field="4294967294" count="0"/>
        </references>
      </pivotArea>
    </format>
    <format dxfId="20">
      <pivotArea outline="0" fieldPosition="0">
        <references count="1">
          <reference field="8" count="0"/>
        </references>
      </pivotArea>
    </format>
    <format dxfId="21">
      <pivotArea outline="0" fieldPosition="0" axis="axisCol" field="8">
        <references count="1">
          <reference field="4294967294" count="0"/>
        </references>
      </pivotArea>
    </format>
    <format dxfId="3">
      <pivotArea outline="0" fieldPosition="0" axis="axisCol" dataOnly="0" field="8" labelOnly="1">
        <references count="1">
          <reference field="4294967294" count="0"/>
        </references>
      </pivotArea>
    </format>
    <format dxfId="22">
      <pivotArea outline="0" fieldPosition="0" dataOnly="0" labelOnly="1">
        <references count="1">
          <reference field="8" count="0"/>
        </references>
      </pivotArea>
    </format>
    <format dxfId="23">
      <pivotArea outline="0" fieldPosition="0" axis="axisCol" field="8">
        <references count="1">
          <reference field="8" count="0"/>
        </references>
      </pivotArea>
    </format>
    <format dxfId="24">
      <pivotArea outline="0" fieldPosition="0" axis="axisCol" field="8">
        <references count="1">
          <reference field="8" count="0"/>
        </references>
      </pivotArea>
    </format>
    <format dxfId="15">
      <pivotArea outline="0" fieldPosition="0" axis="axisCol" field="8">
        <references count="1">
          <reference field="8" count="0"/>
        </references>
      </pivotArea>
    </format>
    <format dxfId="25">
      <pivotArea outline="0" fieldPosition="0" axis="axisCol" field="8">
        <references count="1">
          <reference field="8" count="0"/>
        </references>
      </pivotArea>
    </format>
    <format dxfId="26">
      <pivotArea outline="0" fieldPosition="0" axis="axisCol" field="8">
        <references count="1">
          <reference field="8" count="0"/>
        </references>
      </pivotArea>
    </format>
    <format dxfId="27">
      <pivotArea outline="0" fieldPosition="0" axis="axisCol" field="8">
        <references count="1">
          <reference field="8" count="0"/>
        </references>
      </pivotArea>
    </format>
    <format dxfId="28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>
        <references count="2">
          <reference field="4294967294" count="1">
            <x v="1"/>
          </reference>
          <reference field="12" count="1">
            <x v="41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2" count="1">
            <x v="41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5" cacheId="4" dataOnRows="1" applyNumberFormats="0" applyBorderFormats="0" applyFontFormats="0" applyPatternFormats="0" applyAlignmentFormats="0" applyWidthHeightFormats="0" dataCaption="Variables" showMissing="1" preserveFormatting="1" useAutoFormatting="1" itemPrintTitles="1" compactData="0" updatedVersion="2" indent="0" showMemberPropertyTips="1">
  <location ref="A5:I63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04">
        <item h="1" m="1" x="7"/>
        <item h="1" m="1" x="8"/>
        <item h="1" m="1" x="9"/>
        <item h="1" m="1" x="10"/>
        <item h="1" m="1" x="11"/>
        <item h="1" m="1" x="12"/>
        <item h="1" m="1" x="13"/>
        <item m="1" x="14"/>
        <item h="1" m="1" x="15"/>
        <item h="1" m="1" x="16"/>
        <item x="0"/>
        <item h="1" m="1" x="17"/>
        <item h="1" m="1" x="18"/>
        <item h="1" m="1" x="19"/>
        <item h="1" m="1" x="20"/>
        <item h="1" m="1" x="21"/>
        <item m="1" x="22"/>
        <item h="1" m="1" x="23"/>
        <item h="1" m="1" x="24"/>
        <item h="1" m="1" x="25"/>
        <item h="1" m="1" x="26"/>
        <item h="1" m="1" x="27"/>
        <item h="1" x="1"/>
        <item n="CAMI?A" x="2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h="1" m="1" x="98"/>
        <item h="1" m="1" x="99"/>
        <item h="1" m="1" x="100"/>
        <item x="3"/>
        <item h="1" m="1" x="101"/>
        <item h="1" m="1" x="102"/>
        <item h="1" m="1" x="103"/>
        <item x="4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x="5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x="6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x="8"/>
        <item n="100 a 199,9 ha" x="7"/>
        <item n="200 a 499,9 ha" x="5"/>
        <item n="500 a 999,9 ha" x="6"/>
        <item n="1000 a 1999,9 ha" m="1" x="9"/>
        <item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showAll="0" name="Especie ">
      <items count="60">
        <item m="1" x="26"/>
        <item m="1" x="27"/>
        <item m="1" x="28"/>
        <item m="1" x="29"/>
        <item m="1" x="30"/>
        <item m="1" x="31"/>
        <item m="1" x="32"/>
        <item h="1" m="1" x="33"/>
        <item x="16"/>
        <item h="1" x="4"/>
        <item x="25"/>
        <item x="17"/>
        <item m="1" x="34"/>
        <item m="1" x="35"/>
        <item h="1" x="5"/>
        <item x="21"/>
        <item m="1" x="36"/>
        <item x="1"/>
        <item m="1" x="37"/>
        <item m="1" x="38"/>
        <item m="1" x="39"/>
        <item n="Huertos caseros" x="0"/>
        <item m="1" x="40"/>
        <item m="1" x="41"/>
        <item m="1" x="42"/>
        <item n="Limon de pica" x="19"/>
        <item x="6"/>
        <item m="1" x="43"/>
        <item h="1" x="22"/>
        <item x="2"/>
        <item x="7"/>
        <item m="1" x="44"/>
        <item h="1" x="8"/>
        <item x="9"/>
        <item m="1" x="45"/>
        <item h="1" m="1" x="46"/>
        <item x="10"/>
        <item h="1" m="1" x="47"/>
        <item m="1" x="48"/>
        <item x="3"/>
        <item h="1" x="20"/>
        <item x="11"/>
        <item m="1" x="49"/>
        <item m="1" x="50"/>
        <item m="1" x="51"/>
        <item x="12"/>
        <item m="1" x="52"/>
        <item m="1" x="53"/>
        <item h="1" m="1" x="54"/>
        <item h="1" x="23"/>
        <item m="1" x="55"/>
        <item h="1" x="24"/>
        <item m="1" x="56"/>
        <item h="1" x="18"/>
        <item x="13"/>
        <item x="14"/>
        <item m="1" x="57"/>
        <item m="1" x="58"/>
        <item x="15"/>
        <item t="default"/>
      </items>
    </pivotField>
    <pivotField dataField="1" compact="0" outline="0" subtotalTop="0" showAll="0" numFmtId="188"/>
    <pivotField dataField="1" compact="0" outline="0" subtotalTop="0" showAll="0" numFmtId="188"/>
  </pivotFields>
  <rowFields count="2">
    <field x="12"/>
    <field x="-2"/>
  </rowFields>
  <rowItems count="57">
    <i>
      <x v="8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  <i>
      <x v="15"/>
      <x/>
    </i>
    <i i="1" r="1">
      <x v="1"/>
    </i>
    <i i="2" r="1">
      <x v="2"/>
    </i>
    <i>
      <x v="17"/>
      <x/>
    </i>
    <i i="1" r="1">
      <x v="1"/>
    </i>
    <i i="2" r="1">
      <x v="2"/>
    </i>
    <i>
      <x v="21"/>
      <x/>
    </i>
    <i i="1" r="1">
      <x v="1"/>
    </i>
    <i i="2" r="1">
      <x v="2"/>
    </i>
    <i>
      <x v="25"/>
      <x/>
    </i>
    <i i="1" r="1">
      <x v="1"/>
    </i>
    <i i="2" r="1">
      <x v="2"/>
    </i>
    <i>
      <x v="26"/>
      <x/>
    </i>
    <i i="1" r="1">
      <x v="1"/>
    </i>
    <i i="2" r="1">
      <x v="2"/>
    </i>
    <i>
      <x v="29"/>
      <x/>
    </i>
    <i i="1" r="1">
      <x v="1"/>
    </i>
    <i i="2" r="1">
      <x v="2"/>
    </i>
    <i>
      <x v="30"/>
      <x/>
    </i>
    <i i="1" r="1">
      <x v="1"/>
    </i>
    <i i="2" r="1">
      <x v="2"/>
    </i>
    <i>
      <x v="33"/>
      <x/>
    </i>
    <i i="1" r="1">
      <x v="1"/>
    </i>
    <i i="2" r="1">
      <x v="2"/>
    </i>
    <i>
      <x v="36"/>
      <x/>
    </i>
    <i i="1" r="1">
      <x v="1"/>
    </i>
    <i i="2" r="1">
      <x v="2"/>
    </i>
    <i>
      <x v="39"/>
      <x/>
    </i>
    <i i="1" r="1">
      <x v="1"/>
    </i>
    <i i="2" r="1">
      <x v="2"/>
    </i>
    <i>
      <x v="41"/>
      <x/>
    </i>
    <i i="1" r="1">
      <x v="1"/>
    </i>
    <i i="2" r="1">
      <x v="2"/>
    </i>
    <i>
      <x v="45"/>
      <x/>
    </i>
    <i i="1" r="1">
      <x v="1"/>
    </i>
    <i i="2" r="1">
      <x v="2"/>
    </i>
    <i>
      <x v="54"/>
      <x/>
    </i>
    <i i="1" r="1">
      <x v="1"/>
    </i>
    <i i="2" r="1">
      <x v="2"/>
    </i>
    <i>
      <x v="55"/>
      <x/>
    </i>
    <i i="1" r="1">
      <x v="1"/>
    </i>
    <i i="2" r="1">
      <x v="2"/>
    </i>
    <i>
      <x v="58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6"/>
  </colFields>
  <colItems count="7">
    <i>
      <x v="10"/>
    </i>
    <i>
      <x v="23"/>
    </i>
    <i>
      <x v="97"/>
    </i>
    <i>
      <x v="101"/>
    </i>
    <i>
      <x v="190"/>
    </i>
    <i>
      <x v="199"/>
    </i>
    <i t="grand">
      <x/>
    </i>
  </colItems>
  <pageFields count="1">
    <pageField fld="9" hier="0"/>
  </pageFields>
  <dataFields count="3">
    <dataField name="N?mero de explotaciones" fld="1" baseField="0" baseItem="0" numFmtId="3"/>
    <dataField name="Superficie en formaci?n   (ha)" fld="13" baseField="0" baseItem="0" numFmtId="4"/>
    <dataField name="Superficie en producci?n (ha)" fld="14" baseField="0" baseItem="0" numFmtId="4"/>
  </dataFields>
  <formats count="25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8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labelOnly="1">
        <references count="1">
          <reference field="9" count="0"/>
        </references>
      </pivotArea>
    </format>
    <format dxfId="29">
      <pivotArea outline="0" fieldPosition="0" dataOnly="0" labelOnly="1">
        <references count="1">
          <reference field="6" count="0"/>
        </references>
      </pivotArea>
    </format>
    <format dxfId="3">
      <pivotArea outline="0" fieldPosition="0" dataOnly="0" labelOnly="1">
        <references count="1">
          <reference field="6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>
        <references count="3">
          <reference field="12" count="1">
            <x v="8"/>
          </reference>
          <reference field="4294967294" count="1">
            <x v="1"/>
          </reference>
          <reference field="6" count="1">
            <x v="23"/>
          </reference>
        </references>
      </pivotArea>
    </format>
    <format dxfId="0">
      <pivotArea outline="0" fieldPosition="0">
        <references count="3">
          <reference field="12" count="1">
            <x v="8"/>
          </reference>
          <reference field="4294967294" count="1">
            <x v="1"/>
          </reference>
          <reference field="6" count="1">
            <x v="23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6" cacheId="4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M69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4">
        <item h="1" m="1" x="7"/>
        <item h="1" m="1" x="8"/>
        <item h="1" m="1" x="9"/>
        <item h="1" m="1" x="10"/>
        <item h="1" m="1" x="11"/>
        <item h="1" m="1" x="12"/>
        <item h="1" m="1" x="13"/>
        <item m="1" x="14"/>
        <item h="1" m="1" x="15"/>
        <item h="1" m="1" x="16"/>
        <item x="0"/>
        <item h="1" m="1" x="17"/>
        <item h="1" m="1" x="18"/>
        <item h="1" m="1" x="19"/>
        <item h="1" m="1" x="20"/>
        <item h="1" m="1" x="21"/>
        <item m="1" x="22"/>
        <item h="1" m="1" x="23"/>
        <item h="1" m="1" x="24"/>
        <item h="1" m="1" x="25"/>
        <item h="1" m="1" x="26"/>
        <item h="1" m="1" x="27"/>
        <item h="1" x="1"/>
        <item n="CAMI?A" x="2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h="1" m="1" x="98"/>
        <item h="1" m="1" x="99"/>
        <item h="1" m="1" x="100"/>
        <item x="3"/>
        <item h="1" m="1" x="101"/>
        <item h="1" m="1" x="102"/>
        <item h="1" m="1" x="103"/>
        <item x="4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x="5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x="6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x="8"/>
        <item n="100 a 199,9 ha" x="7"/>
        <item n="200 a 499,9 ha" x="5"/>
        <item n="500 a 999,9 ha" x="6"/>
        <item n="1000 a 1999,9 ha" m="1" x="9"/>
        <item h="1"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name="Especie ">
      <items count="60"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x="16"/>
        <item h="1" x="4"/>
        <item x="25"/>
        <item x="17"/>
        <item h="1" m="1" x="34"/>
        <item h="1" m="1" x="35"/>
        <item h="1" x="5"/>
        <item x="21"/>
        <item h="1" m="1" x="36"/>
        <item x="1"/>
        <item h="1" m="1" x="37"/>
        <item h="1" m="1" x="38"/>
        <item m="1" x="39"/>
        <item n="Huertos caseros" x="0"/>
        <item h="1" m="1" x="40"/>
        <item h="1" m="1" x="41"/>
        <item h="1" m="1" x="42"/>
        <item n="Limon de pica" x="19"/>
        <item x="6"/>
        <item h="1" m="1" x="43"/>
        <item h="1" x="22"/>
        <item x="2"/>
        <item x="7"/>
        <item m="1" x="44"/>
        <item h="1" x="8"/>
        <item x="9"/>
        <item h="1" m="1" x="45"/>
        <item h="1" m="1" x="46"/>
        <item x="10"/>
        <item h="1" m="1" x="47"/>
        <item h="1" m="1" x="48"/>
        <item x="3"/>
        <item h="1" x="20"/>
        <item x="11"/>
        <item h="1" m="1" x="49"/>
        <item h="1" m="1" x="50"/>
        <item h="1" m="1" x="51"/>
        <item x="12"/>
        <item h="1" m="1" x="52"/>
        <item h="1" m="1" x="53"/>
        <item h="1" m="1" x="54"/>
        <item h="1" x="23"/>
        <item h="1" m="1" x="55"/>
        <item h="1" x="24"/>
        <item h="1" m="1" x="56"/>
        <item h="1" x="18"/>
        <item x="13"/>
        <item x="14"/>
        <item h="1" m="1" x="57"/>
        <item h="1" m="1" x="58"/>
        <item x="15"/>
        <item t="default"/>
      </items>
    </pivotField>
    <pivotField dataField="1" compact="0" outline="0" subtotalTop="0" showAll="0" numFmtId="188"/>
    <pivotField dataField="1" compact="0" outline="0" subtotalTop="0" showAll="0" numFmtId="188"/>
  </pivotFields>
  <rowFields count="2">
    <field x="12"/>
    <field x="-2"/>
  </rowFields>
  <rowItems count="63">
    <i>
      <x v="8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  <i>
      <x v="15"/>
      <x/>
    </i>
    <i i="1" r="1">
      <x v="1"/>
    </i>
    <i i="2" r="1">
      <x v="2"/>
    </i>
    <i>
      <x v="17"/>
      <x/>
    </i>
    <i i="1" r="1">
      <x v="1"/>
    </i>
    <i i="2" r="1">
      <x v="2"/>
    </i>
    <i>
      <x v="20"/>
      <x/>
    </i>
    <i i="1" r="1">
      <x v="1"/>
    </i>
    <i i="2" r="1">
      <x v="2"/>
    </i>
    <i>
      <x v="21"/>
      <x/>
    </i>
    <i i="1" r="1">
      <x v="1"/>
    </i>
    <i i="2" r="1">
      <x v="2"/>
    </i>
    <i>
      <x v="25"/>
      <x/>
    </i>
    <i i="1" r="1">
      <x v="1"/>
    </i>
    <i i="2" r="1">
      <x v="2"/>
    </i>
    <i>
      <x v="26"/>
      <x/>
    </i>
    <i i="1" r="1">
      <x v="1"/>
    </i>
    <i i="2" r="1">
      <x v="2"/>
    </i>
    <i>
      <x v="29"/>
      <x/>
    </i>
    <i i="1" r="1">
      <x v="1"/>
    </i>
    <i i="2" r="1">
      <x v="2"/>
    </i>
    <i>
      <x v="30"/>
      <x/>
    </i>
    <i i="1" r="1">
      <x v="1"/>
    </i>
    <i i="2" r="1">
      <x v="2"/>
    </i>
    <i>
      <x v="31"/>
      <x/>
    </i>
    <i i="1" r="1">
      <x v="1"/>
    </i>
    <i i="2" r="1">
      <x v="2"/>
    </i>
    <i>
      <x v="33"/>
      <x/>
    </i>
    <i i="1" r="1">
      <x v="1"/>
    </i>
    <i i="2" r="1">
      <x v="2"/>
    </i>
    <i>
      <x v="36"/>
      <x/>
    </i>
    <i i="1" r="1">
      <x v="1"/>
    </i>
    <i i="2" r="1">
      <x v="2"/>
    </i>
    <i>
      <x v="39"/>
      <x/>
    </i>
    <i i="1" r="1">
      <x v="1"/>
    </i>
    <i i="2" r="1">
      <x v="2"/>
    </i>
    <i>
      <x v="41"/>
      <x/>
    </i>
    <i i="1" r="1">
      <x v="1"/>
    </i>
    <i i="2" r="1">
      <x v="2"/>
    </i>
    <i>
      <x v="45"/>
      <x/>
    </i>
    <i i="1" r="1">
      <x v="1"/>
    </i>
    <i i="2" r="1">
      <x v="2"/>
    </i>
    <i>
      <x v="54"/>
      <x/>
    </i>
    <i i="1" r="1">
      <x v="1"/>
    </i>
    <i i="2" r="1">
      <x v="2"/>
    </i>
    <i>
      <x v="55"/>
      <x/>
    </i>
    <i i="1" r="1">
      <x v="1"/>
    </i>
    <i i="2" r="1">
      <x v="2"/>
    </i>
    <i>
      <x v="58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9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6" hier="0"/>
  </pageFields>
  <dataFields count="3">
    <dataField name="N?mero de explotaciones" fld="1" baseField="0" baseItem="0" numFmtId="3"/>
    <dataField name="Superficie en formaci?n   (ha)" fld="13" baseField="0" baseItem="0" numFmtId="4"/>
    <dataField name="Superficie en producci?n (ha)" fld="14" baseField="0" baseItem="0" numFmtId="4"/>
  </dataFields>
  <formats count="17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6:E46" firstHeaderRow="1" firstDataRow="2" firstDataCol="1" rowPageCount="2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14">
        <item h="1" m="1" x="10"/>
        <item h="1" m="1" x="11"/>
        <item h="1" m="1" x="12"/>
        <item h="1" m="1" x="13"/>
        <item h="1" m="1" x="14"/>
        <item h="1" m="1" x="15"/>
        <item h="1" m="1" x="16"/>
        <item m="1" x="17"/>
        <item h="1" m="1" x="18"/>
        <item h="1" m="1" x="19"/>
        <item x="0"/>
        <item h="1" m="1" x="20"/>
        <item h="1" m="1" x="21"/>
        <item h="1" m="1" x="22"/>
        <item h="1" m="1" x="23"/>
        <item h="1" m="1" x="24"/>
        <item m="1" x="25"/>
        <item h="1" m="1" x="26"/>
        <item h="1" m="1" x="27"/>
        <item h="1" m="1" x="28"/>
        <item h="1" m="1" x="29"/>
        <item h="1" m="1" x="30"/>
        <item x="1"/>
        <item n="CAMI?A" x="2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x="3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x="4"/>
        <item h="1" m="1" x="95"/>
        <item h="1" m="1" x="96"/>
        <item h="1" m="1" x="97"/>
        <item h="1" m="1" x="98"/>
        <item h="1" m="1" x="99"/>
        <item h="1" m="1" x="100"/>
        <item h="1" m="1" x="101"/>
        <item x="5"/>
        <item h="1" m="1" x="102"/>
        <item h="1" m="1" x="103"/>
        <item h="1" m="1" x="104"/>
        <item x="6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x="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x="8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x="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3">
        <item m="1" x="11"/>
        <item n="0,5 a 0,9 ha" x="0"/>
        <item n="1 a 4,9 ha" x="1"/>
        <item n="5 a 9,9 ha" x="2"/>
        <item n="10 a 19,9 ha" x="3"/>
        <item n="20 a 49,9 ha" x="4"/>
        <item n="50 a 99,9 ha" x="5"/>
        <item n="100 a 199,9 ha" x="6"/>
        <item n="200 a 499,9 ha" x="9"/>
        <item n="500 a 999,9 ha" x="10"/>
        <item n="1000 a 1999,9 ha" x="7"/>
        <item n="2000 ha y m?s" x="8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9"/>
        <item m="1" x="38"/>
        <item x="10"/>
        <item x="11"/>
        <item x="0"/>
        <item x="32"/>
        <item m="1" x="39"/>
        <item m="1" x="40"/>
        <item x="12"/>
        <item m="1" x="41"/>
        <item x="13"/>
        <item x="14"/>
        <item x="15"/>
        <item x="29"/>
        <item m="1" x="42"/>
        <item x="33"/>
        <item x="1"/>
        <item m="1" x="43"/>
        <item x="16"/>
        <item x="17"/>
        <item m="1" x="44"/>
        <item x="30"/>
        <item m="1" x="45"/>
        <item x="2"/>
        <item m="1" x="46"/>
        <item x="37"/>
        <item x="34"/>
        <item x="3"/>
        <item x="4"/>
        <item x="5"/>
        <item x="18"/>
        <item x="31"/>
        <item x="19"/>
        <item x="20"/>
        <item x="21"/>
        <item x="6"/>
        <item x="22"/>
        <item x="7"/>
        <item m="1" x="47"/>
        <item x="36"/>
        <item x="35"/>
        <item m="1" x="48"/>
        <item m="1" x="49"/>
        <item x="23"/>
        <item m="1" x="50"/>
        <item x="24"/>
        <item x="8"/>
        <item m="1" x="51"/>
        <item x="25"/>
        <item x="26"/>
        <item n="Zapallo temprano" x="27"/>
        <item x="28"/>
        <item t="default"/>
      </items>
    </pivotField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dragToRow="0" dragToCol="0" dragToPage="0"/>
  </pivotFields>
  <rowFields count="1">
    <field x="11"/>
  </rowFields>
  <rowItems count="39">
    <i>
      <x/>
    </i>
    <i>
      <x v="2"/>
    </i>
    <i>
      <x v="3"/>
    </i>
    <i>
      <x v="4"/>
    </i>
    <i>
      <x v="5"/>
    </i>
    <i>
      <x v="8"/>
    </i>
    <i>
      <x v="10"/>
    </i>
    <i>
      <x v="11"/>
    </i>
    <i>
      <x v="12"/>
    </i>
    <i>
      <x v="13"/>
    </i>
    <i>
      <x v="15"/>
    </i>
    <i>
      <x v="16"/>
    </i>
    <i>
      <x v="18"/>
    </i>
    <i>
      <x v="19"/>
    </i>
    <i>
      <x v="21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9"/>
    </i>
    <i>
      <x v="40"/>
    </i>
    <i>
      <x v="43"/>
    </i>
    <i>
      <x v="45"/>
    </i>
    <i>
      <x v="46"/>
    </i>
    <i>
      <x v="48"/>
    </i>
    <i>
      <x v="49"/>
    </i>
    <i>
      <x v="50"/>
    </i>
    <i>
      <x v="5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9" hier="0"/>
  </pageFields>
  <dataFields count="4">
    <dataField name="N?mero de explotaciones" fld="1" baseField="0" baseItem="0" numFmtId="3"/>
    <dataField name=" al aire libre (ha)" fld="12" baseField="0" baseItem="0" numFmtId="4"/>
    <dataField name=" invernadero (m2)" fld="13" baseField="0" baseItem="0" numFmtId="4"/>
    <dataField name="superfice total (ha)" fld="14" baseField="0" baseItem="0" numFmtId="4"/>
  </dataFields>
  <formats count="15">
    <format dxfId="0">
      <pivotArea outline="0" fieldPosition="0" dataOnly="0">
        <references count="1">
          <reference field="4294967294" count="0"/>
        </references>
      </pivotArea>
    </format>
    <format dxfId="30">
      <pivotArea outline="0" fieldPosition="0" dataOnly="0" labelOnly="1">
        <references count="1">
          <reference field="4294967294" count="0"/>
        </references>
      </pivotArea>
    </format>
    <format dxfId="30">
      <pivotArea outline="0" fieldPosition="0" axis="axisCol" dataOnly="0" field="8" labelOnly="1">
        <references count="1">
          <reference field="4294967294" count="0"/>
        </references>
      </pivotArea>
    </format>
    <format dxfId="31">
      <pivotArea outline="0" fieldPosition="0" dataOnly="0" labelOnly="1">
        <references count="1">
          <reference field="8" count="0"/>
        </references>
      </pivotArea>
    </format>
    <format dxfId="31">
      <pivotArea outline="0" fieldPosition="0" axis="axisCol" dataOnly="0" field="8" labelOnly="1">
        <references count="1">
          <reference field="4294967294" count="0"/>
        </references>
      </pivotArea>
    </format>
    <format dxfId="22">
      <pivotArea outline="0" fieldPosition="0" dataOnly="0" labelOnly="1">
        <references count="1">
          <reference field="8" count="0"/>
        </references>
      </pivotArea>
    </format>
    <format dxfId="18">
      <pivotArea outline="0" fieldPosition="0" dataOnly="0" labelOnly="1">
        <references count="1">
          <reference field="4294967294" count="0"/>
        </references>
      </pivotArea>
    </format>
    <format dxfId="15">
      <pivotArea outline="0" fieldPosition="0" dataOnly="0">
        <references count="2">
          <reference field="8" count="1">
            <x v="1"/>
          </reference>
          <reference field="4294967294" count="0"/>
        </references>
      </pivotArea>
    </format>
    <format dxfId="15">
      <pivotArea outline="0" fieldPosition="0" dataOnly="0">
        <references count="1">
          <reference field="4294967294" count="1">
            <x v="1"/>
          </reference>
        </references>
      </pivotArea>
    </format>
    <format dxfId="7">
      <pivotArea outline="0" fieldPosition="0" dataOnly="0">
        <references count="1">
          <reference field="4294967294" count="1">
            <x v="2"/>
          </reference>
        </references>
      </pivotArea>
    </format>
    <format dxfId="15">
      <pivotArea outline="0" fieldPosition="0" dataOnly="0">
        <references count="1">
          <reference field="4294967294" count="1">
            <x v="3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5">
      <pivotArea outline="0" fieldPosition="0" dataOnly="0">
        <references count="1">
          <reference field="4294967294" count="3">
            <x v="1"/>
            <x v="2"/>
            <x v="3"/>
          </reference>
        </references>
      </pivotArea>
    </format>
    <format dxfId="2">
      <pivotArea outline="0" fieldPosition="0" dataOnly="0" grandRow="1"/>
    </format>
    <format dxfId="11">
      <pivotArea outline="0" fieldPosition="0" axis="axisRow" field="11" grandRow="1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8" cacheId="5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M162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14">
        <item h="1" m="1" x="10"/>
        <item h="1" m="1" x="11"/>
        <item h="1" m="1" x="12"/>
        <item h="1" m="1" x="13"/>
        <item h="1" m="1" x="14"/>
        <item h="1" m="1" x="15"/>
        <item h="1" m="1" x="16"/>
        <item m="1" x="17"/>
        <item h="1" m="1" x="18"/>
        <item h="1" m="1" x="19"/>
        <item x="0"/>
        <item h="1" m="1" x="20"/>
        <item h="1" m="1" x="21"/>
        <item h="1" m="1" x="22"/>
        <item h="1" m="1" x="23"/>
        <item h="1" m="1" x="24"/>
        <item m="1" x="25"/>
        <item h="1" m="1" x="26"/>
        <item h="1" m="1" x="27"/>
        <item h="1" m="1" x="28"/>
        <item h="1" m="1" x="29"/>
        <item h="1" m="1" x="30"/>
        <item x="1"/>
        <item n="CAMI?A" x="2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x="3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x="4"/>
        <item h="1" m="1" x="95"/>
        <item h="1" m="1" x="96"/>
        <item h="1" m="1" x="97"/>
        <item h="1" m="1" x="98"/>
        <item h="1" m="1" x="99"/>
        <item h="1" m="1" x="100"/>
        <item h="1" m="1" x="101"/>
        <item x="5"/>
        <item h="1" m="1" x="102"/>
        <item h="1" m="1" x="103"/>
        <item h="1" m="1" x="104"/>
        <item x="6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x="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x="8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x="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3">
        <item m="1" x="11"/>
        <item n="0,5 a 0,9 ha" x="0"/>
        <item n=" 1 a 4,9   ha" x="1"/>
        <item n="5 a 9,9   ha" x="2"/>
        <item n="10 a 19,9 ha" x="3"/>
        <item n="20 a 49,9 ha" x="4"/>
        <item n="50 a 99,9 ha" x="5"/>
        <item n="100 a 199,9 ha" x="6"/>
        <item n="200 a 499,9 ha" x="9"/>
        <item n="500 a 999,9 ha" x="10"/>
        <item n="1000 a 1999,9 ha" x="7"/>
        <item n="2000 ha y m?s" x="8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9"/>
        <item m="1" x="38"/>
        <item x="10"/>
        <item x="11"/>
        <item x="0"/>
        <item x="32"/>
        <item m="1" x="39"/>
        <item m="1" x="40"/>
        <item x="12"/>
        <item m="1" x="41"/>
        <item x="13"/>
        <item x="14"/>
        <item x="15"/>
        <item x="29"/>
        <item m="1" x="42"/>
        <item x="33"/>
        <item x="1"/>
        <item m="1" x="43"/>
        <item x="16"/>
        <item x="17"/>
        <item m="1" x="44"/>
        <item x="30"/>
        <item m="1" x="45"/>
        <item x="2"/>
        <item m="1" x="46"/>
        <item x="37"/>
        <item x="34"/>
        <item x="3"/>
        <item x="4"/>
        <item x="5"/>
        <item x="18"/>
        <item x="31"/>
        <item x="19"/>
        <item x="20"/>
        <item x="21"/>
        <item x="6"/>
        <item x="22"/>
        <item x="7"/>
        <item m="1" x="47"/>
        <item x="36"/>
        <item x="35"/>
        <item m="1" x="48"/>
        <item m="1" x="49"/>
        <item x="23"/>
        <item m="1" x="50"/>
        <item x="24"/>
        <item x="8"/>
        <item m="1" x="51"/>
        <item x="25"/>
        <item x="26"/>
        <item n="Zapallo temprano" x="27"/>
        <item x="28"/>
        <item t="default"/>
      </items>
    </pivotField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dragToRow="0" dragToCol="0" dragToPage="0"/>
  </pivotFields>
  <rowFields count="2">
    <field x="11"/>
    <field x="-2"/>
  </rowFields>
  <rowItems count="156">
    <i>
      <x/>
      <x/>
    </i>
    <i i="1" r="1">
      <x v="1"/>
    </i>
    <i i="2" r="1">
      <x v="2"/>
    </i>
    <i i="3" r="1">
      <x v="3"/>
    </i>
    <i>
      <x v="2"/>
      <x/>
    </i>
    <i i="1" r="1">
      <x v="1"/>
    </i>
    <i i="2" r="1">
      <x v="2"/>
    </i>
    <i i="3" r="1">
      <x v="3"/>
    </i>
    <i>
      <x v="3"/>
      <x/>
    </i>
    <i i="1" r="1">
      <x v="1"/>
    </i>
    <i i="2" r="1">
      <x v="2"/>
    </i>
    <i i="3" r="1">
      <x v="3"/>
    </i>
    <i>
      <x v="4"/>
      <x/>
    </i>
    <i i="1" r="1">
      <x v="1"/>
    </i>
    <i i="2" r="1">
      <x v="2"/>
    </i>
    <i i="3" r="1">
      <x v="3"/>
    </i>
    <i>
      <x v="5"/>
      <x/>
    </i>
    <i i="1" r="1">
      <x v="1"/>
    </i>
    <i i="2" r="1">
      <x v="2"/>
    </i>
    <i i="3" r="1">
      <x v="3"/>
    </i>
    <i>
      <x v="8"/>
      <x/>
    </i>
    <i i="1" r="1">
      <x v="1"/>
    </i>
    <i i="2" r="1">
      <x v="2"/>
    </i>
    <i i="3" r="1">
      <x v="3"/>
    </i>
    <i>
      <x v="10"/>
      <x/>
    </i>
    <i i="1" r="1">
      <x v="1"/>
    </i>
    <i i="2" r="1">
      <x v="2"/>
    </i>
    <i i="3" r="1">
      <x v="3"/>
    </i>
    <i>
      <x v="11"/>
      <x/>
    </i>
    <i i="1" r="1">
      <x v="1"/>
    </i>
    <i i="2" r="1">
      <x v="2"/>
    </i>
    <i i="3" r="1">
      <x v="3"/>
    </i>
    <i>
      <x v="12"/>
      <x/>
    </i>
    <i i="1" r="1">
      <x v="1"/>
    </i>
    <i i="2" r="1">
      <x v="2"/>
    </i>
    <i i="3" r="1">
      <x v="3"/>
    </i>
    <i>
      <x v="13"/>
      <x/>
    </i>
    <i i="1" r="1">
      <x v="1"/>
    </i>
    <i i="2" r="1">
      <x v="2"/>
    </i>
    <i i="3" r="1">
      <x v="3"/>
    </i>
    <i>
      <x v="15"/>
      <x/>
    </i>
    <i i="1" r="1">
      <x v="1"/>
    </i>
    <i i="2" r="1">
      <x v="2"/>
    </i>
    <i i="3" r="1">
      <x v="3"/>
    </i>
    <i>
      <x v="16"/>
      <x/>
    </i>
    <i i="1" r="1">
      <x v="1"/>
    </i>
    <i i="2" r="1">
      <x v="2"/>
    </i>
    <i i="3" r="1">
      <x v="3"/>
    </i>
    <i>
      <x v="18"/>
      <x/>
    </i>
    <i i="1" r="1">
      <x v="1"/>
    </i>
    <i i="2" r="1">
      <x v="2"/>
    </i>
    <i i="3" r="1">
      <x v="3"/>
    </i>
    <i>
      <x v="19"/>
      <x/>
    </i>
    <i i="1" r="1">
      <x v="1"/>
    </i>
    <i i="2" r="1">
      <x v="2"/>
    </i>
    <i i="3" r="1">
      <x v="3"/>
    </i>
    <i>
      <x v="21"/>
      <x/>
    </i>
    <i i="1" r="1">
      <x v="1"/>
    </i>
    <i i="2" r="1">
      <x v="2"/>
    </i>
    <i i="3" r="1">
      <x v="3"/>
    </i>
    <i>
      <x v="23"/>
      <x/>
    </i>
    <i i="1" r="1">
      <x v="1"/>
    </i>
    <i i="2" r="1">
      <x v="2"/>
    </i>
    <i i="3" r="1">
      <x v="3"/>
    </i>
    <i>
      <x v="25"/>
      <x/>
    </i>
    <i i="1" r="1">
      <x v="1"/>
    </i>
    <i i="2" r="1">
      <x v="2"/>
    </i>
    <i i="3" r="1">
      <x v="3"/>
    </i>
    <i>
      <x v="26"/>
      <x/>
    </i>
    <i i="1" r="1">
      <x v="1"/>
    </i>
    <i i="2" r="1">
      <x v="2"/>
    </i>
    <i i="3" r="1">
      <x v="3"/>
    </i>
    <i>
      <x v="27"/>
      <x/>
    </i>
    <i i="1" r="1">
      <x v="1"/>
    </i>
    <i i="2" r="1">
      <x v="2"/>
    </i>
    <i i="3" r="1">
      <x v="3"/>
    </i>
    <i>
      <x v="28"/>
      <x/>
    </i>
    <i i="1" r="1">
      <x v="1"/>
    </i>
    <i i="2" r="1">
      <x v="2"/>
    </i>
    <i i="3" r="1">
      <x v="3"/>
    </i>
    <i>
      <x v="29"/>
      <x/>
    </i>
    <i i="1" r="1">
      <x v="1"/>
    </i>
    <i i="2" r="1">
      <x v="2"/>
    </i>
    <i i="3" r="1">
      <x v="3"/>
    </i>
    <i>
      <x v="30"/>
      <x/>
    </i>
    <i i="1" r="1">
      <x v="1"/>
    </i>
    <i i="2" r="1">
      <x v="2"/>
    </i>
    <i i="3" r="1">
      <x v="3"/>
    </i>
    <i>
      <x v="31"/>
      <x/>
    </i>
    <i i="1" r="1">
      <x v="1"/>
    </i>
    <i i="2" r="1">
      <x v="2"/>
    </i>
    <i i="3" r="1">
      <x v="3"/>
    </i>
    <i>
      <x v="32"/>
      <x/>
    </i>
    <i i="1" r="1">
      <x v="1"/>
    </i>
    <i i="2" r="1">
      <x v="2"/>
    </i>
    <i i="3" r="1">
      <x v="3"/>
    </i>
    <i>
      <x v="33"/>
      <x/>
    </i>
    <i i="1" r="1">
      <x v="1"/>
    </i>
    <i i="2" r="1">
      <x v="2"/>
    </i>
    <i i="3" r="1">
      <x v="3"/>
    </i>
    <i>
      <x v="34"/>
      <x/>
    </i>
    <i i="1" r="1">
      <x v="1"/>
    </i>
    <i i="2" r="1">
      <x v="2"/>
    </i>
    <i i="3" r="1">
      <x v="3"/>
    </i>
    <i>
      <x v="35"/>
      <x/>
    </i>
    <i i="1" r="1">
      <x v="1"/>
    </i>
    <i i="2" r="1">
      <x v="2"/>
    </i>
    <i i="3" r="1">
      <x v="3"/>
    </i>
    <i>
      <x v="36"/>
      <x/>
    </i>
    <i i="1" r="1">
      <x v="1"/>
    </i>
    <i i="2" r="1">
      <x v="2"/>
    </i>
    <i i="3" r="1">
      <x v="3"/>
    </i>
    <i>
      <x v="37"/>
      <x/>
    </i>
    <i i="1" r="1">
      <x v="1"/>
    </i>
    <i i="2" r="1">
      <x v="2"/>
    </i>
    <i i="3" r="1">
      <x v="3"/>
    </i>
    <i>
      <x v="39"/>
      <x/>
    </i>
    <i i="1" r="1">
      <x v="1"/>
    </i>
    <i i="2" r="1">
      <x v="2"/>
    </i>
    <i i="3" r="1">
      <x v="3"/>
    </i>
    <i>
      <x v="40"/>
      <x/>
    </i>
    <i i="1" r="1">
      <x v="1"/>
    </i>
    <i i="2" r="1">
      <x v="2"/>
    </i>
    <i i="3" r="1">
      <x v="3"/>
    </i>
    <i>
      <x v="43"/>
      <x/>
    </i>
    <i i="1" r="1">
      <x v="1"/>
    </i>
    <i i="2" r="1">
      <x v="2"/>
    </i>
    <i i="3" r="1">
      <x v="3"/>
    </i>
    <i>
      <x v="45"/>
      <x/>
    </i>
    <i i="1" r="1">
      <x v="1"/>
    </i>
    <i i="2" r="1">
      <x v="2"/>
    </i>
    <i i="3" r="1">
      <x v="3"/>
    </i>
    <i>
      <x v="46"/>
      <x/>
    </i>
    <i i="1" r="1">
      <x v="1"/>
    </i>
    <i i="2" r="1">
      <x v="2"/>
    </i>
    <i i="3" r="1">
      <x v="3"/>
    </i>
    <i>
      <x v="48"/>
      <x/>
    </i>
    <i i="1" r="1">
      <x v="1"/>
    </i>
    <i i="2" r="1">
      <x v="2"/>
    </i>
    <i i="3" r="1">
      <x v="3"/>
    </i>
    <i>
      <x v="49"/>
      <x/>
    </i>
    <i i="1" r="1">
      <x v="1"/>
    </i>
    <i i="2" r="1">
      <x v="2"/>
    </i>
    <i i="3" r="1">
      <x v="3"/>
    </i>
    <i>
      <x v="50"/>
      <x/>
    </i>
    <i i="1" r="1">
      <x v="1"/>
    </i>
    <i i="2" r="1">
      <x v="2"/>
    </i>
    <i i="3" r="1">
      <x v="3"/>
    </i>
    <i>
      <x v="5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6"/>
  </colFields>
  <colItems count="11">
    <i>
      <x v="10"/>
    </i>
    <i>
      <x v="22"/>
    </i>
    <i>
      <x v="23"/>
    </i>
    <i>
      <x v="42"/>
    </i>
    <i>
      <x v="89"/>
    </i>
    <i>
      <x v="97"/>
    </i>
    <i>
      <x v="101"/>
    </i>
    <i>
      <x v="195"/>
    </i>
    <i>
      <x v="204"/>
    </i>
    <i>
      <x v="220"/>
    </i>
    <i t="grand">
      <x/>
    </i>
  </colItems>
  <pageFields count="1">
    <pageField fld="9" hier="0"/>
  </pageFields>
  <dataFields count="4">
    <dataField name="N?mero de explotaciones" fld="1" baseField="0" baseItem="0"/>
    <dataField name="al aire libre       (ha)" fld="12" baseField="0" baseItem="0" numFmtId="4"/>
    <dataField name="invernadero      (m2)" fld="13" baseField="0" baseItem="0" numFmtId="4"/>
    <dataField name="superficie total  (ha)" fld="14" baseField="0" baseItem="0" numFmtId="4"/>
  </dataFields>
  <formats count="3">
    <format dxfId="13">
      <pivotArea outline="0" fieldPosition="0" dataOnly="0" labelOnly="1">
        <references count="1">
          <reference field="6" count="0"/>
        </references>
      </pivotArea>
    </format>
    <format dxfId="11">
      <pivotArea outline="0" fieldPosition="0" axis="axisRow" dataOnly="0" field="11" grandRow="1">
        <references count="1">
          <reference field="4294967294" count="1">
            <x v="0"/>
          </reference>
        </references>
      </pivotArea>
    </format>
    <format dxfId="2">
      <pivotArea outline="0" fieldPosition="0" axis="axisRow" dataOnly="0" field="11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ivotTable" Target="../pivotTables/pivotTable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Relationship Id="rId3" Type="http://schemas.openxmlformats.org/officeDocument/2006/relationships/pivotTable" Target="../pivotTables/pivotTable1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Relationship Id="rId3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90.00390625" style="0" customWidth="1"/>
  </cols>
  <sheetData>
    <row r="1" ht="33">
      <c r="A1" s="218" t="s">
        <v>220</v>
      </c>
    </row>
    <row r="3" ht="18">
      <c r="B3" s="219" t="s">
        <v>217</v>
      </c>
    </row>
    <row r="4" spans="1:2" ht="18">
      <c r="A4" s="220"/>
      <c r="B4" s="219" t="s">
        <v>218</v>
      </c>
    </row>
    <row r="5" spans="1:2" ht="12.75">
      <c r="A5" s="220"/>
      <c r="B5" s="221" t="s">
        <v>279</v>
      </c>
    </row>
    <row r="6" spans="1:2" ht="12.75">
      <c r="A6" s="220"/>
      <c r="B6" s="221"/>
    </row>
    <row r="7" ht="12.75">
      <c r="A7" s="220"/>
    </row>
    <row r="8" spans="1:2" ht="18" customHeight="1">
      <c r="A8" s="220"/>
      <c r="B8" s="222" t="s">
        <v>219</v>
      </c>
    </row>
    <row r="9" spans="1:2" ht="18" customHeight="1">
      <c r="A9" s="159">
        <v>1</v>
      </c>
      <c r="B9" s="138" t="str">
        <f>+básico!A1</f>
        <v>AGRICULTURA AYMARA: número de explotaciones, superficie productiva y cabezas de ganado por comuna</v>
      </c>
    </row>
    <row r="10" spans="1:2" ht="18" customHeight="1">
      <c r="A10" s="159">
        <v>2</v>
      </c>
      <c r="B10" s="138" t="str">
        <f>+tamaño!A1</f>
        <v>AGRICULTURA AYMARA: número de explotaciones, superficie productiva y cabezas de ganado según tamaño de la explotación</v>
      </c>
    </row>
    <row r="11" spans="1:2" ht="18" customHeight="1">
      <c r="A11" s="159">
        <v>3</v>
      </c>
      <c r="B11" s="138" t="str">
        <f>+cultivos1!A1</f>
        <v>AGRICULTURA AYMARA: número de explotaciones, superficie, producción y rendimiento de cultivos anuales, industriales y chacras.</v>
      </c>
    </row>
    <row r="12" spans="1:2" ht="18" customHeight="1">
      <c r="A12" s="159">
        <v>4</v>
      </c>
      <c r="B12" s="138" t="str">
        <f>+cultivos2!A1</f>
        <v>AGRICULTURA AYMARA: número de explotaciones, superficie, producción y rendimiento de cultivos anuales, industriales y chacras por comuna</v>
      </c>
    </row>
    <row r="13" spans="1:2" ht="18" customHeight="1">
      <c r="A13" s="159">
        <v>5</v>
      </c>
      <c r="B13" s="138" t="str">
        <f>+cultivos3!A1</f>
        <v>AGRICULTURA AYMARA: número de explotaciones, superficie, producción y rendimiento de cultivos anuales, industriales y chacras según tamaño de la explotación</v>
      </c>
    </row>
    <row r="14" spans="1:2" ht="18" customHeight="1">
      <c r="A14" s="159">
        <v>6</v>
      </c>
      <c r="B14" s="138" t="str">
        <f>+frutales1!A1</f>
        <v>AGRICULTURA AYMARA: número de explotaciones, superficie en formación y en producción de frutales</v>
      </c>
    </row>
    <row r="15" spans="1:2" ht="18" customHeight="1">
      <c r="A15" s="159">
        <v>7</v>
      </c>
      <c r="B15" s="138" t="str">
        <f>+frutales2!A1</f>
        <v>AGRICULTURA AYMARA: número de explotaciones, superficie en formación y en producción de frutales por comuna</v>
      </c>
    </row>
    <row r="16" spans="1:2" ht="18" customHeight="1">
      <c r="A16" s="159">
        <v>8</v>
      </c>
      <c r="B16" s="138" t="str">
        <f>+frutales3!A1</f>
        <v>AGRICULTURA AYMARA: número de explotaciones, superficie en formación y en producción de frutales según tamaño de la explotación</v>
      </c>
    </row>
    <row r="17" spans="1:2" ht="18" customHeight="1">
      <c r="A17" s="159">
        <v>9</v>
      </c>
      <c r="B17" s="138" t="str">
        <f>+hortalizas1!A1</f>
        <v>AGRICULTURA AYMARA: número de explotaciones, superficie al aire libre y en invernadero cultivada con hortalizas</v>
      </c>
    </row>
    <row r="18" spans="1:2" ht="18" customHeight="1">
      <c r="A18" s="159">
        <v>10</v>
      </c>
      <c r="B18" s="138" t="str">
        <f>+hortalizas2!A1</f>
        <v>AGRICULTURA AYMARA: número de explotaciones, superficie al aire libre y en invernadero cultivada con hortalizas por comuna</v>
      </c>
    </row>
    <row r="19" spans="1:2" ht="18" customHeight="1">
      <c r="A19" s="159">
        <v>11</v>
      </c>
      <c r="B19" s="138" t="str">
        <f>+hortalizas3!A1</f>
        <v>AGRICULTURA AYMARA: número de explotaciones, superficie al aire libre y en invernadero cultivada con hortalizas según tamaño de la explotación</v>
      </c>
    </row>
    <row r="20" spans="1:2" ht="18" customHeight="1">
      <c r="A20" s="159">
        <v>12</v>
      </c>
      <c r="B20" s="138" t="str">
        <f>maquinaria!A1</f>
        <v>AGRICULTURA AYMARA: parque de maquinaria propia, ajena y nueva utilizada en las explotaciones</v>
      </c>
    </row>
    <row r="21" spans="1:2" ht="18" customHeight="1">
      <c r="A21" s="159">
        <v>13</v>
      </c>
      <c r="B21" s="158" t="str">
        <f>+jurídica1!A1</f>
        <v>AGRICULTURA AYMARA: número de explotaciones según condición juridica del productor por comuna</v>
      </c>
    </row>
    <row r="22" spans="1:2" ht="18" customHeight="1">
      <c r="A22" s="159">
        <v>14</v>
      </c>
      <c r="B22" s="158" t="str">
        <f>+jurídica2!A1</f>
        <v>AGRICULTURA AYMARA: superficie de las explotaciones según condición juridica del productor por comuna (en hectáreas)</v>
      </c>
    </row>
    <row r="23" spans="1:2" ht="18" customHeight="1">
      <c r="A23" s="159">
        <v>15</v>
      </c>
      <c r="B23" s="158" t="str">
        <f>+tenencia1!A1</f>
        <v>AGRICULTURA AYMARA: número de explotaciones según forma de tenencia por comuna</v>
      </c>
    </row>
    <row r="24" spans="1:2" ht="18" customHeight="1">
      <c r="A24" s="159">
        <v>16</v>
      </c>
      <c r="B24" s="158" t="str">
        <f>+tenencia2!A1</f>
        <v>AGRICULTURA AYMARA: superficie de las explotaciones según forma de tenencia por comuna (en hectáreas)</v>
      </c>
    </row>
    <row r="25" spans="1:2" ht="18" customHeight="1">
      <c r="A25" s="159">
        <v>17</v>
      </c>
      <c r="B25" s="158" t="str">
        <f>+sexo1!A1</f>
        <v>AGRICULTURA AYMARA: número de explotaciones según sexo de los productores por comuna</v>
      </c>
    </row>
    <row r="26" spans="1:2" ht="18" customHeight="1">
      <c r="A26" s="159">
        <v>18</v>
      </c>
      <c r="B26" s="158" t="str">
        <f>+sexo2!A1</f>
        <v>AGRICULTURA AYMARA: superficie de las explotaciones según sexo de los productores por comuna (en hectáreas)</v>
      </c>
    </row>
    <row r="27" spans="1:2" ht="18" customHeight="1">
      <c r="A27" s="159">
        <v>19</v>
      </c>
      <c r="B27" s="158" t="str">
        <f>'sexo y edad'!A1</f>
        <v>AGRICULTURA AYMARA: número de explotaciones según sexo y edad del productor</v>
      </c>
    </row>
    <row r="28" spans="1:2" ht="18" customHeight="1">
      <c r="A28" s="159">
        <v>20</v>
      </c>
      <c r="B28" s="158" t="str">
        <f>+educación1!A1</f>
        <v>AGRICULTURA AYMARA: número de explotaciones según nivel educacional de los productores por comuna</v>
      </c>
    </row>
    <row r="29" spans="1:2" ht="18" customHeight="1">
      <c r="A29" s="159">
        <v>21</v>
      </c>
      <c r="B29" s="158" t="str">
        <f>+educación2!A1</f>
        <v>AGRICULTURA AYMARA: superficie de las explotaciones según nivel educacional de los productores por comuna (en hectáreas)</v>
      </c>
    </row>
    <row r="30" spans="1:2" ht="18" customHeight="1">
      <c r="A30" s="159">
        <v>22</v>
      </c>
      <c r="B30" s="138" t="str">
        <f>+empleo!A1</f>
        <v>AGRICULTURA AYMARA: personal permanente y no permanente, remunerado y no remunerado que trabaja en las explotaciones por edad, sexo y comuna</v>
      </c>
    </row>
  </sheetData>
  <hyperlinks>
    <hyperlink ref="B9" location="básico!A1" display="básico!A1"/>
    <hyperlink ref="B10" location="tamaño!A1" display="tamaño!A1"/>
    <hyperlink ref="B11" location="cultivos1!A1" display="cultivos1!A1"/>
    <hyperlink ref="B12" location="cultivos2!A1" display="cultivos2!A1"/>
    <hyperlink ref="B13" location="cultivos3!A1" display="cultivos3!A1"/>
    <hyperlink ref="B14" location="frutales1!A1" display="frutales1!A1"/>
    <hyperlink ref="B15" location="frutales2!A1" display="frutales2!A1"/>
    <hyperlink ref="B16" location="frutales3!A1" display="frutales3!A1"/>
    <hyperlink ref="B17" location="hortalizas1!A1" display="hortalizas1!A1"/>
    <hyperlink ref="B18" location="hortalizas2!A1" display="hortalizas2!A1"/>
    <hyperlink ref="B19" location="hortalizas3!A1" display="hortalizas3!A1"/>
    <hyperlink ref="B21" location="jurídica1!A1" display="jurídica1!A1"/>
    <hyperlink ref="B23" location="tenencia1!A1" display="tenencia1!A1"/>
    <hyperlink ref="B25" location="sexo1!A1" display="sexo1!A1"/>
    <hyperlink ref="B28" location="educación1!A1" display="educación1!A1"/>
    <hyperlink ref="B30" location="empleo!A1" display="empleo!A1"/>
    <hyperlink ref="B22" location="jurídica2!A1" display="jurídica2!A1"/>
    <hyperlink ref="B24" location="tenencia2!A1" display="tenencia2!A1"/>
    <hyperlink ref="B26" location="sexo2!A1" display="sexo2!A1"/>
    <hyperlink ref="B29" location="educación2!A1" display="educación2!A1"/>
    <hyperlink ref="B20" location="maquinaria!A1" display="maquinaria!A1"/>
    <hyperlink ref="B27" location="'sexo y edad'!A1" display="'sexo y edad'!A1"/>
  </hyperlink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86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workbookViewId="0" topLeftCell="A1">
      <selection activeCell="A1" sqref="A1"/>
    </sheetView>
  </sheetViews>
  <sheetFormatPr defaultColWidth="11.421875" defaultRowHeight="12.75"/>
  <cols>
    <col min="1" max="1" width="25.421875" style="23" customWidth="1"/>
    <col min="2" max="10" width="12.7109375" style="23" customWidth="1"/>
    <col min="11" max="16384" width="11.421875" style="23" customWidth="1"/>
  </cols>
  <sheetData>
    <row r="1" ht="12.75">
      <c r="A1" s="26" t="s">
        <v>204</v>
      </c>
    </row>
    <row r="2" spans="1:2" ht="12.75">
      <c r="A2"/>
      <c r="B2"/>
    </row>
    <row r="3" spans="1:2" ht="12.75">
      <c r="A3" s="2" t="s">
        <v>11</v>
      </c>
      <c r="B3" s="19" t="s">
        <v>10</v>
      </c>
    </row>
    <row r="4" spans="1:2" ht="12.75">
      <c r="A4" s="2" t="s">
        <v>36</v>
      </c>
      <c r="B4" s="19" t="s">
        <v>10</v>
      </c>
    </row>
    <row r="6" spans="1:10" ht="12.75" hidden="1">
      <c r="A6" s="1"/>
      <c r="B6" s="2" t="s">
        <v>12</v>
      </c>
      <c r="C6" s="3"/>
      <c r="D6" s="3"/>
      <c r="E6" s="4"/>
      <c r="F6"/>
      <c r="G6"/>
      <c r="H6"/>
      <c r="I6"/>
      <c r="J6"/>
    </row>
    <row r="7" spans="1:10" ht="25.5">
      <c r="A7" s="2" t="s">
        <v>61</v>
      </c>
      <c r="B7" s="78" t="s">
        <v>13</v>
      </c>
      <c r="C7" s="107" t="s">
        <v>92</v>
      </c>
      <c r="D7" s="107" t="s">
        <v>93</v>
      </c>
      <c r="E7" s="108" t="s">
        <v>94</v>
      </c>
      <c r="F7"/>
      <c r="G7"/>
      <c r="H7"/>
      <c r="I7"/>
      <c r="J7"/>
    </row>
    <row r="8" spans="1:10" ht="12.75">
      <c r="A8" s="1" t="s">
        <v>95</v>
      </c>
      <c r="B8" s="6">
        <v>36</v>
      </c>
      <c r="C8" s="109">
        <v>3.4</v>
      </c>
      <c r="D8" s="109">
        <v>0</v>
      </c>
      <c r="E8" s="110">
        <v>3.4</v>
      </c>
      <c r="F8"/>
      <c r="G8"/>
      <c r="H8"/>
      <c r="I8"/>
      <c r="J8"/>
    </row>
    <row r="9" spans="1:10" ht="12.75">
      <c r="A9" s="9" t="s">
        <v>96</v>
      </c>
      <c r="B9" s="13">
        <v>13</v>
      </c>
      <c r="C9" s="111">
        <v>2.19</v>
      </c>
      <c r="D9" s="111">
        <v>5000</v>
      </c>
      <c r="E9" s="112">
        <v>2.69</v>
      </c>
      <c r="F9"/>
      <c r="G9"/>
      <c r="H9"/>
      <c r="I9"/>
      <c r="J9"/>
    </row>
    <row r="10" spans="1:10" ht="12.75">
      <c r="A10" s="9" t="s">
        <v>97</v>
      </c>
      <c r="B10" s="13">
        <v>560</v>
      </c>
      <c r="C10" s="111">
        <v>183.63</v>
      </c>
      <c r="D10" s="111">
        <v>0</v>
      </c>
      <c r="E10" s="112">
        <v>183.63</v>
      </c>
      <c r="F10"/>
      <c r="G10"/>
      <c r="H10"/>
      <c r="I10"/>
      <c r="J10"/>
    </row>
    <row r="11" spans="1:10" ht="12.75">
      <c r="A11" s="9" t="s">
        <v>98</v>
      </c>
      <c r="B11" s="13">
        <v>4</v>
      </c>
      <c r="C11" s="111">
        <v>0.24</v>
      </c>
      <c r="D11" s="111">
        <v>0</v>
      </c>
      <c r="E11" s="112">
        <v>0.24</v>
      </c>
      <c r="F11"/>
      <c r="G11"/>
      <c r="H11"/>
      <c r="I11"/>
      <c r="J11"/>
    </row>
    <row r="12" spans="1:10" ht="12.75">
      <c r="A12" s="9" t="s">
        <v>99</v>
      </c>
      <c r="B12" s="13">
        <v>2</v>
      </c>
      <c r="C12" s="111">
        <v>1.01</v>
      </c>
      <c r="D12" s="111">
        <v>0</v>
      </c>
      <c r="E12" s="112">
        <v>1.01</v>
      </c>
      <c r="F12"/>
      <c r="G12"/>
      <c r="H12"/>
      <c r="I12"/>
      <c r="J12"/>
    </row>
    <row r="13" spans="1:10" ht="12.75">
      <c r="A13" s="9" t="s">
        <v>100</v>
      </c>
      <c r="B13" s="13">
        <v>14</v>
      </c>
      <c r="C13" s="111">
        <v>1.65</v>
      </c>
      <c r="D13" s="111">
        <v>0</v>
      </c>
      <c r="E13" s="112">
        <v>1.65</v>
      </c>
      <c r="F13"/>
      <c r="G13"/>
      <c r="H13"/>
      <c r="I13"/>
      <c r="J13"/>
    </row>
    <row r="14" spans="1:10" ht="12.75">
      <c r="A14" s="9" t="s">
        <v>101</v>
      </c>
      <c r="B14" s="13">
        <v>14</v>
      </c>
      <c r="C14" s="111">
        <v>2.63</v>
      </c>
      <c r="D14" s="111">
        <v>0</v>
      </c>
      <c r="E14" s="112">
        <v>2.63</v>
      </c>
      <c r="F14"/>
      <c r="G14"/>
      <c r="H14"/>
      <c r="I14"/>
      <c r="J14"/>
    </row>
    <row r="15" spans="1:10" ht="12.75">
      <c r="A15" s="9" t="s">
        <v>102</v>
      </c>
      <c r="B15" s="13">
        <v>1</v>
      </c>
      <c r="C15" s="111">
        <v>0.25</v>
      </c>
      <c r="D15" s="111">
        <v>0</v>
      </c>
      <c r="E15" s="112">
        <v>0.25</v>
      </c>
      <c r="F15"/>
      <c r="G15"/>
      <c r="H15"/>
      <c r="I15"/>
      <c r="J15"/>
    </row>
    <row r="16" spans="1:10" ht="12.75">
      <c r="A16" s="9" t="s">
        <v>103</v>
      </c>
      <c r="B16" s="13">
        <v>128</v>
      </c>
      <c r="C16" s="111">
        <v>26.88</v>
      </c>
      <c r="D16" s="111">
        <v>0</v>
      </c>
      <c r="E16" s="112">
        <v>26.88</v>
      </c>
      <c r="F16"/>
      <c r="G16"/>
      <c r="H16"/>
      <c r="I16"/>
      <c r="J16"/>
    </row>
    <row r="17" spans="1:10" ht="12.75">
      <c r="A17" s="9" t="s">
        <v>104</v>
      </c>
      <c r="B17" s="13">
        <v>1</v>
      </c>
      <c r="C17" s="111">
        <v>0.01</v>
      </c>
      <c r="D17" s="111">
        <v>0</v>
      </c>
      <c r="E17" s="112">
        <v>0.01</v>
      </c>
      <c r="F17"/>
      <c r="G17"/>
      <c r="H17"/>
      <c r="I17"/>
      <c r="J17"/>
    </row>
    <row r="18" spans="1:10" ht="12.75">
      <c r="A18" s="9" t="s">
        <v>105</v>
      </c>
      <c r="B18" s="13">
        <v>3</v>
      </c>
      <c r="C18" s="111">
        <v>0.24</v>
      </c>
      <c r="D18" s="111">
        <v>0</v>
      </c>
      <c r="E18" s="112">
        <v>0.24</v>
      </c>
      <c r="F18"/>
      <c r="G18"/>
      <c r="H18"/>
      <c r="I18"/>
      <c r="J18"/>
    </row>
    <row r="19" spans="1:10" ht="12.75">
      <c r="A19" s="9" t="s">
        <v>106</v>
      </c>
      <c r="B19" s="13">
        <v>305</v>
      </c>
      <c r="C19" s="111">
        <v>122.77</v>
      </c>
      <c r="D19" s="111">
        <v>0</v>
      </c>
      <c r="E19" s="112">
        <v>122.77</v>
      </c>
      <c r="F19"/>
      <c r="G19"/>
      <c r="H19"/>
      <c r="I19"/>
      <c r="J19"/>
    </row>
    <row r="20" spans="1:10" ht="12.75">
      <c r="A20" s="9" t="s">
        <v>107</v>
      </c>
      <c r="B20" s="13">
        <v>40</v>
      </c>
      <c r="C20" s="111">
        <v>1.74</v>
      </c>
      <c r="D20" s="111">
        <v>0</v>
      </c>
      <c r="E20" s="112">
        <v>1.74</v>
      </c>
      <c r="F20"/>
      <c r="G20"/>
      <c r="H20"/>
      <c r="I20"/>
      <c r="J20"/>
    </row>
    <row r="21" spans="1:10" ht="12.75">
      <c r="A21" s="9" t="s">
        <v>108</v>
      </c>
      <c r="B21" s="13">
        <v>34</v>
      </c>
      <c r="C21" s="111">
        <v>21.71</v>
      </c>
      <c r="D21" s="111">
        <v>0</v>
      </c>
      <c r="E21" s="112">
        <v>21.71</v>
      </c>
      <c r="F21"/>
      <c r="G21"/>
      <c r="H21"/>
      <c r="I21"/>
      <c r="J21"/>
    </row>
    <row r="22" spans="1:10" ht="12.75">
      <c r="A22" s="9" t="s">
        <v>109</v>
      </c>
      <c r="B22" s="13">
        <v>1</v>
      </c>
      <c r="C22" s="111">
        <v>0.1</v>
      </c>
      <c r="D22" s="111">
        <v>0</v>
      </c>
      <c r="E22" s="112">
        <v>0.1</v>
      </c>
      <c r="F22"/>
      <c r="G22"/>
      <c r="H22"/>
      <c r="I22"/>
      <c r="J22"/>
    </row>
    <row r="23" spans="1:10" ht="12.75">
      <c r="A23" s="9" t="s">
        <v>110</v>
      </c>
      <c r="B23" s="13">
        <v>653</v>
      </c>
      <c r="C23" s="111">
        <v>755.62</v>
      </c>
      <c r="D23" s="111">
        <v>0</v>
      </c>
      <c r="E23" s="112">
        <v>755.62</v>
      </c>
      <c r="F23"/>
      <c r="G23"/>
      <c r="H23"/>
      <c r="I23"/>
      <c r="J23"/>
    </row>
    <row r="24" spans="1:10" ht="12.75">
      <c r="A24" s="9" t="s">
        <v>111</v>
      </c>
      <c r="B24" s="13">
        <v>3</v>
      </c>
      <c r="C24" s="111">
        <v>0.07</v>
      </c>
      <c r="D24" s="111">
        <v>0</v>
      </c>
      <c r="E24" s="112">
        <v>0.07</v>
      </c>
      <c r="F24"/>
      <c r="G24"/>
      <c r="H24"/>
      <c r="I24"/>
      <c r="J24"/>
    </row>
    <row r="25" spans="1:10" ht="12.75">
      <c r="A25" s="9" t="s">
        <v>112</v>
      </c>
      <c r="B25" s="13">
        <v>11</v>
      </c>
      <c r="C25" s="111">
        <v>0.47</v>
      </c>
      <c r="D25" s="111">
        <v>0</v>
      </c>
      <c r="E25" s="112">
        <v>0.47</v>
      </c>
      <c r="F25"/>
      <c r="G25"/>
      <c r="H25"/>
      <c r="I25"/>
      <c r="J25"/>
    </row>
    <row r="26" spans="1:10" ht="12.75">
      <c r="A26" s="9" t="s">
        <v>113</v>
      </c>
      <c r="B26" s="13">
        <v>49</v>
      </c>
      <c r="C26" s="111">
        <v>10.77</v>
      </c>
      <c r="D26" s="111">
        <v>0</v>
      </c>
      <c r="E26" s="112">
        <v>10.77</v>
      </c>
      <c r="F26"/>
      <c r="G26"/>
      <c r="H26"/>
      <c r="I26"/>
      <c r="J26"/>
    </row>
    <row r="27" spans="1:10" ht="12.75">
      <c r="A27" s="9" t="s">
        <v>114</v>
      </c>
      <c r="B27" s="13">
        <v>206</v>
      </c>
      <c r="C27" s="111">
        <v>42.06</v>
      </c>
      <c r="D27" s="111">
        <v>0</v>
      </c>
      <c r="E27" s="112">
        <v>42.06</v>
      </c>
      <c r="F27"/>
      <c r="G27"/>
      <c r="H27"/>
      <c r="I27"/>
      <c r="J27"/>
    </row>
    <row r="28" spans="1:10" ht="12.75">
      <c r="A28" s="9" t="s">
        <v>115</v>
      </c>
      <c r="B28" s="13">
        <v>67</v>
      </c>
      <c r="C28" s="111">
        <v>15.16</v>
      </c>
      <c r="D28" s="111">
        <v>0</v>
      </c>
      <c r="E28" s="112">
        <v>15.16</v>
      </c>
      <c r="F28"/>
      <c r="G28"/>
      <c r="H28"/>
      <c r="I28"/>
      <c r="J28"/>
    </row>
    <row r="29" spans="1:10" ht="12.75">
      <c r="A29" s="9" t="s">
        <v>116</v>
      </c>
      <c r="B29" s="13">
        <v>12</v>
      </c>
      <c r="C29" s="111">
        <v>2.27</v>
      </c>
      <c r="D29" s="111">
        <v>12000</v>
      </c>
      <c r="E29" s="112">
        <v>3.47</v>
      </c>
      <c r="F29"/>
      <c r="G29"/>
      <c r="H29"/>
      <c r="I29"/>
      <c r="J29"/>
    </row>
    <row r="30" spans="1:10" ht="12.75">
      <c r="A30" s="9" t="s">
        <v>117</v>
      </c>
      <c r="B30" s="13">
        <v>346</v>
      </c>
      <c r="C30" s="111">
        <v>248.83</v>
      </c>
      <c r="D30" s="111">
        <v>0</v>
      </c>
      <c r="E30" s="112">
        <v>248.83</v>
      </c>
      <c r="F30"/>
      <c r="G30"/>
      <c r="H30"/>
      <c r="I30"/>
      <c r="J30"/>
    </row>
    <row r="31" spans="1:10" ht="12.75">
      <c r="A31" s="9" t="s">
        <v>118</v>
      </c>
      <c r="B31" s="13">
        <v>18</v>
      </c>
      <c r="C31" s="111">
        <v>1.62</v>
      </c>
      <c r="D31" s="111">
        <v>32790</v>
      </c>
      <c r="E31" s="112">
        <v>4.899</v>
      </c>
      <c r="F31"/>
      <c r="G31"/>
      <c r="H31"/>
      <c r="I31"/>
      <c r="J31"/>
    </row>
    <row r="32" spans="1:10" ht="12.75">
      <c r="A32" s="9" t="s">
        <v>119</v>
      </c>
      <c r="B32" s="13">
        <v>5</v>
      </c>
      <c r="C32" s="111">
        <v>1.05</v>
      </c>
      <c r="D32" s="111">
        <v>0</v>
      </c>
      <c r="E32" s="112">
        <v>1.05</v>
      </c>
      <c r="F32"/>
      <c r="G32"/>
      <c r="H32"/>
      <c r="I32"/>
      <c r="J32"/>
    </row>
    <row r="33" spans="1:10" ht="12.75">
      <c r="A33" s="9" t="s">
        <v>120</v>
      </c>
      <c r="B33" s="13">
        <v>17</v>
      </c>
      <c r="C33" s="111">
        <v>2.53</v>
      </c>
      <c r="D33" s="111">
        <v>0</v>
      </c>
      <c r="E33" s="112">
        <v>2.53</v>
      </c>
      <c r="F33"/>
      <c r="G33"/>
      <c r="H33"/>
      <c r="I33"/>
      <c r="J33"/>
    </row>
    <row r="34" spans="1:10" ht="12.75">
      <c r="A34" s="9" t="s">
        <v>121</v>
      </c>
      <c r="B34" s="13">
        <v>60</v>
      </c>
      <c r="C34" s="111">
        <v>28.88</v>
      </c>
      <c r="D34" s="111">
        <v>0</v>
      </c>
      <c r="E34" s="112">
        <v>28.88</v>
      </c>
      <c r="F34"/>
      <c r="G34"/>
      <c r="H34"/>
      <c r="I34"/>
      <c r="J34"/>
    </row>
    <row r="35" spans="1:10" ht="12.75">
      <c r="A35" s="9" t="s">
        <v>122</v>
      </c>
      <c r="B35" s="13">
        <v>2</v>
      </c>
      <c r="C35" s="111">
        <v>0.45</v>
      </c>
      <c r="D35" s="111">
        <v>0</v>
      </c>
      <c r="E35" s="112">
        <v>0.45</v>
      </c>
      <c r="F35"/>
      <c r="G35"/>
      <c r="H35"/>
      <c r="I35"/>
      <c r="J35"/>
    </row>
    <row r="36" spans="1:10" ht="12.75">
      <c r="A36" s="9" t="s">
        <v>123</v>
      </c>
      <c r="B36" s="13">
        <v>195</v>
      </c>
      <c r="C36" s="111">
        <v>153.07</v>
      </c>
      <c r="D36" s="111">
        <v>0</v>
      </c>
      <c r="E36" s="112">
        <v>153.07</v>
      </c>
      <c r="F36"/>
      <c r="G36"/>
      <c r="H36"/>
      <c r="I36"/>
      <c r="J36"/>
    </row>
    <row r="37" spans="1:10" ht="12.75">
      <c r="A37" s="9" t="s">
        <v>124</v>
      </c>
      <c r="B37" s="13">
        <v>2</v>
      </c>
      <c r="C37" s="111">
        <v>0.03</v>
      </c>
      <c r="D37" s="111">
        <v>0</v>
      </c>
      <c r="E37" s="112">
        <v>0.03</v>
      </c>
      <c r="F37"/>
      <c r="G37"/>
      <c r="H37"/>
      <c r="I37"/>
      <c r="J37"/>
    </row>
    <row r="38" spans="1:10" ht="12.75">
      <c r="A38" s="9" t="s">
        <v>125</v>
      </c>
      <c r="B38" s="13">
        <v>8</v>
      </c>
      <c r="C38" s="111">
        <v>0.28</v>
      </c>
      <c r="D38" s="111">
        <v>0</v>
      </c>
      <c r="E38" s="112">
        <v>0.28</v>
      </c>
      <c r="F38"/>
      <c r="G38"/>
      <c r="H38"/>
      <c r="I38"/>
      <c r="J38"/>
    </row>
    <row r="39" spans="1:10" ht="12.75">
      <c r="A39" s="9" t="s">
        <v>126</v>
      </c>
      <c r="B39" s="13">
        <v>9</v>
      </c>
      <c r="C39" s="111">
        <v>3.37</v>
      </c>
      <c r="D39" s="111">
        <v>0</v>
      </c>
      <c r="E39" s="112">
        <v>3.37</v>
      </c>
      <c r="F39"/>
      <c r="G39"/>
      <c r="H39"/>
      <c r="I39"/>
      <c r="J39"/>
    </row>
    <row r="40" spans="1:10" ht="12.75">
      <c r="A40" s="9" t="s">
        <v>127</v>
      </c>
      <c r="B40" s="13">
        <v>10</v>
      </c>
      <c r="C40" s="111">
        <v>3.6</v>
      </c>
      <c r="D40" s="111">
        <v>0</v>
      </c>
      <c r="E40" s="112">
        <v>3.6</v>
      </c>
      <c r="F40"/>
      <c r="G40"/>
      <c r="H40"/>
      <c r="I40"/>
      <c r="J40"/>
    </row>
    <row r="41" spans="1:10" ht="12.75">
      <c r="A41" s="9" t="s">
        <v>128</v>
      </c>
      <c r="B41" s="13">
        <v>131</v>
      </c>
      <c r="C41" s="111">
        <v>145.92</v>
      </c>
      <c r="D41" s="111">
        <v>0</v>
      </c>
      <c r="E41" s="112">
        <v>145.92</v>
      </c>
      <c r="F41"/>
      <c r="G41"/>
      <c r="H41"/>
      <c r="I41"/>
      <c r="J41"/>
    </row>
    <row r="42" spans="1:10" ht="12.75">
      <c r="A42" s="9" t="s">
        <v>129</v>
      </c>
      <c r="B42" s="13">
        <v>259</v>
      </c>
      <c r="C42" s="111">
        <v>62.13</v>
      </c>
      <c r="D42" s="111">
        <v>0</v>
      </c>
      <c r="E42" s="112">
        <v>62.13</v>
      </c>
      <c r="F42"/>
      <c r="G42"/>
      <c r="H42"/>
      <c r="I42"/>
      <c r="J42"/>
    </row>
    <row r="43" spans="1:10" ht="12.75">
      <c r="A43" s="9" t="s">
        <v>130</v>
      </c>
      <c r="B43" s="13">
        <v>50</v>
      </c>
      <c r="C43" s="111">
        <v>17.82</v>
      </c>
      <c r="D43" s="111">
        <v>0</v>
      </c>
      <c r="E43" s="112">
        <v>17.82</v>
      </c>
      <c r="F43"/>
      <c r="G43"/>
      <c r="H43"/>
      <c r="I43"/>
      <c r="J43"/>
    </row>
    <row r="44" spans="1:10" ht="12.75">
      <c r="A44" s="9" t="s">
        <v>131</v>
      </c>
      <c r="B44" s="13">
        <v>23</v>
      </c>
      <c r="C44" s="111">
        <v>2.29</v>
      </c>
      <c r="D44" s="111">
        <v>2500</v>
      </c>
      <c r="E44" s="112">
        <v>2.54</v>
      </c>
      <c r="F44"/>
      <c r="G44"/>
      <c r="H44"/>
      <c r="I44"/>
      <c r="J44"/>
    </row>
    <row r="45" spans="1:10" ht="12.75">
      <c r="A45" s="9" t="s">
        <v>132</v>
      </c>
      <c r="B45" s="13">
        <v>35</v>
      </c>
      <c r="C45" s="111">
        <v>3.49</v>
      </c>
      <c r="D45" s="111">
        <v>100</v>
      </c>
      <c r="E45" s="112">
        <v>3.5</v>
      </c>
      <c r="F45"/>
      <c r="G45"/>
      <c r="H45"/>
      <c r="I45"/>
      <c r="J45"/>
    </row>
    <row r="46" spans="1:10" ht="12.75">
      <c r="A46" s="38" t="s">
        <v>9</v>
      </c>
      <c r="B46" s="79">
        <v>3327</v>
      </c>
      <c r="C46" s="99">
        <v>1870.23</v>
      </c>
      <c r="D46" s="99">
        <v>52390</v>
      </c>
      <c r="E46" s="113">
        <v>1875.4689999999978</v>
      </c>
      <c r="F46"/>
      <c r="G46"/>
      <c r="H46"/>
      <c r="I46"/>
      <c r="J46"/>
    </row>
    <row r="47" spans="1:10" ht="12.75">
      <c r="A47" s="160" t="s">
        <v>88</v>
      </c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2:10" ht="12.75"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84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22.00390625" style="0" customWidth="1"/>
    <col min="3" max="12" width="12.7109375" style="0" customWidth="1"/>
    <col min="13" max="13" width="11.57421875" style="0" bestFit="1" customWidth="1"/>
  </cols>
  <sheetData>
    <row r="1" ht="12.75">
      <c r="A1" s="26" t="s">
        <v>205</v>
      </c>
    </row>
    <row r="3" spans="1:2" ht="12.75">
      <c r="A3" s="2" t="s">
        <v>36</v>
      </c>
      <c r="B3" s="19" t="s">
        <v>10</v>
      </c>
    </row>
    <row r="5" spans="1:13" ht="12.75" hidden="1">
      <c r="A5" s="1"/>
      <c r="B5" s="3"/>
      <c r="C5" s="2" t="s">
        <v>11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1:13" ht="25.5">
      <c r="A6" s="2" t="s">
        <v>61</v>
      </c>
      <c r="B6" s="2" t="s">
        <v>35</v>
      </c>
      <c r="C6" s="24" t="s">
        <v>0</v>
      </c>
      <c r="D6" s="25" t="s">
        <v>1</v>
      </c>
      <c r="E6" s="25" t="s">
        <v>32</v>
      </c>
      <c r="F6" s="25" t="s">
        <v>7</v>
      </c>
      <c r="G6" s="25" t="s">
        <v>6</v>
      </c>
      <c r="H6" s="25" t="s">
        <v>3</v>
      </c>
      <c r="I6" s="25" t="s">
        <v>2</v>
      </c>
      <c r="J6" s="25" t="s">
        <v>8</v>
      </c>
      <c r="K6" s="25" t="s">
        <v>4</v>
      </c>
      <c r="L6" s="25" t="s">
        <v>5</v>
      </c>
      <c r="M6" s="5" t="s">
        <v>9</v>
      </c>
    </row>
    <row r="7" spans="1:13" ht="12.75">
      <c r="A7" s="1" t="s">
        <v>95</v>
      </c>
      <c r="B7" s="1" t="s">
        <v>13</v>
      </c>
      <c r="C7" s="117">
        <v>3</v>
      </c>
      <c r="D7" s="118"/>
      <c r="E7" s="118"/>
      <c r="F7" s="118"/>
      <c r="G7" s="118"/>
      <c r="H7" s="118">
        <v>5</v>
      </c>
      <c r="I7" s="118">
        <v>18</v>
      </c>
      <c r="J7" s="118"/>
      <c r="K7" s="118">
        <v>10</v>
      </c>
      <c r="L7" s="118"/>
      <c r="M7" s="119">
        <v>36</v>
      </c>
    </row>
    <row r="8" spans="1:13" ht="12.75">
      <c r="A8" s="120"/>
      <c r="B8" s="9" t="s">
        <v>134</v>
      </c>
      <c r="C8" s="121">
        <v>1.25</v>
      </c>
      <c r="D8" s="111"/>
      <c r="E8" s="111"/>
      <c r="F8" s="111"/>
      <c r="G8" s="111"/>
      <c r="H8" s="111">
        <v>0.43</v>
      </c>
      <c r="I8" s="111">
        <v>1.42</v>
      </c>
      <c r="J8" s="111"/>
      <c r="K8" s="111">
        <v>0.3</v>
      </c>
      <c r="L8" s="111"/>
      <c r="M8" s="122">
        <v>3.4</v>
      </c>
    </row>
    <row r="9" spans="1:13" ht="12.75">
      <c r="A9" s="120"/>
      <c r="B9" s="9" t="s">
        <v>135</v>
      </c>
      <c r="C9" s="121">
        <v>0</v>
      </c>
      <c r="D9" s="111"/>
      <c r="E9" s="111"/>
      <c r="F9" s="111"/>
      <c r="G9" s="111"/>
      <c r="H9" s="111">
        <v>0</v>
      </c>
      <c r="I9" s="111">
        <v>0</v>
      </c>
      <c r="J9" s="111"/>
      <c r="K9" s="111">
        <v>0</v>
      </c>
      <c r="L9" s="111"/>
      <c r="M9" s="122">
        <v>0</v>
      </c>
    </row>
    <row r="10" spans="1:13" ht="12.75">
      <c r="A10" s="120"/>
      <c r="B10" s="9" t="s">
        <v>136</v>
      </c>
      <c r="C10" s="121">
        <v>1.25</v>
      </c>
      <c r="D10" s="111">
        <v>0</v>
      </c>
      <c r="E10" s="111">
        <v>0</v>
      </c>
      <c r="F10" s="111">
        <v>0</v>
      </c>
      <c r="G10" s="111">
        <v>0</v>
      </c>
      <c r="H10" s="111">
        <v>0.43</v>
      </c>
      <c r="I10" s="111">
        <v>1.42</v>
      </c>
      <c r="J10" s="111">
        <v>0</v>
      </c>
      <c r="K10" s="111">
        <v>0.3</v>
      </c>
      <c r="L10" s="111">
        <v>0</v>
      </c>
      <c r="M10" s="122">
        <v>3.4</v>
      </c>
    </row>
    <row r="11" spans="1:13" ht="12.75">
      <c r="A11" s="1" t="s">
        <v>96</v>
      </c>
      <c r="B11" s="1" t="s">
        <v>13</v>
      </c>
      <c r="C11" s="117">
        <v>8</v>
      </c>
      <c r="D11" s="118"/>
      <c r="E11" s="118">
        <v>1</v>
      </c>
      <c r="F11" s="118"/>
      <c r="G11" s="118"/>
      <c r="H11" s="118">
        <v>2</v>
      </c>
      <c r="I11" s="118"/>
      <c r="J11" s="118">
        <v>2</v>
      </c>
      <c r="K11" s="118"/>
      <c r="L11" s="118"/>
      <c r="M11" s="119">
        <v>13</v>
      </c>
    </row>
    <row r="12" spans="1:13" ht="12.75">
      <c r="A12" s="120"/>
      <c r="B12" s="9" t="s">
        <v>134</v>
      </c>
      <c r="C12" s="121">
        <v>1.49</v>
      </c>
      <c r="D12" s="111"/>
      <c r="E12" s="111">
        <v>0.2</v>
      </c>
      <c r="F12" s="111"/>
      <c r="G12" s="111"/>
      <c r="H12" s="111">
        <v>0.05</v>
      </c>
      <c r="I12" s="111"/>
      <c r="J12" s="111">
        <v>0.45</v>
      </c>
      <c r="K12" s="111"/>
      <c r="L12" s="111"/>
      <c r="M12" s="122">
        <v>2.19</v>
      </c>
    </row>
    <row r="13" spans="1:13" ht="12.75">
      <c r="A13" s="120"/>
      <c r="B13" s="9" t="s">
        <v>135</v>
      </c>
      <c r="C13" s="121">
        <v>5000</v>
      </c>
      <c r="D13" s="111"/>
      <c r="E13" s="111">
        <v>0</v>
      </c>
      <c r="F13" s="111"/>
      <c r="G13" s="111"/>
      <c r="H13" s="111">
        <v>0</v>
      </c>
      <c r="I13" s="111"/>
      <c r="J13" s="111">
        <v>0</v>
      </c>
      <c r="K13" s="111"/>
      <c r="L13" s="111"/>
      <c r="M13" s="122">
        <v>5000</v>
      </c>
    </row>
    <row r="14" spans="1:13" ht="12.75">
      <c r="A14" s="120"/>
      <c r="B14" s="9" t="s">
        <v>136</v>
      </c>
      <c r="C14" s="121">
        <v>1.99</v>
      </c>
      <c r="D14" s="111">
        <v>0</v>
      </c>
      <c r="E14" s="111">
        <v>0.2</v>
      </c>
      <c r="F14" s="111">
        <v>0</v>
      </c>
      <c r="G14" s="111">
        <v>0</v>
      </c>
      <c r="H14" s="111">
        <v>0.05</v>
      </c>
      <c r="I14" s="111">
        <v>0</v>
      </c>
      <c r="J14" s="111">
        <v>0.45</v>
      </c>
      <c r="K14" s="111">
        <v>0</v>
      </c>
      <c r="L14" s="111">
        <v>0</v>
      </c>
      <c r="M14" s="122">
        <v>2.69</v>
      </c>
    </row>
    <row r="15" spans="1:13" ht="12.75">
      <c r="A15" s="1" t="s">
        <v>97</v>
      </c>
      <c r="B15" s="1" t="s">
        <v>13</v>
      </c>
      <c r="C15" s="117">
        <v>75</v>
      </c>
      <c r="D15" s="118">
        <v>7</v>
      </c>
      <c r="E15" s="118">
        <v>344</v>
      </c>
      <c r="F15" s="118">
        <v>13</v>
      </c>
      <c r="G15" s="118">
        <v>2</v>
      </c>
      <c r="H15" s="118">
        <v>91</v>
      </c>
      <c r="I15" s="118"/>
      <c r="J15" s="118">
        <v>1</v>
      </c>
      <c r="K15" s="118">
        <v>27</v>
      </c>
      <c r="L15" s="118"/>
      <c r="M15" s="119">
        <v>560</v>
      </c>
    </row>
    <row r="16" spans="1:13" ht="12.75">
      <c r="A16" s="120"/>
      <c r="B16" s="9" t="s">
        <v>134</v>
      </c>
      <c r="C16" s="121">
        <v>54.76</v>
      </c>
      <c r="D16" s="111">
        <v>1.5</v>
      </c>
      <c r="E16" s="111">
        <v>105.8</v>
      </c>
      <c r="F16" s="111">
        <v>9.32</v>
      </c>
      <c r="G16" s="111">
        <v>0.51</v>
      </c>
      <c r="H16" s="111">
        <v>9.36</v>
      </c>
      <c r="I16" s="111"/>
      <c r="J16" s="111">
        <v>0.03</v>
      </c>
      <c r="K16" s="111">
        <v>2.35</v>
      </c>
      <c r="L16" s="111"/>
      <c r="M16" s="122">
        <v>183.63</v>
      </c>
    </row>
    <row r="17" spans="1:13" ht="12.75">
      <c r="A17" s="120"/>
      <c r="B17" s="9" t="s">
        <v>135</v>
      </c>
      <c r="C17" s="12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/>
      <c r="J17" s="111">
        <v>0</v>
      </c>
      <c r="K17" s="111">
        <v>0</v>
      </c>
      <c r="L17" s="111"/>
      <c r="M17" s="122">
        <v>0</v>
      </c>
    </row>
    <row r="18" spans="1:13" ht="12.75">
      <c r="A18" s="120"/>
      <c r="B18" s="9" t="s">
        <v>136</v>
      </c>
      <c r="C18" s="121">
        <v>54.76</v>
      </c>
      <c r="D18" s="111">
        <v>1.5</v>
      </c>
      <c r="E18" s="111">
        <v>105.8</v>
      </c>
      <c r="F18" s="111">
        <v>9.32</v>
      </c>
      <c r="G18" s="111">
        <v>0.51</v>
      </c>
      <c r="H18" s="111">
        <v>9.36</v>
      </c>
      <c r="I18" s="111">
        <v>0</v>
      </c>
      <c r="J18" s="111">
        <v>0.03</v>
      </c>
      <c r="K18" s="111">
        <v>2.35</v>
      </c>
      <c r="L18" s="111">
        <v>0</v>
      </c>
      <c r="M18" s="122">
        <v>183.63</v>
      </c>
    </row>
    <row r="19" spans="1:13" ht="12.75">
      <c r="A19" s="1" t="s">
        <v>98</v>
      </c>
      <c r="B19" s="1" t="s">
        <v>13</v>
      </c>
      <c r="C19" s="117">
        <v>3</v>
      </c>
      <c r="D19" s="118"/>
      <c r="E19" s="118"/>
      <c r="F19" s="118"/>
      <c r="G19" s="118"/>
      <c r="H19" s="118"/>
      <c r="I19" s="118"/>
      <c r="J19" s="118"/>
      <c r="K19" s="118">
        <v>1</v>
      </c>
      <c r="L19" s="118"/>
      <c r="M19" s="119">
        <v>4</v>
      </c>
    </row>
    <row r="20" spans="1:13" ht="12.75">
      <c r="A20" s="120"/>
      <c r="B20" s="9" t="s">
        <v>134</v>
      </c>
      <c r="C20" s="121">
        <v>0.23</v>
      </c>
      <c r="D20" s="111"/>
      <c r="E20" s="111"/>
      <c r="F20" s="111"/>
      <c r="G20" s="111"/>
      <c r="H20" s="111"/>
      <c r="I20" s="111"/>
      <c r="J20" s="111"/>
      <c r="K20" s="111">
        <v>0.01</v>
      </c>
      <c r="L20" s="111"/>
      <c r="M20" s="122">
        <v>0.24</v>
      </c>
    </row>
    <row r="21" spans="1:13" ht="12.75">
      <c r="A21" s="120"/>
      <c r="B21" s="9" t="s">
        <v>135</v>
      </c>
      <c r="C21" s="121">
        <v>0</v>
      </c>
      <c r="D21" s="111"/>
      <c r="E21" s="111"/>
      <c r="F21" s="111"/>
      <c r="G21" s="111"/>
      <c r="H21" s="111"/>
      <c r="I21" s="111"/>
      <c r="J21" s="111"/>
      <c r="K21" s="111">
        <v>0</v>
      </c>
      <c r="L21" s="111"/>
      <c r="M21" s="122">
        <v>0</v>
      </c>
    </row>
    <row r="22" spans="1:13" ht="12.75">
      <c r="A22" s="120"/>
      <c r="B22" s="9" t="s">
        <v>136</v>
      </c>
      <c r="C22" s="121">
        <v>0.23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0.01</v>
      </c>
      <c r="L22" s="111">
        <v>0</v>
      </c>
      <c r="M22" s="122">
        <v>0.24</v>
      </c>
    </row>
    <row r="23" spans="1:13" ht="12.75">
      <c r="A23" s="1" t="s">
        <v>99</v>
      </c>
      <c r="B23" s="1" t="s">
        <v>13</v>
      </c>
      <c r="C23" s="117"/>
      <c r="D23" s="118">
        <v>2</v>
      </c>
      <c r="E23" s="118"/>
      <c r="F23" s="118"/>
      <c r="G23" s="118"/>
      <c r="H23" s="118"/>
      <c r="I23" s="118"/>
      <c r="J23" s="118"/>
      <c r="K23" s="118"/>
      <c r="L23" s="118"/>
      <c r="M23" s="119">
        <v>2</v>
      </c>
    </row>
    <row r="24" spans="1:13" ht="12.75">
      <c r="A24" s="120"/>
      <c r="B24" s="9" t="s">
        <v>134</v>
      </c>
      <c r="C24" s="121"/>
      <c r="D24" s="111">
        <v>1.01</v>
      </c>
      <c r="E24" s="111"/>
      <c r="F24" s="111"/>
      <c r="G24" s="111"/>
      <c r="H24" s="111"/>
      <c r="I24" s="111"/>
      <c r="J24" s="111"/>
      <c r="K24" s="111"/>
      <c r="L24" s="111"/>
      <c r="M24" s="122">
        <v>1.01</v>
      </c>
    </row>
    <row r="25" spans="1:13" ht="12.75">
      <c r="A25" s="120"/>
      <c r="B25" s="9" t="s">
        <v>135</v>
      </c>
      <c r="C25" s="121"/>
      <c r="D25" s="111">
        <v>0</v>
      </c>
      <c r="E25" s="111"/>
      <c r="F25" s="111"/>
      <c r="G25" s="111"/>
      <c r="H25" s="111"/>
      <c r="I25" s="111"/>
      <c r="J25" s="111"/>
      <c r="K25" s="111"/>
      <c r="L25" s="111"/>
      <c r="M25" s="122">
        <v>0</v>
      </c>
    </row>
    <row r="26" spans="1:13" ht="12.75">
      <c r="A26" s="120"/>
      <c r="B26" s="9" t="s">
        <v>136</v>
      </c>
      <c r="C26" s="121">
        <v>0</v>
      </c>
      <c r="D26" s="111">
        <v>1.01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22">
        <v>1.01</v>
      </c>
    </row>
    <row r="27" spans="1:13" ht="12.75">
      <c r="A27" s="1" t="s">
        <v>100</v>
      </c>
      <c r="B27" s="1" t="s">
        <v>13</v>
      </c>
      <c r="C27" s="117">
        <v>4</v>
      </c>
      <c r="D27" s="118"/>
      <c r="E27" s="118"/>
      <c r="F27" s="118"/>
      <c r="G27" s="118"/>
      <c r="H27" s="118">
        <v>8</v>
      </c>
      <c r="I27" s="118">
        <v>1</v>
      </c>
      <c r="J27" s="118"/>
      <c r="K27" s="118">
        <v>1</v>
      </c>
      <c r="L27" s="118"/>
      <c r="M27" s="119">
        <v>14</v>
      </c>
    </row>
    <row r="28" spans="1:13" ht="12.75">
      <c r="A28" s="120"/>
      <c r="B28" s="9" t="s">
        <v>134</v>
      </c>
      <c r="C28" s="121">
        <v>0.65</v>
      </c>
      <c r="D28" s="111"/>
      <c r="E28" s="111"/>
      <c r="F28" s="111"/>
      <c r="G28" s="111"/>
      <c r="H28" s="111">
        <v>0.96</v>
      </c>
      <c r="I28" s="111">
        <v>0.01</v>
      </c>
      <c r="J28" s="111"/>
      <c r="K28" s="111">
        <v>0.03</v>
      </c>
      <c r="L28" s="111"/>
      <c r="M28" s="122">
        <v>1.65</v>
      </c>
    </row>
    <row r="29" spans="1:13" ht="12.75">
      <c r="A29" s="120"/>
      <c r="B29" s="9" t="s">
        <v>135</v>
      </c>
      <c r="C29" s="121">
        <v>0</v>
      </c>
      <c r="D29" s="111"/>
      <c r="E29" s="111"/>
      <c r="F29" s="111"/>
      <c r="G29" s="111"/>
      <c r="H29" s="111">
        <v>0</v>
      </c>
      <c r="I29" s="111">
        <v>0</v>
      </c>
      <c r="J29" s="111"/>
      <c r="K29" s="111">
        <v>0</v>
      </c>
      <c r="L29" s="111"/>
      <c r="M29" s="122">
        <v>0</v>
      </c>
    </row>
    <row r="30" spans="1:13" ht="12.75">
      <c r="A30" s="120"/>
      <c r="B30" s="9" t="s">
        <v>136</v>
      </c>
      <c r="C30" s="121">
        <v>0.65</v>
      </c>
      <c r="D30" s="111">
        <v>0</v>
      </c>
      <c r="E30" s="111">
        <v>0</v>
      </c>
      <c r="F30" s="111">
        <v>0</v>
      </c>
      <c r="G30" s="111">
        <v>0</v>
      </c>
      <c r="H30" s="111">
        <v>0.96</v>
      </c>
      <c r="I30" s="111">
        <v>0.01</v>
      </c>
      <c r="J30" s="111">
        <v>0</v>
      </c>
      <c r="K30" s="111">
        <v>0.03</v>
      </c>
      <c r="L30" s="111">
        <v>0</v>
      </c>
      <c r="M30" s="122">
        <v>1.65</v>
      </c>
    </row>
    <row r="31" spans="1:13" ht="12.75">
      <c r="A31" s="1" t="s">
        <v>101</v>
      </c>
      <c r="B31" s="1" t="s">
        <v>13</v>
      </c>
      <c r="C31" s="117">
        <v>4</v>
      </c>
      <c r="D31" s="118">
        <v>2</v>
      </c>
      <c r="E31" s="118"/>
      <c r="F31" s="118"/>
      <c r="G31" s="118"/>
      <c r="H31" s="118">
        <v>6</v>
      </c>
      <c r="I31" s="118"/>
      <c r="J31" s="118"/>
      <c r="K31" s="118"/>
      <c r="L31" s="118">
        <v>2</v>
      </c>
      <c r="M31" s="119">
        <v>14</v>
      </c>
    </row>
    <row r="32" spans="1:13" ht="12.75">
      <c r="A32" s="120"/>
      <c r="B32" s="9" t="s">
        <v>134</v>
      </c>
      <c r="C32" s="121">
        <v>0.83</v>
      </c>
      <c r="D32" s="111">
        <v>1.1</v>
      </c>
      <c r="E32" s="111"/>
      <c r="F32" s="111"/>
      <c r="G32" s="111"/>
      <c r="H32" s="111">
        <v>0.4</v>
      </c>
      <c r="I32" s="111"/>
      <c r="J32" s="111"/>
      <c r="K32" s="111"/>
      <c r="L32" s="111">
        <v>0.3</v>
      </c>
      <c r="M32" s="122">
        <v>2.63</v>
      </c>
    </row>
    <row r="33" spans="1:13" ht="12.75">
      <c r="A33" s="120"/>
      <c r="B33" s="9" t="s">
        <v>135</v>
      </c>
      <c r="C33" s="121">
        <v>0</v>
      </c>
      <c r="D33" s="111">
        <v>0</v>
      </c>
      <c r="E33" s="111"/>
      <c r="F33" s="111"/>
      <c r="G33" s="111"/>
      <c r="H33" s="111">
        <v>0</v>
      </c>
      <c r="I33" s="111"/>
      <c r="J33" s="111"/>
      <c r="K33" s="111"/>
      <c r="L33" s="111">
        <v>0</v>
      </c>
      <c r="M33" s="122">
        <v>0</v>
      </c>
    </row>
    <row r="34" spans="1:13" ht="12.75">
      <c r="A34" s="120"/>
      <c r="B34" s="9" t="s">
        <v>136</v>
      </c>
      <c r="C34" s="121">
        <v>0.83</v>
      </c>
      <c r="D34" s="111">
        <v>1.1</v>
      </c>
      <c r="E34" s="111">
        <v>0</v>
      </c>
      <c r="F34" s="111">
        <v>0</v>
      </c>
      <c r="G34" s="111">
        <v>0</v>
      </c>
      <c r="H34" s="111">
        <v>0.4</v>
      </c>
      <c r="I34" s="111">
        <v>0</v>
      </c>
      <c r="J34" s="111">
        <v>0</v>
      </c>
      <c r="K34" s="111">
        <v>0</v>
      </c>
      <c r="L34" s="111">
        <v>0.3</v>
      </c>
      <c r="M34" s="122">
        <v>2.63</v>
      </c>
    </row>
    <row r="35" spans="1:13" ht="12.75">
      <c r="A35" s="1" t="s">
        <v>102</v>
      </c>
      <c r="B35" s="1" t="s">
        <v>13</v>
      </c>
      <c r="C35" s="117">
        <v>1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9">
        <v>1</v>
      </c>
    </row>
    <row r="36" spans="1:13" ht="12.75">
      <c r="A36" s="120"/>
      <c r="B36" s="9" t="s">
        <v>134</v>
      </c>
      <c r="C36" s="121">
        <v>0.25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22">
        <v>0.25</v>
      </c>
    </row>
    <row r="37" spans="1:13" ht="12.75">
      <c r="A37" s="120"/>
      <c r="B37" s="9" t="s">
        <v>135</v>
      </c>
      <c r="C37" s="121">
        <v>0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22">
        <v>0</v>
      </c>
    </row>
    <row r="38" spans="1:13" ht="12.75">
      <c r="A38" s="120"/>
      <c r="B38" s="9" t="s">
        <v>136</v>
      </c>
      <c r="C38" s="121">
        <v>0.25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22">
        <v>0.25</v>
      </c>
    </row>
    <row r="39" spans="1:13" ht="12.75">
      <c r="A39" s="1" t="s">
        <v>103</v>
      </c>
      <c r="B39" s="1" t="s">
        <v>13</v>
      </c>
      <c r="C39" s="117">
        <v>15</v>
      </c>
      <c r="D39" s="118"/>
      <c r="E39" s="118">
        <v>90</v>
      </c>
      <c r="F39" s="118"/>
      <c r="G39" s="118"/>
      <c r="H39" s="118">
        <v>4</v>
      </c>
      <c r="I39" s="118">
        <v>2</v>
      </c>
      <c r="J39" s="118">
        <v>2</v>
      </c>
      <c r="K39" s="118">
        <v>15</v>
      </c>
      <c r="L39" s="118"/>
      <c r="M39" s="119">
        <v>128</v>
      </c>
    </row>
    <row r="40" spans="1:13" ht="12.75">
      <c r="A40" s="120"/>
      <c r="B40" s="9" t="s">
        <v>134</v>
      </c>
      <c r="C40" s="121">
        <v>10.66</v>
      </c>
      <c r="D40" s="111"/>
      <c r="E40" s="111">
        <v>11.36</v>
      </c>
      <c r="F40" s="111"/>
      <c r="G40" s="111"/>
      <c r="H40" s="111">
        <v>3.12</v>
      </c>
      <c r="I40" s="111">
        <v>0.02</v>
      </c>
      <c r="J40" s="111">
        <v>0.04</v>
      </c>
      <c r="K40" s="111">
        <v>1.68</v>
      </c>
      <c r="L40" s="111"/>
      <c r="M40" s="122">
        <v>26.88</v>
      </c>
    </row>
    <row r="41" spans="1:13" ht="12.75">
      <c r="A41" s="120"/>
      <c r="B41" s="9" t="s">
        <v>135</v>
      </c>
      <c r="C41" s="121">
        <v>0</v>
      </c>
      <c r="D41" s="111"/>
      <c r="E41" s="111">
        <v>0</v>
      </c>
      <c r="F41" s="111"/>
      <c r="G41" s="111"/>
      <c r="H41" s="111">
        <v>0</v>
      </c>
      <c r="I41" s="111">
        <v>0</v>
      </c>
      <c r="J41" s="111">
        <v>0</v>
      </c>
      <c r="K41" s="111">
        <v>0</v>
      </c>
      <c r="L41" s="111"/>
      <c r="M41" s="122">
        <v>0</v>
      </c>
    </row>
    <row r="42" spans="1:13" ht="12.75">
      <c r="A42" s="120"/>
      <c r="B42" s="9" t="s">
        <v>136</v>
      </c>
      <c r="C42" s="121">
        <v>10.66</v>
      </c>
      <c r="D42" s="111">
        <v>0</v>
      </c>
      <c r="E42" s="111">
        <v>11.36</v>
      </c>
      <c r="F42" s="111">
        <v>0</v>
      </c>
      <c r="G42" s="111">
        <v>0</v>
      </c>
      <c r="H42" s="111">
        <v>3.12</v>
      </c>
      <c r="I42" s="111">
        <v>0.02</v>
      </c>
      <c r="J42" s="111">
        <v>0.04</v>
      </c>
      <c r="K42" s="111">
        <v>1.68</v>
      </c>
      <c r="L42" s="111">
        <v>0</v>
      </c>
      <c r="M42" s="122">
        <v>26.88</v>
      </c>
    </row>
    <row r="43" spans="1:13" ht="12.75">
      <c r="A43" s="1" t="s">
        <v>104</v>
      </c>
      <c r="B43" s="1" t="s">
        <v>13</v>
      </c>
      <c r="C43" s="117">
        <v>1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9">
        <v>1</v>
      </c>
    </row>
    <row r="44" spans="1:13" ht="12.75">
      <c r="A44" s="120"/>
      <c r="B44" s="9" t="s">
        <v>134</v>
      </c>
      <c r="C44" s="121">
        <v>0.01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22">
        <v>0.01</v>
      </c>
    </row>
    <row r="45" spans="1:13" ht="12.75">
      <c r="A45" s="120"/>
      <c r="B45" s="9" t="s">
        <v>135</v>
      </c>
      <c r="C45" s="121">
        <v>0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22">
        <v>0</v>
      </c>
    </row>
    <row r="46" spans="1:13" ht="12.75">
      <c r="A46" s="120"/>
      <c r="B46" s="9" t="s">
        <v>136</v>
      </c>
      <c r="C46" s="121">
        <v>0.01</v>
      </c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22">
        <v>0.01</v>
      </c>
    </row>
    <row r="47" spans="1:13" ht="12.75">
      <c r="A47" s="1" t="s">
        <v>105</v>
      </c>
      <c r="B47" s="1" t="s">
        <v>13</v>
      </c>
      <c r="C47" s="117"/>
      <c r="D47" s="118"/>
      <c r="E47" s="118"/>
      <c r="F47" s="118"/>
      <c r="G47" s="118"/>
      <c r="H47" s="118">
        <v>2</v>
      </c>
      <c r="I47" s="118">
        <v>1</v>
      </c>
      <c r="J47" s="118"/>
      <c r="K47" s="118"/>
      <c r="L47" s="118"/>
      <c r="M47" s="119">
        <v>3</v>
      </c>
    </row>
    <row r="48" spans="1:13" ht="12.75">
      <c r="A48" s="120"/>
      <c r="B48" s="9" t="s">
        <v>134</v>
      </c>
      <c r="C48" s="121"/>
      <c r="D48" s="111"/>
      <c r="E48" s="111"/>
      <c r="F48" s="111"/>
      <c r="G48" s="111"/>
      <c r="H48" s="111">
        <v>0.21</v>
      </c>
      <c r="I48" s="111">
        <v>0.03</v>
      </c>
      <c r="J48" s="111"/>
      <c r="K48" s="111"/>
      <c r="L48" s="111"/>
      <c r="M48" s="122">
        <v>0.24</v>
      </c>
    </row>
    <row r="49" spans="1:13" ht="12.75">
      <c r="A49" s="120"/>
      <c r="B49" s="9" t="s">
        <v>135</v>
      </c>
      <c r="C49" s="121"/>
      <c r="D49" s="111"/>
      <c r="E49" s="111"/>
      <c r="F49" s="111"/>
      <c r="G49" s="111"/>
      <c r="H49" s="111">
        <v>0</v>
      </c>
      <c r="I49" s="111">
        <v>0</v>
      </c>
      <c r="J49" s="111"/>
      <c r="K49" s="111"/>
      <c r="L49" s="111"/>
      <c r="M49" s="122">
        <v>0</v>
      </c>
    </row>
    <row r="50" spans="1:13" ht="12.75">
      <c r="A50" s="120"/>
      <c r="B50" s="9" t="s">
        <v>136</v>
      </c>
      <c r="C50" s="121">
        <v>0</v>
      </c>
      <c r="D50" s="111">
        <v>0</v>
      </c>
      <c r="E50" s="111">
        <v>0</v>
      </c>
      <c r="F50" s="111">
        <v>0</v>
      </c>
      <c r="G50" s="111">
        <v>0</v>
      </c>
      <c r="H50" s="111">
        <v>0.21</v>
      </c>
      <c r="I50" s="111">
        <v>0.03</v>
      </c>
      <c r="J50" s="111">
        <v>0</v>
      </c>
      <c r="K50" s="111">
        <v>0</v>
      </c>
      <c r="L50" s="111">
        <v>0</v>
      </c>
      <c r="M50" s="122">
        <v>0.24</v>
      </c>
    </row>
    <row r="51" spans="1:13" ht="12.75">
      <c r="A51" s="1" t="s">
        <v>106</v>
      </c>
      <c r="B51" s="1" t="s">
        <v>13</v>
      </c>
      <c r="C51" s="117">
        <v>101</v>
      </c>
      <c r="D51" s="118">
        <v>7</v>
      </c>
      <c r="E51" s="118">
        <v>108</v>
      </c>
      <c r="F51" s="118"/>
      <c r="G51" s="118"/>
      <c r="H51" s="118">
        <v>46</v>
      </c>
      <c r="I51" s="118">
        <v>7</v>
      </c>
      <c r="J51" s="118">
        <v>1</v>
      </c>
      <c r="K51" s="118">
        <v>35</v>
      </c>
      <c r="L51" s="118"/>
      <c r="M51" s="119">
        <v>305</v>
      </c>
    </row>
    <row r="52" spans="1:13" ht="12.75">
      <c r="A52" s="120"/>
      <c r="B52" s="9" t="s">
        <v>134</v>
      </c>
      <c r="C52" s="121">
        <v>92.99</v>
      </c>
      <c r="D52" s="111">
        <v>1.16</v>
      </c>
      <c r="E52" s="111">
        <v>19.15</v>
      </c>
      <c r="F52" s="111"/>
      <c r="G52" s="111"/>
      <c r="H52" s="111">
        <v>7.9</v>
      </c>
      <c r="I52" s="111">
        <v>0.12</v>
      </c>
      <c r="J52" s="111">
        <v>0.05</v>
      </c>
      <c r="K52" s="111">
        <v>1.4</v>
      </c>
      <c r="L52" s="111"/>
      <c r="M52" s="122">
        <v>122.77</v>
      </c>
    </row>
    <row r="53" spans="1:13" ht="12.75">
      <c r="A53" s="120"/>
      <c r="B53" s="9" t="s">
        <v>135</v>
      </c>
      <c r="C53" s="121">
        <v>0</v>
      </c>
      <c r="D53" s="111">
        <v>0</v>
      </c>
      <c r="E53" s="111">
        <v>0</v>
      </c>
      <c r="F53" s="111"/>
      <c r="G53" s="111"/>
      <c r="H53" s="111">
        <v>0</v>
      </c>
      <c r="I53" s="111">
        <v>0</v>
      </c>
      <c r="J53" s="111">
        <v>0</v>
      </c>
      <c r="K53" s="111">
        <v>0</v>
      </c>
      <c r="L53" s="111"/>
      <c r="M53" s="122">
        <v>0</v>
      </c>
    </row>
    <row r="54" spans="1:13" ht="12.75">
      <c r="A54" s="120"/>
      <c r="B54" s="9" t="s">
        <v>136</v>
      </c>
      <c r="C54" s="121">
        <v>92.99</v>
      </c>
      <c r="D54" s="111">
        <v>1.16</v>
      </c>
      <c r="E54" s="111">
        <v>19.15</v>
      </c>
      <c r="F54" s="111">
        <v>0</v>
      </c>
      <c r="G54" s="111">
        <v>0</v>
      </c>
      <c r="H54" s="111">
        <v>7.9</v>
      </c>
      <c r="I54" s="111">
        <v>0.12</v>
      </c>
      <c r="J54" s="111">
        <v>0.05</v>
      </c>
      <c r="K54" s="111">
        <v>1.4</v>
      </c>
      <c r="L54" s="111">
        <v>0</v>
      </c>
      <c r="M54" s="122">
        <v>122.77</v>
      </c>
    </row>
    <row r="55" spans="1:13" ht="12.75">
      <c r="A55" s="1" t="s">
        <v>107</v>
      </c>
      <c r="B55" s="1" t="s">
        <v>13</v>
      </c>
      <c r="C55" s="117">
        <v>1</v>
      </c>
      <c r="D55" s="118"/>
      <c r="E55" s="118"/>
      <c r="F55" s="118"/>
      <c r="G55" s="118"/>
      <c r="H55" s="118">
        <v>1</v>
      </c>
      <c r="I55" s="118">
        <v>20</v>
      </c>
      <c r="J55" s="118"/>
      <c r="K55" s="118">
        <v>18</v>
      </c>
      <c r="L55" s="118"/>
      <c r="M55" s="119">
        <v>40</v>
      </c>
    </row>
    <row r="56" spans="1:13" ht="12.75">
      <c r="A56" s="120"/>
      <c r="B56" s="9" t="s">
        <v>134</v>
      </c>
      <c r="C56" s="121">
        <v>0.08</v>
      </c>
      <c r="D56" s="111"/>
      <c r="E56" s="111"/>
      <c r="F56" s="111"/>
      <c r="G56" s="111"/>
      <c r="H56" s="111">
        <v>0.05</v>
      </c>
      <c r="I56" s="111">
        <v>0.85</v>
      </c>
      <c r="J56" s="111"/>
      <c r="K56" s="111">
        <v>0.76</v>
      </c>
      <c r="L56" s="111"/>
      <c r="M56" s="122">
        <v>1.74</v>
      </c>
    </row>
    <row r="57" spans="1:13" ht="12.75">
      <c r="A57" s="120"/>
      <c r="B57" s="9" t="s">
        <v>135</v>
      </c>
      <c r="C57" s="121">
        <v>0</v>
      </c>
      <c r="D57" s="111"/>
      <c r="E57" s="111"/>
      <c r="F57" s="111"/>
      <c r="G57" s="111"/>
      <c r="H57" s="111">
        <v>0</v>
      </c>
      <c r="I57" s="111">
        <v>0</v>
      </c>
      <c r="J57" s="111"/>
      <c r="K57" s="111">
        <v>0</v>
      </c>
      <c r="L57" s="111"/>
      <c r="M57" s="122">
        <v>0</v>
      </c>
    </row>
    <row r="58" spans="1:13" ht="12.75">
      <c r="A58" s="120"/>
      <c r="B58" s="9" t="s">
        <v>136</v>
      </c>
      <c r="C58" s="121">
        <v>0.08</v>
      </c>
      <c r="D58" s="111">
        <v>0</v>
      </c>
      <c r="E58" s="111">
        <v>0</v>
      </c>
      <c r="F58" s="111">
        <v>0</v>
      </c>
      <c r="G58" s="111">
        <v>0</v>
      </c>
      <c r="H58" s="111">
        <v>0.05</v>
      </c>
      <c r="I58" s="111">
        <v>0.85</v>
      </c>
      <c r="J58" s="111">
        <v>0</v>
      </c>
      <c r="K58" s="111">
        <v>0.76</v>
      </c>
      <c r="L58" s="111">
        <v>0</v>
      </c>
      <c r="M58" s="122">
        <v>1.74</v>
      </c>
    </row>
    <row r="59" spans="1:13" ht="12.75">
      <c r="A59" s="1" t="s">
        <v>108</v>
      </c>
      <c r="B59" s="1" t="s">
        <v>13</v>
      </c>
      <c r="C59" s="117">
        <v>26</v>
      </c>
      <c r="D59" s="118"/>
      <c r="E59" s="118">
        <v>3</v>
      </c>
      <c r="F59" s="118"/>
      <c r="G59" s="118"/>
      <c r="H59" s="118">
        <v>1</v>
      </c>
      <c r="I59" s="118"/>
      <c r="J59" s="118"/>
      <c r="K59" s="118">
        <v>4</v>
      </c>
      <c r="L59" s="118"/>
      <c r="M59" s="119">
        <v>34</v>
      </c>
    </row>
    <row r="60" spans="1:13" ht="12.75">
      <c r="A60" s="120"/>
      <c r="B60" s="9" t="s">
        <v>134</v>
      </c>
      <c r="C60" s="121">
        <v>19.72</v>
      </c>
      <c r="D60" s="111"/>
      <c r="E60" s="111">
        <v>1.81</v>
      </c>
      <c r="F60" s="111"/>
      <c r="G60" s="111"/>
      <c r="H60" s="111">
        <v>0.12</v>
      </c>
      <c r="I60" s="111"/>
      <c r="J60" s="111"/>
      <c r="K60" s="111">
        <v>0.06</v>
      </c>
      <c r="L60" s="111"/>
      <c r="M60" s="122">
        <v>21.71</v>
      </c>
    </row>
    <row r="61" spans="1:13" ht="12.75">
      <c r="A61" s="120"/>
      <c r="B61" s="9" t="s">
        <v>135</v>
      </c>
      <c r="C61" s="121">
        <v>0</v>
      </c>
      <c r="D61" s="111"/>
      <c r="E61" s="111">
        <v>0</v>
      </c>
      <c r="F61" s="111"/>
      <c r="G61" s="111"/>
      <c r="H61" s="111">
        <v>0</v>
      </c>
      <c r="I61" s="111"/>
      <c r="J61" s="111"/>
      <c r="K61" s="111">
        <v>0</v>
      </c>
      <c r="L61" s="111"/>
      <c r="M61" s="122">
        <v>0</v>
      </c>
    </row>
    <row r="62" spans="1:13" ht="12.75">
      <c r="A62" s="120"/>
      <c r="B62" s="9" t="s">
        <v>136</v>
      </c>
      <c r="C62" s="121">
        <v>19.72</v>
      </c>
      <c r="D62" s="111">
        <v>0</v>
      </c>
      <c r="E62" s="111">
        <v>1.81</v>
      </c>
      <c r="F62" s="111">
        <v>0</v>
      </c>
      <c r="G62" s="111">
        <v>0</v>
      </c>
      <c r="H62" s="111">
        <v>0.12</v>
      </c>
      <c r="I62" s="111">
        <v>0</v>
      </c>
      <c r="J62" s="111">
        <v>0</v>
      </c>
      <c r="K62" s="111">
        <v>0.06</v>
      </c>
      <c r="L62" s="111">
        <v>0</v>
      </c>
      <c r="M62" s="122">
        <v>21.71</v>
      </c>
    </row>
    <row r="63" spans="1:13" ht="12.75">
      <c r="A63" s="1" t="s">
        <v>109</v>
      </c>
      <c r="B63" s="1" t="s">
        <v>13</v>
      </c>
      <c r="C63" s="117">
        <v>1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9">
        <v>1</v>
      </c>
    </row>
    <row r="64" spans="1:13" ht="12.75">
      <c r="A64" s="120"/>
      <c r="B64" s="9" t="s">
        <v>134</v>
      </c>
      <c r="C64" s="121">
        <v>0.1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22">
        <v>0.1</v>
      </c>
    </row>
    <row r="65" spans="1:13" ht="12.75">
      <c r="A65" s="120"/>
      <c r="B65" s="9" t="s">
        <v>135</v>
      </c>
      <c r="C65" s="121">
        <v>0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22">
        <v>0</v>
      </c>
    </row>
    <row r="66" spans="1:13" ht="12.75">
      <c r="A66" s="120"/>
      <c r="B66" s="9" t="s">
        <v>136</v>
      </c>
      <c r="C66" s="121">
        <v>0.1</v>
      </c>
      <c r="D66" s="111"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22">
        <v>0.1</v>
      </c>
    </row>
    <row r="67" spans="1:13" ht="12.75">
      <c r="A67" s="1" t="s">
        <v>110</v>
      </c>
      <c r="B67" s="1" t="s">
        <v>13</v>
      </c>
      <c r="C67" s="117">
        <v>237</v>
      </c>
      <c r="D67" s="118">
        <v>29</v>
      </c>
      <c r="E67" s="118">
        <v>227</v>
      </c>
      <c r="F67" s="118"/>
      <c r="G67" s="118"/>
      <c r="H67" s="118">
        <v>91</v>
      </c>
      <c r="I67" s="118"/>
      <c r="J67" s="118"/>
      <c r="K67" s="118">
        <v>58</v>
      </c>
      <c r="L67" s="118">
        <v>11</v>
      </c>
      <c r="M67" s="119">
        <v>653</v>
      </c>
    </row>
    <row r="68" spans="1:13" ht="12.75">
      <c r="A68" s="120"/>
      <c r="B68" s="9" t="s">
        <v>134</v>
      </c>
      <c r="C68" s="121">
        <v>628.55</v>
      </c>
      <c r="D68" s="111">
        <v>15.04</v>
      </c>
      <c r="E68" s="111">
        <v>87.13</v>
      </c>
      <c r="F68" s="111"/>
      <c r="G68" s="111"/>
      <c r="H68" s="111">
        <v>17.55</v>
      </c>
      <c r="I68" s="111"/>
      <c r="J68" s="111"/>
      <c r="K68" s="111">
        <v>5.64</v>
      </c>
      <c r="L68" s="111">
        <v>1.71</v>
      </c>
      <c r="M68" s="122">
        <v>755.62</v>
      </c>
    </row>
    <row r="69" spans="1:13" ht="12.75">
      <c r="A69" s="120"/>
      <c r="B69" s="9" t="s">
        <v>135</v>
      </c>
      <c r="C69" s="121">
        <v>0</v>
      </c>
      <c r="D69" s="111">
        <v>0</v>
      </c>
      <c r="E69" s="111">
        <v>0</v>
      </c>
      <c r="F69" s="111"/>
      <c r="G69" s="111"/>
      <c r="H69" s="111">
        <v>0</v>
      </c>
      <c r="I69" s="111"/>
      <c r="J69" s="111"/>
      <c r="K69" s="111">
        <v>0</v>
      </c>
      <c r="L69" s="111">
        <v>0</v>
      </c>
      <c r="M69" s="122">
        <v>0</v>
      </c>
    </row>
    <row r="70" spans="1:13" ht="12.75">
      <c r="A70" s="120"/>
      <c r="B70" s="9" t="s">
        <v>136</v>
      </c>
      <c r="C70" s="121">
        <v>628.55</v>
      </c>
      <c r="D70" s="111">
        <v>15.04</v>
      </c>
      <c r="E70" s="111">
        <v>87.13</v>
      </c>
      <c r="F70" s="111">
        <v>0</v>
      </c>
      <c r="G70" s="111">
        <v>0</v>
      </c>
      <c r="H70" s="111">
        <v>17.55</v>
      </c>
      <c r="I70" s="111">
        <v>0</v>
      </c>
      <c r="J70" s="111">
        <v>0</v>
      </c>
      <c r="K70" s="111">
        <v>5.64</v>
      </c>
      <c r="L70" s="111">
        <v>1.71</v>
      </c>
      <c r="M70" s="122">
        <v>755.62</v>
      </c>
    </row>
    <row r="71" spans="1:13" ht="12.75">
      <c r="A71" s="1" t="s">
        <v>111</v>
      </c>
      <c r="B71" s="1" t="s">
        <v>13</v>
      </c>
      <c r="C71" s="117"/>
      <c r="D71" s="118"/>
      <c r="E71" s="118"/>
      <c r="F71" s="118"/>
      <c r="G71" s="118"/>
      <c r="H71" s="118"/>
      <c r="I71" s="118"/>
      <c r="J71" s="118">
        <v>1</v>
      </c>
      <c r="K71" s="118">
        <v>2</v>
      </c>
      <c r="L71" s="118"/>
      <c r="M71" s="119">
        <v>3</v>
      </c>
    </row>
    <row r="72" spans="1:13" ht="12.75">
      <c r="A72" s="120"/>
      <c r="B72" s="9" t="s">
        <v>134</v>
      </c>
      <c r="C72" s="121"/>
      <c r="D72" s="111"/>
      <c r="E72" s="111"/>
      <c r="F72" s="111"/>
      <c r="G72" s="111"/>
      <c r="H72" s="111"/>
      <c r="I72" s="111"/>
      <c r="J72" s="111">
        <v>0.03</v>
      </c>
      <c r="K72" s="111">
        <v>0.04</v>
      </c>
      <c r="L72" s="111"/>
      <c r="M72" s="122">
        <v>0.07</v>
      </c>
    </row>
    <row r="73" spans="1:13" ht="12.75">
      <c r="A73" s="120"/>
      <c r="B73" s="9" t="s">
        <v>135</v>
      </c>
      <c r="C73" s="121"/>
      <c r="D73" s="111"/>
      <c r="E73" s="111"/>
      <c r="F73" s="111"/>
      <c r="G73" s="111"/>
      <c r="H73" s="111"/>
      <c r="I73" s="111"/>
      <c r="J73" s="111">
        <v>0</v>
      </c>
      <c r="K73" s="111">
        <v>0</v>
      </c>
      <c r="L73" s="111"/>
      <c r="M73" s="122">
        <v>0</v>
      </c>
    </row>
    <row r="74" spans="1:13" ht="12.75">
      <c r="A74" s="120"/>
      <c r="B74" s="9" t="s">
        <v>136</v>
      </c>
      <c r="C74" s="121">
        <v>0</v>
      </c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0.03</v>
      </c>
      <c r="K74" s="111">
        <v>0.04</v>
      </c>
      <c r="L74" s="111">
        <v>0</v>
      </c>
      <c r="M74" s="122">
        <v>0.07</v>
      </c>
    </row>
    <row r="75" spans="1:13" ht="12.75">
      <c r="A75" s="1" t="s">
        <v>112</v>
      </c>
      <c r="B75" s="1" t="s">
        <v>13</v>
      </c>
      <c r="C75" s="117"/>
      <c r="D75" s="118"/>
      <c r="E75" s="118"/>
      <c r="F75" s="118"/>
      <c r="G75" s="118"/>
      <c r="H75" s="118"/>
      <c r="I75" s="118">
        <v>11</v>
      </c>
      <c r="J75" s="118"/>
      <c r="K75" s="118"/>
      <c r="L75" s="118"/>
      <c r="M75" s="119">
        <v>11</v>
      </c>
    </row>
    <row r="76" spans="1:13" ht="12.75">
      <c r="A76" s="120"/>
      <c r="B76" s="9" t="s">
        <v>134</v>
      </c>
      <c r="C76" s="121"/>
      <c r="D76" s="111"/>
      <c r="E76" s="111"/>
      <c r="F76" s="111"/>
      <c r="G76" s="111"/>
      <c r="H76" s="111"/>
      <c r="I76" s="111">
        <v>0.47</v>
      </c>
      <c r="J76" s="111"/>
      <c r="K76" s="111"/>
      <c r="L76" s="111"/>
      <c r="M76" s="122">
        <v>0.47</v>
      </c>
    </row>
    <row r="77" spans="1:13" ht="12.75">
      <c r="A77" s="120"/>
      <c r="B77" s="9" t="s">
        <v>135</v>
      </c>
      <c r="C77" s="121"/>
      <c r="D77" s="111"/>
      <c r="E77" s="111"/>
      <c r="F77" s="111"/>
      <c r="G77" s="111"/>
      <c r="H77" s="111"/>
      <c r="I77" s="111">
        <v>0</v>
      </c>
      <c r="J77" s="111"/>
      <c r="K77" s="111"/>
      <c r="L77" s="111"/>
      <c r="M77" s="122">
        <v>0</v>
      </c>
    </row>
    <row r="78" spans="1:13" ht="12.75">
      <c r="A78" s="120"/>
      <c r="B78" s="9" t="s">
        <v>136</v>
      </c>
      <c r="C78" s="121">
        <v>0</v>
      </c>
      <c r="D78" s="111"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0.47</v>
      </c>
      <c r="J78" s="111">
        <v>0</v>
      </c>
      <c r="K78" s="111">
        <v>0</v>
      </c>
      <c r="L78" s="111">
        <v>0</v>
      </c>
      <c r="M78" s="122">
        <v>0.47</v>
      </c>
    </row>
    <row r="79" spans="1:13" ht="12.75">
      <c r="A79" s="1" t="s">
        <v>113</v>
      </c>
      <c r="B79" s="1" t="s">
        <v>13</v>
      </c>
      <c r="C79" s="117">
        <v>12</v>
      </c>
      <c r="D79" s="118">
        <v>5</v>
      </c>
      <c r="E79" s="118">
        <v>2</v>
      </c>
      <c r="F79" s="118">
        <v>3</v>
      </c>
      <c r="G79" s="118"/>
      <c r="H79" s="118">
        <v>8</v>
      </c>
      <c r="I79" s="118"/>
      <c r="J79" s="118"/>
      <c r="K79" s="118">
        <v>5</v>
      </c>
      <c r="L79" s="118">
        <v>14</v>
      </c>
      <c r="M79" s="119">
        <v>49</v>
      </c>
    </row>
    <row r="80" spans="1:13" ht="12.75">
      <c r="A80" s="120"/>
      <c r="B80" s="9" t="s">
        <v>134</v>
      </c>
      <c r="C80" s="121">
        <v>4.92</v>
      </c>
      <c r="D80" s="111">
        <v>1.76</v>
      </c>
      <c r="E80" s="111">
        <v>0.03</v>
      </c>
      <c r="F80" s="111">
        <v>2</v>
      </c>
      <c r="G80" s="111"/>
      <c r="H80" s="111">
        <v>0.28</v>
      </c>
      <c r="I80" s="111"/>
      <c r="J80" s="111"/>
      <c r="K80" s="111">
        <v>0.11</v>
      </c>
      <c r="L80" s="111">
        <v>1.67</v>
      </c>
      <c r="M80" s="122">
        <v>10.77</v>
      </c>
    </row>
    <row r="81" spans="1:13" ht="12.75">
      <c r="A81" s="120"/>
      <c r="B81" s="9" t="s">
        <v>135</v>
      </c>
      <c r="C81" s="121">
        <v>0</v>
      </c>
      <c r="D81" s="111">
        <v>0</v>
      </c>
      <c r="E81" s="111">
        <v>0</v>
      </c>
      <c r="F81" s="111">
        <v>0</v>
      </c>
      <c r="G81" s="111"/>
      <c r="H81" s="111">
        <v>0</v>
      </c>
      <c r="I81" s="111"/>
      <c r="J81" s="111"/>
      <c r="K81" s="111">
        <v>0</v>
      </c>
      <c r="L81" s="111">
        <v>0</v>
      </c>
      <c r="M81" s="122">
        <v>0</v>
      </c>
    </row>
    <row r="82" spans="1:13" ht="12.75">
      <c r="A82" s="120"/>
      <c r="B82" s="9" t="s">
        <v>136</v>
      </c>
      <c r="C82" s="121">
        <v>4.92</v>
      </c>
      <c r="D82" s="111">
        <v>1.76</v>
      </c>
      <c r="E82" s="111">
        <v>0.03</v>
      </c>
      <c r="F82" s="111">
        <v>2</v>
      </c>
      <c r="G82" s="111">
        <v>0</v>
      </c>
      <c r="H82" s="111">
        <v>0.28</v>
      </c>
      <c r="I82" s="111">
        <v>0</v>
      </c>
      <c r="J82" s="111">
        <v>0</v>
      </c>
      <c r="K82" s="111">
        <v>0.11</v>
      </c>
      <c r="L82" s="111">
        <v>1.67</v>
      </c>
      <c r="M82" s="122">
        <v>10.77</v>
      </c>
    </row>
    <row r="83" spans="1:13" ht="12.75">
      <c r="A83" s="1" t="s">
        <v>114</v>
      </c>
      <c r="B83" s="1" t="s">
        <v>13</v>
      </c>
      <c r="C83" s="117">
        <v>18</v>
      </c>
      <c r="D83" s="118">
        <v>35</v>
      </c>
      <c r="E83" s="118">
        <v>6</v>
      </c>
      <c r="F83" s="118">
        <v>1</v>
      </c>
      <c r="G83" s="118"/>
      <c r="H83" s="118">
        <v>54</v>
      </c>
      <c r="I83" s="118">
        <v>15</v>
      </c>
      <c r="J83" s="118">
        <v>1</v>
      </c>
      <c r="K83" s="118">
        <v>53</v>
      </c>
      <c r="L83" s="118">
        <v>23</v>
      </c>
      <c r="M83" s="119">
        <v>206</v>
      </c>
    </row>
    <row r="84" spans="1:13" ht="12.75">
      <c r="A84" s="120"/>
      <c r="B84" s="9" t="s">
        <v>134</v>
      </c>
      <c r="C84" s="121">
        <v>9.24</v>
      </c>
      <c r="D84" s="111">
        <v>3.73</v>
      </c>
      <c r="E84" s="111">
        <v>0.54</v>
      </c>
      <c r="F84" s="111">
        <v>0.1</v>
      </c>
      <c r="G84" s="111"/>
      <c r="H84" s="111">
        <v>18.2</v>
      </c>
      <c r="I84" s="111">
        <v>1.23</v>
      </c>
      <c r="J84" s="111">
        <v>0.01</v>
      </c>
      <c r="K84" s="111">
        <v>4.04</v>
      </c>
      <c r="L84" s="111">
        <v>4.97</v>
      </c>
      <c r="M84" s="122">
        <v>42.06</v>
      </c>
    </row>
    <row r="85" spans="1:13" ht="12.75">
      <c r="A85" s="120"/>
      <c r="B85" s="9" t="s">
        <v>135</v>
      </c>
      <c r="C85" s="121">
        <v>0</v>
      </c>
      <c r="D85" s="111">
        <v>0</v>
      </c>
      <c r="E85" s="111">
        <v>0</v>
      </c>
      <c r="F85" s="111">
        <v>0</v>
      </c>
      <c r="G85" s="111"/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22">
        <v>0</v>
      </c>
    </row>
    <row r="86" spans="1:13" ht="12.75">
      <c r="A86" s="120"/>
      <c r="B86" s="9" t="s">
        <v>136</v>
      </c>
      <c r="C86" s="121">
        <v>9.24</v>
      </c>
      <c r="D86" s="111">
        <v>3.73</v>
      </c>
      <c r="E86" s="111">
        <v>0.54</v>
      </c>
      <c r="F86" s="111">
        <v>0.1</v>
      </c>
      <c r="G86" s="111">
        <v>0</v>
      </c>
      <c r="H86" s="111">
        <v>18.2</v>
      </c>
      <c r="I86" s="111">
        <v>1.23</v>
      </c>
      <c r="J86" s="111">
        <v>0.01</v>
      </c>
      <c r="K86" s="111">
        <v>4.04</v>
      </c>
      <c r="L86" s="111">
        <v>4.97</v>
      </c>
      <c r="M86" s="122">
        <v>42.06</v>
      </c>
    </row>
    <row r="87" spans="1:13" ht="12.75">
      <c r="A87" s="1" t="s">
        <v>115</v>
      </c>
      <c r="B87" s="1" t="s">
        <v>13</v>
      </c>
      <c r="C87" s="117">
        <v>26</v>
      </c>
      <c r="D87" s="118"/>
      <c r="E87" s="118"/>
      <c r="F87" s="118"/>
      <c r="G87" s="118"/>
      <c r="H87" s="118">
        <v>1</v>
      </c>
      <c r="I87" s="118">
        <v>19</v>
      </c>
      <c r="J87" s="118"/>
      <c r="K87" s="118">
        <v>21</v>
      </c>
      <c r="L87" s="118"/>
      <c r="M87" s="119">
        <v>67</v>
      </c>
    </row>
    <row r="88" spans="1:13" ht="12.75">
      <c r="A88" s="120"/>
      <c r="B88" s="9" t="s">
        <v>134</v>
      </c>
      <c r="C88" s="121">
        <v>12.27</v>
      </c>
      <c r="D88" s="111"/>
      <c r="E88" s="111"/>
      <c r="F88" s="111"/>
      <c r="G88" s="111"/>
      <c r="H88" s="111">
        <v>0.02</v>
      </c>
      <c r="I88" s="111">
        <v>1.47</v>
      </c>
      <c r="J88" s="111"/>
      <c r="K88" s="111">
        <v>1.4</v>
      </c>
      <c r="L88" s="111"/>
      <c r="M88" s="122">
        <v>15.16</v>
      </c>
    </row>
    <row r="89" spans="1:13" ht="12.75">
      <c r="A89" s="120"/>
      <c r="B89" s="9" t="s">
        <v>135</v>
      </c>
      <c r="C89" s="121">
        <v>0</v>
      </c>
      <c r="D89" s="111"/>
      <c r="E89" s="111"/>
      <c r="F89" s="111"/>
      <c r="G89" s="111"/>
      <c r="H89" s="111">
        <v>0</v>
      </c>
      <c r="I89" s="111">
        <v>0</v>
      </c>
      <c r="J89" s="111"/>
      <c r="K89" s="111">
        <v>0</v>
      </c>
      <c r="L89" s="111"/>
      <c r="M89" s="122">
        <v>0</v>
      </c>
    </row>
    <row r="90" spans="1:13" ht="12.75">
      <c r="A90" s="120"/>
      <c r="B90" s="9" t="s">
        <v>136</v>
      </c>
      <c r="C90" s="121">
        <v>12.27</v>
      </c>
      <c r="D90" s="111">
        <v>0</v>
      </c>
      <c r="E90" s="111">
        <v>0</v>
      </c>
      <c r="F90" s="111">
        <v>0</v>
      </c>
      <c r="G90" s="111">
        <v>0</v>
      </c>
      <c r="H90" s="111">
        <v>0.02</v>
      </c>
      <c r="I90" s="111">
        <v>1.47</v>
      </c>
      <c r="J90" s="111">
        <v>0</v>
      </c>
      <c r="K90" s="111">
        <v>1.4</v>
      </c>
      <c r="L90" s="111">
        <v>0</v>
      </c>
      <c r="M90" s="122">
        <v>15.16</v>
      </c>
    </row>
    <row r="91" spans="1:13" ht="12.75">
      <c r="A91" s="1" t="s">
        <v>116</v>
      </c>
      <c r="B91" s="1" t="s">
        <v>13</v>
      </c>
      <c r="C91" s="117">
        <v>7</v>
      </c>
      <c r="D91" s="118"/>
      <c r="E91" s="118"/>
      <c r="F91" s="118"/>
      <c r="G91" s="118"/>
      <c r="H91" s="118">
        <v>1</v>
      </c>
      <c r="I91" s="118"/>
      <c r="J91" s="118"/>
      <c r="K91" s="118">
        <v>4</v>
      </c>
      <c r="L91" s="118"/>
      <c r="M91" s="119">
        <v>12</v>
      </c>
    </row>
    <row r="92" spans="1:13" ht="12.75">
      <c r="A92" s="120"/>
      <c r="B92" s="9" t="s">
        <v>134</v>
      </c>
      <c r="C92" s="121">
        <v>1.95</v>
      </c>
      <c r="D92" s="111"/>
      <c r="E92" s="111"/>
      <c r="F92" s="111"/>
      <c r="G92" s="111"/>
      <c r="H92" s="111">
        <v>0.04</v>
      </c>
      <c r="I92" s="111"/>
      <c r="J92" s="111"/>
      <c r="K92" s="111">
        <v>0.28</v>
      </c>
      <c r="L92" s="111"/>
      <c r="M92" s="122">
        <v>2.27</v>
      </c>
    </row>
    <row r="93" spans="1:13" ht="12.75">
      <c r="A93" s="120"/>
      <c r="B93" s="9" t="s">
        <v>135</v>
      </c>
      <c r="C93" s="121">
        <v>12000</v>
      </c>
      <c r="D93" s="111"/>
      <c r="E93" s="111"/>
      <c r="F93" s="111"/>
      <c r="G93" s="111"/>
      <c r="H93" s="111">
        <v>0</v>
      </c>
      <c r="I93" s="111"/>
      <c r="J93" s="111"/>
      <c r="K93" s="111">
        <v>0</v>
      </c>
      <c r="L93" s="111"/>
      <c r="M93" s="122">
        <v>12000</v>
      </c>
    </row>
    <row r="94" spans="1:13" ht="12.75">
      <c r="A94" s="120"/>
      <c r="B94" s="9" t="s">
        <v>136</v>
      </c>
      <c r="C94" s="121">
        <v>3.15</v>
      </c>
      <c r="D94" s="111">
        <v>0</v>
      </c>
      <c r="E94" s="111">
        <v>0</v>
      </c>
      <c r="F94" s="111">
        <v>0</v>
      </c>
      <c r="G94" s="111">
        <v>0</v>
      </c>
      <c r="H94" s="111">
        <v>0.04</v>
      </c>
      <c r="I94" s="111">
        <v>0</v>
      </c>
      <c r="J94" s="111">
        <v>0</v>
      </c>
      <c r="K94" s="111">
        <v>0.28</v>
      </c>
      <c r="L94" s="111">
        <v>0</v>
      </c>
      <c r="M94" s="122">
        <v>3.47</v>
      </c>
    </row>
    <row r="95" spans="1:13" ht="12.75">
      <c r="A95" s="1" t="s">
        <v>117</v>
      </c>
      <c r="B95" s="1" t="s">
        <v>13</v>
      </c>
      <c r="C95" s="117"/>
      <c r="D95" s="118">
        <v>19</v>
      </c>
      <c r="E95" s="118">
        <v>8</v>
      </c>
      <c r="F95" s="118"/>
      <c r="G95" s="118"/>
      <c r="H95" s="118">
        <v>74</v>
      </c>
      <c r="I95" s="118"/>
      <c r="J95" s="118"/>
      <c r="K95" s="118">
        <v>5</v>
      </c>
      <c r="L95" s="118">
        <v>240</v>
      </c>
      <c r="M95" s="119">
        <v>346</v>
      </c>
    </row>
    <row r="96" spans="1:13" ht="12.75">
      <c r="A96" s="120"/>
      <c r="B96" s="9" t="s">
        <v>134</v>
      </c>
      <c r="C96" s="121"/>
      <c r="D96" s="111">
        <v>11.66</v>
      </c>
      <c r="E96" s="111">
        <v>1.04</v>
      </c>
      <c r="F96" s="111"/>
      <c r="G96" s="111"/>
      <c r="H96" s="111">
        <v>73.03</v>
      </c>
      <c r="I96" s="111"/>
      <c r="J96" s="111"/>
      <c r="K96" s="111">
        <v>0.13</v>
      </c>
      <c r="L96" s="111">
        <v>162.97</v>
      </c>
      <c r="M96" s="122">
        <v>248.83</v>
      </c>
    </row>
    <row r="97" spans="1:13" ht="12.75">
      <c r="A97" s="120"/>
      <c r="B97" s="9" t="s">
        <v>135</v>
      </c>
      <c r="C97" s="121"/>
      <c r="D97" s="111">
        <v>0</v>
      </c>
      <c r="E97" s="111">
        <v>0</v>
      </c>
      <c r="F97" s="111"/>
      <c r="G97" s="111"/>
      <c r="H97" s="111">
        <v>0</v>
      </c>
      <c r="I97" s="111"/>
      <c r="J97" s="111"/>
      <c r="K97" s="111">
        <v>0</v>
      </c>
      <c r="L97" s="111">
        <v>0</v>
      </c>
      <c r="M97" s="122">
        <v>0</v>
      </c>
    </row>
    <row r="98" spans="1:13" ht="12.75">
      <c r="A98" s="120"/>
      <c r="B98" s="9" t="s">
        <v>136</v>
      </c>
      <c r="C98" s="121">
        <v>0</v>
      </c>
      <c r="D98" s="111">
        <v>11.66</v>
      </c>
      <c r="E98" s="111">
        <v>1.04</v>
      </c>
      <c r="F98" s="111">
        <v>0</v>
      </c>
      <c r="G98" s="111">
        <v>0</v>
      </c>
      <c r="H98" s="111">
        <v>73.03</v>
      </c>
      <c r="I98" s="111">
        <v>0</v>
      </c>
      <c r="J98" s="111">
        <v>0</v>
      </c>
      <c r="K98" s="111">
        <v>0.13</v>
      </c>
      <c r="L98" s="111">
        <v>162.97</v>
      </c>
      <c r="M98" s="122">
        <v>248.83</v>
      </c>
    </row>
    <row r="99" spans="1:13" ht="12.75">
      <c r="A99" s="1" t="s">
        <v>118</v>
      </c>
      <c r="B99" s="1" t="s">
        <v>13</v>
      </c>
      <c r="C99" s="117">
        <v>18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9">
        <v>18</v>
      </c>
    </row>
    <row r="100" spans="1:13" ht="12.75">
      <c r="A100" s="120"/>
      <c r="B100" s="9" t="s">
        <v>134</v>
      </c>
      <c r="C100" s="121">
        <v>1.62</v>
      </c>
      <c r="D100" s="111"/>
      <c r="E100" s="111"/>
      <c r="F100" s="111"/>
      <c r="G100" s="111"/>
      <c r="H100" s="111"/>
      <c r="I100" s="111"/>
      <c r="J100" s="111"/>
      <c r="K100" s="111"/>
      <c r="L100" s="111"/>
      <c r="M100" s="122">
        <v>1.62</v>
      </c>
    </row>
    <row r="101" spans="1:13" ht="12.75">
      <c r="A101" s="120"/>
      <c r="B101" s="9" t="s">
        <v>135</v>
      </c>
      <c r="C101" s="121">
        <v>32790</v>
      </c>
      <c r="D101" s="111"/>
      <c r="E101" s="111"/>
      <c r="F101" s="111"/>
      <c r="G101" s="111"/>
      <c r="H101" s="111"/>
      <c r="I101" s="111"/>
      <c r="J101" s="111"/>
      <c r="K101" s="111"/>
      <c r="L101" s="111"/>
      <c r="M101" s="122">
        <v>32790</v>
      </c>
    </row>
    <row r="102" spans="1:13" ht="12.75">
      <c r="A102" s="120"/>
      <c r="B102" s="9" t="s">
        <v>136</v>
      </c>
      <c r="C102" s="121">
        <v>4.899</v>
      </c>
      <c r="D102" s="111">
        <v>0</v>
      </c>
      <c r="E102" s="111">
        <v>0</v>
      </c>
      <c r="F102" s="111">
        <v>0</v>
      </c>
      <c r="G102" s="111">
        <v>0</v>
      </c>
      <c r="H102" s="111">
        <v>0</v>
      </c>
      <c r="I102" s="111">
        <v>0</v>
      </c>
      <c r="J102" s="111">
        <v>0</v>
      </c>
      <c r="K102" s="111">
        <v>0</v>
      </c>
      <c r="L102" s="111">
        <v>0</v>
      </c>
      <c r="M102" s="122">
        <v>4.899</v>
      </c>
    </row>
    <row r="103" spans="1:13" ht="12.75">
      <c r="A103" s="1" t="s">
        <v>119</v>
      </c>
      <c r="B103" s="1" t="s">
        <v>13</v>
      </c>
      <c r="C103" s="117">
        <v>5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9">
        <v>5</v>
      </c>
    </row>
    <row r="104" spans="1:13" ht="12.75">
      <c r="A104" s="120"/>
      <c r="B104" s="9" t="s">
        <v>134</v>
      </c>
      <c r="C104" s="121">
        <v>1.05</v>
      </c>
      <c r="D104" s="111"/>
      <c r="E104" s="111"/>
      <c r="F104" s="111"/>
      <c r="G104" s="111"/>
      <c r="H104" s="111"/>
      <c r="I104" s="111"/>
      <c r="J104" s="111"/>
      <c r="K104" s="111"/>
      <c r="L104" s="111"/>
      <c r="M104" s="122">
        <v>1.05</v>
      </c>
    </row>
    <row r="105" spans="1:13" ht="12.75">
      <c r="A105" s="120"/>
      <c r="B105" s="9" t="s">
        <v>135</v>
      </c>
      <c r="C105" s="121">
        <v>0</v>
      </c>
      <c r="D105" s="111"/>
      <c r="E105" s="111"/>
      <c r="F105" s="111"/>
      <c r="G105" s="111"/>
      <c r="H105" s="111"/>
      <c r="I105" s="111"/>
      <c r="J105" s="111"/>
      <c r="K105" s="111"/>
      <c r="L105" s="111"/>
      <c r="M105" s="122">
        <v>0</v>
      </c>
    </row>
    <row r="106" spans="1:13" ht="12.75">
      <c r="A106" s="120"/>
      <c r="B106" s="9" t="s">
        <v>136</v>
      </c>
      <c r="C106" s="121">
        <v>1.05</v>
      </c>
      <c r="D106" s="111">
        <v>0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22">
        <v>1.05</v>
      </c>
    </row>
    <row r="107" spans="1:13" ht="12.75">
      <c r="A107" s="1" t="s">
        <v>120</v>
      </c>
      <c r="B107" s="1" t="s">
        <v>13</v>
      </c>
      <c r="C107" s="117">
        <v>2</v>
      </c>
      <c r="D107" s="118"/>
      <c r="E107" s="118"/>
      <c r="F107" s="118"/>
      <c r="G107" s="118"/>
      <c r="H107" s="118">
        <v>12</v>
      </c>
      <c r="I107" s="118">
        <v>1</v>
      </c>
      <c r="J107" s="118"/>
      <c r="K107" s="118">
        <v>2</v>
      </c>
      <c r="L107" s="118"/>
      <c r="M107" s="119">
        <v>17</v>
      </c>
    </row>
    <row r="108" spans="1:13" ht="12.75">
      <c r="A108" s="120"/>
      <c r="B108" s="9" t="s">
        <v>134</v>
      </c>
      <c r="C108" s="121">
        <v>0.28</v>
      </c>
      <c r="D108" s="111"/>
      <c r="E108" s="111"/>
      <c r="F108" s="111"/>
      <c r="G108" s="111"/>
      <c r="H108" s="111">
        <v>2.2</v>
      </c>
      <c r="I108" s="111">
        <v>0.02</v>
      </c>
      <c r="J108" s="111"/>
      <c r="K108" s="111">
        <v>0.03</v>
      </c>
      <c r="L108" s="111"/>
      <c r="M108" s="122">
        <v>2.53</v>
      </c>
    </row>
    <row r="109" spans="1:13" ht="12.75">
      <c r="A109" s="120"/>
      <c r="B109" s="9" t="s">
        <v>135</v>
      </c>
      <c r="C109" s="121">
        <v>0</v>
      </c>
      <c r="D109" s="111"/>
      <c r="E109" s="111"/>
      <c r="F109" s="111"/>
      <c r="G109" s="111"/>
      <c r="H109" s="111">
        <v>0</v>
      </c>
      <c r="I109" s="111">
        <v>0</v>
      </c>
      <c r="J109" s="111"/>
      <c r="K109" s="111">
        <v>0</v>
      </c>
      <c r="L109" s="111"/>
      <c r="M109" s="122">
        <v>0</v>
      </c>
    </row>
    <row r="110" spans="1:13" ht="12.75">
      <c r="A110" s="120"/>
      <c r="B110" s="9" t="s">
        <v>136</v>
      </c>
      <c r="C110" s="121">
        <v>0.28</v>
      </c>
      <c r="D110" s="111">
        <v>0</v>
      </c>
      <c r="E110" s="111">
        <v>0</v>
      </c>
      <c r="F110" s="111">
        <v>0</v>
      </c>
      <c r="G110" s="111">
        <v>0</v>
      </c>
      <c r="H110" s="111">
        <v>2.2</v>
      </c>
      <c r="I110" s="111">
        <v>0.02</v>
      </c>
      <c r="J110" s="111">
        <v>0</v>
      </c>
      <c r="K110" s="111">
        <v>0.03</v>
      </c>
      <c r="L110" s="111">
        <v>0</v>
      </c>
      <c r="M110" s="122">
        <v>2.53</v>
      </c>
    </row>
    <row r="111" spans="1:13" ht="12.75">
      <c r="A111" s="1" t="s">
        <v>121</v>
      </c>
      <c r="B111" s="1" t="s">
        <v>13</v>
      </c>
      <c r="C111" s="117">
        <v>56</v>
      </c>
      <c r="D111" s="118"/>
      <c r="E111" s="118"/>
      <c r="F111" s="118"/>
      <c r="G111" s="118"/>
      <c r="H111" s="118"/>
      <c r="I111" s="118"/>
      <c r="J111" s="118"/>
      <c r="K111" s="118">
        <v>4</v>
      </c>
      <c r="L111" s="118"/>
      <c r="M111" s="119">
        <v>60</v>
      </c>
    </row>
    <row r="112" spans="1:13" ht="12.75">
      <c r="A112" s="120"/>
      <c r="B112" s="9" t="s">
        <v>134</v>
      </c>
      <c r="C112" s="121">
        <v>28.83</v>
      </c>
      <c r="D112" s="111"/>
      <c r="E112" s="111"/>
      <c r="F112" s="111"/>
      <c r="G112" s="111"/>
      <c r="H112" s="111"/>
      <c r="I112" s="111"/>
      <c r="J112" s="111"/>
      <c r="K112" s="111">
        <v>0.05</v>
      </c>
      <c r="L112" s="111"/>
      <c r="M112" s="122">
        <v>28.88</v>
      </c>
    </row>
    <row r="113" spans="1:13" ht="12.75">
      <c r="A113" s="120"/>
      <c r="B113" s="9" t="s">
        <v>135</v>
      </c>
      <c r="C113" s="121">
        <v>0</v>
      </c>
      <c r="D113" s="111"/>
      <c r="E113" s="111"/>
      <c r="F113" s="111"/>
      <c r="G113" s="111"/>
      <c r="H113" s="111"/>
      <c r="I113" s="111"/>
      <c r="J113" s="111"/>
      <c r="K113" s="111">
        <v>0</v>
      </c>
      <c r="L113" s="111"/>
      <c r="M113" s="122">
        <v>0</v>
      </c>
    </row>
    <row r="114" spans="1:13" ht="12.75">
      <c r="A114" s="120"/>
      <c r="B114" s="9" t="s">
        <v>136</v>
      </c>
      <c r="C114" s="121">
        <v>28.83</v>
      </c>
      <c r="D114" s="111">
        <v>0</v>
      </c>
      <c r="E114" s="111">
        <v>0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0.05</v>
      </c>
      <c r="L114" s="111">
        <v>0</v>
      </c>
      <c r="M114" s="122">
        <v>28.88</v>
      </c>
    </row>
    <row r="115" spans="1:13" ht="12.75">
      <c r="A115" s="1" t="s">
        <v>122</v>
      </c>
      <c r="B115" s="1" t="s">
        <v>13</v>
      </c>
      <c r="C115" s="117">
        <v>2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9">
        <v>2</v>
      </c>
    </row>
    <row r="116" spans="1:13" ht="12.75">
      <c r="A116" s="120"/>
      <c r="B116" s="9" t="s">
        <v>134</v>
      </c>
      <c r="C116" s="121">
        <v>0.45</v>
      </c>
      <c r="D116" s="111"/>
      <c r="E116" s="111"/>
      <c r="F116" s="111"/>
      <c r="G116" s="111"/>
      <c r="H116" s="111"/>
      <c r="I116" s="111"/>
      <c r="J116" s="111"/>
      <c r="K116" s="111"/>
      <c r="L116" s="111"/>
      <c r="M116" s="122">
        <v>0.45</v>
      </c>
    </row>
    <row r="117" spans="1:13" ht="12.75">
      <c r="A117" s="120"/>
      <c r="B117" s="9" t="s">
        <v>135</v>
      </c>
      <c r="C117" s="121">
        <v>0</v>
      </c>
      <c r="D117" s="111"/>
      <c r="E117" s="111"/>
      <c r="F117" s="111"/>
      <c r="G117" s="111"/>
      <c r="H117" s="111"/>
      <c r="I117" s="111"/>
      <c r="J117" s="111"/>
      <c r="K117" s="111"/>
      <c r="L117" s="111"/>
      <c r="M117" s="122">
        <v>0</v>
      </c>
    </row>
    <row r="118" spans="1:13" ht="12.75">
      <c r="A118" s="120"/>
      <c r="B118" s="9" t="s">
        <v>136</v>
      </c>
      <c r="C118" s="121">
        <v>0.45</v>
      </c>
      <c r="D118" s="111">
        <v>0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1">
        <v>0</v>
      </c>
      <c r="M118" s="122">
        <v>0.45</v>
      </c>
    </row>
    <row r="119" spans="1:13" ht="12.75">
      <c r="A119" s="1" t="s">
        <v>123</v>
      </c>
      <c r="B119" s="1" t="s">
        <v>13</v>
      </c>
      <c r="C119" s="117">
        <v>192</v>
      </c>
      <c r="D119" s="118">
        <v>2</v>
      </c>
      <c r="E119" s="118"/>
      <c r="F119" s="118"/>
      <c r="G119" s="118"/>
      <c r="H119" s="118"/>
      <c r="I119" s="118"/>
      <c r="J119" s="118"/>
      <c r="K119" s="118">
        <v>1</v>
      </c>
      <c r="L119" s="118"/>
      <c r="M119" s="119">
        <v>195</v>
      </c>
    </row>
    <row r="120" spans="1:13" ht="12.75">
      <c r="A120" s="120"/>
      <c r="B120" s="9" t="s">
        <v>134</v>
      </c>
      <c r="C120" s="121">
        <v>152.75</v>
      </c>
      <c r="D120" s="111">
        <v>0.3</v>
      </c>
      <c r="E120" s="111"/>
      <c r="F120" s="111"/>
      <c r="G120" s="111"/>
      <c r="H120" s="111"/>
      <c r="I120" s="111"/>
      <c r="J120" s="111"/>
      <c r="K120" s="111">
        <v>0.02</v>
      </c>
      <c r="L120" s="111"/>
      <c r="M120" s="122">
        <v>153.07</v>
      </c>
    </row>
    <row r="121" spans="1:13" ht="12.75">
      <c r="A121" s="120"/>
      <c r="B121" s="9" t="s">
        <v>135</v>
      </c>
      <c r="C121" s="121">
        <v>0</v>
      </c>
      <c r="D121" s="111">
        <v>0</v>
      </c>
      <c r="E121" s="111"/>
      <c r="F121" s="111"/>
      <c r="G121" s="111"/>
      <c r="H121" s="111"/>
      <c r="I121" s="111"/>
      <c r="J121" s="111"/>
      <c r="K121" s="111">
        <v>0</v>
      </c>
      <c r="L121" s="111"/>
      <c r="M121" s="122">
        <v>0</v>
      </c>
    </row>
    <row r="122" spans="1:13" ht="12.75">
      <c r="A122" s="120"/>
      <c r="B122" s="9" t="s">
        <v>136</v>
      </c>
      <c r="C122" s="121">
        <v>152.75</v>
      </c>
      <c r="D122" s="111">
        <v>0.3</v>
      </c>
      <c r="E122" s="111">
        <v>0</v>
      </c>
      <c r="F122" s="111">
        <v>0</v>
      </c>
      <c r="G122" s="111">
        <v>0</v>
      </c>
      <c r="H122" s="111">
        <v>0</v>
      </c>
      <c r="I122" s="111">
        <v>0</v>
      </c>
      <c r="J122" s="111">
        <v>0</v>
      </c>
      <c r="K122" s="111">
        <v>0.02</v>
      </c>
      <c r="L122" s="111">
        <v>0</v>
      </c>
      <c r="M122" s="122">
        <v>153.07</v>
      </c>
    </row>
    <row r="123" spans="1:13" ht="12.75">
      <c r="A123" s="1" t="s">
        <v>124</v>
      </c>
      <c r="B123" s="1" t="s">
        <v>13</v>
      </c>
      <c r="C123" s="117"/>
      <c r="D123" s="118"/>
      <c r="E123" s="118"/>
      <c r="F123" s="118"/>
      <c r="G123" s="118"/>
      <c r="H123" s="118"/>
      <c r="I123" s="118">
        <v>1</v>
      </c>
      <c r="J123" s="118"/>
      <c r="K123" s="118">
        <v>1</v>
      </c>
      <c r="L123" s="118"/>
      <c r="M123" s="119">
        <v>2</v>
      </c>
    </row>
    <row r="124" spans="1:13" ht="12.75">
      <c r="A124" s="120"/>
      <c r="B124" s="9" t="s">
        <v>134</v>
      </c>
      <c r="C124" s="121"/>
      <c r="D124" s="111"/>
      <c r="E124" s="111"/>
      <c r="F124" s="111"/>
      <c r="G124" s="111"/>
      <c r="H124" s="111"/>
      <c r="I124" s="111">
        <v>0.02</v>
      </c>
      <c r="J124" s="111"/>
      <c r="K124" s="111">
        <v>0.01</v>
      </c>
      <c r="L124" s="111"/>
      <c r="M124" s="122">
        <v>0.03</v>
      </c>
    </row>
    <row r="125" spans="1:13" ht="12.75">
      <c r="A125" s="120"/>
      <c r="B125" s="9" t="s">
        <v>135</v>
      </c>
      <c r="C125" s="121"/>
      <c r="D125" s="111"/>
      <c r="E125" s="111"/>
      <c r="F125" s="111"/>
      <c r="G125" s="111"/>
      <c r="H125" s="111"/>
      <c r="I125" s="111">
        <v>0</v>
      </c>
      <c r="J125" s="111"/>
      <c r="K125" s="111">
        <v>0</v>
      </c>
      <c r="L125" s="111"/>
      <c r="M125" s="122">
        <v>0</v>
      </c>
    </row>
    <row r="126" spans="1:13" ht="12.75">
      <c r="A126" s="120"/>
      <c r="B126" s="9" t="s">
        <v>136</v>
      </c>
      <c r="C126" s="121">
        <v>0</v>
      </c>
      <c r="D126" s="111">
        <v>0</v>
      </c>
      <c r="E126" s="111">
        <v>0</v>
      </c>
      <c r="F126" s="111">
        <v>0</v>
      </c>
      <c r="G126" s="111">
        <v>0</v>
      </c>
      <c r="H126" s="111">
        <v>0</v>
      </c>
      <c r="I126" s="111">
        <v>0.02</v>
      </c>
      <c r="J126" s="111">
        <v>0</v>
      </c>
      <c r="K126" s="111">
        <v>0.01</v>
      </c>
      <c r="L126" s="111">
        <v>0</v>
      </c>
      <c r="M126" s="122">
        <v>0.03</v>
      </c>
    </row>
    <row r="127" spans="1:13" ht="12.75">
      <c r="A127" s="1" t="s">
        <v>125</v>
      </c>
      <c r="B127" s="1" t="s">
        <v>13</v>
      </c>
      <c r="C127" s="117"/>
      <c r="D127" s="118"/>
      <c r="E127" s="118"/>
      <c r="F127" s="118"/>
      <c r="G127" s="118"/>
      <c r="H127" s="118"/>
      <c r="I127" s="118">
        <v>8</v>
      </c>
      <c r="J127" s="118"/>
      <c r="K127" s="118"/>
      <c r="L127" s="118"/>
      <c r="M127" s="119">
        <v>8</v>
      </c>
    </row>
    <row r="128" spans="1:13" ht="12.75">
      <c r="A128" s="120"/>
      <c r="B128" s="9" t="s">
        <v>134</v>
      </c>
      <c r="C128" s="121"/>
      <c r="D128" s="111"/>
      <c r="E128" s="111"/>
      <c r="F128" s="111"/>
      <c r="G128" s="111"/>
      <c r="H128" s="111"/>
      <c r="I128" s="111">
        <v>0.28</v>
      </c>
      <c r="J128" s="111"/>
      <c r="K128" s="111"/>
      <c r="L128" s="111"/>
      <c r="M128" s="122">
        <v>0.28</v>
      </c>
    </row>
    <row r="129" spans="1:13" ht="12.75">
      <c r="A129" s="120"/>
      <c r="B129" s="9" t="s">
        <v>135</v>
      </c>
      <c r="C129" s="121"/>
      <c r="D129" s="111"/>
      <c r="E129" s="111"/>
      <c r="F129" s="111"/>
      <c r="G129" s="111"/>
      <c r="H129" s="111"/>
      <c r="I129" s="111">
        <v>0</v>
      </c>
      <c r="J129" s="111"/>
      <c r="K129" s="111"/>
      <c r="L129" s="111"/>
      <c r="M129" s="122">
        <v>0</v>
      </c>
    </row>
    <row r="130" spans="1:13" ht="12.75">
      <c r="A130" s="120"/>
      <c r="B130" s="9" t="s">
        <v>136</v>
      </c>
      <c r="C130" s="121">
        <v>0</v>
      </c>
      <c r="D130" s="111">
        <v>0</v>
      </c>
      <c r="E130" s="111">
        <v>0</v>
      </c>
      <c r="F130" s="111">
        <v>0</v>
      </c>
      <c r="G130" s="111">
        <v>0</v>
      </c>
      <c r="H130" s="111">
        <v>0</v>
      </c>
      <c r="I130" s="111">
        <v>0.28</v>
      </c>
      <c r="J130" s="111">
        <v>0</v>
      </c>
      <c r="K130" s="111">
        <v>0</v>
      </c>
      <c r="L130" s="111">
        <v>0</v>
      </c>
      <c r="M130" s="122">
        <v>0.28</v>
      </c>
    </row>
    <row r="131" spans="1:13" ht="12.75">
      <c r="A131" s="1" t="s">
        <v>126</v>
      </c>
      <c r="B131" s="1" t="s">
        <v>13</v>
      </c>
      <c r="C131" s="117">
        <v>5</v>
      </c>
      <c r="D131" s="118"/>
      <c r="E131" s="118"/>
      <c r="F131" s="118"/>
      <c r="G131" s="118"/>
      <c r="H131" s="118"/>
      <c r="I131" s="118">
        <v>1</v>
      </c>
      <c r="J131" s="118"/>
      <c r="K131" s="118">
        <v>3</v>
      </c>
      <c r="L131" s="118"/>
      <c r="M131" s="119">
        <v>9</v>
      </c>
    </row>
    <row r="132" spans="1:13" ht="12.75">
      <c r="A132" s="120"/>
      <c r="B132" s="9" t="s">
        <v>134</v>
      </c>
      <c r="C132" s="121">
        <v>3.26</v>
      </c>
      <c r="D132" s="111"/>
      <c r="E132" s="111"/>
      <c r="F132" s="111"/>
      <c r="G132" s="111"/>
      <c r="H132" s="111"/>
      <c r="I132" s="111">
        <v>0.07</v>
      </c>
      <c r="J132" s="111"/>
      <c r="K132" s="111">
        <v>0.04</v>
      </c>
      <c r="L132" s="111"/>
      <c r="M132" s="122">
        <v>3.37</v>
      </c>
    </row>
    <row r="133" spans="1:13" ht="12.75">
      <c r="A133" s="120"/>
      <c r="B133" s="9" t="s">
        <v>135</v>
      </c>
      <c r="C133" s="121">
        <v>0</v>
      </c>
      <c r="D133" s="111"/>
      <c r="E133" s="111"/>
      <c r="F133" s="111"/>
      <c r="G133" s="111"/>
      <c r="H133" s="111"/>
      <c r="I133" s="111">
        <v>0</v>
      </c>
      <c r="J133" s="111"/>
      <c r="K133" s="111">
        <v>0</v>
      </c>
      <c r="L133" s="111"/>
      <c r="M133" s="122">
        <v>0</v>
      </c>
    </row>
    <row r="134" spans="1:13" ht="12.75">
      <c r="A134" s="120"/>
      <c r="B134" s="9" t="s">
        <v>136</v>
      </c>
      <c r="C134" s="121">
        <v>3.26</v>
      </c>
      <c r="D134" s="111">
        <v>0</v>
      </c>
      <c r="E134" s="111">
        <v>0</v>
      </c>
      <c r="F134" s="111">
        <v>0</v>
      </c>
      <c r="G134" s="111">
        <v>0</v>
      </c>
      <c r="H134" s="111">
        <v>0</v>
      </c>
      <c r="I134" s="111">
        <v>0.07</v>
      </c>
      <c r="J134" s="111">
        <v>0</v>
      </c>
      <c r="K134" s="111">
        <v>0.04</v>
      </c>
      <c r="L134" s="111">
        <v>0</v>
      </c>
      <c r="M134" s="122">
        <v>3.37</v>
      </c>
    </row>
    <row r="135" spans="1:13" ht="12.75">
      <c r="A135" s="1" t="s">
        <v>127</v>
      </c>
      <c r="B135" s="1" t="s">
        <v>13</v>
      </c>
      <c r="C135" s="117">
        <v>8</v>
      </c>
      <c r="D135" s="118"/>
      <c r="E135" s="118"/>
      <c r="F135" s="118"/>
      <c r="G135" s="118"/>
      <c r="H135" s="118"/>
      <c r="I135" s="118"/>
      <c r="J135" s="118"/>
      <c r="K135" s="118">
        <v>2</v>
      </c>
      <c r="L135" s="118"/>
      <c r="M135" s="119">
        <v>10</v>
      </c>
    </row>
    <row r="136" spans="1:13" ht="12.75">
      <c r="A136" s="120"/>
      <c r="B136" s="9" t="s">
        <v>134</v>
      </c>
      <c r="C136" s="121">
        <v>3.57</v>
      </c>
      <c r="D136" s="111"/>
      <c r="E136" s="111"/>
      <c r="F136" s="111"/>
      <c r="G136" s="111"/>
      <c r="H136" s="111"/>
      <c r="I136" s="111"/>
      <c r="J136" s="111"/>
      <c r="K136" s="111">
        <v>0.03</v>
      </c>
      <c r="L136" s="111"/>
      <c r="M136" s="122">
        <v>3.6</v>
      </c>
    </row>
    <row r="137" spans="1:13" ht="12.75">
      <c r="A137" s="120"/>
      <c r="B137" s="9" t="s">
        <v>135</v>
      </c>
      <c r="C137" s="121">
        <v>0</v>
      </c>
      <c r="D137" s="111"/>
      <c r="E137" s="111"/>
      <c r="F137" s="111"/>
      <c r="G137" s="111"/>
      <c r="H137" s="111"/>
      <c r="I137" s="111"/>
      <c r="J137" s="111"/>
      <c r="K137" s="111">
        <v>0</v>
      </c>
      <c r="L137" s="111"/>
      <c r="M137" s="122">
        <v>0</v>
      </c>
    </row>
    <row r="138" spans="1:13" ht="12.75">
      <c r="A138" s="120"/>
      <c r="B138" s="9" t="s">
        <v>136</v>
      </c>
      <c r="C138" s="121">
        <v>3.57</v>
      </c>
      <c r="D138" s="111">
        <v>0</v>
      </c>
      <c r="E138" s="111">
        <v>0</v>
      </c>
      <c r="F138" s="111">
        <v>0</v>
      </c>
      <c r="G138" s="111">
        <v>0</v>
      </c>
      <c r="H138" s="111">
        <v>0</v>
      </c>
      <c r="I138" s="111">
        <v>0</v>
      </c>
      <c r="J138" s="111">
        <v>0</v>
      </c>
      <c r="K138" s="111">
        <v>0.03</v>
      </c>
      <c r="L138" s="111">
        <v>0</v>
      </c>
      <c r="M138" s="122">
        <v>3.6</v>
      </c>
    </row>
    <row r="139" spans="1:13" ht="12.75">
      <c r="A139" s="1" t="s">
        <v>128</v>
      </c>
      <c r="B139" s="1" t="s">
        <v>13</v>
      </c>
      <c r="C139" s="117">
        <v>123</v>
      </c>
      <c r="D139" s="118"/>
      <c r="E139" s="118">
        <v>2</v>
      </c>
      <c r="F139" s="118"/>
      <c r="G139" s="118"/>
      <c r="H139" s="118"/>
      <c r="I139" s="118">
        <v>1</v>
      </c>
      <c r="J139" s="118"/>
      <c r="K139" s="118">
        <v>5</v>
      </c>
      <c r="L139" s="118"/>
      <c r="M139" s="119">
        <v>131</v>
      </c>
    </row>
    <row r="140" spans="1:13" ht="12.75">
      <c r="A140" s="120"/>
      <c r="B140" s="9" t="s">
        <v>134</v>
      </c>
      <c r="C140" s="121">
        <v>145.08</v>
      </c>
      <c r="D140" s="111"/>
      <c r="E140" s="111">
        <v>0.65</v>
      </c>
      <c r="F140" s="111"/>
      <c r="G140" s="111"/>
      <c r="H140" s="111"/>
      <c r="I140" s="111">
        <v>0.02</v>
      </c>
      <c r="J140" s="111"/>
      <c r="K140" s="111">
        <v>0.17</v>
      </c>
      <c r="L140" s="111"/>
      <c r="M140" s="122">
        <v>145.92</v>
      </c>
    </row>
    <row r="141" spans="1:13" ht="12.75">
      <c r="A141" s="120"/>
      <c r="B141" s="9" t="s">
        <v>135</v>
      </c>
      <c r="C141" s="121">
        <v>0</v>
      </c>
      <c r="D141" s="111"/>
      <c r="E141" s="111">
        <v>0</v>
      </c>
      <c r="F141" s="111"/>
      <c r="G141" s="111"/>
      <c r="H141" s="111"/>
      <c r="I141" s="111">
        <v>0</v>
      </c>
      <c r="J141" s="111"/>
      <c r="K141" s="111">
        <v>0</v>
      </c>
      <c r="L141" s="111"/>
      <c r="M141" s="122">
        <v>0</v>
      </c>
    </row>
    <row r="142" spans="1:13" ht="12.75">
      <c r="A142" s="120"/>
      <c r="B142" s="9" t="s">
        <v>136</v>
      </c>
      <c r="C142" s="121">
        <v>145.08</v>
      </c>
      <c r="D142" s="111">
        <v>0</v>
      </c>
      <c r="E142" s="111">
        <v>0.65</v>
      </c>
      <c r="F142" s="111">
        <v>0</v>
      </c>
      <c r="G142" s="111">
        <v>0</v>
      </c>
      <c r="H142" s="111">
        <v>0</v>
      </c>
      <c r="I142" s="111">
        <v>0.02</v>
      </c>
      <c r="J142" s="111">
        <v>0</v>
      </c>
      <c r="K142" s="111">
        <v>0.17</v>
      </c>
      <c r="L142" s="111">
        <v>0</v>
      </c>
      <c r="M142" s="122">
        <v>145.92</v>
      </c>
    </row>
    <row r="143" spans="1:13" ht="12.75">
      <c r="A143" s="1" t="s">
        <v>129</v>
      </c>
      <c r="B143" s="1" t="s">
        <v>13</v>
      </c>
      <c r="C143" s="117">
        <v>26</v>
      </c>
      <c r="D143" s="118">
        <v>3</v>
      </c>
      <c r="E143" s="118">
        <v>167</v>
      </c>
      <c r="F143" s="118"/>
      <c r="G143" s="118"/>
      <c r="H143" s="118">
        <v>44</v>
      </c>
      <c r="I143" s="118"/>
      <c r="J143" s="118">
        <v>2</v>
      </c>
      <c r="K143" s="118">
        <v>17</v>
      </c>
      <c r="L143" s="118"/>
      <c r="M143" s="119">
        <v>259</v>
      </c>
    </row>
    <row r="144" spans="1:13" ht="12.75">
      <c r="A144" s="120"/>
      <c r="B144" s="9" t="s">
        <v>134</v>
      </c>
      <c r="C144" s="121">
        <v>11.57</v>
      </c>
      <c r="D144" s="111">
        <v>0.41</v>
      </c>
      <c r="E144" s="111">
        <v>44.25</v>
      </c>
      <c r="F144" s="111"/>
      <c r="G144" s="111"/>
      <c r="H144" s="111">
        <v>4.11</v>
      </c>
      <c r="I144" s="111"/>
      <c r="J144" s="111">
        <v>0.04</v>
      </c>
      <c r="K144" s="111">
        <v>1.75</v>
      </c>
      <c r="L144" s="111"/>
      <c r="M144" s="122">
        <v>62.13</v>
      </c>
    </row>
    <row r="145" spans="1:13" ht="12.75">
      <c r="A145" s="120"/>
      <c r="B145" s="9" t="s">
        <v>135</v>
      </c>
      <c r="C145" s="121">
        <v>0</v>
      </c>
      <c r="D145" s="111">
        <v>0</v>
      </c>
      <c r="E145" s="111">
        <v>0</v>
      </c>
      <c r="F145" s="111"/>
      <c r="G145" s="111"/>
      <c r="H145" s="111">
        <v>0</v>
      </c>
      <c r="I145" s="111"/>
      <c r="J145" s="111">
        <v>0</v>
      </c>
      <c r="K145" s="111">
        <v>0</v>
      </c>
      <c r="L145" s="111"/>
      <c r="M145" s="122">
        <v>0</v>
      </c>
    </row>
    <row r="146" spans="1:13" ht="12.75">
      <c r="A146" s="120"/>
      <c r="B146" s="9" t="s">
        <v>136</v>
      </c>
      <c r="C146" s="121">
        <v>11.57</v>
      </c>
      <c r="D146" s="111">
        <v>0.41</v>
      </c>
      <c r="E146" s="111">
        <v>44.25</v>
      </c>
      <c r="F146" s="111">
        <v>0</v>
      </c>
      <c r="G146" s="111">
        <v>0</v>
      </c>
      <c r="H146" s="111">
        <v>4.11</v>
      </c>
      <c r="I146" s="111">
        <v>0</v>
      </c>
      <c r="J146" s="111">
        <v>0.04</v>
      </c>
      <c r="K146" s="111">
        <v>1.75</v>
      </c>
      <c r="L146" s="111">
        <v>0</v>
      </c>
      <c r="M146" s="122">
        <v>62.13</v>
      </c>
    </row>
    <row r="147" spans="1:13" ht="12.75">
      <c r="A147" s="1" t="s">
        <v>130</v>
      </c>
      <c r="B147" s="1" t="s">
        <v>13</v>
      </c>
      <c r="C147" s="117">
        <v>47</v>
      </c>
      <c r="D147" s="118"/>
      <c r="E147" s="118">
        <v>2</v>
      </c>
      <c r="F147" s="118"/>
      <c r="G147" s="118"/>
      <c r="H147" s="118"/>
      <c r="I147" s="118"/>
      <c r="J147" s="118"/>
      <c r="K147" s="118">
        <v>1</v>
      </c>
      <c r="L147" s="118"/>
      <c r="M147" s="119">
        <v>50</v>
      </c>
    </row>
    <row r="148" spans="1:13" ht="12.75">
      <c r="A148" s="120"/>
      <c r="B148" s="9" t="s">
        <v>134</v>
      </c>
      <c r="C148" s="121">
        <v>17.32</v>
      </c>
      <c r="D148" s="111"/>
      <c r="E148" s="111">
        <v>0.4</v>
      </c>
      <c r="F148" s="111"/>
      <c r="G148" s="111"/>
      <c r="H148" s="111"/>
      <c r="I148" s="111"/>
      <c r="J148" s="111"/>
      <c r="K148" s="111">
        <v>0.1</v>
      </c>
      <c r="L148" s="111"/>
      <c r="M148" s="122">
        <v>17.82</v>
      </c>
    </row>
    <row r="149" spans="1:13" ht="12.75">
      <c r="A149" s="120"/>
      <c r="B149" s="9" t="s">
        <v>135</v>
      </c>
      <c r="C149" s="121">
        <v>0</v>
      </c>
      <c r="D149" s="111"/>
      <c r="E149" s="111">
        <v>0</v>
      </c>
      <c r="F149" s="111"/>
      <c r="G149" s="111"/>
      <c r="H149" s="111"/>
      <c r="I149" s="111"/>
      <c r="J149" s="111"/>
      <c r="K149" s="111">
        <v>0</v>
      </c>
      <c r="L149" s="111"/>
      <c r="M149" s="122">
        <v>0</v>
      </c>
    </row>
    <row r="150" spans="1:13" ht="12.75">
      <c r="A150" s="120"/>
      <c r="B150" s="9" t="s">
        <v>136</v>
      </c>
      <c r="C150" s="121">
        <v>17.32</v>
      </c>
      <c r="D150" s="111">
        <v>0</v>
      </c>
      <c r="E150" s="111">
        <v>0.4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0.1</v>
      </c>
      <c r="L150" s="111">
        <v>0</v>
      </c>
      <c r="M150" s="122">
        <v>17.82</v>
      </c>
    </row>
    <row r="151" spans="1:13" ht="12.75">
      <c r="A151" s="1" t="s">
        <v>131</v>
      </c>
      <c r="B151" s="1" t="s">
        <v>13</v>
      </c>
      <c r="C151" s="117">
        <v>3</v>
      </c>
      <c r="D151" s="118">
        <v>1</v>
      </c>
      <c r="E151" s="118">
        <v>2</v>
      </c>
      <c r="F151" s="118"/>
      <c r="G151" s="118"/>
      <c r="H151" s="118">
        <v>3</v>
      </c>
      <c r="I151" s="118">
        <v>1</v>
      </c>
      <c r="J151" s="118"/>
      <c r="K151" s="118">
        <v>13</v>
      </c>
      <c r="L151" s="118"/>
      <c r="M151" s="119">
        <v>23</v>
      </c>
    </row>
    <row r="152" spans="1:13" ht="12.75">
      <c r="A152" s="120"/>
      <c r="B152" s="9" t="s">
        <v>134</v>
      </c>
      <c r="C152" s="121">
        <v>0.77</v>
      </c>
      <c r="D152" s="111">
        <v>0</v>
      </c>
      <c r="E152" s="111">
        <v>0.06</v>
      </c>
      <c r="F152" s="111"/>
      <c r="G152" s="111"/>
      <c r="H152" s="111">
        <v>0.36</v>
      </c>
      <c r="I152" s="111">
        <v>0.04</v>
      </c>
      <c r="J152" s="111"/>
      <c r="K152" s="111">
        <v>1.06</v>
      </c>
      <c r="L152" s="111"/>
      <c r="M152" s="122">
        <v>2.29</v>
      </c>
    </row>
    <row r="153" spans="1:13" ht="12.75">
      <c r="A153" s="120"/>
      <c r="B153" s="9" t="s">
        <v>135</v>
      </c>
      <c r="C153" s="121">
        <v>0</v>
      </c>
      <c r="D153" s="111">
        <v>2500</v>
      </c>
      <c r="E153" s="111">
        <v>0</v>
      </c>
      <c r="F153" s="111"/>
      <c r="G153" s="111"/>
      <c r="H153" s="111">
        <v>0</v>
      </c>
      <c r="I153" s="111">
        <v>0</v>
      </c>
      <c r="J153" s="111"/>
      <c r="K153" s="111">
        <v>0</v>
      </c>
      <c r="L153" s="111"/>
      <c r="M153" s="122">
        <v>2500</v>
      </c>
    </row>
    <row r="154" spans="1:13" ht="12.75">
      <c r="A154" s="120"/>
      <c r="B154" s="9" t="s">
        <v>136</v>
      </c>
      <c r="C154" s="121">
        <v>0.77</v>
      </c>
      <c r="D154" s="111">
        <v>0.25</v>
      </c>
      <c r="E154" s="111">
        <v>0.06</v>
      </c>
      <c r="F154" s="111">
        <v>0</v>
      </c>
      <c r="G154" s="111">
        <v>0</v>
      </c>
      <c r="H154" s="111">
        <v>0.36</v>
      </c>
      <c r="I154" s="111">
        <v>0.04</v>
      </c>
      <c r="J154" s="111">
        <v>0</v>
      </c>
      <c r="K154" s="111">
        <v>1.06</v>
      </c>
      <c r="L154" s="111">
        <v>0</v>
      </c>
      <c r="M154" s="122">
        <v>2.54</v>
      </c>
    </row>
    <row r="155" spans="1:13" ht="12.75">
      <c r="A155" s="1" t="s">
        <v>132</v>
      </c>
      <c r="B155" s="1" t="s">
        <v>13</v>
      </c>
      <c r="C155" s="117">
        <v>2</v>
      </c>
      <c r="D155" s="118">
        <v>3</v>
      </c>
      <c r="E155" s="118">
        <v>3</v>
      </c>
      <c r="F155" s="118"/>
      <c r="G155" s="118"/>
      <c r="H155" s="118">
        <v>17</v>
      </c>
      <c r="I155" s="118"/>
      <c r="J155" s="118">
        <v>1</v>
      </c>
      <c r="K155" s="118">
        <v>8</v>
      </c>
      <c r="L155" s="118">
        <v>1</v>
      </c>
      <c r="M155" s="119">
        <v>35</v>
      </c>
    </row>
    <row r="156" spans="1:13" ht="12.75">
      <c r="A156" s="120"/>
      <c r="B156" s="9" t="s">
        <v>134</v>
      </c>
      <c r="C156" s="121">
        <v>0.18</v>
      </c>
      <c r="D156" s="111">
        <v>0.31</v>
      </c>
      <c r="E156" s="111">
        <v>0.15</v>
      </c>
      <c r="F156" s="111"/>
      <c r="G156" s="111"/>
      <c r="H156" s="111">
        <v>2.04</v>
      </c>
      <c r="I156" s="111"/>
      <c r="J156" s="111">
        <v>0.1</v>
      </c>
      <c r="K156" s="111">
        <v>0.71</v>
      </c>
      <c r="L156" s="111">
        <v>0</v>
      </c>
      <c r="M156" s="122">
        <v>3.49</v>
      </c>
    </row>
    <row r="157" spans="1:13" ht="12.75">
      <c r="A157" s="120"/>
      <c r="B157" s="9" t="s">
        <v>135</v>
      </c>
      <c r="C157" s="121">
        <v>0</v>
      </c>
      <c r="D157" s="111">
        <v>0</v>
      </c>
      <c r="E157" s="111">
        <v>0</v>
      </c>
      <c r="F157" s="111"/>
      <c r="G157" s="111"/>
      <c r="H157" s="111">
        <v>0</v>
      </c>
      <c r="I157" s="111"/>
      <c r="J157" s="111">
        <v>0</v>
      </c>
      <c r="K157" s="111">
        <v>0</v>
      </c>
      <c r="L157" s="111">
        <v>100</v>
      </c>
      <c r="M157" s="122">
        <v>100</v>
      </c>
    </row>
    <row r="158" spans="1:13" ht="12.75">
      <c r="A158" s="120"/>
      <c r="B158" s="9" t="s">
        <v>136</v>
      </c>
      <c r="C158" s="121">
        <v>0.18</v>
      </c>
      <c r="D158" s="111">
        <v>0.31</v>
      </c>
      <c r="E158" s="111">
        <v>0.15</v>
      </c>
      <c r="F158" s="111">
        <v>0</v>
      </c>
      <c r="G158" s="111">
        <v>0</v>
      </c>
      <c r="H158" s="111">
        <v>2.04</v>
      </c>
      <c r="I158" s="111">
        <v>0</v>
      </c>
      <c r="J158" s="111">
        <v>0.1</v>
      </c>
      <c r="K158" s="111">
        <v>0.71</v>
      </c>
      <c r="L158" s="111">
        <v>0.01</v>
      </c>
      <c r="M158" s="122">
        <v>3.5</v>
      </c>
    </row>
    <row r="159" spans="1:13" ht="12.75">
      <c r="A159" s="161" t="s">
        <v>59</v>
      </c>
      <c r="B159" s="162"/>
      <c r="C159" s="179">
        <v>1032</v>
      </c>
      <c r="D159" s="180">
        <v>115</v>
      </c>
      <c r="E159" s="180">
        <v>965</v>
      </c>
      <c r="F159" s="180">
        <v>17</v>
      </c>
      <c r="G159" s="180">
        <v>2</v>
      </c>
      <c r="H159" s="180">
        <v>471</v>
      </c>
      <c r="I159" s="180">
        <v>107</v>
      </c>
      <c r="J159" s="180">
        <v>11</v>
      </c>
      <c r="K159" s="180">
        <v>316</v>
      </c>
      <c r="L159" s="180">
        <v>291</v>
      </c>
      <c r="M159" s="181">
        <v>3327</v>
      </c>
    </row>
    <row r="160" spans="1:13" ht="12.75">
      <c r="A160" s="174" t="s">
        <v>137</v>
      </c>
      <c r="B160" s="175"/>
      <c r="C160" s="182">
        <v>1206.68</v>
      </c>
      <c r="D160" s="183">
        <v>37.98</v>
      </c>
      <c r="E160" s="183">
        <v>272.57</v>
      </c>
      <c r="F160" s="183">
        <v>11.42</v>
      </c>
      <c r="G160" s="183">
        <v>0.51</v>
      </c>
      <c r="H160" s="183">
        <v>140.43</v>
      </c>
      <c r="I160" s="183">
        <v>6.07</v>
      </c>
      <c r="J160" s="183">
        <v>0.75</v>
      </c>
      <c r="K160" s="183">
        <v>22.2</v>
      </c>
      <c r="L160" s="183">
        <v>171.62</v>
      </c>
      <c r="M160" s="184">
        <v>1870.23</v>
      </c>
    </row>
    <row r="161" spans="1:13" ht="12.75">
      <c r="A161" s="174" t="s">
        <v>138</v>
      </c>
      <c r="B161" s="175"/>
      <c r="C161" s="182">
        <v>49790</v>
      </c>
      <c r="D161" s="183">
        <v>2500</v>
      </c>
      <c r="E161" s="183">
        <v>0</v>
      </c>
      <c r="F161" s="183">
        <v>0</v>
      </c>
      <c r="G161" s="183">
        <v>0</v>
      </c>
      <c r="H161" s="183">
        <v>0</v>
      </c>
      <c r="I161" s="183">
        <v>0</v>
      </c>
      <c r="J161" s="183">
        <v>0</v>
      </c>
      <c r="K161" s="183">
        <v>0</v>
      </c>
      <c r="L161" s="183">
        <v>100</v>
      </c>
      <c r="M161" s="184">
        <v>52390</v>
      </c>
    </row>
    <row r="162" spans="1:13" ht="12.75">
      <c r="A162" s="185" t="s">
        <v>139</v>
      </c>
      <c r="B162" s="186"/>
      <c r="C162" s="187">
        <v>1211.659</v>
      </c>
      <c r="D162" s="188">
        <v>38.23</v>
      </c>
      <c r="E162" s="188">
        <v>272.57</v>
      </c>
      <c r="F162" s="188">
        <v>11.42</v>
      </c>
      <c r="G162" s="188">
        <v>0.51</v>
      </c>
      <c r="H162" s="188">
        <v>140.43</v>
      </c>
      <c r="I162" s="188">
        <v>6.07</v>
      </c>
      <c r="J162" s="188">
        <v>0.75</v>
      </c>
      <c r="K162" s="188">
        <v>22.2</v>
      </c>
      <c r="L162" s="188">
        <v>171.63</v>
      </c>
      <c r="M162" s="189">
        <v>1875.4689999999998</v>
      </c>
    </row>
    <row r="163" ht="12.75">
      <c r="A163" s="160" t="s">
        <v>88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3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22.00390625" style="0" customWidth="1"/>
    <col min="3" max="13" width="9.7109375" style="0" customWidth="1"/>
  </cols>
  <sheetData>
    <row r="1" ht="12.75">
      <c r="A1" s="26" t="s">
        <v>206</v>
      </c>
    </row>
    <row r="3" spans="1:2" ht="12.75">
      <c r="A3" s="2" t="s">
        <v>11</v>
      </c>
      <c r="B3" s="19" t="s">
        <v>10</v>
      </c>
    </row>
    <row r="5" spans="1:14" ht="12.75" hidden="1">
      <c r="A5" s="1"/>
      <c r="B5" s="3"/>
      <c r="C5" s="2" t="s">
        <v>36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25.5">
      <c r="A6" s="2" t="s">
        <v>61</v>
      </c>
      <c r="B6" s="2" t="s">
        <v>35</v>
      </c>
      <c r="C6" s="114" t="s">
        <v>38</v>
      </c>
      <c r="D6" s="115" t="s">
        <v>133</v>
      </c>
      <c r="E6" s="115" t="s">
        <v>85</v>
      </c>
      <c r="F6" s="115" t="s">
        <v>41</v>
      </c>
      <c r="G6" s="115" t="s">
        <v>42</v>
      </c>
      <c r="H6" s="115" t="s">
        <v>43</v>
      </c>
      <c r="I6" s="115" t="s">
        <v>44</v>
      </c>
      <c r="J6" s="115" t="s">
        <v>45</v>
      </c>
      <c r="K6" s="115" t="s">
        <v>46</v>
      </c>
      <c r="L6" s="115" t="s">
        <v>47</v>
      </c>
      <c r="M6" s="115" t="s">
        <v>48</v>
      </c>
      <c r="N6" s="116" t="s">
        <v>9</v>
      </c>
    </row>
    <row r="7" spans="1:14" ht="12.75">
      <c r="A7" s="1" t="s">
        <v>95</v>
      </c>
      <c r="B7" s="1" t="s">
        <v>13</v>
      </c>
      <c r="C7" s="117">
        <v>15</v>
      </c>
      <c r="D7" s="118">
        <v>15</v>
      </c>
      <c r="E7" s="118">
        <v>2</v>
      </c>
      <c r="F7" s="118">
        <v>1</v>
      </c>
      <c r="G7" s="118">
        <v>1</v>
      </c>
      <c r="H7" s="118">
        <v>1</v>
      </c>
      <c r="I7" s="118"/>
      <c r="J7" s="118">
        <v>1</v>
      </c>
      <c r="K7" s="118"/>
      <c r="L7" s="118"/>
      <c r="M7" s="118"/>
      <c r="N7" s="119">
        <v>36</v>
      </c>
    </row>
    <row r="8" spans="1:14" ht="12.75">
      <c r="A8" s="120"/>
      <c r="B8" s="121" t="s">
        <v>134</v>
      </c>
      <c r="C8" s="121">
        <v>0.63</v>
      </c>
      <c r="D8" s="111">
        <v>1.49</v>
      </c>
      <c r="E8" s="111">
        <v>0.04</v>
      </c>
      <c r="F8" s="111">
        <v>0.2</v>
      </c>
      <c r="G8" s="111">
        <v>1</v>
      </c>
      <c r="H8" s="111">
        <v>0.03</v>
      </c>
      <c r="I8" s="111"/>
      <c r="J8" s="111">
        <v>0.01</v>
      </c>
      <c r="K8" s="111"/>
      <c r="L8" s="111"/>
      <c r="M8" s="111"/>
      <c r="N8" s="122">
        <v>3.4</v>
      </c>
    </row>
    <row r="9" spans="1:14" ht="12.75">
      <c r="A9" s="120"/>
      <c r="B9" s="121" t="s">
        <v>135</v>
      </c>
      <c r="C9" s="12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/>
      <c r="J9" s="111">
        <v>0</v>
      </c>
      <c r="K9" s="111"/>
      <c r="L9" s="111"/>
      <c r="M9" s="111"/>
      <c r="N9" s="122">
        <v>0</v>
      </c>
    </row>
    <row r="10" spans="1:14" ht="12.75">
      <c r="A10" s="120"/>
      <c r="B10" s="121" t="s">
        <v>136</v>
      </c>
      <c r="C10" s="121">
        <v>0.63</v>
      </c>
      <c r="D10" s="111">
        <v>1.49</v>
      </c>
      <c r="E10" s="111">
        <v>0.04</v>
      </c>
      <c r="F10" s="111">
        <v>0.2</v>
      </c>
      <c r="G10" s="111">
        <v>1</v>
      </c>
      <c r="H10" s="111">
        <v>0.03</v>
      </c>
      <c r="I10" s="111">
        <v>0</v>
      </c>
      <c r="J10" s="111">
        <v>0.01</v>
      </c>
      <c r="K10" s="111">
        <v>0</v>
      </c>
      <c r="L10" s="111">
        <v>0</v>
      </c>
      <c r="M10" s="111">
        <v>0</v>
      </c>
      <c r="N10" s="122">
        <v>3.4</v>
      </c>
    </row>
    <row r="11" spans="1:14" ht="12.75">
      <c r="A11" s="1" t="s">
        <v>96</v>
      </c>
      <c r="B11" s="1" t="s">
        <v>13</v>
      </c>
      <c r="C11" s="117">
        <v>3</v>
      </c>
      <c r="D11" s="118">
        <v>5</v>
      </c>
      <c r="E11" s="118">
        <v>4</v>
      </c>
      <c r="F11" s="118">
        <v>1</v>
      </c>
      <c r="G11" s="118"/>
      <c r="H11" s="118"/>
      <c r="I11" s="118"/>
      <c r="J11" s="118"/>
      <c r="K11" s="118"/>
      <c r="L11" s="118"/>
      <c r="M11" s="118"/>
      <c r="N11" s="119">
        <v>13</v>
      </c>
    </row>
    <row r="12" spans="1:14" ht="12.75">
      <c r="A12" s="120"/>
      <c r="B12" s="121" t="s">
        <v>134</v>
      </c>
      <c r="C12" s="121">
        <v>0.46</v>
      </c>
      <c r="D12" s="111">
        <v>0.73</v>
      </c>
      <c r="E12" s="111">
        <v>0.5</v>
      </c>
      <c r="F12" s="111">
        <v>0.5</v>
      </c>
      <c r="G12" s="111"/>
      <c r="H12" s="111"/>
      <c r="I12" s="111"/>
      <c r="J12" s="111"/>
      <c r="K12" s="111"/>
      <c r="L12" s="111"/>
      <c r="M12" s="111"/>
      <c r="N12" s="122">
        <v>2.19</v>
      </c>
    </row>
    <row r="13" spans="1:14" ht="12.75">
      <c r="A13" s="120"/>
      <c r="B13" s="121" t="s">
        <v>135</v>
      </c>
      <c r="C13" s="121">
        <v>0</v>
      </c>
      <c r="D13" s="111">
        <v>0</v>
      </c>
      <c r="E13" s="111">
        <v>5000</v>
      </c>
      <c r="F13" s="111">
        <v>0</v>
      </c>
      <c r="G13" s="111"/>
      <c r="H13" s="111"/>
      <c r="I13" s="111"/>
      <c r="J13" s="111"/>
      <c r="K13" s="111"/>
      <c r="L13" s="111"/>
      <c r="M13" s="111"/>
      <c r="N13" s="122">
        <v>5000</v>
      </c>
    </row>
    <row r="14" spans="1:14" ht="12.75">
      <c r="A14" s="120"/>
      <c r="B14" s="121" t="s">
        <v>136</v>
      </c>
      <c r="C14" s="121">
        <v>0.46</v>
      </c>
      <c r="D14" s="111">
        <v>0.73</v>
      </c>
      <c r="E14" s="111">
        <v>1</v>
      </c>
      <c r="F14" s="111">
        <v>0.5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22">
        <v>2.69</v>
      </c>
    </row>
    <row r="15" spans="1:14" ht="12.75">
      <c r="A15" s="1" t="s">
        <v>97</v>
      </c>
      <c r="B15" s="1" t="s">
        <v>13</v>
      </c>
      <c r="C15" s="117">
        <v>311</v>
      </c>
      <c r="D15" s="118">
        <v>185</v>
      </c>
      <c r="E15" s="118">
        <v>34</v>
      </c>
      <c r="F15" s="118">
        <v>13</v>
      </c>
      <c r="G15" s="118">
        <v>7</v>
      </c>
      <c r="H15" s="118">
        <v>3</v>
      </c>
      <c r="I15" s="118">
        <v>3</v>
      </c>
      <c r="J15" s="118"/>
      <c r="K15" s="118"/>
      <c r="L15" s="118">
        <v>1</v>
      </c>
      <c r="M15" s="118">
        <v>3</v>
      </c>
      <c r="N15" s="119">
        <v>560</v>
      </c>
    </row>
    <row r="16" spans="1:14" ht="12.75">
      <c r="A16" s="120"/>
      <c r="B16" s="121" t="s">
        <v>134</v>
      </c>
      <c r="C16" s="121">
        <v>57.31</v>
      </c>
      <c r="D16" s="111">
        <v>84.94</v>
      </c>
      <c r="E16" s="111">
        <v>22.25</v>
      </c>
      <c r="F16" s="111">
        <v>11.79</v>
      </c>
      <c r="G16" s="111">
        <v>2.97</v>
      </c>
      <c r="H16" s="111">
        <v>0.83</v>
      </c>
      <c r="I16" s="111">
        <v>1.62</v>
      </c>
      <c r="J16" s="111"/>
      <c r="K16" s="111"/>
      <c r="L16" s="111">
        <v>0.4</v>
      </c>
      <c r="M16" s="111">
        <v>1.52</v>
      </c>
      <c r="N16" s="122">
        <v>183.63</v>
      </c>
    </row>
    <row r="17" spans="1:14" ht="12.75">
      <c r="A17" s="120"/>
      <c r="B17" s="121" t="s">
        <v>135</v>
      </c>
      <c r="C17" s="12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/>
      <c r="K17" s="111"/>
      <c r="L17" s="111">
        <v>0</v>
      </c>
      <c r="M17" s="111">
        <v>0</v>
      </c>
      <c r="N17" s="122">
        <v>0</v>
      </c>
    </row>
    <row r="18" spans="1:14" ht="12.75">
      <c r="A18" s="120"/>
      <c r="B18" s="121" t="s">
        <v>136</v>
      </c>
      <c r="C18" s="121">
        <v>57.31</v>
      </c>
      <c r="D18" s="111">
        <v>84.94</v>
      </c>
      <c r="E18" s="111">
        <v>22.25</v>
      </c>
      <c r="F18" s="111">
        <v>11.79</v>
      </c>
      <c r="G18" s="111">
        <v>2.97</v>
      </c>
      <c r="H18" s="111">
        <v>0.83</v>
      </c>
      <c r="I18" s="111">
        <v>1.62</v>
      </c>
      <c r="J18" s="111">
        <v>0</v>
      </c>
      <c r="K18" s="111">
        <v>0</v>
      </c>
      <c r="L18" s="111">
        <v>0.4</v>
      </c>
      <c r="M18" s="111">
        <v>1.52</v>
      </c>
      <c r="N18" s="122">
        <v>183.63</v>
      </c>
    </row>
    <row r="19" spans="1:14" ht="12.75">
      <c r="A19" s="1" t="s">
        <v>98</v>
      </c>
      <c r="B19" s="1" t="s">
        <v>13</v>
      </c>
      <c r="C19" s="117">
        <v>1</v>
      </c>
      <c r="D19" s="118"/>
      <c r="E19" s="118">
        <v>1</v>
      </c>
      <c r="F19" s="118">
        <v>1</v>
      </c>
      <c r="G19" s="118"/>
      <c r="H19" s="118"/>
      <c r="I19" s="118"/>
      <c r="J19" s="118">
        <v>1</v>
      </c>
      <c r="K19" s="118"/>
      <c r="L19" s="118"/>
      <c r="M19" s="118"/>
      <c r="N19" s="119">
        <v>4</v>
      </c>
    </row>
    <row r="20" spans="1:14" ht="12.75">
      <c r="A20" s="120"/>
      <c r="B20" s="121" t="s">
        <v>134</v>
      </c>
      <c r="C20" s="121">
        <v>0.01</v>
      </c>
      <c r="D20" s="111"/>
      <c r="E20" s="111">
        <v>0.02</v>
      </c>
      <c r="F20" s="111">
        <v>0.2</v>
      </c>
      <c r="G20" s="111"/>
      <c r="H20" s="111"/>
      <c r="I20" s="111"/>
      <c r="J20" s="111">
        <v>0.01</v>
      </c>
      <c r="K20" s="111"/>
      <c r="L20" s="111"/>
      <c r="M20" s="111"/>
      <c r="N20" s="122">
        <v>0.24</v>
      </c>
    </row>
    <row r="21" spans="1:14" ht="12.75">
      <c r="A21" s="120"/>
      <c r="B21" s="121" t="s">
        <v>135</v>
      </c>
      <c r="C21" s="121">
        <v>0</v>
      </c>
      <c r="D21" s="111"/>
      <c r="E21" s="111">
        <v>0</v>
      </c>
      <c r="F21" s="111">
        <v>0</v>
      </c>
      <c r="G21" s="111"/>
      <c r="H21" s="111"/>
      <c r="I21" s="111"/>
      <c r="J21" s="111">
        <v>0</v>
      </c>
      <c r="K21" s="111"/>
      <c r="L21" s="111"/>
      <c r="M21" s="111"/>
      <c r="N21" s="122">
        <v>0</v>
      </c>
    </row>
    <row r="22" spans="1:14" ht="12.75">
      <c r="A22" s="120"/>
      <c r="B22" s="121" t="s">
        <v>136</v>
      </c>
      <c r="C22" s="121">
        <v>0.01</v>
      </c>
      <c r="D22" s="111">
        <v>0</v>
      </c>
      <c r="E22" s="111">
        <v>0.02</v>
      </c>
      <c r="F22" s="111">
        <v>0.2</v>
      </c>
      <c r="G22" s="111">
        <v>0</v>
      </c>
      <c r="H22" s="111">
        <v>0</v>
      </c>
      <c r="I22" s="111">
        <v>0</v>
      </c>
      <c r="J22" s="111">
        <v>0.01</v>
      </c>
      <c r="K22" s="111">
        <v>0</v>
      </c>
      <c r="L22" s="111">
        <v>0</v>
      </c>
      <c r="M22" s="111">
        <v>0</v>
      </c>
      <c r="N22" s="122">
        <v>0.24</v>
      </c>
    </row>
    <row r="23" spans="1:14" ht="12.75">
      <c r="A23" s="1" t="s">
        <v>99</v>
      </c>
      <c r="B23" s="1" t="s">
        <v>13</v>
      </c>
      <c r="C23" s="117"/>
      <c r="D23" s="118">
        <v>2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9">
        <v>2</v>
      </c>
    </row>
    <row r="24" spans="1:14" ht="12.75">
      <c r="A24" s="120"/>
      <c r="B24" s="121" t="s">
        <v>134</v>
      </c>
      <c r="C24" s="121"/>
      <c r="D24" s="111">
        <v>1.01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22">
        <v>1.01</v>
      </c>
    </row>
    <row r="25" spans="1:14" ht="12.75">
      <c r="A25" s="120"/>
      <c r="B25" s="121" t="s">
        <v>135</v>
      </c>
      <c r="C25" s="121"/>
      <c r="D25" s="111">
        <v>0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22">
        <v>0</v>
      </c>
    </row>
    <row r="26" spans="1:14" ht="12.75">
      <c r="A26" s="120"/>
      <c r="B26" s="121" t="s">
        <v>136</v>
      </c>
      <c r="C26" s="121">
        <v>0</v>
      </c>
      <c r="D26" s="111">
        <v>1.01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22">
        <v>1.01</v>
      </c>
    </row>
    <row r="27" spans="1:14" ht="12.75">
      <c r="A27" s="1" t="s">
        <v>100</v>
      </c>
      <c r="B27" s="1" t="s">
        <v>13</v>
      </c>
      <c r="C27" s="117">
        <v>2</v>
      </c>
      <c r="D27" s="118">
        <v>8</v>
      </c>
      <c r="E27" s="118">
        <v>2</v>
      </c>
      <c r="F27" s="118">
        <v>1</v>
      </c>
      <c r="G27" s="118"/>
      <c r="H27" s="118">
        <v>1</v>
      </c>
      <c r="I27" s="118"/>
      <c r="J27" s="118"/>
      <c r="K27" s="118"/>
      <c r="L27" s="118"/>
      <c r="M27" s="118"/>
      <c r="N27" s="119">
        <v>14</v>
      </c>
    </row>
    <row r="28" spans="1:14" ht="12.75">
      <c r="A28" s="120"/>
      <c r="B28" s="121" t="s">
        <v>134</v>
      </c>
      <c r="C28" s="121">
        <v>0.13</v>
      </c>
      <c r="D28" s="111">
        <v>0.87</v>
      </c>
      <c r="E28" s="111">
        <v>0.42</v>
      </c>
      <c r="F28" s="111">
        <v>0.2</v>
      </c>
      <c r="G28" s="111"/>
      <c r="H28" s="111">
        <v>0.03</v>
      </c>
      <c r="I28" s="111"/>
      <c r="J28" s="111"/>
      <c r="K28" s="111"/>
      <c r="L28" s="111"/>
      <c r="M28" s="111"/>
      <c r="N28" s="122">
        <v>1.65</v>
      </c>
    </row>
    <row r="29" spans="1:14" ht="12.75">
      <c r="A29" s="120"/>
      <c r="B29" s="121" t="s">
        <v>135</v>
      </c>
      <c r="C29" s="121">
        <v>0</v>
      </c>
      <c r="D29" s="111">
        <v>0</v>
      </c>
      <c r="E29" s="111">
        <v>0</v>
      </c>
      <c r="F29" s="111">
        <v>0</v>
      </c>
      <c r="G29" s="111"/>
      <c r="H29" s="111">
        <v>0</v>
      </c>
      <c r="I29" s="111"/>
      <c r="J29" s="111"/>
      <c r="K29" s="111"/>
      <c r="L29" s="111"/>
      <c r="M29" s="111"/>
      <c r="N29" s="122">
        <v>0</v>
      </c>
    </row>
    <row r="30" spans="1:14" ht="12.75">
      <c r="A30" s="120"/>
      <c r="B30" s="121" t="s">
        <v>136</v>
      </c>
      <c r="C30" s="121">
        <v>0.13</v>
      </c>
      <c r="D30" s="111">
        <v>0.87</v>
      </c>
      <c r="E30" s="111">
        <v>0.42</v>
      </c>
      <c r="F30" s="111">
        <v>0.2</v>
      </c>
      <c r="G30" s="111">
        <v>0</v>
      </c>
      <c r="H30" s="111">
        <v>0.03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22">
        <v>1.65</v>
      </c>
    </row>
    <row r="31" spans="1:14" ht="12.75">
      <c r="A31" s="1" t="s">
        <v>101</v>
      </c>
      <c r="B31" s="1" t="s">
        <v>13</v>
      </c>
      <c r="C31" s="117">
        <v>4</v>
      </c>
      <c r="D31" s="118">
        <v>5</v>
      </c>
      <c r="E31" s="118">
        <v>3</v>
      </c>
      <c r="F31" s="118">
        <v>2</v>
      </c>
      <c r="G31" s="118"/>
      <c r="H31" s="118"/>
      <c r="I31" s="118"/>
      <c r="J31" s="118"/>
      <c r="K31" s="118"/>
      <c r="L31" s="118"/>
      <c r="M31" s="118"/>
      <c r="N31" s="119">
        <v>14</v>
      </c>
    </row>
    <row r="32" spans="1:14" ht="12.75">
      <c r="A32" s="120"/>
      <c r="B32" s="121" t="s">
        <v>134</v>
      </c>
      <c r="C32" s="121">
        <v>0.23</v>
      </c>
      <c r="D32" s="111">
        <v>1.05</v>
      </c>
      <c r="E32" s="111">
        <v>0.25</v>
      </c>
      <c r="F32" s="111">
        <v>1.1</v>
      </c>
      <c r="G32" s="111"/>
      <c r="H32" s="111"/>
      <c r="I32" s="111"/>
      <c r="J32" s="111"/>
      <c r="K32" s="111"/>
      <c r="L32" s="111"/>
      <c r="M32" s="111"/>
      <c r="N32" s="122">
        <v>2.63</v>
      </c>
    </row>
    <row r="33" spans="1:14" ht="12.75">
      <c r="A33" s="120"/>
      <c r="B33" s="121" t="s">
        <v>135</v>
      </c>
      <c r="C33" s="121">
        <v>0</v>
      </c>
      <c r="D33" s="111">
        <v>0</v>
      </c>
      <c r="E33" s="111">
        <v>0</v>
      </c>
      <c r="F33" s="111">
        <v>0</v>
      </c>
      <c r="G33" s="111"/>
      <c r="H33" s="111"/>
      <c r="I33" s="111"/>
      <c r="J33" s="111"/>
      <c r="K33" s="111"/>
      <c r="L33" s="111"/>
      <c r="M33" s="111"/>
      <c r="N33" s="122">
        <v>0</v>
      </c>
    </row>
    <row r="34" spans="1:14" ht="12.75">
      <c r="A34" s="120"/>
      <c r="B34" s="121" t="s">
        <v>136</v>
      </c>
      <c r="C34" s="121">
        <v>0.23</v>
      </c>
      <c r="D34" s="111">
        <v>1.05</v>
      </c>
      <c r="E34" s="111">
        <v>0.25</v>
      </c>
      <c r="F34" s="111">
        <v>1.1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22">
        <v>2.63</v>
      </c>
    </row>
    <row r="35" spans="1:14" ht="12.75">
      <c r="A35" s="1" t="s">
        <v>102</v>
      </c>
      <c r="B35" s="1" t="s">
        <v>13</v>
      </c>
      <c r="C35" s="117"/>
      <c r="D35" s="118">
        <v>1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9">
        <v>1</v>
      </c>
    </row>
    <row r="36" spans="1:14" ht="12.75">
      <c r="A36" s="120"/>
      <c r="B36" s="121" t="s">
        <v>134</v>
      </c>
      <c r="C36" s="121"/>
      <c r="D36" s="111">
        <v>0.25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22">
        <v>0.25</v>
      </c>
    </row>
    <row r="37" spans="1:14" ht="12.75">
      <c r="A37" s="120"/>
      <c r="B37" s="121" t="s">
        <v>135</v>
      </c>
      <c r="C37" s="121"/>
      <c r="D37" s="111">
        <v>0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22">
        <v>0</v>
      </c>
    </row>
    <row r="38" spans="1:14" ht="12.75">
      <c r="A38" s="120"/>
      <c r="B38" s="121" t="s">
        <v>136</v>
      </c>
      <c r="C38" s="121">
        <v>0</v>
      </c>
      <c r="D38" s="111">
        <v>0.25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22">
        <v>0.25</v>
      </c>
    </row>
    <row r="39" spans="1:14" ht="12.75">
      <c r="A39" s="1" t="s">
        <v>103</v>
      </c>
      <c r="B39" s="1" t="s">
        <v>13</v>
      </c>
      <c r="C39" s="117">
        <v>68</v>
      </c>
      <c r="D39" s="118">
        <v>40</v>
      </c>
      <c r="E39" s="118">
        <v>7</v>
      </c>
      <c r="F39" s="118">
        <v>8</v>
      </c>
      <c r="G39" s="118">
        <v>3</v>
      </c>
      <c r="H39" s="118">
        <v>1</v>
      </c>
      <c r="I39" s="118"/>
      <c r="J39" s="118">
        <v>1</v>
      </c>
      <c r="K39" s="118"/>
      <c r="L39" s="118"/>
      <c r="M39" s="118"/>
      <c r="N39" s="119">
        <v>128</v>
      </c>
    </row>
    <row r="40" spans="1:14" ht="12.75">
      <c r="A40" s="120"/>
      <c r="B40" s="121" t="s">
        <v>134</v>
      </c>
      <c r="C40" s="121">
        <v>5.98</v>
      </c>
      <c r="D40" s="111">
        <v>10.18</v>
      </c>
      <c r="E40" s="111">
        <v>3.07</v>
      </c>
      <c r="F40" s="111">
        <v>5.97</v>
      </c>
      <c r="G40" s="111">
        <v>1.6</v>
      </c>
      <c r="H40" s="111">
        <v>0.06</v>
      </c>
      <c r="I40" s="111"/>
      <c r="J40" s="111">
        <v>0.02</v>
      </c>
      <c r="K40" s="111"/>
      <c r="L40" s="111"/>
      <c r="M40" s="111"/>
      <c r="N40" s="122">
        <v>26.88</v>
      </c>
    </row>
    <row r="41" spans="1:14" ht="12.75">
      <c r="A41" s="120"/>
      <c r="B41" s="121" t="s">
        <v>135</v>
      </c>
      <c r="C41" s="12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/>
      <c r="J41" s="111">
        <v>0</v>
      </c>
      <c r="K41" s="111"/>
      <c r="L41" s="111"/>
      <c r="M41" s="111"/>
      <c r="N41" s="122">
        <v>0</v>
      </c>
    </row>
    <row r="42" spans="1:14" ht="12.75">
      <c r="A42" s="120"/>
      <c r="B42" s="121" t="s">
        <v>136</v>
      </c>
      <c r="C42" s="121">
        <v>5.98</v>
      </c>
      <c r="D42" s="111">
        <v>10.18</v>
      </c>
      <c r="E42" s="111">
        <v>3.07</v>
      </c>
      <c r="F42" s="111">
        <v>5.97</v>
      </c>
      <c r="G42" s="111">
        <v>1.6</v>
      </c>
      <c r="H42" s="111">
        <v>0.06</v>
      </c>
      <c r="I42" s="111">
        <v>0</v>
      </c>
      <c r="J42" s="111">
        <v>0.02</v>
      </c>
      <c r="K42" s="111">
        <v>0</v>
      </c>
      <c r="L42" s="111">
        <v>0</v>
      </c>
      <c r="M42" s="111">
        <v>0</v>
      </c>
      <c r="N42" s="122">
        <v>26.88</v>
      </c>
    </row>
    <row r="43" spans="1:14" ht="12.75">
      <c r="A43" s="1" t="s">
        <v>104</v>
      </c>
      <c r="B43" s="1" t="s">
        <v>13</v>
      </c>
      <c r="C43" s="117"/>
      <c r="D43" s="118"/>
      <c r="E43" s="118">
        <v>1</v>
      </c>
      <c r="F43" s="118"/>
      <c r="G43" s="118"/>
      <c r="H43" s="118"/>
      <c r="I43" s="118"/>
      <c r="J43" s="118"/>
      <c r="K43" s="118"/>
      <c r="L43" s="118"/>
      <c r="M43" s="118"/>
      <c r="N43" s="119">
        <v>1</v>
      </c>
    </row>
    <row r="44" spans="1:14" ht="12.75">
      <c r="A44" s="120"/>
      <c r="B44" s="121" t="s">
        <v>134</v>
      </c>
      <c r="C44" s="121"/>
      <c r="D44" s="111"/>
      <c r="E44" s="111">
        <v>0.01</v>
      </c>
      <c r="F44" s="111"/>
      <c r="G44" s="111"/>
      <c r="H44" s="111"/>
      <c r="I44" s="111"/>
      <c r="J44" s="111"/>
      <c r="K44" s="111"/>
      <c r="L44" s="111"/>
      <c r="M44" s="111"/>
      <c r="N44" s="122">
        <v>0.01</v>
      </c>
    </row>
    <row r="45" spans="1:14" ht="12.75">
      <c r="A45" s="120"/>
      <c r="B45" s="121" t="s">
        <v>135</v>
      </c>
      <c r="C45" s="121"/>
      <c r="D45" s="111"/>
      <c r="E45" s="111">
        <v>0</v>
      </c>
      <c r="F45" s="111"/>
      <c r="G45" s="111"/>
      <c r="H45" s="111"/>
      <c r="I45" s="111"/>
      <c r="J45" s="111"/>
      <c r="K45" s="111"/>
      <c r="L45" s="111"/>
      <c r="M45" s="111"/>
      <c r="N45" s="122">
        <v>0</v>
      </c>
    </row>
    <row r="46" spans="1:14" ht="12.75">
      <c r="A46" s="120"/>
      <c r="B46" s="121" t="s">
        <v>136</v>
      </c>
      <c r="C46" s="121">
        <v>0</v>
      </c>
      <c r="D46" s="111">
        <v>0</v>
      </c>
      <c r="E46" s="111">
        <v>0.01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22">
        <v>0.01</v>
      </c>
    </row>
    <row r="47" spans="1:14" ht="12.75">
      <c r="A47" s="1" t="s">
        <v>105</v>
      </c>
      <c r="B47" s="1" t="s">
        <v>13</v>
      </c>
      <c r="C47" s="117">
        <v>1</v>
      </c>
      <c r="D47" s="118">
        <v>2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9">
        <v>3</v>
      </c>
    </row>
    <row r="48" spans="1:14" ht="12.75">
      <c r="A48" s="120"/>
      <c r="B48" s="121" t="s">
        <v>134</v>
      </c>
      <c r="C48" s="121">
        <v>0.03</v>
      </c>
      <c r="D48" s="111">
        <v>0.21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22">
        <v>0.24</v>
      </c>
    </row>
    <row r="49" spans="1:14" ht="12.75">
      <c r="A49" s="120"/>
      <c r="B49" s="121" t="s">
        <v>135</v>
      </c>
      <c r="C49" s="121">
        <v>0</v>
      </c>
      <c r="D49" s="111">
        <v>0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22">
        <v>0</v>
      </c>
    </row>
    <row r="50" spans="1:14" ht="12.75">
      <c r="A50" s="120"/>
      <c r="B50" s="121" t="s">
        <v>136</v>
      </c>
      <c r="C50" s="121">
        <v>0.03</v>
      </c>
      <c r="D50" s="111">
        <v>0.21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22">
        <v>0.24</v>
      </c>
    </row>
    <row r="51" spans="1:14" ht="12.75">
      <c r="A51" s="1" t="s">
        <v>106</v>
      </c>
      <c r="B51" s="1" t="s">
        <v>13</v>
      </c>
      <c r="C51" s="117">
        <v>119</v>
      </c>
      <c r="D51" s="118">
        <v>114</v>
      </c>
      <c r="E51" s="118">
        <v>43</v>
      </c>
      <c r="F51" s="118">
        <v>19</v>
      </c>
      <c r="G51" s="118">
        <v>7</v>
      </c>
      <c r="H51" s="118">
        <v>1</v>
      </c>
      <c r="I51" s="118"/>
      <c r="J51" s="118">
        <v>1</v>
      </c>
      <c r="K51" s="118"/>
      <c r="L51" s="118">
        <v>1</v>
      </c>
      <c r="M51" s="118"/>
      <c r="N51" s="119">
        <v>305</v>
      </c>
    </row>
    <row r="52" spans="1:14" ht="12.75">
      <c r="A52" s="120"/>
      <c r="B52" s="121" t="s">
        <v>134</v>
      </c>
      <c r="C52" s="121">
        <v>13.82</v>
      </c>
      <c r="D52" s="111">
        <v>51.25</v>
      </c>
      <c r="E52" s="111">
        <v>36.39</v>
      </c>
      <c r="F52" s="111">
        <v>13.54</v>
      </c>
      <c r="G52" s="111">
        <v>7.15</v>
      </c>
      <c r="H52" s="111">
        <v>0.08</v>
      </c>
      <c r="I52" s="111"/>
      <c r="J52" s="111">
        <v>0.04</v>
      </c>
      <c r="K52" s="111"/>
      <c r="L52" s="111">
        <v>0.5</v>
      </c>
      <c r="M52" s="111"/>
      <c r="N52" s="122">
        <v>122.77</v>
      </c>
    </row>
    <row r="53" spans="1:14" ht="12.75">
      <c r="A53" s="120"/>
      <c r="B53" s="121" t="s">
        <v>135</v>
      </c>
      <c r="C53" s="121">
        <v>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/>
      <c r="J53" s="111">
        <v>0</v>
      </c>
      <c r="K53" s="111"/>
      <c r="L53" s="111">
        <v>0</v>
      </c>
      <c r="M53" s="111"/>
      <c r="N53" s="122">
        <v>0</v>
      </c>
    </row>
    <row r="54" spans="1:14" ht="12.75">
      <c r="A54" s="120"/>
      <c r="B54" s="121" t="s">
        <v>136</v>
      </c>
      <c r="C54" s="121">
        <v>13.82</v>
      </c>
      <c r="D54" s="111">
        <v>51.25</v>
      </c>
      <c r="E54" s="111">
        <v>36.39</v>
      </c>
      <c r="F54" s="111">
        <v>13.54</v>
      </c>
      <c r="G54" s="111">
        <v>7.15</v>
      </c>
      <c r="H54" s="111">
        <v>0.08</v>
      </c>
      <c r="I54" s="111">
        <v>0</v>
      </c>
      <c r="J54" s="111">
        <v>0.04</v>
      </c>
      <c r="K54" s="111">
        <v>0</v>
      </c>
      <c r="L54" s="111">
        <v>0.5</v>
      </c>
      <c r="M54" s="111">
        <v>0</v>
      </c>
      <c r="N54" s="122">
        <v>122.77</v>
      </c>
    </row>
    <row r="55" spans="1:14" ht="12.75">
      <c r="A55" s="1" t="s">
        <v>107</v>
      </c>
      <c r="B55" s="1" t="s">
        <v>13</v>
      </c>
      <c r="C55" s="117">
        <v>22</v>
      </c>
      <c r="D55" s="118">
        <v>16</v>
      </c>
      <c r="E55" s="118"/>
      <c r="F55" s="118"/>
      <c r="G55" s="118"/>
      <c r="H55" s="118">
        <v>1</v>
      </c>
      <c r="I55" s="118"/>
      <c r="J55" s="118">
        <v>1</v>
      </c>
      <c r="K55" s="118"/>
      <c r="L55" s="118"/>
      <c r="M55" s="118"/>
      <c r="N55" s="119">
        <v>40</v>
      </c>
    </row>
    <row r="56" spans="1:14" ht="12.75">
      <c r="A56" s="120"/>
      <c r="B56" s="121" t="s">
        <v>134</v>
      </c>
      <c r="C56" s="121">
        <v>0.96</v>
      </c>
      <c r="D56" s="111">
        <v>0.65</v>
      </c>
      <c r="E56" s="111"/>
      <c r="F56" s="111"/>
      <c r="G56" s="111"/>
      <c r="H56" s="111">
        <v>0.01</v>
      </c>
      <c r="I56" s="111"/>
      <c r="J56" s="111">
        <v>0.12</v>
      </c>
      <c r="K56" s="111"/>
      <c r="L56" s="111"/>
      <c r="M56" s="111"/>
      <c r="N56" s="122">
        <v>1.74</v>
      </c>
    </row>
    <row r="57" spans="1:14" ht="12.75">
      <c r="A57" s="120"/>
      <c r="B57" s="121" t="s">
        <v>135</v>
      </c>
      <c r="C57" s="121">
        <v>0</v>
      </c>
      <c r="D57" s="111">
        <v>0</v>
      </c>
      <c r="E57" s="111"/>
      <c r="F57" s="111"/>
      <c r="G57" s="111"/>
      <c r="H57" s="111">
        <v>0</v>
      </c>
      <c r="I57" s="111"/>
      <c r="J57" s="111">
        <v>0</v>
      </c>
      <c r="K57" s="111"/>
      <c r="L57" s="111"/>
      <c r="M57" s="111"/>
      <c r="N57" s="122">
        <v>0</v>
      </c>
    </row>
    <row r="58" spans="1:14" ht="12.75">
      <c r="A58" s="120"/>
      <c r="B58" s="121" t="s">
        <v>136</v>
      </c>
      <c r="C58" s="121">
        <v>0.96</v>
      </c>
      <c r="D58" s="111">
        <v>0.65</v>
      </c>
      <c r="E58" s="111">
        <v>0</v>
      </c>
      <c r="F58" s="111">
        <v>0</v>
      </c>
      <c r="G58" s="111">
        <v>0</v>
      </c>
      <c r="H58" s="111">
        <v>0.01</v>
      </c>
      <c r="I58" s="111">
        <v>0</v>
      </c>
      <c r="J58" s="111">
        <v>0.12</v>
      </c>
      <c r="K58" s="111">
        <v>0</v>
      </c>
      <c r="L58" s="111">
        <v>0</v>
      </c>
      <c r="M58" s="111">
        <v>0</v>
      </c>
      <c r="N58" s="122">
        <v>1.74</v>
      </c>
    </row>
    <row r="59" spans="1:14" ht="12.75">
      <c r="A59" s="1" t="s">
        <v>108</v>
      </c>
      <c r="B59" s="1" t="s">
        <v>13</v>
      </c>
      <c r="C59" s="117">
        <v>4</v>
      </c>
      <c r="D59" s="118">
        <v>10</v>
      </c>
      <c r="E59" s="118">
        <v>15</v>
      </c>
      <c r="F59" s="118">
        <v>4</v>
      </c>
      <c r="G59" s="118">
        <v>1</v>
      </c>
      <c r="H59" s="118"/>
      <c r="I59" s="118"/>
      <c r="J59" s="118"/>
      <c r="K59" s="118"/>
      <c r="L59" s="118"/>
      <c r="M59" s="118"/>
      <c r="N59" s="119">
        <v>34</v>
      </c>
    </row>
    <row r="60" spans="1:14" ht="12.75">
      <c r="A60" s="120"/>
      <c r="B60" s="121" t="s">
        <v>134</v>
      </c>
      <c r="C60" s="121">
        <v>0.22</v>
      </c>
      <c r="D60" s="111">
        <v>4.32</v>
      </c>
      <c r="E60" s="111">
        <v>12.67</v>
      </c>
      <c r="F60" s="111">
        <v>3</v>
      </c>
      <c r="G60" s="111">
        <v>1.5</v>
      </c>
      <c r="H60" s="111"/>
      <c r="I60" s="111"/>
      <c r="J60" s="111"/>
      <c r="K60" s="111"/>
      <c r="L60" s="111"/>
      <c r="M60" s="111"/>
      <c r="N60" s="122">
        <v>21.71</v>
      </c>
    </row>
    <row r="61" spans="1:14" ht="12.75">
      <c r="A61" s="120"/>
      <c r="B61" s="121" t="s">
        <v>135</v>
      </c>
      <c r="C61" s="121">
        <v>0</v>
      </c>
      <c r="D61" s="111">
        <v>0</v>
      </c>
      <c r="E61" s="111">
        <v>0</v>
      </c>
      <c r="F61" s="111">
        <v>0</v>
      </c>
      <c r="G61" s="111">
        <v>0</v>
      </c>
      <c r="H61" s="111"/>
      <c r="I61" s="111"/>
      <c r="J61" s="111"/>
      <c r="K61" s="111"/>
      <c r="L61" s="111"/>
      <c r="M61" s="111"/>
      <c r="N61" s="122">
        <v>0</v>
      </c>
    </row>
    <row r="62" spans="1:14" ht="12.75">
      <c r="A62" s="120"/>
      <c r="B62" s="121" t="s">
        <v>136</v>
      </c>
      <c r="C62" s="121">
        <v>0.22</v>
      </c>
      <c r="D62" s="111">
        <v>4.32</v>
      </c>
      <c r="E62" s="111">
        <v>12.67</v>
      </c>
      <c r="F62" s="111">
        <v>3</v>
      </c>
      <c r="G62" s="111">
        <v>1.5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22">
        <v>21.71</v>
      </c>
    </row>
    <row r="63" spans="1:14" ht="12.75">
      <c r="A63" s="1" t="s">
        <v>109</v>
      </c>
      <c r="B63" s="1" t="s">
        <v>13</v>
      </c>
      <c r="C63" s="117"/>
      <c r="D63" s="118"/>
      <c r="E63" s="118">
        <v>1</v>
      </c>
      <c r="F63" s="118"/>
      <c r="G63" s="118"/>
      <c r="H63" s="118"/>
      <c r="I63" s="118"/>
      <c r="J63" s="118"/>
      <c r="K63" s="118"/>
      <c r="L63" s="118"/>
      <c r="M63" s="118"/>
      <c r="N63" s="119">
        <v>1</v>
      </c>
    </row>
    <row r="64" spans="1:14" ht="12.75">
      <c r="A64" s="120"/>
      <c r="B64" s="121" t="s">
        <v>134</v>
      </c>
      <c r="C64" s="121"/>
      <c r="D64" s="111"/>
      <c r="E64" s="111">
        <v>0.1</v>
      </c>
      <c r="F64" s="111"/>
      <c r="G64" s="111"/>
      <c r="H64" s="111"/>
      <c r="I64" s="111"/>
      <c r="J64" s="111"/>
      <c r="K64" s="111"/>
      <c r="L64" s="111"/>
      <c r="M64" s="111"/>
      <c r="N64" s="122">
        <v>0.1</v>
      </c>
    </row>
    <row r="65" spans="1:14" ht="12.75">
      <c r="A65" s="120"/>
      <c r="B65" s="121" t="s">
        <v>135</v>
      </c>
      <c r="C65" s="121"/>
      <c r="D65" s="111"/>
      <c r="E65" s="111">
        <v>0</v>
      </c>
      <c r="F65" s="111"/>
      <c r="G65" s="111"/>
      <c r="H65" s="111"/>
      <c r="I65" s="111"/>
      <c r="J65" s="111"/>
      <c r="K65" s="111"/>
      <c r="L65" s="111"/>
      <c r="M65" s="111"/>
      <c r="N65" s="122">
        <v>0</v>
      </c>
    </row>
    <row r="66" spans="1:14" ht="12.75">
      <c r="A66" s="120"/>
      <c r="B66" s="121" t="s">
        <v>136</v>
      </c>
      <c r="C66" s="121">
        <v>0</v>
      </c>
      <c r="D66" s="111">
        <v>0</v>
      </c>
      <c r="E66" s="111">
        <v>0.1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22">
        <v>0.1</v>
      </c>
    </row>
    <row r="67" spans="1:14" ht="12.75">
      <c r="A67" s="1" t="s">
        <v>110</v>
      </c>
      <c r="B67" s="1" t="s">
        <v>13</v>
      </c>
      <c r="C67" s="117">
        <v>251</v>
      </c>
      <c r="D67" s="118">
        <v>254</v>
      </c>
      <c r="E67" s="118">
        <v>75</v>
      </c>
      <c r="F67" s="118">
        <v>40</v>
      </c>
      <c r="G67" s="118">
        <v>29</v>
      </c>
      <c r="H67" s="118">
        <v>2</v>
      </c>
      <c r="I67" s="118"/>
      <c r="J67" s="118">
        <v>1</v>
      </c>
      <c r="K67" s="118"/>
      <c r="L67" s="118">
        <v>1</v>
      </c>
      <c r="M67" s="118"/>
      <c r="N67" s="119">
        <v>653</v>
      </c>
    </row>
    <row r="68" spans="1:14" ht="12.75">
      <c r="A68" s="120"/>
      <c r="B68" s="121" t="s">
        <v>134</v>
      </c>
      <c r="C68" s="121">
        <v>54.63</v>
      </c>
      <c r="D68" s="111">
        <v>227.07</v>
      </c>
      <c r="E68" s="111">
        <v>168.52</v>
      </c>
      <c r="F68" s="111">
        <v>142.48</v>
      </c>
      <c r="G68" s="111">
        <v>135.5</v>
      </c>
      <c r="H68" s="111">
        <v>27.08</v>
      </c>
      <c r="I68" s="111"/>
      <c r="J68" s="111">
        <v>0.04</v>
      </c>
      <c r="K68" s="111"/>
      <c r="L68" s="111">
        <v>0.3</v>
      </c>
      <c r="M68" s="111"/>
      <c r="N68" s="122">
        <v>755.62</v>
      </c>
    </row>
    <row r="69" spans="1:14" ht="12.75">
      <c r="A69" s="120"/>
      <c r="B69" s="121" t="s">
        <v>135</v>
      </c>
      <c r="C69" s="121">
        <v>0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  <c r="I69" s="111"/>
      <c r="J69" s="111">
        <v>0</v>
      </c>
      <c r="K69" s="111"/>
      <c r="L69" s="111">
        <v>0</v>
      </c>
      <c r="M69" s="111"/>
      <c r="N69" s="122">
        <v>0</v>
      </c>
    </row>
    <row r="70" spans="1:14" ht="12.75">
      <c r="A70" s="120"/>
      <c r="B70" s="121" t="s">
        <v>136</v>
      </c>
      <c r="C70" s="121">
        <v>54.63</v>
      </c>
      <c r="D70" s="111">
        <v>227.07</v>
      </c>
      <c r="E70" s="111">
        <v>168.52</v>
      </c>
      <c r="F70" s="111">
        <v>142.48</v>
      </c>
      <c r="G70" s="111">
        <v>135.5</v>
      </c>
      <c r="H70" s="111">
        <v>27.08</v>
      </c>
      <c r="I70" s="111">
        <v>0</v>
      </c>
      <c r="J70" s="111">
        <v>0.04</v>
      </c>
      <c r="K70" s="111">
        <v>0</v>
      </c>
      <c r="L70" s="111">
        <v>0.3</v>
      </c>
      <c r="M70" s="111">
        <v>0</v>
      </c>
      <c r="N70" s="122">
        <v>755.62</v>
      </c>
    </row>
    <row r="71" spans="1:14" ht="12.75">
      <c r="A71" s="1" t="s">
        <v>111</v>
      </c>
      <c r="B71" s="1" t="s">
        <v>13</v>
      </c>
      <c r="C71" s="117">
        <v>2</v>
      </c>
      <c r="D71" s="118">
        <v>1</v>
      </c>
      <c r="E71" s="118"/>
      <c r="F71" s="118"/>
      <c r="G71" s="118"/>
      <c r="H71" s="118"/>
      <c r="I71" s="118"/>
      <c r="J71" s="118"/>
      <c r="K71" s="118"/>
      <c r="L71" s="118"/>
      <c r="M71" s="118"/>
      <c r="N71" s="119">
        <v>3</v>
      </c>
    </row>
    <row r="72" spans="1:14" ht="12.75">
      <c r="A72" s="120"/>
      <c r="B72" s="121" t="s">
        <v>134</v>
      </c>
      <c r="C72" s="121">
        <v>0.04</v>
      </c>
      <c r="D72" s="111">
        <v>0.03</v>
      </c>
      <c r="E72" s="111"/>
      <c r="F72" s="111"/>
      <c r="G72" s="111"/>
      <c r="H72" s="111"/>
      <c r="I72" s="111"/>
      <c r="J72" s="111"/>
      <c r="K72" s="111"/>
      <c r="L72" s="111"/>
      <c r="M72" s="111"/>
      <c r="N72" s="122">
        <v>0.07</v>
      </c>
    </row>
    <row r="73" spans="1:14" ht="12.75">
      <c r="A73" s="120"/>
      <c r="B73" s="121" t="s">
        <v>135</v>
      </c>
      <c r="C73" s="121">
        <v>0</v>
      </c>
      <c r="D73" s="111">
        <v>0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22">
        <v>0</v>
      </c>
    </row>
    <row r="74" spans="1:14" ht="12.75">
      <c r="A74" s="120"/>
      <c r="B74" s="121" t="s">
        <v>136</v>
      </c>
      <c r="C74" s="121">
        <v>0.04</v>
      </c>
      <c r="D74" s="111">
        <v>0.03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22">
        <v>0.07</v>
      </c>
    </row>
    <row r="75" spans="1:14" ht="12.75">
      <c r="A75" s="1" t="s">
        <v>112</v>
      </c>
      <c r="B75" s="1" t="s">
        <v>13</v>
      </c>
      <c r="C75" s="117">
        <v>2</v>
      </c>
      <c r="D75" s="118">
        <v>9</v>
      </c>
      <c r="E75" s="118"/>
      <c r="F75" s="118"/>
      <c r="G75" s="118"/>
      <c r="H75" s="118"/>
      <c r="I75" s="118"/>
      <c r="J75" s="118"/>
      <c r="K75" s="118"/>
      <c r="L75" s="118"/>
      <c r="M75" s="118"/>
      <c r="N75" s="119">
        <v>11</v>
      </c>
    </row>
    <row r="76" spans="1:14" ht="12.75">
      <c r="A76" s="120"/>
      <c r="B76" s="121" t="s">
        <v>134</v>
      </c>
      <c r="C76" s="121">
        <v>0.09</v>
      </c>
      <c r="D76" s="111">
        <v>0.38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22">
        <v>0.47</v>
      </c>
    </row>
    <row r="77" spans="1:14" ht="12.75">
      <c r="A77" s="120"/>
      <c r="B77" s="121" t="s">
        <v>135</v>
      </c>
      <c r="C77" s="121">
        <v>0</v>
      </c>
      <c r="D77" s="111">
        <v>0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22">
        <v>0</v>
      </c>
    </row>
    <row r="78" spans="1:14" ht="12.75">
      <c r="A78" s="120"/>
      <c r="B78" s="121" t="s">
        <v>136</v>
      </c>
      <c r="C78" s="121">
        <v>0.09</v>
      </c>
      <c r="D78" s="111">
        <v>0.38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22">
        <v>0.47</v>
      </c>
    </row>
    <row r="79" spans="1:14" ht="12.75">
      <c r="A79" s="1" t="s">
        <v>113</v>
      </c>
      <c r="B79" s="1" t="s">
        <v>13</v>
      </c>
      <c r="C79" s="117">
        <v>13</v>
      </c>
      <c r="D79" s="118">
        <v>17</v>
      </c>
      <c r="E79" s="118">
        <v>7</v>
      </c>
      <c r="F79" s="118">
        <v>7</v>
      </c>
      <c r="G79" s="118">
        <v>2</v>
      </c>
      <c r="H79" s="118">
        <v>1</v>
      </c>
      <c r="I79" s="118"/>
      <c r="J79" s="118">
        <v>1</v>
      </c>
      <c r="K79" s="118"/>
      <c r="L79" s="118"/>
      <c r="M79" s="118">
        <v>1</v>
      </c>
      <c r="N79" s="119">
        <v>49</v>
      </c>
    </row>
    <row r="80" spans="1:14" ht="12.75">
      <c r="A80" s="120"/>
      <c r="B80" s="121" t="s">
        <v>134</v>
      </c>
      <c r="C80" s="121">
        <v>0.53</v>
      </c>
      <c r="D80" s="111">
        <v>3.86</v>
      </c>
      <c r="E80" s="111">
        <v>1.88</v>
      </c>
      <c r="F80" s="111">
        <v>1.69</v>
      </c>
      <c r="G80" s="111">
        <v>0.3</v>
      </c>
      <c r="H80" s="111">
        <v>1</v>
      </c>
      <c r="I80" s="111"/>
      <c r="J80" s="111">
        <v>0.01</v>
      </c>
      <c r="K80" s="111"/>
      <c r="L80" s="111"/>
      <c r="M80" s="111">
        <v>1.5</v>
      </c>
      <c r="N80" s="122">
        <v>10.77</v>
      </c>
    </row>
    <row r="81" spans="1:14" ht="12.75">
      <c r="A81" s="120"/>
      <c r="B81" s="121" t="s">
        <v>135</v>
      </c>
      <c r="C81" s="121">
        <v>0</v>
      </c>
      <c r="D81" s="111">
        <v>0</v>
      </c>
      <c r="E81" s="111">
        <v>0</v>
      </c>
      <c r="F81" s="111">
        <v>0</v>
      </c>
      <c r="G81" s="111">
        <v>0</v>
      </c>
      <c r="H81" s="111">
        <v>0</v>
      </c>
      <c r="I81" s="111"/>
      <c r="J81" s="111">
        <v>0</v>
      </c>
      <c r="K81" s="111"/>
      <c r="L81" s="111"/>
      <c r="M81" s="111">
        <v>0</v>
      </c>
      <c r="N81" s="122">
        <v>0</v>
      </c>
    </row>
    <row r="82" spans="1:14" ht="12.75">
      <c r="A82" s="120"/>
      <c r="B82" s="121" t="s">
        <v>136</v>
      </c>
      <c r="C82" s="121">
        <v>0.53</v>
      </c>
      <c r="D82" s="111">
        <v>3.86</v>
      </c>
      <c r="E82" s="111">
        <v>1.88</v>
      </c>
      <c r="F82" s="111">
        <v>1.69</v>
      </c>
      <c r="G82" s="111">
        <v>0.3</v>
      </c>
      <c r="H82" s="111">
        <v>1</v>
      </c>
      <c r="I82" s="111">
        <v>0</v>
      </c>
      <c r="J82" s="111">
        <v>0.01</v>
      </c>
      <c r="K82" s="111">
        <v>0</v>
      </c>
      <c r="L82" s="111">
        <v>0</v>
      </c>
      <c r="M82" s="111">
        <v>1.5</v>
      </c>
      <c r="N82" s="122">
        <v>10.77</v>
      </c>
    </row>
    <row r="83" spans="1:14" ht="12.75">
      <c r="A83" s="1" t="s">
        <v>114</v>
      </c>
      <c r="B83" s="1" t="s">
        <v>13</v>
      </c>
      <c r="C83" s="117">
        <v>75</v>
      </c>
      <c r="D83" s="118">
        <v>87</v>
      </c>
      <c r="E83" s="118">
        <v>18</v>
      </c>
      <c r="F83" s="118">
        <v>15</v>
      </c>
      <c r="G83" s="118">
        <v>7</v>
      </c>
      <c r="H83" s="118"/>
      <c r="I83" s="118">
        <v>1</v>
      </c>
      <c r="J83" s="118">
        <v>2</v>
      </c>
      <c r="K83" s="118"/>
      <c r="L83" s="118"/>
      <c r="M83" s="118">
        <v>1</v>
      </c>
      <c r="N83" s="119">
        <v>206</v>
      </c>
    </row>
    <row r="84" spans="1:14" ht="12.75">
      <c r="A84" s="120"/>
      <c r="B84" s="121" t="s">
        <v>134</v>
      </c>
      <c r="C84" s="121">
        <v>8</v>
      </c>
      <c r="D84" s="111">
        <v>23.68</v>
      </c>
      <c r="E84" s="111">
        <v>4.23</v>
      </c>
      <c r="F84" s="111">
        <v>4.5</v>
      </c>
      <c r="G84" s="111">
        <v>1.6</v>
      </c>
      <c r="H84" s="111"/>
      <c r="I84" s="111">
        <v>0.01</v>
      </c>
      <c r="J84" s="111">
        <v>0.03</v>
      </c>
      <c r="K84" s="111"/>
      <c r="L84" s="111"/>
      <c r="M84" s="111">
        <v>0.01</v>
      </c>
      <c r="N84" s="122">
        <v>42.06</v>
      </c>
    </row>
    <row r="85" spans="1:14" ht="12.75">
      <c r="A85" s="120"/>
      <c r="B85" s="121" t="s">
        <v>135</v>
      </c>
      <c r="C85" s="121">
        <v>0</v>
      </c>
      <c r="D85" s="111">
        <v>0</v>
      </c>
      <c r="E85" s="111">
        <v>0</v>
      </c>
      <c r="F85" s="111">
        <v>0</v>
      </c>
      <c r="G85" s="111">
        <v>0</v>
      </c>
      <c r="H85" s="111"/>
      <c r="I85" s="111">
        <v>0</v>
      </c>
      <c r="J85" s="111">
        <v>0</v>
      </c>
      <c r="K85" s="111"/>
      <c r="L85" s="111"/>
      <c r="M85" s="111">
        <v>0</v>
      </c>
      <c r="N85" s="122">
        <v>0</v>
      </c>
    </row>
    <row r="86" spans="1:14" ht="12.75">
      <c r="A86" s="120"/>
      <c r="B86" s="121" t="s">
        <v>136</v>
      </c>
      <c r="C86" s="121">
        <v>8</v>
      </c>
      <c r="D86" s="111">
        <v>23.68</v>
      </c>
      <c r="E86" s="111">
        <v>4.23</v>
      </c>
      <c r="F86" s="111">
        <v>4.5</v>
      </c>
      <c r="G86" s="111">
        <v>1.6</v>
      </c>
      <c r="H86" s="111">
        <v>0</v>
      </c>
      <c r="I86" s="111">
        <v>0.01</v>
      </c>
      <c r="J86" s="111">
        <v>0.03</v>
      </c>
      <c r="K86" s="111">
        <v>0</v>
      </c>
      <c r="L86" s="111">
        <v>0</v>
      </c>
      <c r="M86" s="111">
        <v>0.01</v>
      </c>
      <c r="N86" s="122">
        <v>42.06</v>
      </c>
    </row>
    <row r="87" spans="1:14" ht="12.75">
      <c r="A87" s="1" t="s">
        <v>115</v>
      </c>
      <c r="B87" s="1" t="s">
        <v>13</v>
      </c>
      <c r="C87" s="117">
        <v>21</v>
      </c>
      <c r="D87" s="118">
        <v>31</v>
      </c>
      <c r="E87" s="118">
        <v>9</v>
      </c>
      <c r="F87" s="118">
        <v>1</v>
      </c>
      <c r="G87" s="118">
        <v>2</v>
      </c>
      <c r="H87" s="118">
        <v>1</v>
      </c>
      <c r="I87" s="118"/>
      <c r="J87" s="118">
        <v>2</v>
      </c>
      <c r="K87" s="118"/>
      <c r="L87" s="118"/>
      <c r="M87" s="118"/>
      <c r="N87" s="119">
        <v>67</v>
      </c>
    </row>
    <row r="88" spans="1:14" ht="12.75">
      <c r="A88" s="120"/>
      <c r="B88" s="121" t="s">
        <v>134</v>
      </c>
      <c r="C88" s="121">
        <v>1.64</v>
      </c>
      <c r="D88" s="111">
        <v>5.97</v>
      </c>
      <c r="E88" s="111">
        <v>5.72</v>
      </c>
      <c r="F88" s="111">
        <v>1</v>
      </c>
      <c r="G88" s="111">
        <v>0.52</v>
      </c>
      <c r="H88" s="111">
        <v>0.05</v>
      </c>
      <c r="I88" s="111"/>
      <c r="J88" s="111">
        <v>0.26</v>
      </c>
      <c r="K88" s="111"/>
      <c r="L88" s="111"/>
      <c r="M88" s="111"/>
      <c r="N88" s="122">
        <v>15.16</v>
      </c>
    </row>
    <row r="89" spans="1:14" ht="12.75">
      <c r="A89" s="120"/>
      <c r="B89" s="121" t="s">
        <v>135</v>
      </c>
      <c r="C89" s="121">
        <v>0</v>
      </c>
      <c r="D89" s="111">
        <v>0</v>
      </c>
      <c r="E89" s="111">
        <v>0</v>
      </c>
      <c r="F89" s="111">
        <v>0</v>
      </c>
      <c r="G89" s="111">
        <v>0</v>
      </c>
      <c r="H89" s="111">
        <v>0</v>
      </c>
      <c r="I89" s="111"/>
      <c r="J89" s="111">
        <v>0</v>
      </c>
      <c r="K89" s="111"/>
      <c r="L89" s="111"/>
      <c r="M89" s="111"/>
      <c r="N89" s="122">
        <v>0</v>
      </c>
    </row>
    <row r="90" spans="1:14" ht="12.75">
      <c r="A90" s="120"/>
      <c r="B90" s="121" t="s">
        <v>136</v>
      </c>
      <c r="C90" s="121">
        <v>1.64</v>
      </c>
      <c r="D90" s="111">
        <v>5.97</v>
      </c>
      <c r="E90" s="111">
        <v>5.72</v>
      </c>
      <c r="F90" s="111">
        <v>1</v>
      </c>
      <c r="G90" s="111">
        <v>0.52</v>
      </c>
      <c r="H90" s="111">
        <v>0.05</v>
      </c>
      <c r="I90" s="111">
        <v>0</v>
      </c>
      <c r="J90" s="111">
        <v>0.26</v>
      </c>
      <c r="K90" s="111">
        <v>0</v>
      </c>
      <c r="L90" s="111">
        <v>0</v>
      </c>
      <c r="M90" s="111">
        <v>0</v>
      </c>
      <c r="N90" s="122">
        <v>15.16</v>
      </c>
    </row>
    <row r="91" spans="1:14" ht="12.75">
      <c r="A91" s="1" t="s">
        <v>116</v>
      </c>
      <c r="B91" s="1" t="s">
        <v>13</v>
      </c>
      <c r="C91" s="117">
        <v>1</v>
      </c>
      <c r="D91" s="118">
        <v>3</v>
      </c>
      <c r="E91" s="118">
        <v>3</v>
      </c>
      <c r="F91" s="118">
        <v>4</v>
      </c>
      <c r="G91" s="118"/>
      <c r="H91" s="118">
        <v>1</v>
      </c>
      <c r="I91" s="118"/>
      <c r="J91" s="118"/>
      <c r="K91" s="118"/>
      <c r="L91" s="118"/>
      <c r="M91" s="118"/>
      <c r="N91" s="119">
        <v>12</v>
      </c>
    </row>
    <row r="92" spans="1:14" ht="12.75">
      <c r="A92" s="120"/>
      <c r="B92" s="121" t="s">
        <v>134</v>
      </c>
      <c r="C92" s="121">
        <v>0.04</v>
      </c>
      <c r="D92" s="111">
        <v>0.5</v>
      </c>
      <c r="E92" s="111">
        <v>0.46</v>
      </c>
      <c r="F92" s="111">
        <v>1.25</v>
      </c>
      <c r="G92" s="111"/>
      <c r="H92" s="111">
        <v>0.02</v>
      </c>
      <c r="I92" s="111"/>
      <c r="J92" s="111"/>
      <c r="K92" s="111"/>
      <c r="L92" s="111"/>
      <c r="M92" s="111"/>
      <c r="N92" s="122">
        <v>2.27</v>
      </c>
    </row>
    <row r="93" spans="1:14" ht="12.75">
      <c r="A93" s="120"/>
      <c r="B93" s="121" t="s">
        <v>135</v>
      </c>
      <c r="C93" s="121">
        <v>0</v>
      </c>
      <c r="D93" s="111">
        <v>0</v>
      </c>
      <c r="E93" s="111">
        <v>0</v>
      </c>
      <c r="F93" s="111">
        <v>12000</v>
      </c>
      <c r="G93" s="111"/>
      <c r="H93" s="111">
        <v>0</v>
      </c>
      <c r="I93" s="111"/>
      <c r="J93" s="111"/>
      <c r="K93" s="111"/>
      <c r="L93" s="111"/>
      <c r="M93" s="111"/>
      <c r="N93" s="122">
        <v>12000</v>
      </c>
    </row>
    <row r="94" spans="1:14" ht="12.75">
      <c r="A94" s="120"/>
      <c r="B94" s="121" t="s">
        <v>136</v>
      </c>
      <c r="C94" s="121">
        <v>0.04</v>
      </c>
      <c r="D94" s="111">
        <v>0.5</v>
      </c>
      <c r="E94" s="111">
        <v>0.46</v>
      </c>
      <c r="F94" s="111">
        <v>2.45</v>
      </c>
      <c r="G94" s="111">
        <v>0</v>
      </c>
      <c r="H94" s="111">
        <v>0.02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22">
        <v>3.47</v>
      </c>
    </row>
    <row r="95" spans="1:14" ht="12.75">
      <c r="A95" s="1" t="s">
        <v>117</v>
      </c>
      <c r="B95" s="1" t="s">
        <v>13</v>
      </c>
      <c r="C95" s="117">
        <v>61</v>
      </c>
      <c r="D95" s="118">
        <v>167</v>
      </c>
      <c r="E95" s="118">
        <v>58</v>
      </c>
      <c r="F95" s="118">
        <v>40</v>
      </c>
      <c r="G95" s="118">
        <v>14</v>
      </c>
      <c r="H95" s="118">
        <v>1</v>
      </c>
      <c r="I95" s="118">
        <v>3</v>
      </c>
      <c r="J95" s="118">
        <v>1</v>
      </c>
      <c r="K95" s="118">
        <v>1</v>
      </c>
      <c r="L95" s="118"/>
      <c r="M95" s="118"/>
      <c r="N95" s="119">
        <v>346</v>
      </c>
    </row>
    <row r="96" spans="1:14" ht="12.75">
      <c r="A96" s="120"/>
      <c r="B96" s="121" t="s">
        <v>134</v>
      </c>
      <c r="C96" s="121">
        <v>12.62</v>
      </c>
      <c r="D96" s="111">
        <v>101.87</v>
      </c>
      <c r="E96" s="111">
        <v>53.91</v>
      </c>
      <c r="F96" s="111">
        <v>45.5</v>
      </c>
      <c r="G96" s="111">
        <v>32.89</v>
      </c>
      <c r="H96" s="111">
        <v>0.1</v>
      </c>
      <c r="I96" s="111">
        <v>1.7</v>
      </c>
      <c r="J96" s="111">
        <v>0.04</v>
      </c>
      <c r="K96" s="111">
        <v>0.2</v>
      </c>
      <c r="L96" s="111"/>
      <c r="M96" s="111"/>
      <c r="N96" s="122">
        <v>248.83</v>
      </c>
    </row>
    <row r="97" spans="1:14" ht="12.75">
      <c r="A97" s="120"/>
      <c r="B97" s="121" t="s">
        <v>135</v>
      </c>
      <c r="C97" s="121">
        <v>0</v>
      </c>
      <c r="D97" s="111">
        <v>0</v>
      </c>
      <c r="E97" s="111"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L97" s="111"/>
      <c r="M97" s="111"/>
      <c r="N97" s="122">
        <v>0</v>
      </c>
    </row>
    <row r="98" spans="1:14" ht="12.75">
      <c r="A98" s="120"/>
      <c r="B98" s="121" t="s">
        <v>136</v>
      </c>
      <c r="C98" s="121">
        <v>12.62</v>
      </c>
      <c r="D98" s="111">
        <v>101.87</v>
      </c>
      <c r="E98" s="111">
        <v>53.91</v>
      </c>
      <c r="F98" s="111">
        <v>45.5</v>
      </c>
      <c r="G98" s="111">
        <v>32.89</v>
      </c>
      <c r="H98" s="111">
        <v>0.1</v>
      </c>
      <c r="I98" s="111">
        <v>1.7</v>
      </c>
      <c r="J98" s="111">
        <v>0.04</v>
      </c>
      <c r="K98" s="111">
        <v>0.2</v>
      </c>
      <c r="L98" s="111">
        <v>0</v>
      </c>
      <c r="M98" s="111">
        <v>0</v>
      </c>
      <c r="N98" s="122">
        <v>248.83</v>
      </c>
    </row>
    <row r="99" spans="1:14" ht="12.75">
      <c r="A99" s="1" t="s">
        <v>118</v>
      </c>
      <c r="B99" s="1" t="s">
        <v>13</v>
      </c>
      <c r="C99" s="117"/>
      <c r="D99" s="118">
        <v>10</v>
      </c>
      <c r="E99" s="118">
        <v>6</v>
      </c>
      <c r="F99" s="118">
        <v>1</v>
      </c>
      <c r="G99" s="118">
        <v>1</v>
      </c>
      <c r="H99" s="118"/>
      <c r="I99" s="118"/>
      <c r="J99" s="118"/>
      <c r="K99" s="118"/>
      <c r="L99" s="118"/>
      <c r="M99" s="118"/>
      <c r="N99" s="119">
        <v>18</v>
      </c>
    </row>
    <row r="100" spans="1:14" ht="12.75">
      <c r="A100" s="120"/>
      <c r="B100" s="121" t="s">
        <v>134</v>
      </c>
      <c r="C100" s="121"/>
      <c r="D100" s="111">
        <v>0.52</v>
      </c>
      <c r="E100" s="111">
        <v>0.6</v>
      </c>
      <c r="F100" s="111">
        <v>0.5</v>
      </c>
      <c r="G100" s="111">
        <v>0</v>
      </c>
      <c r="H100" s="111"/>
      <c r="I100" s="111"/>
      <c r="J100" s="111"/>
      <c r="K100" s="111"/>
      <c r="L100" s="111"/>
      <c r="M100" s="111"/>
      <c r="N100" s="122">
        <v>1.62</v>
      </c>
    </row>
    <row r="101" spans="1:14" ht="12.75">
      <c r="A101" s="120"/>
      <c r="B101" s="121" t="s">
        <v>135</v>
      </c>
      <c r="C101" s="121"/>
      <c r="D101" s="111">
        <v>9790</v>
      </c>
      <c r="E101" s="111">
        <v>13000</v>
      </c>
      <c r="F101" s="111">
        <v>0</v>
      </c>
      <c r="G101" s="111">
        <v>10000</v>
      </c>
      <c r="H101" s="111"/>
      <c r="I101" s="111"/>
      <c r="J101" s="111"/>
      <c r="K101" s="111"/>
      <c r="L101" s="111"/>
      <c r="M101" s="111"/>
      <c r="N101" s="122">
        <v>32790</v>
      </c>
    </row>
    <row r="102" spans="1:14" ht="12.75">
      <c r="A102" s="120"/>
      <c r="B102" s="121" t="s">
        <v>136</v>
      </c>
      <c r="C102" s="121">
        <v>0</v>
      </c>
      <c r="D102" s="111">
        <v>1.499</v>
      </c>
      <c r="E102" s="111">
        <v>1.9</v>
      </c>
      <c r="F102" s="111">
        <v>0.5</v>
      </c>
      <c r="G102" s="111">
        <v>1</v>
      </c>
      <c r="H102" s="111">
        <v>0</v>
      </c>
      <c r="I102" s="111">
        <v>0</v>
      </c>
      <c r="J102" s="111">
        <v>0</v>
      </c>
      <c r="K102" s="111">
        <v>0</v>
      </c>
      <c r="L102" s="111">
        <v>0</v>
      </c>
      <c r="M102" s="111">
        <v>0</v>
      </c>
      <c r="N102" s="122">
        <v>4.899</v>
      </c>
    </row>
    <row r="103" spans="1:14" ht="12.75">
      <c r="A103" s="1" t="s">
        <v>119</v>
      </c>
      <c r="B103" s="1" t="s">
        <v>13</v>
      </c>
      <c r="C103" s="117"/>
      <c r="D103" s="118">
        <v>1</v>
      </c>
      <c r="E103" s="118">
        <v>3</v>
      </c>
      <c r="F103" s="118">
        <v>1</v>
      </c>
      <c r="G103" s="118"/>
      <c r="H103" s="118"/>
      <c r="I103" s="118"/>
      <c r="J103" s="118"/>
      <c r="K103" s="118"/>
      <c r="L103" s="118"/>
      <c r="M103" s="118"/>
      <c r="N103" s="119">
        <v>5</v>
      </c>
    </row>
    <row r="104" spans="1:14" ht="12.75">
      <c r="A104" s="120"/>
      <c r="B104" s="121" t="s">
        <v>134</v>
      </c>
      <c r="C104" s="121"/>
      <c r="D104" s="111">
        <v>0.25</v>
      </c>
      <c r="E104" s="111">
        <v>0.5</v>
      </c>
      <c r="F104" s="111">
        <v>0.3</v>
      </c>
      <c r="G104" s="111"/>
      <c r="H104" s="111"/>
      <c r="I104" s="111"/>
      <c r="J104" s="111"/>
      <c r="K104" s="111"/>
      <c r="L104" s="111"/>
      <c r="M104" s="111"/>
      <c r="N104" s="122">
        <v>1.05</v>
      </c>
    </row>
    <row r="105" spans="1:14" ht="12.75">
      <c r="A105" s="120"/>
      <c r="B105" s="121" t="s">
        <v>135</v>
      </c>
      <c r="C105" s="121"/>
      <c r="D105" s="111">
        <v>0</v>
      </c>
      <c r="E105" s="111">
        <v>0</v>
      </c>
      <c r="F105" s="111">
        <v>0</v>
      </c>
      <c r="G105" s="111"/>
      <c r="H105" s="111"/>
      <c r="I105" s="111"/>
      <c r="J105" s="111"/>
      <c r="K105" s="111"/>
      <c r="L105" s="111"/>
      <c r="M105" s="111"/>
      <c r="N105" s="122">
        <v>0</v>
      </c>
    </row>
    <row r="106" spans="1:14" ht="12.75">
      <c r="A106" s="120"/>
      <c r="B106" s="121" t="s">
        <v>136</v>
      </c>
      <c r="C106" s="121">
        <v>0</v>
      </c>
      <c r="D106" s="111">
        <v>0.25</v>
      </c>
      <c r="E106" s="111">
        <v>0.5</v>
      </c>
      <c r="F106" s="111">
        <v>0.3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11">
        <v>0</v>
      </c>
      <c r="N106" s="122">
        <v>1.05</v>
      </c>
    </row>
    <row r="107" spans="1:14" ht="12.75">
      <c r="A107" s="1" t="s">
        <v>120</v>
      </c>
      <c r="B107" s="1" t="s">
        <v>13</v>
      </c>
      <c r="C107" s="117">
        <v>4</v>
      </c>
      <c r="D107" s="118">
        <v>8</v>
      </c>
      <c r="E107" s="118">
        <v>2</v>
      </c>
      <c r="F107" s="118">
        <v>2</v>
      </c>
      <c r="G107" s="118"/>
      <c r="H107" s="118">
        <v>1</v>
      </c>
      <c r="I107" s="118"/>
      <c r="J107" s="118"/>
      <c r="K107" s="118"/>
      <c r="L107" s="118"/>
      <c r="M107" s="118"/>
      <c r="N107" s="119">
        <v>17</v>
      </c>
    </row>
    <row r="108" spans="1:14" ht="12.75">
      <c r="A108" s="120"/>
      <c r="B108" s="121" t="s">
        <v>134</v>
      </c>
      <c r="C108" s="121">
        <v>0.29</v>
      </c>
      <c r="D108" s="111">
        <v>0.81</v>
      </c>
      <c r="E108" s="111">
        <v>0.82</v>
      </c>
      <c r="F108" s="111">
        <v>0.6</v>
      </c>
      <c r="G108" s="111"/>
      <c r="H108" s="111">
        <v>0.01</v>
      </c>
      <c r="I108" s="111"/>
      <c r="J108" s="111"/>
      <c r="K108" s="111"/>
      <c r="L108" s="111"/>
      <c r="M108" s="111"/>
      <c r="N108" s="122">
        <v>2.53</v>
      </c>
    </row>
    <row r="109" spans="1:14" ht="12.75">
      <c r="A109" s="120"/>
      <c r="B109" s="121" t="s">
        <v>135</v>
      </c>
      <c r="C109" s="121">
        <v>0</v>
      </c>
      <c r="D109" s="111">
        <v>0</v>
      </c>
      <c r="E109" s="111">
        <v>0</v>
      </c>
      <c r="F109" s="111">
        <v>0</v>
      </c>
      <c r="G109" s="111"/>
      <c r="H109" s="111">
        <v>0</v>
      </c>
      <c r="I109" s="111"/>
      <c r="J109" s="111"/>
      <c r="K109" s="111"/>
      <c r="L109" s="111"/>
      <c r="M109" s="111"/>
      <c r="N109" s="122">
        <v>0</v>
      </c>
    </row>
    <row r="110" spans="1:14" ht="12.75">
      <c r="A110" s="120"/>
      <c r="B110" s="121" t="s">
        <v>136</v>
      </c>
      <c r="C110" s="121">
        <v>0.29</v>
      </c>
      <c r="D110" s="111">
        <v>0.81</v>
      </c>
      <c r="E110" s="111">
        <v>0.82</v>
      </c>
      <c r="F110" s="111">
        <v>0.6</v>
      </c>
      <c r="G110" s="111">
        <v>0</v>
      </c>
      <c r="H110" s="111">
        <v>0.01</v>
      </c>
      <c r="I110" s="111">
        <v>0</v>
      </c>
      <c r="J110" s="111">
        <v>0</v>
      </c>
      <c r="K110" s="111">
        <v>0</v>
      </c>
      <c r="L110" s="111">
        <v>0</v>
      </c>
      <c r="M110" s="111">
        <v>0</v>
      </c>
      <c r="N110" s="122">
        <v>2.53</v>
      </c>
    </row>
    <row r="111" spans="1:14" ht="12.75">
      <c r="A111" s="1" t="s">
        <v>121</v>
      </c>
      <c r="B111" s="1" t="s">
        <v>13</v>
      </c>
      <c r="C111" s="117">
        <v>3</v>
      </c>
      <c r="D111" s="118">
        <v>28</v>
      </c>
      <c r="E111" s="118">
        <v>20</v>
      </c>
      <c r="F111" s="118">
        <v>7</v>
      </c>
      <c r="G111" s="118"/>
      <c r="H111" s="118">
        <v>1</v>
      </c>
      <c r="I111" s="118"/>
      <c r="J111" s="118">
        <v>1</v>
      </c>
      <c r="K111" s="118"/>
      <c r="L111" s="118"/>
      <c r="M111" s="118"/>
      <c r="N111" s="119">
        <v>60</v>
      </c>
    </row>
    <row r="112" spans="1:14" ht="12.75">
      <c r="A112" s="120"/>
      <c r="B112" s="121" t="s">
        <v>134</v>
      </c>
      <c r="C112" s="121">
        <v>0.27</v>
      </c>
      <c r="D112" s="111">
        <v>10.38</v>
      </c>
      <c r="E112" s="111">
        <v>13.3</v>
      </c>
      <c r="F112" s="111">
        <v>4.9</v>
      </c>
      <c r="G112" s="111"/>
      <c r="H112" s="111">
        <v>0.02</v>
      </c>
      <c r="I112" s="111"/>
      <c r="J112" s="111">
        <v>0.01</v>
      </c>
      <c r="K112" s="111"/>
      <c r="L112" s="111"/>
      <c r="M112" s="111"/>
      <c r="N112" s="122">
        <v>28.88</v>
      </c>
    </row>
    <row r="113" spans="1:14" ht="12.75">
      <c r="A113" s="120"/>
      <c r="B113" s="121" t="s">
        <v>135</v>
      </c>
      <c r="C113" s="121">
        <v>0</v>
      </c>
      <c r="D113" s="111">
        <v>0</v>
      </c>
      <c r="E113" s="111">
        <v>0</v>
      </c>
      <c r="F113" s="111">
        <v>0</v>
      </c>
      <c r="G113" s="111"/>
      <c r="H113" s="111">
        <v>0</v>
      </c>
      <c r="I113" s="111"/>
      <c r="J113" s="111">
        <v>0</v>
      </c>
      <c r="K113" s="111"/>
      <c r="L113" s="111"/>
      <c r="M113" s="111"/>
      <c r="N113" s="122">
        <v>0</v>
      </c>
    </row>
    <row r="114" spans="1:14" ht="12.75">
      <c r="A114" s="120"/>
      <c r="B114" s="121" t="s">
        <v>136</v>
      </c>
      <c r="C114" s="121">
        <v>0.27</v>
      </c>
      <c r="D114" s="111">
        <v>10.38</v>
      </c>
      <c r="E114" s="111">
        <v>13.3</v>
      </c>
      <c r="F114" s="111">
        <v>4.9</v>
      </c>
      <c r="G114" s="111">
        <v>0</v>
      </c>
      <c r="H114" s="111">
        <v>0.02</v>
      </c>
      <c r="I114" s="111">
        <v>0</v>
      </c>
      <c r="J114" s="111">
        <v>0.01</v>
      </c>
      <c r="K114" s="111">
        <v>0</v>
      </c>
      <c r="L114" s="111">
        <v>0</v>
      </c>
      <c r="M114" s="111">
        <v>0</v>
      </c>
      <c r="N114" s="122">
        <v>28.88</v>
      </c>
    </row>
    <row r="115" spans="1:14" ht="12.75">
      <c r="A115" s="1" t="s">
        <v>122</v>
      </c>
      <c r="B115" s="1" t="s">
        <v>13</v>
      </c>
      <c r="C115" s="117"/>
      <c r="D115" s="118">
        <v>2</v>
      </c>
      <c r="E115" s="118"/>
      <c r="F115" s="118"/>
      <c r="G115" s="118"/>
      <c r="H115" s="118"/>
      <c r="I115" s="118"/>
      <c r="J115" s="118"/>
      <c r="K115" s="118"/>
      <c r="L115" s="118"/>
      <c r="M115" s="118"/>
      <c r="N115" s="119">
        <v>2</v>
      </c>
    </row>
    <row r="116" spans="1:14" ht="12.75">
      <c r="A116" s="120"/>
      <c r="B116" s="121" t="s">
        <v>134</v>
      </c>
      <c r="C116" s="121"/>
      <c r="D116" s="111">
        <v>0.45</v>
      </c>
      <c r="E116" s="111"/>
      <c r="F116" s="111"/>
      <c r="G116" s="111"/>
      <c r="H116" s="111"/>
      <c r="I116" s="111"/>
      <c r="J116" s="111"/>
      <c r="K116" s="111"/>
      <c r="L116" s="111"/>
      <c r="M116" s="111"/>
      <c r="N116" s="122">
        <v>0.45</v>
      </c>
    </row>
    <row r="117" spans="1:14" ht="12.75">
      <c r="A117" s="120"/>
      <c r="B117" s="121" t="s">
        <v>135</v>
      </c>
      <c r="C117" s="121"/>
      <c r="D117" s="111">
        <v>0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22">
        <v>0</v>
      </c>
    </row>
    <row r="118" spans="1:14" ht="12.75">
      <c r="A118" s="120"/>
      <c r="B118" s="121" t="s">
        <v>136</v>
      </c>
      <c r="C118" s="121">
        <v>0</v>
      </c>
      <c r="D118" s="111">
        <v>0.45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1">
        <v>0</v>
      </c>
      <c r="M118" s="111">
        <v>0</v>
      </c>
      <c r="N118" s="122">
        <v>0.45</v>
      </c>
    </row>
    <row r="119" spans="1:14" ht="12.75">
      <c r="A119" s="1" t="s">
        <v>123</v>
      </c>
      <c r="B119" s="1" t="s">
        <v>13</v>
      </c>
      <c r="C119" s="117">
        <v>8</v>
      </c>
      <c r="D119" s="118">
        <v>119</v>
      </c>
      <c r="E119" s="118">
        <v>51</v>
      </c>
      <c r="F119" s="118">
        <v>14</v>
      </c>
      <c r="G119" s="118">
        <v>2</v>
      </c>
      <c r="H119" s="118"/>
      <c r="I119" s="118"/>
      <c r="J119" s="118">
        <v>1</v>
      </c>
      <c r="K119" s="118"/>
      <c r="L119" s="118"/>
      <c r="M119" s="118"/>
      <c r="N119" s="119">
        <v>195</v>
      </c>
    </row>
    <row r="120" spans="1:14" ht="12.75">
      <c r="A120" s="120"/>
      <c r="B120" s="121" t="s">
        <v>134</v>
      </c>
      <c r="C120" s="121">
        <v>1.9</v>
      </c>
      <c r="D120" s="111">
        <v>75.46</v>
      </c>
      <c r="E120" s="111">
        <v>44.79</v>
      </c>
      <c r="F120" s="111">
        <v>23.9</v>
      </c>
      <c r="G120" s="111">
        <v>7</v>
      </c>
      <c r="H120" s="111"/>
      <c r="I120" s="111"/>
      <c r="J120" s="111">
        <v>0.02</v>
      </c>
      <c r="K120" s="111"/>
      <c r="L120" s="111"/>
      <c r="M120" s="111"/>
      <c r="N120" s="122">
        <v>153.07</v>
      </c>
    </row>
    <row r="121" spans="1:14" ht="12.75">
      <c r="A121" s="120"/>
      <c r="B121" s="121" t="s">
        <v>135</v>
      </c>
      <c r="C121" s="121">
        <v>0</v>
      </c>
      <c r="D121" s="111">
        <v>0</v>
      </c>
      <c r="E121" s="111">
        <v>0</v>
      </c>
      <c r="F121" s="111">
        <v>0</v>
      </c>
      <c r="G121" s="111">
        <v>0</v>
      </c>
      <c r="H121" s="111"/>
      <c r="I121" s="111"/>
      <c r="J121" s="111">
        <v>0</v>
      </c>
      <c r="K121" s="111"/>
      <c r="L121" s="111"/>
      <c r="M121" s="111"/>
      <c r="N121" s="122">
        <v>0</v>
      </c>
    </row>
    <row r="122" spans="1:14" ht="12.75">
      <c r="A122" s="120"/>
      <c r="B122" s="121" t="s">
        <v>136</v>
      </c>
      <c r="C122" s="121">
        <v>1.9</v>
      </c>
      <c r="D122" s="111">
        <v>75.46</v>
      </c>
      <c r="E122" s="111">
        <v>44.79</v>
      </c>
      <c r="F122" s="111">
        <v>23.9</v>
      </c>
      <c r="G122" s="111">
        <v>7</v>
      </c>
      <c r="H122" s="111">
        <v>0</v>
      </c>
      <c r="I122" s="111">
        <v>0</v>
      </c>
      <c r="J122" s="111">
        <v>0.02</v>
      </c>
      <c r="K122" s="111">
        <v>0</v>
      </c>
      <c r="L122" s="111">
        <v>0</v>
      </c>
      <c r="M122" s="111">
        <v>0</v>
      </c>
      <c r="N122" s="122">
        <v>153.07</v>
      </c>
    </row>
    <row r="123" spans="1:14" ht="12.75">
      <c r="A123" s="1" t="s">
        <v>124</v>
      </c>
      <c r="B123" s="1" t="s">
        <v>13</v>
      </c>
      <c r="C123" s="117">
        <v>1</v>
      </c>
      <c r="D123" s="118">
        <v>1</v>
      </c>
      <c r="E123" s="118"/>
      <c r="F123" s="118"/>
      <c r="G123" s="118"/>
      <c r="H123" s="118"/>
      <c r="I123" s="118"/>
      <c r="J123" s="118"/>
      <c r="K123" s="118"/>
      <c r="L123" s="118"/>
      <c r="M123" s="118"/>
      <c r="N123" s="119">
        <v>2</v>
      </c>
    </row>
    <row r="124" spans="1:14" ht="12.75">
      <c r="A124" s="120"/>
      <c r="B124" s="121" t="s">
        <v>134</v>
      </c>
      <c r="C124" s="121">
        <v>0.01</v>
      </c>
      <c r="D124" s="111">
        <v>0.02</v>
      </c>
      <c r="E124" s="111"/>
      <c r="F124" s="111"/>
      <c r="G124" s="111"/>
      <c r="H124" s="111"/>
      <c r="I124" s="111"/>
      <c r="J124" s="111"/>
      <c r="K124" s="111"/>
      <c r="L124" s="111"/>
      <c r="M124" s="111"/>
      <c r="N124" s="122">
        <v>0.03</v>
      </c>
    </row>
    <row r="125" spans="1:14" ht="12.75">
      <c r="A125" s="120"/>
      <c r="B125" s="121" t="s">
        <v>135</v>
      </c>
      <c r="C125" s="121">
        <v>0</v>
      </c>
      <c r="D125" s="111">
        <v>0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22">
        <v>0</v>
      </c>
    </row>
    <row r="126" spans="1:14" ht="12.75">
      <c r="A126" s="120"/>
      <c r="B126" s="121" t="s">
        <v>136</v>
      </c>
      <c r="C126" s="121">
        <v>0.01</v>
      </c>
      <c r="D126" s="111">
        <v>0.02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1">
        <v>0</v>
      </c>
      <c r="L126" s="111">
        <v>0</v>
      </c>
      <c r="M126" s="111">
        <v>0</v>
      </c>
      <c r="N126" s="122">
        <v>0.03</v>
      </c>
    </row>
    <row r="127" spans="1:14" ht="12.75">
      <c r="A127" s="1" t="s">
        <v>125</v>
      </c>
      <c r="B127" s="1" t="s">
        <v>13</v>
      </c>
      <c r="C127" s="117">
        <v>1</v>
      </c>
      <c r="D127" s="118">
        <v>7</v>
      </c>
      <c r="E127" s="118"/>
      <c r="F127" s="118"/>
      <c r="G127" s="118"/>
      <c r="H127" s="118"/>
      <c r="I127" s="118"/>
      <c r="J127" s="118"/>
      <c r="K127" s="118"/>
      <c r="L127" s="118"/>
      <c r="M127" s="118"/>
      <c r="N127" s="119">
        <v>8</v>
      </c>
    </row>
    <row r="128" spans="1:14" ht="12.75">
      <c r="A128" s="120"/>
      <c r="B128" s="121" t="s">
        <v>134</v>
      </c>
      <c r="C128" s="121">
        <v>0.09</v>
      </c>
      <c r="D128" s="111">
        <v>0.19</v>
      </c>
      <c r="E128" s="111"/>
      <c r="F128" s="111"/>
      <c r="G128" s="111"/>
      <c r="H128" s="111"/>
      <c r="I128" s="111"/>
      <c r="J128" s="111"/>
      <c r="K128" s="111"/>
      <c r="L128" s="111"/>
      <c r="M128" s="111"/>
      <c r="N128" s="122">
        <v>0.28</v>
      </c>
    </row>
    <row r="129" spans="1:14" ht="12.75">
      <c r="A129" s="120"/>
      <c r="B129" s="121" t="s">
        <v>135</v>
      </c>
      <c r="C129" s="121">
        <v>0</v>
      </c>
      <c r="D129" s="111">
        <v>0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22">
        <v>0</v>
      </c>
    </row>
    <row r="130" spans="1:14" ht="12.75">
      <c r="A130" s="120"/>
      <c r="B130" s="121" t="s">
        <v>136</v>
      </c>
      <c r="C130" s="121">
        <v>0.09</v>
      </c>
      <c r="D130" s="111">
        <v>0.19</v>
      </c>
      <c r="E130" s="111">
        <v>0</v>
      </c>
      <c r="F130" s="111">
        <v>0</v>
      </c>
      <c r="G130" s="111">
        <v>0</v>
      </c>
      <c r="H130" s="111">
        <v>0</v>
      </c>
      <c r="I130" s="111">
        <v>0</v>
      </c>
      <c r="J130" s="111">
        <v>0</v>
      </c>
      <c r="K130" s="111">
        <v>0</v>
      </c>
      <c r="L130" s="111">
        <v>0</v>
      </c>
      <c r="M130" s="111">
        <v>0</v>
      </c>
      <c r="N130" s="122">
        <v>0.28</v>
      </c>
    </row>
    <row r="131" spans="1:14" ht="12.75">
      <c r="A131" s="1" t="s">
        <v>126</v>
      </c>
      <c r="B131" s="1" t="s">
        <v>13</v>
      </c>
      <c r="C131" s="117">
        <v>3</v>
      </c>
      <c r="D131" s="118">
        <v>4</v>
      </c>
      <c r="E131" s="118">
        <v>1</v>
      </c>
      <c r="F131" s="118"/>
      <c r="G131" s="118">
        <v>1</v>
      </c>
      <c r="H131" s="118"/>
      <c r="I131" s="118"/>
      <c r="J131" s="118"/>
      <c r="K131" s="118"/>
      <c r="L131" s="118"/>
      <c r="M131" s="118"/>
      <c r="N131" s="119">
        <v>9</v>
      </c>
    </row>
    <row r="132" spans="1:14" ht="12.75">
      <c r="A132" s="120"/>
      <c r="B132" s="121" t="s">
        <v>134</v>
      </c>
      <c r="C132" s="121">
        <v>0.04</v>
      </c>
      <c r="D132" s="111">
        <v>0.83</v>
      </c>
      <c r="E132" s="111">
        <v>2</v>
      </c>
      <c r="F132" s="111"/>
      <c r="G132" s="111">
        <v>0.5</v>
      </c>
      <c r="H132" s="111"/>
      <c r="I132" s="111"/>
      <c r="J132" s="111"/>
      <c r="K132" s="111"/>
      <c r="L132" s="111"/>
      <c r="M132" s="111"/>
      <c r="N132" s="122">
        <v>3.37</v>
      </c>
    </row>
    <row r="133" spans="1:14" ht="12.75">
      <c r="A133" s="120"/>
      <c r="B133" s="121" t="s">
        <v>135</v>
      </c>
      <c r="C133" s="121">
        <v>0</v>
      </c>
      <c r="D133" s="111">
        <v>0</v>
      </c>
      <c r="E133" s="111">
        <v>0</v>
      </c>
      <c r="F133" s="111"/>
      <c r="G133" s="111">
        <v>0</v>
      </c>
      <c r="H133" s="111"/>
      <c r="I133" s="111"/>
      <c r="J133" s="111"/>
      <c r="K133" s="111"/>
      <c r="L133" s="111"/>
      <c r="M133" s="111"/>
      <c r="N133" s="122">
        <v>0</v>
      </c>
    </row>
    <row r="134" spans="1:14" ht="12.75">
      <c r="A134" s="120"/>
      <c r="B134" s="121" t="s">
        <v>136</v>
      </c>
      <c r="C134" s="121">
        <v>0.04</v>
      </c>
      <c r="D134" s="111">
        <v>0.83</v>
      </c>
      <c r="E134" s="111">
        <v>2</v>
      </c>
      <c r="F134" s="111">
        <v>0</v>
      </c>
      <c r="G134" s="111">
        <v>0.5</v>
      </c>
      <c r="H134" s="111">
        <v>0</v>
      </c>
      <c r="I134" s="111">
        <v>0</v>
      </c>
      <c r="J134" s="111">
        <v>0</v>
      </c>
      <c r="K134" s="111">
        <v>0</v>
      </c>
      <c r="L134" s="111">
        <v>0</v>
      </c>
      <c r="M134" s="111">
        <v>0</v>
      </c>
      <c r="N134" s="122">
        <v>3.37</v>
      </c>
    </row>
    <row r="135" spans="1:14" ht="12.75">
      <c r="A135" s="1" t="s">
        <v>127</v>
      </c>
      <c r="B135" s="1" t="s">
        <v>13</v>
      </c>
      <c r="C135" s="117"/>
      <c r="D135" s="118">
        <v>7</v>
      </c>
      <c r="E135" s="118">
        <v>2</v>
      </c>
      <c r="F135" s="118"/>
      <c r="G135" s="118"/>
      <c r="H135" s="118">
        <v>1</v>
      </c>
      <c r="I135" s="118"/>
      <c r="J135" s="118"/>
      <c r="K135" s="118"/>
      <c r="L135" s="118"/>
      <c r="M135" s="118"/>
      <c r="N135" s="119">
        <v>10</v>
      </c>
    </row>
    <row r="136" spans="1:14" ht="12.75">
      <c r="A136" s="120"/>
      <c r="B136" s="121" t="s">
        <v>134</v>
      </c>
      <c r="C136" s="121"/>
      <c r="D136" s="111">
        <v>2.57</v>
      </c>
      <c r="E136" s="111">
        <v>1.01</v>
      </c>
      <c r="F136" s="111"/>
      <c r="G136" s="111"/>
      <c r="H136" s="111">
        <v>0.02</v>
      </c>
      <c r="I136" s="111"/>
      <c r="J136" s="111"/>
      <c r="K136" s="111"/>
      <c r="L136" s="111"/>
      <c r="M136" s="111"/>
      <c r="N136" s="122">
        <v>3.6</v>
      </c>
    </row>
    <row r="137" spans="1:14" ht="12.75">
      <c r="A137" s="120"/>
      <c r="B137" s="121" t="s">
        <v>135</v>
      </c>
      <c r="C137" s="121"/>
      <c r="D137" s="111">
        <v>0</v>
      </c>
      <c r="E137" s="111">
        <v>0</v>
      </c>
      <c r="F137" s="111"/>
      <c r="G137" s="111"/>
      <c r="H137" s="111">
        <v>0</v>
      </c>
      <c r="I137" s="111"/>
      <c r="J137" s="111"/>
      <c r="K137" s="111"/>
      <c r="L137" s="111"/>
      <c r="M137" s="111"/>
      <c r="N137" s="122">
        <v>0</v>
      </c>
    </row>
    <row r="138" spans="1:14" ht="12.75">
      <c r="A138" s="120"/>
      <c r="B138" s="121" t="s">
        <v>136</v>
      </c>
      <c r="C138" s="121">
        <v>0</v>
      </c>
      <c r="D138" s="111">
        <v>2.57</v>
      </c>
      <c r="E138" s="111">
        <v>1.01</v>
      </c>
      <c r="F138" s="111">
        <v>0</v>
      </c>
      <c r="G138" s="111">
        <v>0</v>
      </c>
      <c r="H138" s="111">
        <v>0.02</v>
      </c>
      <c r="I138" s="111">
        <v>0</v>
      </c>
      <c r="J138" s="111">
        <v>0</v>
      </c>
      <c r="K138" s="111">
        <v>0</v>
      </c>
      <c r="L138" s="111">
        <v>0</v>
      </c>
      <c r="M138" s="111">
        <v>0</v>
      </c>
      <c r="N138" s="122">
        <v>3.6</v>
      </c>
    </row>
    <row r="139" spans="1:14" ht="12.75">
      <c r="A139" s="1" t="s">
        <v>128</v>
      </c>
      <c r="B139" s="1" t="s">
        <v>13</v>
      </c>
      <c r="C139" s="117">
        <v>6</v>
      </c>
      <c r="D139" s="118">
        <v>73</v>
      </c>
      <c r="E139" s="118">
        <v>39</v>
      </c>
      <c r="F139" s="118">
        <v>10</v>
      </c>
      <c r="G139" s="118">
        <v>2</v>
      </c>
      <c r="H139" s="118">
        <v>1</v>
      </c>
      <c r="I139" s="118"/>
      <c r="J139" s="118"/>
      <c r="K139" s="118"/>
      <c r="L139" s="118"/>
      <c r="M139" s="118"/>
      <c r="N139" s="119">
        <v>131</v>
      </c>
    </row>
    <row r="140" spans="1:14" ht="12.75">
      <c r="A140" s="120"/>
      <c r="B140" s="121" t="s">
        <v>134</v>
      </c>
      <c r="C140" s="121">
        <v>1.08</v>
      </c>
      <c r="D140" s="111">
        <v>51.63</v>
      </c>
      <c r="E140" s="111">
        <v>60.08</v>
      </c>
      <c r="F140" s="111">
        <v>21.1</v>
      </c>
      <c r="G140" s="111">
        <v>12</v>
      </c>
      <c r="H140" s="111">
        <v>0.03</v>
      </c>
      <c r="I140" s="111"/>
      <c r="J140" s="111"/>
      <c r="K140" s="111"/>
      <c r="L140" s="111"/>
      <c r="M140" s="111"/>
      <c r="N140" s="122">
        <v>145.92</v>
      </c>
    </row>
    <row r="141" spans="1:14" ht="12.75">
      <c r="A141" s="120"/>
      <c r="B141" s="121" t="s">
        <v>135</v>
      </c>
      <c r="C141" s="121">
        <v>0</v>
      </c>
      <c r="D141" s="111">
        <v>0</v>
      </c>
      <c r="E141" s="111">
        <v>0</v>
      </c>
      <c r="F141" s="111">
        <v>0</v>
      </c>
      <c r="G141" s="111">
        <v>0</v>
      </c>
      <c r="H141" s="111">
        <v>0</v>
      </c>
      <c r="I141" s="111"/>
      <c r="J141" s="111"/>
      <c r="K141" s="111"/>
      <c r="L141" s="111"/>
      <c r="M141" s="111"/>
      <c r="N141" s="122">
        <v>0</v>
      </c>
    </row>
    <row r="142" spans="1:14" ht="12.75">
      <c r="A142" s="120"/>
      <c r="B142" s="121" t="s">
        <v>136</v>
      </c>
      <c r="C142" s="121">
        <v>1.08</v>
      </c>
      <c r="D142" s="111">
        <v>51.63</v>
      </c>
      <c r="E142" s="111">
        <v>60.08</v>
      </c>
      <c r="F142" s="111">
        <v>21.1</v>
      </c>
      <c r="G142" s="111">
        <v>12</v>
      </c>
      <c r="H142" s="111">
        <v>0.03</v>
      </c>
      <c r="I142" s="111">
        <v>0</v>
      </c>
      <c r="J142" s="111">
        <v>0</v>
      </c>
      <c r="K142" s="111">
        <v>0</v>
      </c>
      <c r="L142" s="111">
        <v>0</v>
      </c>
      <c r="M142" s="111">
        <v>0</v>
      </c>
      <c r="N142" s="122">
        <v>145.92</v>
      </c>
    </row>
    <row r="143" spans="1:14" ht="12.75">
      <c r="A143" s="1" t="s">
        <v>129</v>
      </c>
      <c r="B143" s="1" t="s">
        <v>13</v>
      </c>
      <c r="C143" s="117">
        <v>133</v>
      </c>
      <c r="D143" s="118">
        <v>108</v>
      </c>
      <c r="E143" s="118">
        <v>6</v>
      </c>
      <c r="F143" s="118">
        <v>7</v>
      </c>
      <c r="G143" s="118">
        <v>2</v>
      </c>
      <c r="H143" s="118">
        <v>1</v>
      </c>
      <c r="I143" s="118"/>
      <c r="J143" s="118">
        <v>1</v>
      </c>
      <c r="K143" s="118"/>
      <c r="L143" s="118">
        <v>1</v>
      </c>
      <c r="M143" s="118"/>
      <c r="N143" s="119">
        <v>259</v>
      </c>
    </row>
    <row r="144" spans="1:14" ht="12.75">
      <c r="A144" s="120"/>
      <c r="B144" s="121" t="s">
        <v>134</v>
      </c>
      <c r="C144" s="121">
        <v>20.31</v>
      </c>
      <c r="D144" s="111">
        <v>37.01</v>
      </c>
      <c r="E144" s="111">
        <v>2.07</v>
      </c>
      <c r="F144" s="111">
        <v>1.64</v>
      </c>
      <c r="G144" s="111">
        <v>0.53</v>
      </c>
      <c r="H144" s="111">
        <v>0.25</v>
      </c>
      <c r="I144" s="111"/>
      <c r="J144" s="111">
        <v>0.02</v>
      </c>
      <c r="K144" s="111"/>
      <c r="L144" s="111">
        <v>0.3</v>
      </c>
      <c r="M144" s="111"/>
      <c r="N144" s="122">
        <v>62.13</v>
      </c>
    </row>
    <row r="145" spans="1:14" ht="12.75">
      <c r="A145" s="120"/>
      <c r="B145" s="121" t="s">
        <v>135</v>
      </c>
      <c r="C145" s="121">
        <v>0</v>
      </c>
      <c r="D145" s="111">
        <v>0</v>
      </c>
      <c r="E145" s="111">
        <v>0</v>
      </c>
      <c r="F145" s="111">
        <v>0</v>
      </c>
      <c r="G145" s="111">
        <v>0</v>
      </c>
      <c r="H145" s="111">
        <v>0</v>
      </c>
      <c r="I145" s="111"/>
      <c r="J145" s="111">
        <v>0</v>
      </c>
      <c r="K145" s="111"/>
      <c r="L145" s="111">
        <v>0</v>
      </c>
      <c r="M145" s="111"/>
      <c r="N145" s="122">
        <v>0</v>
      </c>
    </row>
    <row r="146" spans="1:14" ht="12.75">
      <c r="A146" s="120"/>
      <c r="B146" s="121" t="s">
        <v>136</v>
      </c>
      <c r="C146" s="121">
        <v>20.31</v>
      </c>
      <c r="D146" s="111">
        <v>37.01</v>
      </c>
      <c r="E146" s="111">
        <v>2.07</v>
      </c>
      <c r="F146" s="111">
        <v>1.64</v>
      </c>
      <c r="G146" s="111">
        <v>0.53</v>
      </c>
      <c r="H146" s="111">
        <v>0.25</v>
      </c>
      <c r="I146" s="111">
        <v>0</v>
      </c>
      <c r="J146" s="111">
        <v>0.02</v>
      </c>
      <c r="K146" s="111">
        <v>0</v>
      </c>
      <c r="L146" s="111">
        <v>0.3</v>
      </c>
      <c r="M146" s="111">
        <v>0</v>
      </c>
      <c r="N146" s="122">
        <v>62.13</v>
      </c>
    </row>
    <row r="147" spans="1:14" ht="12.75">
      <c r="A147" s="1" t="s">
        <v>130</v>
      </c>
      <c r="B147" s="1" t="s">
        <v>13</v>
      </c>
      <c r="C147" s="117">
        <v>1</v>
      </c>
      <c r="D147" s="118">
        <v>28</v>
      </c>
      <c r="E147" s="118">
        <v>16</v>
      </c>
      <c r="F147" s="118">
        <v>5</v>
      </c>
      <c r="G147" s="118"/>
      <c r="H147" s="118"/>
      <c r="I147" s="118"/>
      <c r="J147" s="118"/>
      <c r="K147" s="118"/>
      <c r="L147" s="118"/>
      <c r="M147" s="118"/>
      <c r="N147" s="119">
        <v>50</v>
      </c>
    </row>
    <row r="148" spans="1:14" ht="12.75">
      <c r="A148" s="120"/>
      <c r="B148" s="121" t="s">
        <v>134</v>
      </c>
      <c r="C148" s="121">
        <v>0.15</v>
      </c>
      <c r="D148" s="111">
        <v>7.57</v>
      </c>
      <c r="E148" s="111">
        <v>7</v>
      </c>
      <c r="F148" s="111">
        <v>3.1</v>
      </c>
      <c r="G148" s="111"/>
      <c r="H148" s="111"/>
      <c r="I148" s="111"/>
      <c r="J148" s="111"/>
      <c r="K148" s="111"/>
      <c r="L148" s="111"/>
      <c r="M148" s="111"/>
      <c r="N148" s="122">
        <v>17.82</v>
      </c>
    </row>
    <row r="149" spans="1:14" ht="12.75">
      <c r="A149" s="120"/>
      <c r="B149" s="121" t="s">
        <v>135</v>
      </c>
      <c r="C149" s="121">
        <v>0</v>
      </c>
      <c r="D149" s="111">
        <v>0</v>
      </c>
      <c r="E149" s="111">
        <v>0</v>
      </c>
      <c r="F149" s="111">
        <v>0</v>
      </c>
      <c r="G149" s="111"/>
      <c r="H149" s="111"/>
      <c r="I149" s="111"/>
      <c r="J149" s="111"/>
      <c r="K149" s="111"/>
      <c r="L149" s="111"/>
      <c r="M149" s="111"/>
      <c r="N149" s="122">
        <v>0</v>
      </c>
    </row>
    <row r="150" spans="1:14" ht="12.75">
      <c r="A150" s="120"/>
      <c r="B150" s="121" t="s">
        <v>136</v>
      </c>
      <c r="C150" s="121">
        <v>0.15</v>
      </c>
      <c r="D150" s="111">
        <v>7.57</v>
      </c>
      <c r="E150" s="111">
        <v>7</v>
      </c>
      <c r="F150" s="111">
        <v>3.1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L150" s="111">
        <v>0</v>
      </c>
      <c r="M150" s="111">
        <v>0</v>
      </c>
      <c r="N150" s="122">
        <v>17.82</v>
      </c>
    </row>
    <row r="151" spans="1:14" ht="12.75">
      <c r="A151" s="1" t="s">
        <v>131</v>
      </c>
      <c r="B151" s="1" t="s">
        <v>13</v>
      </c>
      <c r="C151" s="117">
        <v>8</v>
      </c>
      <c r="D151" s="118">
        <v>10</v>
      </c>
      <c r="E151" s="118">
        <v>1</v>
      </c>
      <c r="F151" s="118">
        <v>2</v>
      </c>
      <c r="G151" s="118"/>
      <c r="H151" s="118">
        <v>1</v>
      </c>
      <c r="I151" s="118"/>
      <c r="J151" s="118">
        <v>1</v>
      </c>
      <c r="K151" s="118"/>
      <c r="L151" s="118"/>
      <c r="M151" s="118"/>
      <c r="N151" s="119">
        <v>23</v>
      </c>
    </row>
    <row r="152" spans="1:14" ht="12.75">
      <c r="A152" s="120"/>
      <c r="B152" s="121" t="s">
        <v>134</v>
      </c>
      <c r="C152" s="121">
        <v>0.7</v>
      </c>
      <c r="D152" s="111">
        <v>1.14</v>
      </c>
      <c r="E152" s="111">
        <v>0.01</v>
      </c>
      <c r="F152" s="111">
        <v>0.4</v>
      </c>
      <c r="G152" s="111"/>
      <c r="H152" s="111">
        <v>0.03</v>
      </c>
      <c r="I152" s="111"/>
      <c r="J152" s="111">
        <v>0.01</v>
      </c>
      <c r="K152" s="111"/>
      <c r="L152" s="111"/>
      <c r="M152" s="111"/>
      <c r="N152" s="122">
        <v>2.29</v>
      </c>
    </row>
    <row r="153" spans="1:14" ht="12.75">
      <c r="A153" s="120"/>
      <c r="B153" s="121" t="s">
        <v>135</v>
      </c>
      <c r="C153" s="121">
        <v>0</v>
      </c>
      <c r="D153" s="111">
        <v>2500</v>
      </c>
      <c r="E153" s="111">
        <v>0</v>
      </c>
      <c r="F153" s="111">
        <v>0</v>
      </c>
      <c r="G153" s="111"/>
      <c r="H153" s="111">
        <v>0</v>
      </c>
      <c r="I153" s="111"/>
      <c r="J153" s="111">
        <v>0</v>
      </c>
      <c r="K153" s="111"/>
      <c r="L153" s="111"/>
      <c r="M153" s="111"/>
      <c r="N153" s="122">
        <v>2500</v>
      </c>
    </row>
    <row r="154" spans="1:14" ht="12.75">
      <c r="A154" s="120"/>
      <c r="B154" s="121" t="s">
        <v>136</v>
      </c>
      <c r="C154" s="121">
        <v>0.7</v>
      </c>
      <c r="D154" s="111">
        <v>1.39</v>
      </c>
      <c r="E154" s="111">
        <v>0.01</v>
      </c>
      <c r="F154" s="111">
        <v>0.4</v>
      </c>
      <c r="G154" s="111">
        <v>0</v>
      </c>
      <c r="H154" s="111">
        <v>0.03</v>
      </c>
      <c r="I154" s="111">
        <v>0</v>
      </c>
      <c r="J154" s="111">
        <v>0.01</v>
      </c>
      <c r="K154" s="111">
        <v>0</v>
      </c>
      <c r="L154" s="111">
        <v>0</v>
      </c>
      <c r="M154" s="111">
        <v>0</v>
      </c>
      <c r="N154" s="122">
        <v>2.54</v>
      </c>
    </row>
    <row r="155" spans="1:14" ht="12.75">
      <c r="A155" s="1" t="s">
        <v>132</v>
      </c>
      <c r="B155" s="1" t="s">
        <v>13</v>
      </c>
      <c r="C155" s="117">
        <v>10</v>
      </c>
      <c r="D155" s="118">
        <v>16</v>
      </c>
      <c r="E155" s="118">
        <v>3</v>
      </c>
      <c r="F155" s="118">
        <v>5</v>
      </c>
      <c r="G155" s="118"/>
      <c r="H155" s="118"/>
      <c r="I155" s="118"/>
      <c r="J155" s="118">
        <v>1</v>
      </c>
      <c r="K155" s="118"/>
      <c r="L155" s="118"/>
      <c r="M155" s="118"/>
      <c r="N155" s="119">
        <v>35</v>
      </c>
    </row>
    <row r="156" spans="1:14" ht="12.75">
      <c r="A156" s="120"/>
      <c r="B156" s="121" t="s">
        <v>134</v>
      </c>
      <c r="C156" s="121">
        <v>0.69</v>
      </c>
      <c r="D156" s="111">
        <v>1.92</v>
      </c>
      <c r="E156" s="111">
        <v>0.1</v>
      </c>
      <c r="F156" s="111">
        <v>0.76</v>
      </c>
      <c r="G156" s="111"/>
      <c r="H156" s="111"/>
      <c r="I156" s="111"/>
      <c r="J156" s="111">
        <v>0.02</v>
      </c>
      <c r="K156" s="111"/>
      <c r="L156" s="111"/>
      <c r="M156" s="111"/>
      <c r="N156" s="122">
        <v>3.49</v>
      </c>
    </row>
    <row r="157" spans="1:14" ht="12.75">
      <c r="A157" s="120"/>
      <c r="B157" s="121" t="s">
        <v>135</v>
      </c>
      <c r="C157" s="121">
        <v>0</v>
      </c>
      <c r="D157" s="111">
        <v>0</v>
      </c>
      <c r="E157" s="111">
        <v>0</v>
      </c>
      <c r="F157" s="111">
        <v>100</v>
      </c>
      <c r="G157" s="111"/>
      <c r="H157" s="111"/>
      <c r="I157" s="111"/>
      <c r="J157" s="111">
        <v>0</v>
      </c>
      <c r="K157" s="111"/>
      <c r="L157" s="111"/>
      <c r="M157" s="111"/>
      <c r="N157" s="122">
        <v>100</v>
      </c>
    </row>
    <row r="158" spans="1:14" ht="12.75">
      <c r="A158" s="120"/>
      <c r="B158" s="121" t="s">
        <v>136</v>
      </c>
      <c r="C158" s="121">
        <v>0.69</v>
      </c>
      <c r="D158" s="111">
        <v>1.92</v>
      </c>
      <c r="E158" s="111">
        <v>0.1</v>
      </c>
      <c r="F158" s="111">
        <v>0.77</v>
      </c>
      <c r="G158" s="111">
        <v>0</v>
      </c>
      <c r="H158" s="111">
        <v>0</v>
      </c>
      <c r="I158" s="111">
        <v>0</v>
      </c>
      <c r="J158" s="111">
        <v>0.02</v>
      </c>
      <c r="K158" s="111">
        <v>0</v>
      </c>
      <c r="L158" s="111">
        <v>0</v>
      </c>
      <c r="M158" s="111">
        <v>0</v>
      </c>
      <c r="N158" s="122">
        <v>3.5</v>
      </c>
    </row>
    <row r="159" spans="1:14" ht="12.75">
      <c r="A159" s="123" t="s">
        <v>59</v>
      </c>
      <c r="B159" s="124"/>
      <c r="C159" s="125">
        <v>1154</v>
      </c>
      <c r="D159" s="126">
        <v>1394</v>
      </c>
      <c r="E159" s="126">
        <v>433</v>
      </c>
      <c r="F159" s="126">
        <v>211</v>
      </c>
      <c r="G159" s="126">
        <v>81</v>
      </c>
      <c r="H159" s="126">
        <v>20</v>
      </c>
      <c r="I159" s="126">
        <v>7</v>
      </c>
      <c r="J159" s="126">
        <v>17</v>
      </c>
      <c r="K159" s="126">
        <v>1</v>
      </c>
      <c r="L159" s="126">
        <v>4</v>
      </c>
      <c r="M159" s="126">
        <v>5</v>
      </c>
      <c r="N159" s="127">
        <v>3327</v>
      </c>
    </row>
    <row r="160" spans="1:14" ht="12.75">
      <c r="A160" s="44" t="s">
        <v>137</v>
      </c>
      <c r="B160" s="45"/>
      <c r="C160" s="95">
        <v>182.9</v>
      </c>
      <c r="D160" s="96">
        <v>711.06</v>
      </c>
      <c r="E160" s="96">
        <v>442.72</v>
      </c>
      <c r="F160" s="96">
        <v>290.12</v>
      </c>
      <c r="G160" s="96">
        <v>205.06</v>
      </c>
      <c r="H160" s="96">
        <v>29.65</v>
      </c>
      <c r="I160" s="96">
        <v>3.33</v>
      </c>
      <c r="J160" s="96">
        <v>0.66</v>
      </c>
      <c r="K160" s="96">
        <v>0.2</v>
      </c>
      <c r="L160" s="96">
        <v>1.5</v>
      </c>
      <c r="M160" s="96">
        <v>3.03</v>
      </c>
      <c r="N160" s="97">
        <v>1870.23</v>
      </c>
    </row>
    <row r="161" spans="1:14" ht="12.75">
      <c r="A161" s="44" t="s">
        <v>138</v>
      </c>
      <c r="B161" s="45"/>
      <c r="C161" s="95">
        <v>0</v>
      </c>
      <c r="D161" s="96">
        <v>12290</v>
      </c>
      <c r="E161" s="96">
        <v>18000</v>
      </c>
      <c r="F161" s="96">
        <v>12100</v>
      </c>
      <c r="G161" s="96">
        <v>10000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7">
        <v>52390</v>
      </c>
    </row>
    <row r="162" spans="1:14" ht="12.75">
      <c r="A162" s="38" t="s">
        <v>139</v>
      </c>
      <c r="B162" s="46"/>
      <c r="C162" s="98">
        <v>182.9</v>
      </c>
      <c r="D162" s="99">
        <v>712.289</v>
      </c>
      <c r="E162" s="99">
        <v>444.52</v>
      </c>
      <c r="F162" s="99">
        <v>291.33</v>
      </c>
      <c r="G162" s="99">
        <v>206.06</v>
      </c>
      <c r="H162" s="99">
        <v>29.65</v>
      </c>
      <c r="I162" s="99">
        <v>3.33</v>
      </c>
      <c r="J162" s="99">
        <v>0.66</v>
      </c>
      <c r="K162" s="99">
        <v>0.2</v>
      </c>
      <c r="L162" s="99">
        <v>1.5</v>
      </c>
      <c r="M162" s="99">
        <v>3.03</v>
      </c>
      <c r="N162" s="100">
        <v>1875.4689999999996</v>
      </c>
    </row>
    <row r="163" ht="12.75">
      <c r="A163" s="160" t="s">
        <v>88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3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F1"/>
    </sheetView>
  </sheetViews>
  <sheetFormatPr defaultColWidth="11.421875" defaultRowHeight="12.75"/>
  <cols>
    <col min="1" max="1" width="15.8515625" style="223" customWidth="1"/>
    <col min="2" max="2" width="33.57421875" style="223" customWidth="1"/>
    <col min="3" max="6" width="12.7109375" style="223" customWidth="1"/>
    <col min="7" max="16384" width="11.421875" style="223" customWidth="1"/>
  </cols>
  <sheetData>
    <row r="1" spans="1:6" ht="12.75">
      <c r="A1" s="266" t="s">
        <v>256</v>
      </c>
      <c r="B1" s="266"/>
      <c r="C1" s="266"/>
      <c r="D1" s="266"/>
      <c r="E1" s="266"/>
      <c r="F1" s="266"/>
    </row>
    <row r="2" spans="1:2" ht="12.75">
      <c r="A2"/>
      <c r="B2"/>
    </row>
    <row r="3" spans="1:2" ht="12.75">
      <c r="A3" s="2" t="s">
        <v>221</v>
      </c>
      <c r="B3" s="19" t="s">
        <v>10</v>
      </c>
    </row>
    <row r="5" spans="1:6" ht="12.75" hidden="1">
      <c r="A5" s="1"/>
      <c r="B5" s="3"/>
      <c r="C5" s="2" t="s">
        <v>222</v>
      </c>
      <c r="D5" s="3"/>
      <c r="E5" s="3"/>
      <c r="F5" s="4"/>
    </row>
    <row r="6" spans="1:6" ht="38.25">
      <c r="A6" s="240" t="s">
        <v>223</v>
      </c>
      <c r="B6" s="2" t="s">
        <v>224</v>
      </c>
      <c r="C6" s="24" t="s">
        <v>225</v>
      </c>
      <c r="D6" s="25" t="s">
        <v>226</v>
      </c>
      <c r="E6" s="25" t="s">
        <v>227</v>
      </c>
      <c r="F6" s="224" t="s">
        <v>228</v>
      </c>
    </row>
    <row r="7" spans="1:6" ht="12.75">
      <c r="A7" s="225" t="s">
        <v>229</v>
      </c>
      <c r="B7" s="225" t="s">
        <v>230</v>
      </c>
      <c r="C7" s="117">
        <v>361</v>
      </c>
      <c r="D7" s="226">
        <v>1</v>
      </c>
      <c r="E7" s="118">
        <v>0</v>
      </c>
      <c r="F7" s="227">
        <v>360</v>
      </c>
    </row>
    <row r="8" spans="1:6" ht="12.75">
      <c r="A8" s="120"/>
      <c r="B8" s="228" t="s">
        <v>231</v>
      </c>
      <c r="C8" s="229">
        <v>10</v>
      </c>
      <c r="D8" s="230">
        <v>1</v>
      </c>
      <c r="E8" s="231">
        <v>0</v>
      </c>
      <c r="F8" s="232">
        <v>9</v>
      </c>
    </row>
    <row r="9" spans="1:6" ht="12.75">
      <c r="A9" s="120"/>
      <c r="B9" s="228" t="s">
        <v>232</v>
      </c>
      <c r="C9" s="229">
        <v>21</v>
      </c>
      <c r="D9" s="230">
        <v>1</v>
      </c>
      <c r="E9" s="231">
        <v>0</v>
      </c>
      <c r="F9" s="232">
        <v>20</v>
      </c>
    </row>
    <row r="10" spans="1:6" ht="12.75">
      <c r="A10" s="120"/>
      <c r="B10" s="228" t="s">
        <v>233</v>
      </c>
      <c r="C10" s="229">
        <v>72</v>
      </c>
      <c r="D10" s="230">
        <v>0</v>
      </c>
      <c r="E10" s="231">
        <v>0</v>
      </c>
      <c r="F10" s="232">
        <v>72</v>
      </c>
    </row>
    <row r="11" spans="1:6" ht="12.75">
      <c r="A11" s="120"/>
      <c r="B11" s="228" t="s">
        <v>234</v>
      </c>
      <c r="C11" s="229">
        <v>352</v>
      </c>
      <c r="D11" s="230">
        <v>2</v>
      </c>
      <c r="E11" s="231">
        <v>0</v>
      </c>
      <c r="F11" s="232">
        <v>350</v>
      </c>
    </row>
    <row r="12" spans="1:6" ht="12.75">
      <c r="A12" s="120"/>
      <c r="B12" s="228" t="s">
        <v>235</v>
      </c>
      <c r="C12" s="229">
        <v>2</v>
      </c>
      <c r="D12" s="230">
        <v>0</v>
      </c>
      <c r="E12" s="231">
        <v>0</v>
      </c>
      <c r="F12" s="232">
        <v>2</v>
      </c>
    </row>
    <row r="13" spans="1:6" ht="12.75">
      <c r="A13" s="120"/>
      <c r="B13" s="228" t="s">
        <v>236</v>
      </c>
      <c r="C13" s="229">
        <v>42</v>
      </c>
      <c r="D13" s="230">
        <v>51</v>
      </c>
      <c r="E13" s="231">
        <v>0</v>
      </c>
      <c r="F13" s="232">
        <v>8</v>
      </c>
    </row>
    <row r="14" spans="1:6" ht="12.75">
      <c r="A14" s="225" t="s">
        <v>237</v>
      </c>
      <c r="B14" s="225" t="s">
        <v>238</v>
      </c>
      <c r="C14" s="117">
        <v>420</v>
      </c>
      <c r="D14" s="226">
        <v>70</v>
      </c>
      <c r="E14" s="118">
        <v>0</v>
      </c>
      <c r="F14" s="227">
        <v>360</v>
      </c>
    </row>
    <row r="15" spans="1:6" ht="12.75">
      <c r="A15" s="120"/>
      <c r="B15" s="228" t="s">
        <v>239</v>
      </c>
      <c r="C15" s="229">
        <v>126</v>
      </c>
      <c r="D15" s="230">
        <v>123</v>
      </c>
      <c r="E15" s="231">
        <v>0</v>
      </c>
      <c r="F15" s="232">
        <v>14</v>
      </c>
    </row>
    <row r="16" spans="1:6" ht="12.75">
      <c r="A16" s="120"/>
      <c r="B16" s="228" t="s">
        <v>240</v>
      </c>
      <c r="C16" s="229">
        <v>863</v>
      </c>
      <c r="D16" s="230">
        <v>837</v>
      </c>
      <c r="E16" s="231">
        <v>0</v>
      </c>
      <c r="F16" s="232">
        <v>80</v>
      </c>
    </row>
    <row r="17" spans="1:6" ht="12.75">
      <c r="A17" s="120"/>
      <c r="B17" s="228" t="s">
        <v>241</v>
      </c>
      <c r="C17" s="229">
        <v>45</v>
      </c>
      <c r="D17" s="230">
        <v>44</v>
      </c>
      <c r="E17" s="231">
        <v>0</v>
      </c>
      <c r="F17" s="232">
        <v>9</v>
      </c>
    </row>
    <row r="18" spans="1:6" ht="12.75">
      <c r="A18" s="120"/>
      <c r="B18" s="228" t="s">
        <v>242</v>
      </c>
      <c r="C18" s="229">
        <v>1</v>
      </c>
      <c r="D18" s="230">
        <v>2</v>
      </c>
      <c r="E18" s="231">
        <v>0</v>
      </c>
      <c r="F18" s="232">
        <v>0</v>
      </c>
    </row>
    <row r="19" spans="1:6" ht="12.75">
      <c r="A19" s="120"/>
      <c r="B19" s="228" t="s">
        <v>243</v>
      </c>
      <c r="C19" s="229">
        <v>24</v>
      </c>
      <c r="D19" s="230">
        <v>6</v>
      </c>
      <c r="E19" s="231">
        <v>0</v>
      </c>
      <c r="F19" s="232">
        <v>20</v>
      </c>
    </row>
    <row r="20" spans="1:6" ht="12.75">
      <c r="A20" s="120"/>
      <c r="B20" s="228" t="s">
        <v>244</v>
      </c>
      <c r="C20" s="229">
        <v>129</v>
      </c>
      <c r="D20" s="230">
        <v>161</v>
      </c>
      <c r="E20" s="231">
        <v>0</v>
      </c>
      <c r="F20" s="232">
        <v>11</v>
      </c>
    </row>
    <row r="21" spans="1:6" ht="12.75">
      <c r="A21" s="120"/>
      <c r="B21" s="228" t="s">
        <v>245</v>
      </c>
      <c r="C21" s="229">
        <v>185</v>
      </c>
      <c r="D21" s="230">
        <v>104</v>
      </c>
      <c r="E21" s="231">
        <v>0</v>
      </c>
      <c r="F21" s="232">
        <v>95</v>
      </c>
    </row>
    <row r="22" spans="1:6" ht="12.75">
      <c r="A22" s="120"/>
      <c r="B22" s="228" t="s">
        <v>246</v>
      </c>
      <c r="C22" s="229">
        <v>397</v>
      </c>
      <c r="D22" s="230">
        <v>52</v>
      </c>
      <c r="E22" s="231">
        <v>0</v>
      </c>
      <c r="F22" s="232">
        <v>350</v>
      </c>
    </row>
    <row r="23" spans="1:6" ht="12.75">
      <c r="A23" s="120"/>
      <c r="B23" s="228" t="s">
        <v>247</v>
      </c>
      <c r="C23" s="229">
        <v>4</v>
      </c>
      <c r="D23" s="230">
        <v>3</v>
      </c>
      <c r="E23" s="231">
        <v>0</v>
      </c>
      <c r="F23" s="232">
        <v>2</v>
      </c>
    </row>
    <row r="24" spans="1:6" ht="12.75">
      <c r="A24" s="120"/>
      <c r="B24" s="228" t="s">
        <v>248</v>
      </c>
      <c r="C24" s="229">
        <v>251</v>
      </c>
      <c r="D24" s="230">
        <v>104</v>
      </c>
      <c r="E24" s="231">
        <v>0</v>
      </c>
      <c r="F24" s="232">
        <v>157</v>
      </c>
    </row>
    <row r="25" spans="1:6" ht="12.75">
      <c r="A25" s="120"/>
      <c r="B25" s="228" t="s">
        <v>249</v>
      </c>
      <c r="C25" s="229">
        <v>21</v>
      </c>
      <c r="D25" s="230">
        <v>17</v>
      </c>
      <c r="E25" s="231">
        <v>0</v>
      </c>
      <c r="F25" s="232">
        <v>8</v>
      </c>
    </row>
    <row r="26" spans="1:6" ht="12.75">
      <c r="A26" s="120"/>
      <c r="B26" s="228" t="s">
        <v>250</v>
      </c>
      <c r="C26" s="229">
        <v>347</v>
      </c>
      <c r="D26" s="230">
        <v>56</v>
      </c>
      <c r="E26" s="231">
        <v>0</v>
      </c>
      <c r="F26" s="232">
        <v>300</v>
      </c>
    </row>
    <row r="27" spans="1:6" ht="12.75">
      <c r="A27" s="120"/>
      <c r="B27" s="228" t="s">
        <v>251</v>
      </c>
      <c r="C27" s="229">
        <v>18</v>
      </c>
      <c r="D27" s="230">
        <v>12</v>
      </c>
      <c r="E27" s="231">
        <v>0</v>
      </c>
      <c r="F27" s="232">
        <v>12</v>
      </c>
    </row>
    <row r="28" spans="1:6" ht="12.75">
      <c r="A28" s="120"/>
      <c r="B28" s="228" t="s">
        <v>252</v>
      </c>
      <c r="C28" s="229">
        <v>163</v>
      </c>
      <c r="D28" s="230">
        <v>41</v>
      </c>
      <c r="E28" s="231">
        <v>0</v>
      </c>
      <c r="F28" s="232">
        <v>130</v>
      </c>
    </row>
    <row r="29" spans="1:6" ht="12.75">
      <c r="A29" s="233"/>
      <c r="B29" s="234" t="s">
        <v>132</v>
      </c>
      <c r="C29" s="235">
        <v>204</v>
      </c>
      <c r="D29" s="236">
        <v>284</v>
      </c>
      <c r="E29" s="237">
        <v>0</v>
      </c>
      <c r="F29" s="238">
        <v>111</v>
      </c>
    </row>
    <row r="30" spans="1:6" ht="12.75">
      <c r="A30" s="239" t="s">
        <v>253</v>
      </c>
      <c r="B30"/>
      <c r="C30"/>
      <c r="D30"/>
      <c r="E30"/>
      <c r="F30"/>
    </row>
    <row r="31" spans="1:6" ht="12.75">
      <c r="A31" s="239" t="s">
        <v>254</v>
      </c>
      <c r="B31"/>
      <c r="C31"/>
      <c r="D31"/>
      <c r="E31"/>
      <c r="F31"/>
    </row>
    <row r="32" spans="1:6" ht="12.75">
      <c r="A32" s="239" t="s">
        <v>255</v>
      </c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</sheetData>
  <mergeCells count="1">
    <mergeCell ref="A1:F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11.421875" defaultRowHeight="12.75"/>
  <cols>
    <col min="1" max="1" width="18.00390625" style="129" customWidth="1"/>
    <col min="2" max="7" width="12.7109375" style="129" customWidth="1"/>
    <col min="8" max="8" width="10.7109375" style="129" customWidth="1"/>
    <col min="9" max="9" width="9.8515625" style="129" customWidth="1"/>
    <col min="10" max="16384" width="13.00390625" style="129" customWidth="1"/>
  </cols>
  <sheetData>
    <row r="1" ht="12.75">
      <c r="A1" s="128" t="s">
        <v>207</v>
      </c>
    </row>
    <row r="2" ht="11.25"/>
    <row r="3" spans="1:11" ht="63.75">
      <c r="A3" s="215" t="s">
        <v>11</v>
      </c>
      <c r="B3" s="190" t="s">
        <v>140</v>
      </c>
      <c r="C3" s="191" t="s">
        <v>141</v>
      </c>
      <c r="D3" s="191" t="s">
        <v>142</v>
      </c>
      <c r="E3" s="191" t="s">
        <v>143</v>
      </c>
      <c r="F3" s="191" t="s">
        <v>144</v>
      </c>
      <c r="G3" s="192" t="s">
        <v>9</v>
      </c>
      <c r="H3"/>
      <c r="I3"/>
      <c r="J3"/>
      <c r="K3"/>
    </row>
    <row r="4" spans="1:11" ht="12.75">
      <c r="A4" s="193" t="s">
        <v>0</v>
      </c>
      <c r="B4" s="194"/>
      <c r="C4" s="195">
        <v>1</v>
      </c>
      <c r="D4" s="195">
        <v>1</v>
      </c>
      <c r="E4" s="195">
        <v>846</v>
      </c>
      <c r="F4" s="195">
        <v>37</v>
      </c>
      <c r="G4" s="196">
        <v>885</v>
      </c>
      <c r="H4"/>
      <c r="I4"/>
      <c r="J4"/>
      <c r="K4"/>
    </row>
    <row r="5" spans="1:11" ht="12.75">
      <c r="A5" s="197" t="s">
        <v>1</v>
      </c>
      <c r="B5" s="198">
        <v>1</v>
      </c>
      <c r="C5" s="199"/>
      <c r="D5" s="199">
        <v>2</v>
      </c>
      <c r="E5" s="199">
        <v>514</v>
      </c>
      <c r="F5" s="199">
        <v>20</v>
      </c>
      <c r="G5" s="200">
        <v>537</v>
      </c>
      <c r="H5"/>
      <c r="I5"/>
      <c r="J5"/>
      <c r="K5"/>
    </row>
    <row r="6" spans="1:11" ht="12.75">
      <c r="A6" s="197" t="s">
        <v>32</v>
      </c>
      <c r="B6" s="198"/>
      <c r="C6" s="199"/>
      <c r="D6" s="199">
        <v>2</v>
      </c>
      <c r="E6" s="199">
        <v>450</v>
      </c>
      <c r="F6" s="199">
        <v>18</v>
      </c>
      <c r="G6" s="200">
        <v>470</v>
      </c>
      <c r="H6"/>
      <c r="I6"/>
      <c r="J6"/>
      <c r="K6"/>
    </row>
    <row r="7" spans="1:11" ht="12.75">
      <c r="A7" s="197" t="s">
        <v>7</v>
      </c>
      <c r="B7" s="198">
        <v>40</v>
      </c>
      <c r="C7" s="199"/>
      <c r="D7" s="199"/>
      <c r="E7" s="199">
        <v>280</v>
      </c>
      <c r="F7" s="199">
        <v>12</v>
      </c>
      <c r="G7" s="200">
        <v>332</v>
      </c>
      <c r="H7"/>
      <c r="I7"/>
      <c r="J7"/>
      <c r="K7"/>
    </row>
    <row r="8" spans="1:11" ht="12.75">
      <c r="A8" s="197" t="s">
        <v>6</v>
      </c>
      <c r="B8" s="198">
        <v>10</v>
      </c>
      <c r="C8" s="199"/>
      <c r="D8" s="199">
        <v>1</v>
      </c>
      <c r="E8" s="199">
        <v>217</v>
      </c>
      <c r="F8" s="199">
        <v>29</v>
      </c>
      <c r="G8" s="200">
        <v>257</v>
      </c>
      <c r="H8"/>
      <c r="I8"/>
      <c r="J8"/>
      <c r="K8"/>
    </row>
    <row r="9" spans="1:11" ht="12.75">
      <c r="A9" s="197" t="s">
        <v>3</v>
      </c>
      <c r="B9" s="198"/>
      <c r="C9" s="199">
        <v>1</v>
      </c>
      <c r="D9" s="199">
        <v>1</v>
      </c>
      <c r="E9" s="199">
        <v>372</v>
      </c>
      <c r="F9" s="199">
        <v>54</v>
      </c>
      <c r="G9" s="200">
        <v>428</v>
      </c>
      <c r="H9"/>
      <c r="I9"/>
      <c r="J9"/>
      <c r="K9"/>
    </row>
    <row r="10" spans="1:11" ht="12.75">
      <c r="A10" s="197" t="s">
        <v>2</v>
      </c>
      <c r="B10" s="198"/>
      <c r="C10" s="199"/>
      <c r="D10" s="199"/>
      <c r="E10" s="199">
        <v>52</v>
      </c>
      <c r="F10" s="199"/>
      <c r="G10" s="200">
        <v>52</v>
      </c>
      <c r="H10"/>
      <c r="I10"/>
      <c r="J10"/>
      <c r="K10"/>
    </row>
    <row r="11" spans="1:11" ht="12.75">
      <c r="A11" s="197" t="s">
        <v>8</v>
      </c>
      <c r="B11" s="198">
        <v>2</v>
      </c>
      <c r="C11" s="199"/>
      <c r="D11" s="199">
        <v>2</v>
      </c>
      <c r="E11" s="199">
        <v>317</v>
      </c>
      <c r="F11" s="199">
        <v>9</v>
      </c>
      <c r="G11" s="200">
        <v>330</v>
      </c>
      <c r="H11"/>
      <c r="I11"/>
      <c r="J11"/>
      <c r="K11"/>
    </row>
    <row r="12" spans="1:11" ht="12.75">
      <c r="A12" s="197" t="s">
        <v>4</v>
      </c>
      <c r="B12" s="198"/>
      <c r="C12" s="199"/>
      <c r="D12" s="199">
        <v>1</v>
      </c>
      <c r="E12" s="199">
        <v>281</v>
      </c>
      <c r="F12" s="199">
        <v>20</v>
      </c>
      <c r="G12" s="200">
        <v>302</v>
      </c>
      <c r="H12"/>
      <c r="I12"/>
      <c r="J12"/>
      <c r="K12"/>
    </row>
    <row r="13" spans="1:11" ht="12.75">
      <c r="A13" s="197" t="s">
        <v>5</v>
      </c>
      <c r="B13" s="198">
        <v>14</v>
      </c>
      <c r="C13" s="199">
        <v>4</v>
      </c>
      <c r="D13" s="199">
        <v>1</v>
      </c>
      <c r="E13" s="199">
        <v>1072</v>
      </c>
      <c r="F13" s="199">
        <v>45</v>
      </c>
      <c r="G13" s="200">
        <v>1136</v>
      </c>
      <c r="H13"/>
      <c r="I13"/>
      <c r="J13"/>
      <c r="K13"/>
    </row>
    <row r="14" spans="1:11" ht="12.75">
      <c r="A14" s="185" t="s">
        <v>9</v>
      </c>
      <c r="B14" s="201">
        <v>67</v>
      </c>
      <c r="C14" s="202">
        <v>6</v>
      </c>
      <c r="D14" s="202">
        <v>11</v>
      </c>
      <c r="E14" s="202">
        <v>4401</v>
      </c>
      <c r="F14" s="202">
        <v>244</v>
      </c>
      <c r="G14" s="203">
        <v>4729</v>
      </c>
      <c r="H14"/>
      <c r="I14"/>
      <c r="J14"/>
      <c r="K14"/>
    </row>
    <row r="15" spans="1:11" ht="12.75">
      <c r="A15" s="130" t="s">
        <v>145</v>
      </c>
      <c r="B15"/>
      <c r="C15"/>
      <c r="D15"/>
      <c r="E15"/>
      <c r="F15"/>
      <c r="G15"/>
      <c r="H15"/>
      <c r="I15"/>
      <c r="J15"/>
      <c r="K15"/>
    </row>
    <row r="16" spans="1:11" ht="12.75">
      <c r="A16" s="130" t="s">
        <v>146</v>
      </c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11.421875" defaultRowHeight="12.75"/>
  <cols>
    <col min="1" max="1" width="18.00390625" style="129" customWidth="1"/>
    <col min="2" max="7" width="12.7109375" style="129" customWidth="1"/>
    <col min="8" max="8" width="10.7109375" style="129" customWidth="1"/>
    <col min="9" max="9" width="9.8515625" style="129" customWidth="1"/>
    <col min="10" max="16384" width="13.00390625" style="129" customWidth="1"/>
  </cols>
  <sheetData>
    <row r="1" ht="12.75">
      <c r="A1" s="128" t="s">
        <v>211</v>
      </c>
    </row>
    <row r="2" ht="11.25"/>
    <row r="3" spans="1:11" ht="63.75">
      <c r="A3" s="214" t="s">
        <v>11</v>
      </c>
      <c r="B3" s="190" t="s">
        <v>140</v>
      </c>
      <c r="C3" s="191" t="s">
        <v>141</v>
      </c>
      <c r="D3" s="191" t="s">
        <v>142</v>
      </c>
      <c r="E3" s="191" t="s">
        <v>143</v>
      </c>
      <c r="F3" s="191" t="s">
        <v>144</v>
      </c>
      <c r="G3" s="192" t="s">
        <v>9</v>
      </c>
      <c r="H3"/>
      <c r="I3"/>
      <c r="J3"/>
      <c r="K3"/>
    </row>
    <row r="4" spans="1:11" ht="12.75">
      <c r="A4" s="193" t="s">
        <v>0</v>
      </c>
      <c r="B4" s="194"/>
      <c r="C4" s="195">
        <v>7.1</v>
      </c>
      <c r="D4" s="195">
        <v>0.5</v>
      </c>
      <c r="E4" s="195">
        <v>3741.61</v>
      </c>
      <c r="F4" s="195">
        <v>340.26</v>
      </c>
      <c r="G4" s="196">
        <v>4089.47</v>
      </c>
      <c r="H4"/>
      <c r="I4"/>
      <c r="J4"/>
      <c r="K4"/>
    </row>
    <row r="5" spans="1:11" ht="12.75">
      <c r="A5" s="197" t="s">
        <v>1</v>
      </c>
      <c r="B5" s="198">
        <v>14.08</v>
      </c>
      <c r="C5" s="199"/>
      <c r="D5" s="199">
        <v>2970.38</v>
      </c>
      <c r="E5" s="199">
        <v>9049.43</v>
      </c>
      <c r="F5" s="199">
        <v>47.49</v>
      </c>
      <c r="G5" s="200">
        <v>12081.38</v>
      </c>
      <c r="H5"/>
      <c r="I5"/>
      <c r="J5"/>
      <c r="K5"/>
    </row>
    <row r="6" spans="1:11" ht="12.75">
      <c r="A6" s="197" t="s">
        <v>32</v>
      </c>
      <c r="B6" s="198"/>
      <c r="C6" s="199"/>
      <c r="D6" s="199">
        <v>6.2</v>
      </c>
      <c r="E6" s="199">
        <v>2009.09</v>
      </c>
      <c r="F6" s="199">
        <v>39.58</v>
      </c>
      <c r="G6" s="200">
        <v>2054.87</v>
      </c>
      <c r="H6"/>
      <c r="I6"/>
      <c r="J6"/>
      <c r="K6"/>
    </row>
    <row r="7" spans="1:11" ht="12.75">
      <c r="A7" s="197" t="s">
        <v>7</v>
      </c>
      <c r="B7" s="198">
        <v>136123.95</v>
      </c>
      <c r="C7" s="199"/>
      <c r="D7" s="199"/>
      <c r="E7" s="199">
        <v>20860.82</v>
      </c>
      <c r="F7" s="199">
        <v>4231.2</v>
      </c>
      <c r="G7" s="200">
        <v>161215.97</v>
      </c>
      <c r="H7"/>
      <c r="I7"/>
      <c r="J7"/>
      <c r="K7"/>
    </row>
    <row r="8" spans="1:11" ht="12.75">
      <c r="A8" s="197" t="s">
        <v>6</v>
      </c>
      <c r="B8" s="198">
        <v>84383.65</v>
      </c>
      <c r="C8" s="199"/>
      <c r="D8" s="199">
        <v>5</v>
      </c>
      <c r="E8" s="199">
        <v>122611</v>
      </c>
      <c r="F8" s="199">
        <v>56934.71</v>
      </c>
      <c r="G8" s="200">
        <v>263934.36</v>
      </c>
      <c r="H8"/>
      <c r="I8"/>
      <c r="J8"/>
      <c r="K8"/>
    </row>
    <row r="9" spans="1:11" ht="12.75">
      <c r="A9" s="197" t="s">
        <v>3</v>
      </c>
      <c r="B9" s="198"/>
      <c r="C9" s="199">
        <v>1.62</v>
      </c>
      <c r="D9" s="199">
        <v>8.23</v>
      </c>
      <c r="E9" s="199">
        <v>2202.76</v>
      </c>
      <c r="F9" s="199">
        <v>225.12</v>
      </c>
      <c r="G9" s="200">
        <v>2437.73</v>
      </c>
      <c r="H9"/>
      <c r="I9"/>
      <c r="J9"/>
      <c r="K9"/>
    </row>
    <row r="10" spans="1:11" ht="12.75">
      <c r="A10" s="197" t="s">
        <v>2</v>
      </c>
      <c r="B10" s="198"/>
      <c r="C10" s="199"/>
      <c r="D10" s="199"/>
      <c r="E10" s="199">
        <v>53.92</v>
      </c>
      <c r="F10" s="199"/>
      <c r="G10" s="200">
        <v>53.92</v>
      </c>
      <c r="H10"/>
      <c r="I10"/>
      <c r="J10"/>
      <c r="K10"/>
    </row>
    <row r="11" spans="1:11" ht="12.75">
      <c r="A11" s="197" t="s">
        <v>8</v>
      </c>
      <c r="B11" s="198">
        <v>46013.5</v>
      </c>
      <c r="C11" s="199"/>
      <c r="D11" s="199">
        <v>105.24</v>
      </c>
      <c r="E11" s="199">
        <v>545.78</v>
      </c>
      <c r="F11" s="199">
        <v>234.19</v>
      </c>
      <c r="G11" s="200">
        <v>46898.71</v>
      </c>
      <c r="H11"/>
      <c r="I11"/>
      <c r="J11"/>
      <c r="K11"/>
    </row>
    <row r="12" spans="1:11" ht="12.75">
      <c r="A12" s="197" t="s">
        <v>4</v>
      </c>
      <c r="B12" s="198"/>
      <c r="C12" s="199"/>
      <c r="D12" s="199">
        <v>86</v>
      </c>
      <c r="E12" s="199">
        <v>17611.95</v>
      </c>
      <c r="F12" s="199">
        <v>1303.58</v>
      </c>
      <c r="G12" s="200">
        <v>19001.53</v>
      </c>
      <c r="H12"/>
      <c r="I12"/>
      <c r="J12"/>
      <c r="K12"/>
    </row>
    <row r="13" spans="1:11" ht="12.75">
      <c r="A13" s="197" t="s">
        <v>5</v>
      </c>
      <c r="B13" s="198">
        <v>212125.55</v>
      </c>
      <c r="C13" s="199">
        <v>358325.5</v>
      </c>
      <c r="D13" s="199">
        <v>628.22</v>
      </c>
      <c r="E13" s="199">
        <v>103334.57</v>
      </c>
      <c r="F13" s="199">
        <v>38330.83</v>
      </c>
      <c r="G13" s="200">
        <v>712744.67</v>
      </c>
      <c r="H13"/>
      <c r="I13"/>
      <c r="J13"/>
      <c r="K13"/>
    </row>
    <row r="14" spans="1:11" ht="12.75">
      <c r="A14" s="185" t="s">
        <v>9</v>
      </c>
      <c r="B14" s="201">
        <v>478660.73</v>
      </c>
      <c r="C14" s="202">
        <v>358334.22</v>
      </c>
      <c r="D14" s="202">
        <v>3809.77</v>
      </c>
      <c r="E14" s="202">
        <v>282020.93</v>
      </c>
      <c r="F14" s="202">
        <v>101686.96</v>
      </c>
      <c r="G14" s="203">
        <v>1224512.61</v>
      </c>
      <c r="H14"/>
      <c r="I14"/>
      <c r="J14"/>
      <c r="K14"/>
    </row>
    <row r="15" spans="1:11" ht="12.75">
      <c r="A15" s="130" t="s">
        <v>145</v>
      </c>
      <c r="B15"/>
      <c r="C15"/>
      <c r="D15"/>
      <c r="E15"/>
      <c r="F15"/>
      <c r="G15"/>
      <c r="H15"/>
      <c r="I15"/>
      <c r="J15"/>
      <c r="K15"/>
    </row>
    <row r="16" spans="1:11" ht="12.75">
      <c r="A16" s="130" t="s">
        <v>146</v>
      </c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14" customWidth="1"/>
    <col min="2" max="8" width="9.7109375" style="14" customWidth="1"/>
    <col min="9" max="9" width="11.57421875" style="14" bestFit="1" customWidth="1"/>
    <col min="10" max="10" width="8.7109375" style="14" customWidth="1"/>
    <col min="11" max="11" width="9.421875" style="14" customWidth="1"/>
    <col min="12" max="16384" width="11.421875" style="14" customWidth="1"/>
  </cols>
  <sheetData>
    <row r="1" ht="12.75">
      <c r="A1" s="128" t="s">
        <v>208</v>
      </c>
    </row>
    <row r="2" spans="3:11" ht="12.75">
      <c r="C2" s="131"/>
      <c r="D2" s="131"/>
      <c r="E2" s="131"/>
      <c r="F2" s="131"/>
      <c r="G2" s="131"/>
      <c r="H2" s="131"/>
      <c r="I2" s="131"/>
      <c r="J2" s="131"/>
      <c r="K2" s="132"/>
    </row>
    <row r="3" spans="1:11" ht="38.25">
      <c r="A3" s="215" t="s">
        <v>11</v>
      </c>
      <c r="B3" s="204" t="s">
        <v>147</v>
      </c>
      <c r="C3" s="205" t="s">
        <v>148</v>
      </c>
      <c r="D3" s="205" t="s">
        <v>149</v>
      </c>
      <c r="E3" s="205" t="s">
        <v>150</v>
      </c>
      <c r="F3" s="205" t="s">
        <v>151</v>
      </c>
      <c r="G3" s="205" t="s">
        <v>152</v>
      </c>
      <c r="H3" s="205" t="s">
        <v>153</v>
      </c>
      <c r="I3" s="206" t="s">
        <v>9</v>
      </c>
      <c r="J3"/>
      <c r="K3"/>
    </row>
    <row r="4" spans="1:11" ht="12.75">
      <c r="A4" s="193" t="s">
        <v>0</v>
      </c>
      <c r="B4" s="194">
        <v>687</v>
      </c>
      <c r="C4" s="195">
        <v>2</v>
      </c>
      <c r="D4" s="195">
        <v>126</v>
      </c>
      <c r="E4" s="195">
        <v>8</v>
      </c>
      <c r="F4" s="195">
        <v>14</v>
      </c>
      <c r="G4" s="195">
        <v>46</v>
      </c>
      <c r="H4" s="195">
        <v>2</v>
      </c>
      <c r="I4" s="196">
        <v>885</v>
      </c>
      <c r="J4"/>
      <c r="K4"/>
    </row>
    <row r="5" spans="1:11" ht="12.75">
      <c r="A5" s="197" t="s">
        <v>1</v>
      </c>
      <c r="B5" s="198">
        <v>462</v>
      </c>
      <c r="C5" s="199">
        <v>5</v>
      </c>
      <c r="D5" s="199">
        <v>29</v>
      </c>
      <c r="E5" s="199">
        <v>7</v>
      </c>
      <c r="F5" s="199">
        <v>20</v>
      </c>
      <c r="G5" s="199">
        <v>6</v>
      </c>
      <c r="H5" s="199">
        <v>8</v>
      </c>
      <c r="I5" s="200">
        <v>537</v>
      </c>
      <c r="J5"/>
      <c r="K5"/>
    </row>
    <row r="6" spans="1:11" ht="12.75">
      <c r="A6" s="197" t="s">
        <v>32</v>
      </c>
      <c r="B6" s="198">
        <v>266</v>
      </c>
      <c r="C6" s="199">
        <v>1</v>
      </c>
      <c r="D6" s="199">
        <v>116</v>
      </c>
      <c r="E6" s="199">
        <v>44</v>
      </c>
      <c r="F6" s="199">
        <v>38</v>
      </c>
      <c r="G6" s="199">
        <v>5</v>
      </c>
      <c r="H6" s="199"/>
      <c r="I6" s="200">
        <v>470</v>
      </c>
      <c r="J6"/>
      <c r="K6"/>
    </row>
    <row r="7" spans="1:11" ht="12.75">
      <c r="A7" s="197" t="s">
        <v>7</v>
      </c>
      <c r="B7" s="198">
        <v>91</v>
      </c>
      <c r="C7" s="199"/>
      <c r="D7" s="199"/>
      <c r="E7" s="199"/>
      <c r="F7" s="199">
        <v>224</v>
      </c>
      <c r="G7" s="199">
        <v>17</v>
      </c>
      <c r="H7" s="199"/>
      <c r="I7" s="200">
        <v>332</v>
      </c>
      <c r="J7"/>
      <c r="K7"/>
    </row>
    <row r="8" spans="1:11" ht="12.75">
      <c r="A8" s="197" t="s">
        <v>6</v>
      </c>
      <c r="B8" s="198">
        <v>105</v>
      </c>
      <c r="C8" s="199"/>
      <c r="D8" s="199">
        <v>4</v>
      </c>
      <c r="E8" s="199"/>
      <c r="F8" s="199">
        <v>3</v>
      </c>
      <c r="G8" s="199">
        <v>4</v>
      </c>
      <c r="H8" s="199">
        <v>141</v>
      </c>
      <c r="I8" s="200">
        <v>257</v>
      </c>
      <c r="J8"/>
      <c r="K8"/>
    </row>
    <row r="9" spans="1:11" ht="12.75">
      <c r="A9" s="197" t="s">
        <v>3</v>
      </c>
      <c r="B9" s="198">
        <v>224</v>
      </c>
      <c r="C9" s="199">
        <v>12</v>
      </c>
      <c r="D9" s="199">
        <v>93</v>
      </c>
      <c r="E9" s="199">
        <v>20</v>
      </c>
      <c r="F9" s="199">
        <v>69</v>
      </c>
      <c r="G9" s="199">
        <v>10</v>
      </c>
      <c r="H9" s="199"/>
      <c r="I9" s="200">
        <v>428</v>
      </c>
      <c r="J9"/>
      <c r="K9"/>
    </row>
    <row r="10" spans="1:11" ht="12.75">
      <c r="A10" s="197" t="s">
        <v>2</v>
      </c>
      <c r="B10" s="198">
        <v>42</v>
      </c>
      <c r="C10" s="199"/>
      <c r="D10" s="199">
        <v>3</v>
      </c>
      <c r="E10" s="199"/>
      <c r="F10" s="199">
        <v>6</v>
      </c>
      <c r="G10" s="199">
        <v>1</v>
      </c>
      <c r="H10" s="199"/>
      <c r="I10" s="200">
        <v>52</v>
      </c>
      <c r="J10"/>
      <c r="K10"/>
    </row>
    <row r="11" spans="1:11" ht="12.75">
      <c r="A11" s="197" t="s">
        <v>8</v>
      </c>
      <c r="B11" s="198">
        <v>203</v>
      </c>
      <c r="C11" s="199">
        <v>1</v>
      </c>
      <c r="D11" s="199">
        <v>49</v>
      </c>
      <c r="E11" s="199">
        <v>7</v>
      </c>
      <c r="F11" s="199">
        <v>54</v>
      </c>
      <c r="G11" s="199">
        <v>9</v>
      </c>
      <c r="H11" s="199">
        <v>7</v>
      </c>
      <c r="I11" s="200">
        <v>330</v>
      </c>
      <c r="J11"/>
      <c r="K11"/>
    </row>
    <row r="12" spans="1:11" ht="12.75">
      <c r="A12" s="197" t="s">
        <v>4</v>
      </c>
      <c r="B12" s="198">
        <v>109</v>
      </c>
      <c r="C12" s="199"/>
      <c r="D12" s="199">
        <v>76</v>
      </c>
      <c r="E12" s="199"/>
      <c r="F12" s="199">
        <v>72</v>
      </c>
      <c r="G12" s="199">
        <v>45</v>
      </c>
      <c r="H12" s="199"/>
      <c r="I12" s="200">
        <v>302</v>
      </c>
      <c r="J12"/>
      <c r="K12"/>
    </row>
    <row r="13" spans="1:11" ht="12.75">
      <c r="A13" s="197" t="s">
        <v>5</v>
      </c>
      <c r="B13" s="198">
        <v>833</v>
      </c>
      <c r="C13" s="199">
        <v>9</v>
      </c>
      <c r="D13" s="199">
        <v>35</v>
      </c>
      <c r="E13" s="199">
        <v>11</v>
      </c>
      <c r="F13" s="199">
        <v>76</v>
      </c>
      <c r="G13" s="199">
        <v>14</v>
      </c>
      <c r="H13" s="199">
        <v>158</v>
      </c>
      <c r="I13" s="200">
        <v>1136</v>
      </c>
      <c r="J13"/>
      <c r="K13"/>
    </row>
    <row r="14" spans="1:11" ht="12.75">
      <c r="A14" s="185" t="s">
        <v>9</v>
      </c>
      <c r="B14" s="201">
        <v>3022</v>
      </c>
      <c r="C14" s="202">
        <v>30</v>
      </c>
      <c r="D14" s="202">
        <v>531</v>
      </c>
      <c r="E14" s="202">
        <v>97</v>
      </c>
      <c r="F14" s="202">
        <v>576</v>
      </c>
      <c r="G14" s="202">
        <v>157</v>
      </c>
      <c r="H14" s="202">
        <v>316</v>
      </c>
      <c r="I14" s="203">
        <v>4729</v>
      </c>
      <c r="J14"/>
      <c r="K14"/>
    </row>
    <row r="15" spans="1:11" ht="12.75">
      <c r="A15" s="130" t="s">
        <v>145</v>
      </c>
      <c r="B15"/>
      <c r="C15"/>
      <c r="D15"/>
      <c r="E15"/>
      <c r="F15"/>
      <c r="G15"/>
      <c r="H15"/>
      <c r="I15"/>
      <c r="J15"/>
      <c r="K15"/>
    </row>
    <row r="16" spans="1:11" ht="12.75">
      <c r="A16" s="130" t="s">
        <v>154</v>
      </c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14" customWidth="1"/>
    <col min="2" max="8" width="9.7109375" style="14" customWidth="1"/>
    <col min="9" max="9" width="11.57421875" style="14" customWidth="1"/>
    <col min="10" max="10" width="8.7109375" style="14" customWidth="1"/>
    <col min="11" max="11" width="9.421875" style="14" customWidth="1"/>
    <col min="12" max="16384" width="11.421875" style="14" customWidth="1"/>
  </cols>
  <sheetData>
    <row r="1" ht="12.75">
      <c r="A1" s="128" t="s">
        <v>212</v>
      </c>
    </row>
    <row r="2" spans="3:11" ht="12.75">
      <c r="C2" s="131"/>
      <c r="D2" s="131"/>
      <c r="E2" s="131"/>
      <c r="F2" s="131"/>
      <c r="G2" s="131"/>
      <c r="H2" s="131"/>
      <c r="I2" s="131"/>
      <c r="J2" s="131"/>
      <c r="K2" s="132"/>
    </row>
    <row r="3" spans="1:11" ht="38.25">
      <c r="A3" s="214" t="s">
        <v>11</v>
      </c>
      <c r="B3" s="204" t="s">
        <v>147</v>
      </c>
      <c r="C3" s="205" t="s">
        <v>148</v>
      </c>
      <c r="D3" s="205" t="s">
        <v>149</v>
      </c>
      <c r="E3" s="205" t="s">
        <v>150</v>
      </c>
      <c r="F3" s="205" t="s">
        <v>151</v>
      </c>
      <c r="G3" s="205" t="s">
        <v>152</v>
      </c>
      <c r="H3" s="205" t="s">
        <v>153</v>
      </c>
      <c r="I3" s="206" t="s">
        <v>9</v>
      </c>
      <c r="J3"/>
      <c r="K3"/>
    </row>
    <row r="4" spans="1:11" ht="12.75">
      <c r="A4" s="193" t="s">
        <v>0</v>
      </c>
      <c r="B4" s="194">
        <v>3347.46</v>
      </c>
      <c r="C4" s="195">
        <v>13.1</v>
      </c>
      <c r="D4" s="195">
        <v>567.41</v>
      </c>
      <c r="E4" s="195">
        <v>18.3</v>
      </c>
      <c r="F4" s="195">
        <v>77.2</v>
      </c>
      <c r="G4" s="195">
        <v>66</v>
      </c>
      <c r="H4" s="195">
        <v>0</v>
      </c>
      <c r="I4" s="196">
        <v>4089.47</v>
      </c>
      <c r="J4"/>
      <c r="K4"/>
    </row>
    <row r="5" spans="1:11" ht="12.75">
      <c r="A5" s="197" t="s">
        <v>1</v>
      </c>
      <c r="B5" s="198">
        <v>11682.89</v>
      </c>
      <c r="C5" s="199">
        <v>7.2</v>
      </c>
      <c r="D5" s="199">
        <v>222.2</v>
      </c>
      <c r="E5" s="199">
        <v>60.2</v>
      </c>
      <c r="F5" s="199">
        <v>104.49</v>
      </c>
      <c r="G5" s="199">
        <v>4.4</v>
      </c>
      <c r="H5" s="199">
        <v>0</v>
      </c>
      <c r="I5" s="200">
        <v>12081.38</v>
      </c>
      <c r="J5"/>
      <c r="K5"/>
    </row>
    <row r="6" spans="1:11" ht="12.75">
      <c r="A6" s="197" t="s">
        <v>32</v>
      </c>
      <c r="B6" s="198">
        <v>1875.91</v>
      </c>
      <c r="C6" s="199">
        <v>0.55</v>
      </c>
      <c r="D6" s="199">
        <v>82.93</v>
      </c>
      <c r="E6" s="199">
        <v>25.42</v>
      </c>
      <c r="F6" s="199">
        <v>63.92</v>
      </c>
      <c r="G6" s="199">
        <v>6.14</v>
      </c>
      <c r="H6" s="199"/>
      <c r="I6" s="200">
        <v>2054.87</v>
      </c>
      <c r="J6"/>
      <c r="K6"/>
    </row>
    <row r="7" spans="1:11" ht="12.75">
      <c r="A7" s="197" t="s">
        <v>7</v>
      </c>
      <c r="B7" s="198">
        <v>124599.52</v>
      </c>
      <c r="C7" s="199"/>
      <c r="D7" s="199"/>
      <c r="E7" s="199"/>
      <c r="F7" s="199">
        <v>31434.25</v>
      </c>
      <c r="G7" s="199">
        <v>5182.2</v>
      </c>
      <c r="H7" s="199"/>
      <c r="I7" s="200">
        <v>161215.97</v>
      </c>
      <c r="J7"/>
      <c r="K7"/>
    </row>
    <row r="8" spans="1:11" ht="12.75">
      <c r="A8" s="197" t="s">
        <v>6</v>
      </c>
      <c r="B8" s="198">
        <v>253651.56</v>
      </c>
      <c r="C8" s="199"/>
      <c r="D8" s="199">
        <v>5952.8</v>
      </c>
      <c r="E8" s="199"/>
      <c r="F8" s="199">
        <v>2280</v>
      </c>
      <c r="G8" s="199">
        <v>2050</v>
      </c>
      <c r="H8" s="199">
        <v>0</v>
      </c>
      <c r="I8" s="200">
        <v>263934.36</v>
      </c>
      <c r="J8"/>
      <c r="K8"/>
    </row>
    <row r="9" spans="1:11" ht="12.75">
      <c r="A9" s="197" t="s">
        <v>3</v>
      </c>
      <c r="B9" s="198">
        <v>555.09</v>
      </c>
      <c r="C9" s="199">
        <v>24.12</v>
      </c>
      <c r="D9" s="199">
        <v>1632.96</v>
      </c>
      <c r="E9" s="199">
        <v>35.15</v>
      </c>
      <c r="F9" s="199">
        <v>169.88</v>
      </c>
      <c r="G9" s="199">
        <v>20.53</v>
      </c>
      <c r="H9" s="199"/>
      <c r="I9" s="200">
        <v>2437.73</v>
      </c>
      <c r="J9"/>
      <c r="K9"/>
    </row>
    <row r="10" spans="1:11" ht="12.75">
      <c r="A10" s="197" t="s">
        <v>2</v>
      </c>
      <c r="B10" s="198">
        <v>42.88</v>
      </c>
      <c r="C10" s="199"/>
      <c r="D10" s="199">
        <v>3.22</v>
      </c>
      <c r="E10" s="199"/>
      <c r="F10" s="199">
        <v>6.82</v>
      </c>
      <c r="G10" s="199">
        <v>1</v>
      </c>
      <c r="H10" s="199"/>
      <c r="I10" s="200">
        <v>53.92</v>
      </c>
      <c r="J10"/>
      <c r="K10"/>
    </row>
    <row r="11" spans="1:11" ht="12.75">
      <c r="A11" s="197" t="s">
        <v>8</v>
      </c>
      <c r="B11" s="198">
        <v>46777.23</v>
      </c>
      <c r="C11" s="199">
        <v>0.07</v>
      </c>
      <c r="D11" s="199">
        <v>39.67</v>
      </c>
      <c r="E11" s="199">
        <v>4.14</v>
      </c>
      <c r="F11" s="199">
        <v>24.24</v>
      </c>
      <c r="G11" s="199">
        <v>53.36</v>
      </c>
      <c r="H11" s="199">
        <v>0</v>
      </c>
      <c r="I11" s="200">
        <v>46898.71</v>
      </c>
      <c r="J11"/>
      <c r="K11"/>
    </row>
    <row r="12" spans="1:11" ht="12.75">
      <c r="A12" s="197" t="s">
        <v>4</v>
      </c>
      <c r="B12" s="198">
        <v>2904.26</v>
      </c>
      <c r="C12" s="199"/>
      <c r="D12" s="199">
        <v>13667.06</v>
      </c>
      <c r="E12" s="199"/>
      <c r="F12" s="199">
        <v>1048.84</v>
      </c>
      <c r="G12" s="199">
        <v>1381.37</v>
      </c>
      <c r="H12" s="199"/>
      <c r="I12" s="200">
        <v>19001.53</v>
      </c>
      <c r="J12"/>
      <c r="K12"/>
    </row>
    <row r="13" spans="1:11" ht="12.75">
      <c r="A13" s="197" t="s">
        <v>5</v>
      </c>
      <c r="B13" s="198">
        <v>671823.49</v>
      </c>
      <c r="C13" s="199">
        <v>9.5</v>
      </c>
      <c r="D13" s="199">
        <v>10458.63</v>
      </c>
      <c r="E13" s="199">
        <v>159.87</v>
      </c>
      <c r="F13" s="199">
        <v>27005.43</v>
      </c>
      <c r="G13" s="199">
        <v>3287.75</v>
      </c>
      <c r="H13" s="199">
        <v>0</v>
      </c>
      <c r="I13" s="200">
        <v>712744.67</v>
      </c>
      <c r="J13"/>
      <c r="K13"/>
    </row>
    <row r="14" spans="1:11" ht="12.75">
      <c r="A14" s="185" t="s">
        <v>9</v>
      </c>
      <c r="B14" s="201">
        <v>1117260.29</v>
      </c>
      <c r="C14" s="202">
        <v>54.54</v>
      </c>
      <c r="D14" s="202">
        <v>32626.88</v>
      </c>
      <c r="E14" s="202">
        <v>303.08</v>
      </c>
      <c r="F14" s="202">
        <v>62215.07</v>
      </c>
      <c r="G14" s="202">
        <v>12052.75</v>
      </c>
      <c r="H14" s="202">
        <v>0</v>
      </c>
      <c r="I14" s="203">
        <v>1224512.61</v>
      </c>
      <c r="J14"/>
      <c r="K14"/>
    </row>
    <row r="15" spans="1:11" ht="12.75">
      <c r="A15" s="130" t="s">
        <v>145</v>
      </c>
      <c r="B15"/>
      <c r="C15"/>
      <c r="D15"/>
      <c r="E15"/>
      <c r="F15"/>
      <c r="G15"/>
      <c r="H15"/>
      <c r="I15"/>
      <c r="J15"/>
      <c r="K15"/>
    </row>
    <row r="16" spans="1:11" ht="12.75">
      <c r="A16" s="130" t="s">
        <v>154</v>
      </c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18.57421875" style="0" customWidth="1"/>
    <col min="2" max="2" width="10.7109375" style="0" customWidth="1"/>
    <col min="3" max="4" width="10.7109375" style="14" customWidth="1"/>
    <col min="5" max="5" width="11.57421875" style="14" bestFit="1" customWidth="1"/>
  </cols>
  <sheetData>
    <row r="1" ht="12.75">
      <c r="A1" s="128" t="s">
        <v>209</v>
      </c>
    </row>
    <row r="2" ht="12.75"/>
    <row r="3" spans="1:5" ht="25.5">
      <c r="A3" s="215" t="s">
        <v>11</v>
      </c>
      <c r="B3" s="204" t="s">
        <v>155</v>
      </c>
      <c r="C3" s="205" t="s">
        <v>156</v>
      </c>
      <c r="D3" s="205" t="s">
        <v>153</v>
      </c>
      <c r="E3" s="206" t="s">
        <v>9</v>
      </c>
    </row>
    <row r="4" spans="1:5" ht="12.75">
      <c r="A4" s="193" t="s">
        <v>0</v>
      </c>
      <c r="B4" s="194">
        <v>596</v>
      </c>
      <c r="C4" s="195">
        <v>250</v>
      </c>
      <c r="D4" s="195">
        <v>39</v>
      </c>
      <c r="E4" s="196">
        <v>885</v>
      </c>
    </row>
    <row r="5" spans="1:5" ht="12.75">
      <c r="A5" s="197" t="s">
        <v>1</v>
      </c>
      <c r="B5" s="198">
        <v>315</v>
      </c>
      <c r="C5" s="199">
        <v>197</v>
      </c>
      <c r="D5" s="199">
        <v>25</v>
      </c>
      <c r="E5" s="200">
        <v>537</v>
      </c>
    </row>
    <row r="6" spans="1:5" ht="12.75">
      <c r="A6" s="197" t="s">
        <v>32</v>
      </c>
      <c r="B6" s="198">
        <v>352</v>
      </c>
      <c r="C6" s="199">
        <v>98</v>
      </c>
      <c r="D6" s="199">
        <v>20</v>
      </c>
      <c r="E6" s="200">
        <v>470</v>
      </c>
    </row>
    <row r="7" spans="1:5" ht="12.75">
      <c r="A7" s="197" t="s">
        <v>7</v>
      </c>
      <c r="B7" s="198">
        <v>245</v>
      </c>
      <c r="C7" s="199">
        <v>35</v>
      </c>
      <c r="D7" s="199">
        <v>52</v>
      </c>
      <c r="E7" s="200">
        <v>332</v>
      </c>
    </row>
    <row r="8" spans="1:5" ht="12.75">
      <c r="A8" s="197" t="s">
        <v>6</v>
      </c>
      <c r="B8" s="198">
        <v>145</v>
      </c>
      <c r="C8" s="199">
        <v>78</v>
      </c>
      <c r="D8" s="199">
        <v>34</v>
      </c>
      <c r="E8" s="200">
        <v>257</v>
      </c>
    </row>
    <row r="9" spans="1:5" ht="12.75">
      <c r="A9" s="197" t="s">
        <v>3</v>
      </c>
      <c r="B9" s="198">
        <v>266</v>
      </c>
      <c r="C9" s="199">
        <v>106</v>
      </c>
      <c r="D9" s="199">
        <v>56</v>
      </c>
      <c r="E9" s="200">
        <v>428</v>
      </c>
    </row>
    <row r="10" spans="1:5" ht="12.75">
      <c r="A10" s="197" t="s">
        <v>2</v>
      </c>
      <c r="B10" s="198">
        <v>38</v>
      </c>
      <c r="C10" s="199">
        <v>14</v>
      </c>
      <c r="D10" s="199"/>
      <c r="E10" s="200">
        <v>52</v>
      </c>
    </row>
    <row r="11" spans="1:5" ht="12.75">
      <c r="A11" s="197" t="s">
        <v>8</v>
      </c>
      <c r="B11" s="198">
        <v>215</v>
      </c>
      <c r="C11" s="199">
        <v>102</v>
      </c>
      <c r="D11" s="199">
        <v>13</v>
      </c>
      <c r="E11" s="200">
        <v>330</v>
      </c>
    </row>
    <row r="12" spans="1:5" ht="12.75">
      <c r="A12" s="197" t="s">
        <v>4</v>
      </c>
      <c r="B12" s="198">
        <v>191</v>
      </c>
      <c r="C12" s="199">
        <v>90</v>
      </c>
      <c r="D12" s="199">
        <v>21</v>
      </c>
      <c r="E12" s="200">
        <v>302</v>
      </c>
    </row>
    <row r="13" spans="1:5" ht="12.75">
      <c r="A13" s="197" t="s">
        <v>5</v>
      </c>
      <c r="B13" s="198">
        <v>636</v>
      </c>
      <c r="C13" s="199">
        <v>444</v>
      </c>
      <c r="D13" s="199">
        <v>56</v>
      </c>
      <c r="E13" s="200">
        <v>1136</v>
      </c>
    </row>
    <row r="14" spans="1:5" ht="12.75">
      <c r="A14" s="185" t="s">
        <v>9</v>
      </c>
      <c r="B14" s="201">
        <v>2999</v>
      </c>
      <c r="C14" s="202">
        <v>1414</v>
      </c>
      <c r="D14" s="202">
        <v>316</v>
      </c>
      <c r="E14" s="203">
        <v>4729</v>
      </c>
    </row>
    <row r="15" spans="1:5" ht="12.75">
      <c r="A15" s="31" t="s">
        <v>88</v>
      </c>
      <c r="C15"/>
      <c r="D15"/>
      <c r="E15"/>
    </row>
    <row r="16" spans="1:5" ht="12.75">
      <c r="A16" s="31" t="s">
        <v>154</v>
      </c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18.57421875" style="0" customWidth="1"/>
    <col min="2" max="2" width="10.7109375" style="0" customWidth="1"/>
    <col min="3" max="4" width="10.7109375" style="14" customWidth="1"/>
    <col min="5" max="5" width="11.57421875" style="14" customWidth="1"/>
  </cols>
  <sheetData>
    <row r="1" ht="12.75">
      <c r="A1" s="128" t="s">
        <v>213</v>
      </c>
    </row>
    <row r="2" ht="12.75"/>
    <row r="3" spans="1:5" ht="25.5">
      <c r="A3" s="215" t="s">
        <v>11</v>
      </c>
      <c r="B3" s="204" t="s">
        <v>155</v>
      </c>
      <c r="C3" s="205" t="s">
        <v>156</v>
      </c>
      <c r="D3" s="205" t="s">
        <v>153</v>
      </c>
      <c r="E3" s="206" t="s">
        <v>9</v>
      </c>
    </row>
    <row r="4" spans="1:5" ht="12.75">
      <c r="A4" s="193" t="s">
        <v>0</v>
      </c>
      <c r="B4" s="194">
        <v>2834.7</v>
      </c>
      <c r="C4" s="195">
        <v>906.91</v>
      </c>
      <c r="D4" s="195">
        <v>347.86</v>
      </c>
      <c r="E4" s="196">
        <v>4089.47</v>
      </c>
    </row>
    <row r="5" spans="1:5" ht="12.75">
      <c r="A5" s="197" t="s">
        <v>1</v>
      </c>
      <c r="B5" s="198">
        <v>8623.71</v>
      </c>
      <c r="C5" s="199">
        <v>423.45</v>
      </c>
      <c r="D5" s="199">
        <v>3034.22</v>
      </c>
      <c r="E5" s="200">
        <v>12081.38</v>
      </c>
    </row>
    <row r="6" spans="1:5" ht="12.75">
      <c r="A6" s="197" t="s">
        <v>32</v>
      </c>
      <c r="B6" s="198">
        <v>1550.32</v>
      </c>
      <c r="C6" s="199">
        <v>458.77</v>
      </c>
      <c r="D6" s="199">
        <v>45.78</v>
      </c>
      <c r="E6" s="200">
        <v>2054.87</v>
      </c>
    </row>
    <row r="7" spans="1:5" ht="12.75">
      <c r="A7" s="197" t="s">
        <v>7</v>
      </c>
      <c r="B7" s="198">
        <v>20318.22</v>
      </c>
      <c r="C7" s="199">
        <v>542.6</v>
      </c>
      <c r="D7" s="199">
        <v>140355.15</v>
      </c>
      <c r="E7" s="200">
        <v>161215.97</v>
      </c>
    </row>
    <row r="8" spans="1:5" ht="12.75">
      <c r="A8" s="197" t="s">
        <v>6</v>
      </c>
      <c r="B8" s="198">
        <v>149701.7</v>
      </c>
      <c r="C8" s="199">
        <v>34306.55</v>
      </c>
      <c r="D8" s="199">
        <v>79926.11</v>
      </c>
      <c r="E8" s="200">
        <v>263934.36</v>
      </c>
    </row>
    <row r="9" spans="1:5" ht="12.75">
      <c r="A9" s="197" t="s">
        <v>3</v>
      </c>
      <c r="B9" s="198">
        <v>1043.93</v>
      </c>
      <c r="C9" s="199">
        <v>1158.83</v>
      </c>
      <c r="D9" s="199">
        <v>234.97</v>
      </c>
      <c r="E9" s="200">
        <v>2437.73</v>
      </c>
    </row>
    <row r="10" spans="1:5" ht="12.75">
      <c r="A10" s="197" t="s">
        <v>2</v>
      </c>
      <c r="B10" s="198">
        <v>36.49</v>
      </c>
      <c r="C10" s="199">
        <v>17.43</v>
      </c>
      <c r="D10" s="199"/>
      <c r="E10" s="200">
        <v>53.92</v>
      </c>
    </row>
    <row r="11" spans="1:5" ht="12.75">
      <c r="A11" s="197" t="s">
        <v>8</v>
      </c>
      <c r="B11" s="198">
        <v>470.1</v>
      </c>
      <c r="C11" s="199">
        <v>75.68</v>
      </c>
      <c r="D11" s="199">
        <v>46352.93</v>
      </c>
      <c r="E11" s="200">
        <v>46898.71</v>
      </c>
    </row>
    <row r="12" spans="1:5" ht="12.75">
      <c r="A12" s="197" t="s">
        <v>4</v>
      </c>
      <c r="B12" s="198">
        <v>12692.15</v>
      </c>
      <c r="C12" s="199">
        <v>4919.8</v>
      </c>
      <c r="D12" s="199">
        <v>1389.58</v>
      </c>
      <c r="E12" s="200">
        <v>19001.53</v>
      </c>
    </row>
    <row r="13" spans="1:5" ht="12.75">
      <c r="A13" s="197" t="s">
        <v>5</v>
      </c>
      <c r="B13" s="198">
        <v>121474.47</v>
      </c>
      <c r="C13" s="199">
        <v>49107.65</v>
      </c>
      <c r="D13" s="199">
        <v>542162.55</v>
      </c>
      <c r="E13" s="200">
        <v>712744.67</v>
      </c>
    </row>
    <row r="14" spans="1:5" ht="12.75">
      <c r="A14" s="185" t="s">
        <v>9</v>
      </c>
      <c r="B14" s="201">
        <v>318745.79</v>
      </c>
      <c r="C14" s="202">
        <v>91917.67</v>
      </c>
      <c r="D14" s="202">
        <v>813849.15</v>
      </c>
      <c r="E14" s="203">
        <v>1224512.61</v>
      </c>
    </row>
    <row r="15" spans="1:5" ht="12.75">
      <c r="A15" s="31" t="s">
        <v>88</v>
      </c>
      <c r="C15"/>
      <c r="D15"/>
      <c r="E15"/>
    </row>
    <row r="16" spans="1:5" ht="12.75">
      <c r="A16" s="31" t="s">
        <v>154</v>
      </c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33"/>
  <sheetViews>
    <sheetView workbookViewId="0" topLeftCell="A1">
      <selection activeCell="A1" sqref="A1"/>
    </sheetView>
  </sheetViews>
  <sheetFormatPr defaultColWidth="11.421875" defaultRowHeight="12.75"/>
  <cols>
    <col min="1" max="1" width="29.00390625" style="23" customWidth="1"/>
    <col min="2" max="23" width="12.7109375" style="23" customWidth="1"/>
    <col min="24" max="16384" width="11.421875" style="23" customWidth="1"/>
  </cols>
  <sheetData>
    <row r="1" spans="1:4" ht="12.75">
      <c r="A1" s="21" t="s">
        <v>184</v>
      </c>
      <c r="C1" s="22"/>
      <c r="D1" s="22"/>
    </row>
    <row r="2" ht="12.75"/>
    <row r="3" spans="1:232" ht="25.5">
      <c r="A3" s="216" t="s">
        <v>12</v>
      </c>
      <c r="B3" s="24" t="s">
        <v>0</v>
      </c>
      <c r="C3" s="25" t="s">
        <v>1</v>
      </c>
      <c r="D3" s="25" t="s">
        <v>32</v>
      </c>
      <c r="E3" s="25" t="s">
        <v>7</v>
      </c>
      <c r="F3" s="25" t="s">
        <v>6</v>
      </c>
      <c r="G3" s="25" t="s">
        <v>3</v>
      </c>
      <c r="H3" s="25" t="s">
        <v>2</v>
      </c>
      <c r="I3" s="25" t="s">
        <v>8</v>
      </c>
      <c r="J3" s="25" t="s">
        <v>4</v>
      </c>
      <c r="K3" s="25" t="s">
        <v>5</v>
      </c>
      <c r="L3" s="5" t="s">
        <v>9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</row>
    <row r="4" spans="1:232" ht="12.75">
      <c r="A4" s="63" t="s">
        <v>13</v>
      </c>
      <c r="B4" s="6">
        <v>885</v>
      </c>
      <c r="C4" s="7">
        <v>537</v>
      </c>
      <c r="D4" s="7">
        <v>470</v>
      </c>
      <c r="E4" s="7">
        <v>332</v>
      </c>
      <c r="F4" s="7">
        <v>257</v>
      </c>
      <c r="G4" s="7">
        <v>428</v>
      </c>
      <c r="H4" s="7">
        <v>52</v>
      </c>
      <c r="I4" s="7">
        <v>330</v>
      </c>
      <c r="J4" s="7">
        <v>302</v>
      </c>
      <c r="K4" s="7">
        <v>1136</v>
      </c>
      <c r="L4" s="8">
        <v>4729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pans="1:232" ht="12.75">
      <c r="A5" s="64" t="s">
        <v>33</v>
      </c>
      <c r="B5" s="10">
        <v>4089.47</v>
      </c>
      <c r="C5" s="11">
        <v>12081.38</v>
      </c>
      <c r="D5" s="11">
        <v>2054.87</v>
      </c>
      <c r="E5" s="11">
        <v>161215.97</v>
      </c>
      <c r="F5" s="11">
        <v>263934.36</v>
      </c>
      <c r="G5" s="11">
        <v>2437.73</v>
      </c>
      <c r="H5" s="11">
        <v>53.92</v>
      </c>
      <c r="I5" s="11">
        <v>46898.71</v>
      </c>
      <c r="J5" s="11">
        <v>19001.53</v>
      </c>
      <c r="K5" s="11">
        <v>712744.67</v>
      </c>
      <c r="L5" s="12">
        <v>1224512.61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</row>
    <row r="6" spans="1:24" ht="12.75">
      <c r="A6" s="64" t="s">
        <v>34</v>
      </c>
      <c r="B6" s="10">
        <v>1990.069996</v>
      </c>
      <c r="C6" s="11">
        <v>7209.899961</v>
      </c>
      <c r="D6" s="11">
        <v>163.46</v>
      </c>
      <c r="E6" s="11">
        <v>72679.01986900001</v>
      </c>
      <c r="F6" s="11">
        <v>180008.78016899998</v>
      </c>
      <c r="G6" s="11">
        <v>488.79999799999996</v>
      </c>
      <c r="H6" s="11">
        <v>4.09</v>
      </c>
      <c r="I6" s="11">
        <v>44381.859999</v>
      </c>
      <c r="J6" s="11">
        <v>1036.240002</v>
      </c>
      <c r="K6" s="11">
        <v>173426.69021899998</v>
      </c>
      <c r="L6" s="12">
        <v>481388.91021299997</v>
      </c>
      <c r="M6"/>
      <c r="N6"/>
      <c r="O6"/>
      <c r="P6"/>
      <c r="Q6"/>
      <c r="R6"/>
      <c r="S6"/>
      <c r="T6"/>
      <c r="U6"/>
      <c r="V6"/>
      <c r="W6"/>
      <c r="X6"/>
    </row>
    <row r="7" spans="1:24" ht="12.75">
      <c r="A7" s="65" t="s">
        <v>25</v>
      </c>
      <c r="B7" s="10">
        <v>1200.779999</v>
      </c>
      <c r="C7" s="11">
        <v>1163.7300010000001</v>
      </c>
      <c r="D7" s="11">
        <v>96.34</v>
      </c>
      <c r="E7" s="11">
        <v>14</v>
      </c>
      <c r="F7" s="11">
        <v>0</v>
      </c>
      <c r="G7" s="11">
        <v>228.89</v>
      </c>
      <c r="H7" s="11">
        <v>2.38</v>
      </c>
      <c r="I7" s="11">
        <v>3.17</v>
      </c>
      <c r="J7" s="11">
        <v>119.79</v>
      </c>
      <c r="K7" s="11">
        <v>372.779999</v>
      </c>
      <c r="L7" s="12">
        <v>3201.8599990000002</v>
      </c>
      <c r="M7"/>
      <c r="N7"/>
      <c r="O7"/>
      <c r="P7"/>
      <c r="Q7"/>
      <c r="R7"/>
      <c r="S7"/>
      <c r="T7"/>
      <c r="U7"/>
      <c r="V7"/>
      <c r="W7"/>
      <c r="X7"/>
    </row>
    <row r="8" spans="1:24" ht="12.75">
      <c r="A8" s="64" t="s">
        <v>14</v>
      </c>
      <c r="B8" s="10">
        <v>0.1</v>
      </c>
      <c r="C8" s="11">
        <v>6.1</v>
      </c>
      <c r="D8" s="11">
        <v>1.21</v>
      </c>
      <c r="E8" s="11">
        <v>198.16</v>
      </c>
      <c r="F8" s="11">
        <v>0</v>
      </c>
      <c r="G8" s="11">
        <v>0.5</v>
      </c>
      <c r="H8" s="11">
        <v>0</v>
      </c>
      <c r="I8" s="11">
        <v>0</v>
      </c>
      <c r="J8" s="11">
        <v>4.25</v>
      </c>
      <c r="K8" s="11">
        <v>33.11</v>
      </c>
      <c r="L8" s="12">
        <v>243.43</v>
      </c>
      <c r="M8"/>
      <c r="N8"/>
      <c r="O8"/>
      <c r="P8"/>
      <c r="Q8"/>
      <c r="R8"/>
      <c r="S8"/>
      <c r="T8"/>
      <c r="U8"/>
      <c r="V8"/>
      <c r="W8"/>
      <c r="X8"/>
    </row>
    <row r="9" spans="1:24" ht="12.75">
      <c r="A9" s="64" t="s">
        <v>15</v>
      </c>
      <c r="B9" s="10">
        <v>4.14</v>
      </c>
      <c r="C9" s="11">
        <v>9.01</v>
      </c>
      <c r="D9" s="11">
        <v>0</v>
      </c>
      <c r="E9" s="11">
        <v>11.42</v>
      </c>
      <c r="F9" s="11">
        <v>0.51</v>
      </c>
      <c r="G9" s="11">
        <v>4.81</v>
      </c>
      <c r="H9" s="11">
        <v>0.01</v>
      </c>
      <c r="I9" s="11">
        <v>0.06</v>
      </c>
      <c r="J9" s="11">
        <v>1.7</v>
      </c>
      <c r="K9" s="11">
        <v>173.42</v>
      </c>
      <c r="L9" s="12">
        <v>205.08</v>
      </c>
      <c r="M9"/>
      <c r="N9"/>
      <c r="O9"/>
      <c r="P9"/>
      <c r="Q9"/>
      <c r="R9"/>
      <c r="S9"/>
      <c r="T9"/>
      <c r="U9"/>
      <c r="V9"/>
      <c r="W9"/>
      <c r="X9"/>
    </row>
    <row r="10" spans="1:24" ht="12.75">
      <c r="A10" s="64" t="s">
        <v>16</v>
      </c>
      <c r="B10" s="10">
        <v>0</v>
      </c>
      <c r="C10" s="11">
        <v>36.3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v>36.3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 ht="12.75">
      <c r="A11" s="64" t="s">
        <v>17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v>0</v>
      </c>
      <c r="M11"/>
      <c r="N11"/>
      <c r="O11"/>
      <c r="P11"/>
      <c r="Q11"/>
      <c r="R11"/>
      <c r="S11"/>
      <c r="T11"/>
      <c r="U11"/>
      <c r="V11"/>
      <c r="W11"/>
      <c r="X11"/>
    </row>
    <row r="12" spans="1:24" ht="12.75">
      <c r="A12" s="64" t="s">
        <v>18</v>
      </c>
      <c r="B12" s="10">
        <v>44.87</v>
      </c>
      <c r="C12" s="11">
        <v>2005.19</v>
      </c>
      <c r="D12" s="11">
        <v>815.02</v>
      </c>
      <c r="E12" s="11">
        <v>0</v>
      </c>
      <c r="F12" s="11">
        <v>0</v>
      </c>
      <c r="G12" s="11">
        <v>1284.179998</v>
      </c>
      <c r="H12" s="11">
        <v>0</v>
      </c>
      <c r="I12" s="11">
        <v>0</v>
      </c>
      <c r="J12" s="11">
        <v>15032.450056</v>
      </c>
      <c r="K12" s="11">
        <v>0</v>
      </c>
      <c r="L12" s="12">
        <v>19181.710054</v>
      </c>
      <c r="M12"/>
      <c r="N12"/>
      <c r="O12"/>
      <c r="P12"/>
      <c r="Q12"/>
      <c r="R12"/>
      <c r="S12"/>
      <c r="T12"/>
      <c r="U12"/>
      <c r="V12"/>
      <c r="W12"/>
      <c r="X12"/>
    </row>
    <row r="13" spans="1:24" ht="12.75">
      <c r="A13" s="64" t="s">
        <v>21</v>
      </c>
      <c r="B13" s="10">
        <v>0</v>
      </c>
      <c r="C13" s="11">
        <v>4987</v>
      </c>
      <c r="D13" s="11">
        <v>0</v>
      </c>
      <c r="E13" s="11">
        <v>72436.34</v>
      </c>
      <c r="F13" s="11">
        <v>180008.27</v>
      </c>
      <c r="G13" s="11">
        <v>1.83</v>
      </c>
      <c r="H13" s="11">
        <v>0</v>
      </c>
      <c r="I13" s="11">
        <v>44139.8</v>
      </c>
      <c r="J13" s="11">
        <v>750</v>
      </c>
      <c r="K13" s="11">
        <v>171884.78</v>
      </c>
      <c r="L13" s="12">
        <v>474208.02</v>
      </c>
      <c r="M13"/>
      <c r="N13"/>
      <c r="O13"/>
      <c r="P13"/>
      <c r="Q13"/>
      <c r="R13"/>
      <c r="S13"/>
      <c r="T13"/>
      <c r="U13"/>
      <c r="V13"/>
      <c r="W13"/>
      <c r="X13"/>
    </row>
    <row r="14" spans="1:24" ht="12.75">
      <c r="A14" s="64" t="s">
        <v>19</v>
      </c>
      <c r="B14" s="10">
        <v>482.8</v>
      </c>
      <c r="C14" s="11">
        <v>800.46</v>
      </c>
      <c r="D14" s="11">
        <v>58.92</v>
      </c>
      <c r="E14" s="11">
        <v>19.1</v>
      </c>
      <c r="F14" s="11">
        <v>0</v>
      </c>
      <c r="G14" s="11">
        <v>188.61</v>
      </c>
      <c r="H14" s="11">
        <v>0.12</v>
      </c>
      <c r="I14" s="11">
        <v>1.11</v>
      </c>
      <c r="J14" s="11">
        <v>140.42</v>
      </c>
      <c r="K14" s="11">
        <v>962.6</v>
      </c>
      <c r="L14" s="12">
        <v>2654.14</v>
      </c>
      <c r="M14"/>
      <c r="N14"/>
      <c r="O14"/>
      <c r="P14"/>
      <c r="Q14"/>
      <c r="R14"/>
      <c r="S14"/>
      <c r="T14"/>
      <c r="U14"/>
      <c r="V14"/>
      <c r="W14"/>
      <c r="X14"/>
    </row>
    <row r="15" spans="1:24" ht="12.75">
      <c r="A15" s="64" t="s">
        <v>20</v>
      </c>
      <c r="B15" s="10">
        <v>9.13</v>
      </c>
      <c r="C15" s="11">
        <v>87.1</v>
      </c>
      <c r="D15" s="11">
        <v>2.17</v>
      </c>
      <c r="E15" s="11">
        <v>0</v>
      </c>
      <c r="F15" s="11">
        <v>0</v>
      </c>
      <c r="G15" s="11">
        <v>4.45</v>
      </c>
      <c r="H15" s="11">
        <v>0</v>
      </c>
      <c r="I15" s="11">
        <v>0</v>
      </c>
      <c r="J15" s="11">
        <v>0</v>
      </c>
      <c r="K15" s="11">
        <v>0</v>
      </c>
      <c r="L15" s="12">
        <v>102.85</v>
      </c>
      <c r="M15"/>
      <c r="N15"/>
      <c r="O15"/>
      <c r="P15"/>
      <c r="Q15"/>
      <c r="R15"/>
      <c r="S15"/>
      <c r="T15"/>
      <c r="U15"/>
      <c r="V15"/>
      <c r="W15"/>
      <c r="X15"/>
    </row>
    <row r="16" spans="1:24" ht="12.75">
      <c r="A16" s="64" t="s">
        <v>26</v>
      </c>
      <c r="B16" s="10">
        <v>1580.06</v>
      </c>
      <c r="C16" s="11">
        <v>1033.79</v>
      </c>
      <c r="D16" s="11">
        <v>294.88</v>
      </c>
      <c r="E16" s="11">
        <v>214.38</v>
      </c>
      <c r="F16" s="11">
        <v>0.5</v>
      </c>
      <c r="G16" s="11">
        <v>405.13</v>
      </c>
      <c r="H16" s="11">
        <v>0.7</v>
      </c>
      <c r="I16" s="11">
        <v>157.79</v>
      </c>
      <c r="J16" s="11">
        <v>174.44</v>
      </c>
      <c r="K16" s="11">
        <v>1139.52</v>
      </c>
      <c r="L16" s="12">
        <v>5001.19</v>
      </c>
      <c r="M16"/>
      <c r="N16"/>
      <c r="O16"/>
      <c r="P16"/>
      <c r="Q16"/>
      <c r="R16"/>
      <c r="S16"/>
      <c r="T16"/>
      <c r="U16"/>
      <c r="V16"/>
      <c r="W16"/>
      <c r="X16"/>
    </row>
    <row r="17" spans="1:24" ht="12.75">
      <c r="A17" s="64" t="s">
        <v>27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3</v>
      </c>
      <c r="J17" s="11">
        <v>0</v>
      </c>
      <c r="K17" s="11">
        <v>0</v>
      </c>
      <c r="L17" s="12">
        <v>3</v>
      </c>
      <c r="M17"/>
      <c r="N17"/>
      <c r="O17"/>
      <c r="P17"/>
      <c r="Q17"/>
      <c r="R17"/>
      <c r="S17"/>
      <c r="T17"/>
      <c r="U17"/>
      <c r="V17"/>
      <c r="W17"/>
      <c r="X17"/>
    </row>
    <row r="18" spans="1:24" ht="12.75">
      <c r="A18" s="64" t="s">
        <v>31</v>
      </c>
      <c r="B18" s="10">
        <v>417.92</v>
      </c>
      <c r="C18" s="11">
        <v>1.3</v>
      </c>
      <c r="D18" s="11">
        <v>0</v>
      </c>
      <c r="E18" s="11">
        <v>0</v>
      </c>
      <c r="F18" s="11">
        <v>0</v>
      </c>
      <c r="G18" s="11">
        <v>0.4</v>
      </c>
      <c r="H18" s="11">
        <v>8.8</v>
      </c>
      <c r="I18" s="11">
        <v>74.07</v>
      </c>
      <c r="J18" s="11">
        <v>4.75</v>
      </c>
      <c r="K18" s="11">
        <v>0</v>
      </c>
      <c r="L18" s="12">
        <v>507.24</v>
      </c>
      <c r="M18"/>
      <c r="N18"/>
      <c r="O18"/>
      <c r="P18"/>
      <c r="Q18"/>
      <c r="R18"/>
      <c r="S18"/>
      <c r="T18"/>
      <c r="U18"/>
      <c r="V18"/>
      <c r="W18"/>
      <c r="X18"/>
    </row>
    <row r="19" spans="1:24" ht="12.75">
      <c r="A19" s="64" t="s">
        <v>28</v>
      </c>
      <c r="B19" s="13">
        <v>1555</v>
      </c>
      <c r="C19" s="14">
        <v>822</v>
      </c>
      <c r="D19" s="14">
        <v>345</v>
      </c>
      <c r="E19" s="14">
        <v>4</v>
      </c>
      <c r="F19" s="14">
        <v>14</v>
      </c>
      <c r="G19" s="14">
        <v>290</v>
      </c>
      <c r="H19" s="14">
        <v>0</v>
      </c>
      <c r="I19" s="14">
        <v>1</v>
      </c>
      <c r="J19" s="14">
        <v>31</v>
      </c>
      <c r="K19" s="14">
        <v>1140</v>
      </c>
      <c r="L19" s="15">
        <v>4202</v>
      </c>
      <c r="M19"/>
      <c r="N19"/>
      <c r="O19"/>
      <c r="P19"/>
      <c r="Q19"/>
      <c r="R19"/>
      <c r="S19"/>
      <c r="T19"/>
      <c r="U19"/>
      <c r="V19"/>
      <c r="W19"/>
      <c r="X19"/>
    </row>
    <row r="20" spans="1:24" ht="12.75">
      <c r="A20" s="64" t="s">
        <v>30</v>
      </c>
      <c r="B20" s="13">
        <v>3437</v>
      </c>
      <c r="C20" s="14">
        <v>6593</v>
      </c>
      <c r="D20" s="14">
        <v>2557</v>
      </c>
      <c r="E20" s="14">
        <v>3334</v>
      </c>
      <c r="F20" s="14">
        <v>7401</v>
      </c>
      <c r="G20" s="14">
        <v>2201</v>
      </c>
      <c r="H20" s="14">
        <v>188</v>
      </c>
      <c r="I20" s="14">
        <v>1028</v>
      </c>
      <c r="J20" s="14">
        <v>7548</v>
      </c>
      <c r="K20" s="14">
        <v>9053</v>
      </c>
      <c r="L20" s="15">
        <v>43340</v>
      </c>
      <c r="M20"/>
      <c r="N20"/>
      <c r="O20"/>
      <c r="P20"/>
      <c r="Q20"/>
      <c r="R20"/>
      <c r="S20"/>
      <c r="T20"/>
      <c r="U20"/>
      <c r="V20"/>
      <c r="W20"/>
      <c r="X20"/>
    </row>
    <row r="21" spans="1:24" ht="12.75">
      <c r="A21" s="64" t="s">
        <v>22</v>
      </c>
      <c r="B21" s="13">
        <v>391</v>
      </c>
      <c r="C21" s="14">
        <v>881</v>
      </c>
      <c r="D21" s="14">
        <v>125</v>
      </c>
      <c r="E21" s="14">
        <v>28</v>
      </c>
      <c r="F21" s="14">
        <v>3</v>
      </c>
      <c r="G21" s="14">
        <v>437</v>
      </c>
      <c r="H21" s="14">
        <v>5</v>
      </c>
      <c r="I21" s="14">
        <v>10</v>
      </c>
      <c r="J21" s="14">
        <v>7393</v>
      </c>
      <c r="K21" s="14">
        <v>772</v>
      </c>
      <c r="L21" s="15">
        <v>10045</v>
      </c>
      <c r="M21"/>
      <c r="N21"/>
      <c r="O21"/>
      <c r="P21"/>
      <c r="Q21"/>
      <c r="R21"/>
      <c r="S21"/>
      <c r="T21"/>
      <c r="U21"/>
      <c r="V21"/>
      <c r="W21"/>
      <c r="X21"/>
    </row>
    <row r="22" spans="1:24" ht="12.75">
      <c r="A22" s="64" t="s">
        <v>23</v>
      </c>
      <c r="B22" s="13">
        <v>1070</v>
      </c>
      <c r="C22" s="14">
        <v>262</v>
      </c>
      <c r="D22" s="14">
        <v>136</v>
      </c>
      <c r="E22" s="14">
        <v>0</v>
      </c>
      <c r="F22" s="14">
        <v>5</v>
      </c>
      <c r="G22" s="14">
        <v>269</v>
      </c>
      <c r="H22" s="14">
        <v>86</v>
      </c>
      <c r="I22" s="14">
        <v>7</v>
      </c>
      <c r="J22" s="14">
        <v>255</v>
      </c>
      <c r="K22" s="14">
        <v>32</v>
      </c>
      <c r="L22" s="15">
        <v>2122</v>
      </c>
      <c r="M22"/>
      <c r="N22"/>
      <c r="O22"/>
      <c r="P22"/>
      <c r="Q22"/>
      <c r="R22"/>
      <c r="S22"/>
      <c r="T22"/>
      <c r="U22"/>
      <c r="V22"/>
      <c r="W22"/>
      <c r="X22"/>
    </row>
    <row r="23" spans="1:24" ht="12.75">
      <c r="A23" s="64" t="s">
        <v>24</v>
      </c>
      <c r="B23" s="13">
        <v>59</v>
      </c>
      <c r="C23" s="14">
        <v>1604</v>
      </c>
      <c r="D23" s="14">
        <v>1267</v>
      </c>
      <c r="E23" s="14">
        <v>17188</v>
      </c>
      <c r="F23" s="14">
        <v>30664</v>
      </c>
      <c r="G23" s="14">
        <v>1236</v>
      </c>
      <c r="H23" s="14">
        <v>24</v>
      </c>
      <c r="I23" s="14">
        <v>3256</v>
      </c>
      <c r="J23" s="14">
        <v>839</v>
      </c>
      <c r="K23" s="14">
        <v>54029</v>
      </c>
      <c r="L23" s="15">
        <v>110166</v>
      </c>
      <c r="M23"/>
      <c r="N23"/>
      <c r="O23"/>
      <c r="P23"/>
      <c r="Q23"/>
      <c r="R23"/>
      <c r="S23"/>
      <c r="T23"/>
      <c r="U23"/>
      <c r="V23"/>
      <c r="W23"/>
      <c r="X23"/>
    </row>
    <row r="24" spans="1:24" ht="12.75">
      <c r="A24" s="66" t="s">
        <v>29</v>
      </c>
      <c r="B24" s="16">
        <v>139</v>
      </c>
      <c r="C24" s="17">
        <v>162</v>
      </c>
      <c r="D24" s="17">
        <v>0</v>
      </c>
      <c r="E24" s="17">
        <v>0</v>
      </c>
      <c r="F24" s="17">
        <v>0</v>
      </c>
      <c r="G24" s="17">
        <v>5</v>
      </c>
      <c r="H24" s="17">
        <v>0</v>
      </c>
      <c r="I24" s="17">
        <v>0</v>
      </c>
      <c r="J24" s="17">
        <v>9</v>
      </c>
      <c r="K24" s="17">
        <v>0</v>
      </c>
      <c r="L24" s="18">
        <v>315</v>
      </c>
      <c r="M24"/>
      <c r="N24"/>
      <c r="O24"/>
      <c r="P24"/>
      <c r="Q24"/>
      <c r="R24"/>
      <c r="S24"/>
      <c r="T24"/>
      <c r="U24"/>
      <c r="V24"/>
      <c r="W24"/>
      <c r="X24"/>
    </row>
    <row r="25" spans="1:24" ht="12.75">
      <c r="A25" s="160" t="s">
        <v>88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2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4" width="14.7109375" style="0" customWidth="1"/>
    <col min="5" max="5" width="11.57421875" style="0" customWidth="1"/>
    <col min="6" max="11" width="16.8515625" style="0" customWidth="1"/>
    <col min="12" max="12" width="11.57421875" style="0" customWidth="1"/>
    <col min="13" max="16" width="24.7109375" style="0" customWidth="1"/>
    <col min="17" max="17" width="11.57421875" style="0" customWidth="1"/>
  </cols>
  <sheetData>
    <row r="1" ht="12.75">
      <c r="A1" s="21" t="s">
        <v>257</v>
      </c>
    </row>
    <row r="3" spans="1:2" ht="12.75">
      <c r="A3" s="2" t="s">
        <v>11</v>
      </c>
      <c r="B3" s="19" t="s">
        <v>10</v>
      </c>
    </row>
    <row r="5" spans="1:5" ht="12.75" hidden="1">
      <c r="A5" s="1" t="s">
        <v>258</v>
      </c>
      <c r="B5" s="2" t="s">
        <v>259</v>
      </c>
      <c r="C5" s="3"/>
      <c r="D5" s="3"/>
      <c r="E5" s="4"/>
    </row>
    <row r="6" spans="1:5" ht="12.75">
      <c r="A6" s="2" t="s">
        <v>260</v>
      </c>
      <c r="B6" s="241" t="s">
        <v>156</v>
      </c>
      <c r="C6" s="242" t="s">
        <v>155</v>
      </c>
      <c r="D6" s="242" t="s">
        <v>261</v>
      </c>
      <c r="E6" s="8" t="s">
        <v>9</v>
      </c>
    </row>
    <row r="7" spans="1:5" ht="12.75">
      <c r="A7" s="243" t="s">
        <v>262</v>
      </c>
      <c r="B7" s="6">
        <v>2</v>
      </c>
      <c r="C7" s="7">
        <v>5</v>
      </c>
      <c r="D7" s="7"/>
      <c r="E7" s="8">
        <v>7</v>
      </c>
    </row>
    <row r="8" spans="1:5" ht="12.75">
      <c r="A8" s="244" t="s">
        <v>263</v>
      </c>
      <c r="B8" s="13">
        <v>7</v>
      </c>
      <c r="C8" s="14">
        <v>22</v>
      </c>
      <c r="D8" s="14"/>
      <c r="E8" s="15">
        <v>29</v>
      </c>
    </row>
    <row r="9" spans="1:5" ht="12.75">
      <c r="A9" s="244" t="s">
        <v>264</v>
      </c>
      <c r="B9" s="13">
        <v>28</v>
      </c>
      <c r="C9" s="14">
        <v>74</v>
      </c>
      <c r="D9" s="14"/>
      <c r="E9" s="15">
        <v>102</v>
      </c>
    </row>
    <row r="10" spans="1:5" ht="12.75">
      <c r="A10" s="244" t="s">
        <v>265</v>
      </c>
      <c r="B10" s="13">
        <v>63</v>
      </c>
      <c r="C10" s="14">
        <v>138</v>
      </c>
      <c r="D10" s="14"/>
      <c r="E10" s="15">
        <v>201</v>
      </c>
    </row>
    <row r="11" spans="1:5" ht="12.75">
      <c r="A11" s="244" t="s">
        <v>266</v>
      </c>
      <c r="B11" s="13">
        <v>75</v>
      </c>
      <c r="C11" s="14">
        <v>190</v>
      </c>
      <c r="D11" s="14"/>
      <c r="E11" s="15">
        <v>265</v>
      </c>
    </row>
    <row r="12" spans="1:5" ht="12.75">
      <c r="A12" s="244" t="s">
        <v>267</v>
      </c>
      <c r="B12" s="13">
        <v>137</v>
      </c>
      <c r="C12" s="14">
        <v>291</v>
      </c>
      <c r="D12" s="14"/>
      <c r="E12" s="15">
        <v>428</v>
      </c>
    </row>
    <row r="13" spans="1:5" ht="12.75">
      <c r="A13" s="244" t="s">
        <v>268</v>
      </c>
      <c r="B13" s="13">
        <v>156</v>
      </c>
      <c r="C13" s="14">
        <v>258</v>
      </c>
      <c r="D13" s="14"/>
      <c r="E13" s="15">
        <v>414</v>
      </c>
    </row>
    <row r="14" spans="1:5" ht="12.75">
      <c r="A14" s="244" t="s">
        <v>269</v>
      </c>
      <c r="B14" s="13">
        <v>202</v>
      </c>
      <c r="C14" s="14">
        <v>370</v>
      </c>
      <c r="D14" s="14"/>
      <c r="E14" s="15">
        <v>572</v>
      </c>
    </row>
    <row r="15" spans="1:5" ht="12.75">
      <c r="A15" s="244" t="s">
        <v>270</v>
      </c>
      <c r="B15" s="13">
        <v>154</v>
      </c>
      <c r="C15" s="14">
        <v>299</v>
      </c>
      <c r="D15" s="14"/>
      <c r="E15" s="15">
        <v>453</v>
      </c>
    </row>
    <row r="16" spans="1:5" ht="12.75">
      <c r="A16" s="244" t="s">
        <v>271</v>
      </c>
      <c r="B16" s="13">
        <v>148</v>
      </c>
      <c r="C16" s="14">
        <v>384</v>
      </c>
      <c r="D16" s="14"/>
      <c r="E16" s="15">
        <v>532</v>
      </c>
    </row>
    <row r="17" spans="1:5" ht="12.75">
      <c r="A17" s="244" t="s">
        <v>272</v>
      </c>
      <c r="B17" s="13">
        <v>139</v>
      </c>
      <c r="C17" s="14">
        <v>306</v>
      </c>
      <c r="D17" s="14"/>
      <c r="E17" s="15">
        <v>445</v>
      </c>
    </row>
    <row r="18" spans="1:5" ht="12.75">
      <c r="A18" s="244" t="s">
        <v>273</v>
      </c>
      <c r="B18" s="13">
        <v>128</v>
      </c>
      <c r="C18" s="14">
        <v>265</v>
      </c>
      <c r="D18" s="14"/>
      <c r="E18" s="15">
        <v>393</v>
      </c>
    </row>
    <row r="19" spans="1:5" ht="12.75">
      <c r="A19" s="244" t="s">
        <v>274</v>
      </c>
      <c r="B19" s="13">
        <v>80</v>
      </c>
      <c r="C19" s="14">
        <v>171</v>
      </c>
      <c r="D19" s="14"/>
      <c r="E19" s="15">
        <v>251</v>
      </c>
    </row>
    <row r="20" spans="1:5" ht="12.75">
      <c r="A20" s="244" t="s">
        <v>275</v>
      </c>
      <c r="B20" s="13">
        <v>95</v>
      </c>
      <c r="C20" s="14">
        <v>226</v>
      </c>
      <c r="D20" s="14"/>
      <c r="E20" s="15">
        <v>321</v>
      </c>
    </row>
    <row r="21" spans="1:5" ht="12.75">
      <c r="A21" s="244" t="s">
        <v>261</v>
      </c>
      <c r="B21" s="13"/>
      <c r="C21" s="14"/>
      <c r="D21" s="14">
        <v>316</v>
      </c>
      <c r="E21" s="15">
        <v>316</v>
      </c>
    </row>
    <row r="22" spans="1:5" ht="12.75">
      <c r="A22" s="245" t="s">
        <v>9</v>
      </c>
      <c r="B22" s="246">
        <v>1414</v>
      </c>
      <c r="C22" s="247">
        <v>2999</v>
      </c>
      <c r="D22" s="247">
        <v>316</v>
      </c>
      <c r="E22" s="248">
        <v>4729</v>
      </c>
    </row>
    <row r="23" ht="12.75">
      <c r="A23" s="160" t="s">
        <v>88</v>
      </c>
    </row>
    <row r="24" ht="12.75">
      <c r="A24" s="31" t="s">
        <v>276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A1" sqref="A1"/>
    </sheetView>
  </sheetViews>
  <sheetFormatPr defaultColWidth="11.421875" defaultRowHeight="12.75"/>
  <cols>
    <col min="1" max="1" width="15.57421875" style="133" customWidth="1"/>
    <col min="2" max="2" width="10.57421875" style="133" customWidth="1"/>
    <col min="3" max="4" width="12.7109375" style="129" customWidth="1"/>
    <col min="5" max="13" width="12.7109375" style="133" customWidth="1"/>
    <col min="14" max="16384" width="11.421875" style="133" customWidth="1"/>
  </cols>
  <sheetData>
    <row r="1" ht="12.75">
      <c r="A1" s="128" t="s">
        <v>214</v>
      </c>
    </row>
    <row r="2" ht="11.25"/>
    <row r="3" spans="1:13" ht="25.5">
      <c r="A3" s="215" t="s">
        <v>157</v>
      </c>
      <c r="B3" s="215" t="s">
        <v>158</v>
      </c>
      <c r="C3" s="190" t="s">
        <v>0</v>
      </c>
      <c r="D3" s="191" t="s">
        <v>1</v>
      </c>
      <c r="E3" s="191" t="s">
        <v>32</v>
      </c>
      <c r="F3" s="191" t="s">
        <v>7</v>
      </c>
      <c r="G3" s="191" t="s">
        <v>6</v>
      </c>
      <c r="H3" s="191" t="s">
        <v>3</v>
      </c>
      <c r="I3" s="191" t="s">
        <v>2</v>
      </c>
      <c r="J3" s="191" t="s">
        <v>8</v>
      </c>
      <c r="K3" s="191" t="s">
        <v>4</v>
      </c>
      <c r="L3" s="191" t="s">
        <v>5</v>
      </c>
      <c r="M3" s="207" t="s">
        <v>9</v>
      </c>
    </row>
    <row r="4" spans="1:13" ht="12.75">
      <c r="A4" s="193" t="s">
        <v>159</v>
      </c>
      <c r="B4" s="208" t="s">
        <v>160</v>
      </c>
      <c r="C4" s="194">
        <v>42</v>
      </c>
      <c r="D4" s="195">
        <v>66</v>
      </c>
      <c r="E4" s="195">
        <v>50</v>
      </c>
      <c r="F4" s="195">
        <v>44</v>
      </c>
      <c r="G4" s="195">
        <v>106</v>
      </c>
      <c r="H4" s="195">
        <v>28</v>
      </c>
      <c r="I4" s="195">
        <v>2</v>
      </c>
      <c r="J4" s="195">
        <v>22</v>
      </c>
      <c r="K4" s="195">
        <v>20</v>
      </c>
      <c r="L4" s="195">
        <v>251</v>
      </c>
      <c r="M4" s="196">
        <v>631</v>
      </c>
    </row>
    <row r="5" spans="1:13" ht="12.75">
      <c r="A5" s="174" t="s">
        <v>161</v>
      </c>
      <c r="B5" s="175"/>
      <c r="C5" s="209">
        <v>42</v>
      </c>
      <c r="D5" s="210">
        <v>66</v>
      </c>
      <c r="E5" s="210">
        <v>50</v>
      </c>
      <c r="F5" s="210">
        <v>44</v>
      </c>
      <c r="G5" s="210">
        <v>106</v>
      </c>
      <c r="H5" s="210">
        <v>28</v>
      </c>
      <c r="I5" s="210">
        <v>2</v>
      </c>
      <c r="J5" s="210">
        <v>22</v>
      </c>
      <c r="K5" s="210">
        <v>20</v>
      </c>
      <c r="L5" s="210">
        <v>251</v>
      </c>
      <c r="M5" s="211">
        <v>631</v>
      </c>
    </row>
    <row r="6" spans="1:13" ht="12.75">
      <c r="A6" s="193" t="s">
        <v>162</v>
      </c>
      <c r="B6" s="208" t="s">
        <v>163</v>
      </c>
      <c r="C6" s="194">
        <v>295</v>
      </c>
      <c r="D6" s="195">
        <v>253</v>
      </c>
      <c r="E6" s="195">
        <v>309</v>
      </c>
      <c r="F6" s="195">
        <v>164</v>
      </c>
      <c r="G6" s="195">
        <v>95</v>
      </c>
      <c r="H6" s="195">
        <v>269</v>
      </c>
      <c r="I6" s="195">
        <v>30</v>
      </c>
      <c r="J6" s="195">
        <v>122</v>
      </c>
      <c r="K6" s="195">
        <v>148</v>
      </c>
      <c r="L6" s="195">
        <v>490</v>
      </c>
      <c r="M6" s="196">
        <v>2175</v>
      </c>
    </row>
    <row r="7" spans="1:13" ht="12.75">
      <c r="A7" s="212"/>
      <c r="B7" s="213" t="s">
        <v>164</v>
      </c>
      <c r="C7" s="198">
        <v>211</v>
      </c>
      <c r="D7" s="199">
        <v>91</v>
      </c>
      <c r="E7" s="199">
        <v>49</v>
      </c>
      <c r="F7" s="199">
        <v>59</v>
      </c>
      <c r="G7" s="199">
        <v>14</v>
      </c>
      <c r="H7" s="199">
        <v>44</v>
      </c>
      <c r="I7" s="199">
        <v>5</v>
      </c>
      <c r="J7" s="199">
        <v>36</v>
      </c>
      <c r="K7" s="199">
        <v>57</v>
      </c>
      <c r="L7" s="199">
        <v>169</v>
      </c>
      <c r="M7" s="200">
        <v>735</v>
      </c>
    </row>
    <row r="8" spans="1:13" ht="12.75">
      <c r="A8" s="174" t="s">
        <v>165</v>
      </c>
      <c r="B8" s="175"/>
      <c r="C8" s="209">
        <v>506</v>
      </c>
      <c r="D8" s="210">
        <v>344</v>
      </c>
      <c r="E8" s="210">
        <v>358</v>
      </c>
      <c r="F8" s="210">
        <v>223</v>
      </c>
      <c r="G8" s="210">
        <v>109</v>
      </c>
      <c r="H8" s="210">
        <v>313</v>
      </c>
      <c r="I8" s="210">
        <v>35</v>
      </c>
      <c r="J8" s="210">
        <v>158</v>
      </c>
      <c r="K8" s="210">
        <v>205</v>
      </c>
      <c r="L8" s="210">
        <v>659</v>
      </c>
      <c r="M8" s="211">
        <v>2910</v>
      </c>
    </row>
    <row r="9" spans="1:13" ht="12.75">
      <c r="A9" s="193" t="s">
        <v>166</v>
      </c>
      <c r="B9" s="208" t="s">
        <v>163</v>
      </c>
      <c r="C9" s="194">
        <v>87</v>
      </c>
      <c r="D9" s="195">
        <v>49</v>
      </c>
      <c r="E9" s="195">
        <v>20</v>
      </c>
      <c r="F9" s="195">
        <v>9</v>
      </c>
      <c r="G9" s="195">
        <v>4</v>
      </c>
      <c r="H9" s="195">
        <v>19</v>
      </c>
      <c r="I9" s="195">
        <v>9</v>
      </c>
      <c r="J9" s="195">
        <v>39</v>
      </c>
      <c r="K9" s="195">
        <v>23</v>
      </c>
      <c r="L9" s="195">
        <v>102</v>
      </c>
      <c r="M9" s="196">
        <v>361</v>
      </c>
    </row>
    <row r="10" spans="1:13" ht="12.75">
      <c r="A10" s="212"/>
      <c r="B10" s="213" t="s">
        <v>164</v>
      </c>
      <c r="C10" s="198">
        <v>131</v>
      </c>
      <c r="D10" s="199">
        <v>31</v>
      </c>
      <c r="E10" s="199">
        <v>12</v>
      </c>
      <c r="F10" s="199">
        <v>3</v>
      </c>
      <c r="G10" s="199">
        <v>3</v>
      </c>
      <c r="H10" s="199">
        <v>6</v>
      </c>
      <c r="I10" s="199">
        <v>3</v>
      </c>
      <c r="J10" s="199">
        <v>49</v>
      </c>
      <c r="K10" s="199">
        <v>21</v>
      </c>
      <c r="L10" s="199">
        <v>46</v>
      </c>
      <c r="M10" s="200">
        <v>305</v>
      </c>
    </row>
    <row r="11" spans="1:13" ht="12.75">
      <c r="A11" s="174" t="s">
        <v>167</v>
      </c>
      <c r="B11" s="175"/>
      <c r="C11" s="209">
        <v>218</v>
      </c>
      <c r="D11" s="210">
        <v>80</v>
      </c>
      <c r="E11" s="210">
        <v>32</v>
      </c>
      <c r="F11" s="210">
        <v>12</v>
      </c>
      <c r="G11" s="210">
        <v>7</v>
      </c>
      <c r="H11" s="210">
        <v>25</v>
      </c>
      <c r="I11" s="210">
        <v>12</v>
      </c>
      <c r="J11" s="210">
        <v>88</v>
      </c>
      <c r="K11" s="210">
        <v>44</v>
      </c>
      <c r="L11" s="210">
        <v>148</v>
      </c>
      <c r="M11" s="211">
        <v>666</v>
      </c>
    </row>
    <row r="12" spans="1:13" ht="12.75">
      <c r="A12" s="193" t="s">
        <v>168</v>
      </c>
      <c r="B12" s="208" t="s">
        <v>163</v>
      </c>
      <c r="C12" s="194">
        <v>11</v>
      </c>
      <c r="D12" s="195">
        <v>3</v>
      </c>
      <c r="E12" s="195">
        <v>4</v>
      </c>
      <c r="F12" s="195"/>
      <c r="G12" s="195"/>
      <c r="H12" s="195"/>
      <c r="I12" s="195"/>
      <c r="J12" s="195">
        <v>5</v>
      </c>
      <c r="K12" s="195">
        <v>1</v>
      </c>
      <c r="L12" s="195">
        <v>1</v>
      </c>
      <c r="M12" s="196">
        <v>25</v>
      </c>
    </row>
    <row r="13" spans="1:13" ht="12.75">
      <c r="A13" s="212"/>
      <c r="B13" s="213" t="s">
        <v>164</v>
      </c>
      <c r="C13" s="198">
        <v>23</v>
      </c>
      <c r="D13" s="199">
        <v>14</v>
      </c>
      <c r="E13" s="199">
        <v>3</v>
      </c>
      <c r="F13" s="199"/>
      <c r="G13" s="199">
        <v>1</v>
      </c>
      <c r="H13" s="199">
        <v>1</v>
      </c>
      <c r="I13" s="199">
        <v>1</v>
      </c>
      <c r="J13" s="199">
        <v>11</v>
      </c>
      <c r="K13" s="199">
        <v>5</v>
      </c>
      <c r="L13" s="199">
        <v>8</v>
      </c>
      <c r="M13" s="200">
        <v>67</v>
      </c>
    </row>
    <row r="14" spans="1:13" ht="12.75">
      <c r="A14" s="174" t="s">
        <v>169</v>
      </c>
      <c r="B14" s="175"/>
      <c r="C14" s="209">
        <v>34</v>
      </c>
      <c r="D14" s="210">
        <v>17</v>
      </c>
      <c r="E14" s="210">
        <v>7</v>
      </c>
      <c r="F14" s="210"/>
      <c r="G14" s="210">
        <v>1</v>
      </c>
      <c r="H14" s="210">
        <v>1</v>
      </c>
      <c r="I14" s="210">
        <v>1</v>
      </c>
      <c r="J14" s="210">
        <v>16</v>
      </c>
      <c r="K14" s="210">
        <v>6</v>
      </c>
      <c r="L14" s="210">
        <v>9</v>
      </c>
      <c r="M14" s="211">
        <v>92</v>
      </c>
    </row>
    <row r="15" spans="1:13" ht="12.75">
      <c r="A15" s="193" t="s">
        <v>170</v>
      </c>
      <c r="B15" s="208" t="s">
        <v>163</v>
      </c>
      <c r="C15" s="194">
        <v>15</v>
      </c>
      <c r="D15" s="195">
        <v>1</v>
      </c>
      <c r="E15" s="195">
        <v>2</v>
      </c>
      <c r="F15" s="195">
        <v>1</v>
      </c>
      <c r="G15" s="195"/>
      <c r="H15" s="195">
        <v>2</v>
      </c>
      <c r="I15" s="195">
        <v>1</v>
      </c>
      <c r="J15" s="195">
        <v>12</v>
      </c>
      <c r="K15" s="195">
        <v>3</v>
      </c>
      <c r="L15" s="195">
        <v>7</v>
      </c>
      <c r="M15" s="196">
        <v>44</v>
      </c>
    </row>
    <row r="16" spans="1:13" ht="12.75">
      <c r="A16" s="212"/>
      <c r="B16" s="213" t="s">
        <v>164</v>
      </c>
      <c r="C16" s="198">
        <v>31</v>
      </c>
      <c r="D16" s="199">
        <v>4</v>
      </c>
      <c r="E16" s="199">
        <v>1</v>
      </c>
      <c r="F16" s="199"/>
      <c r="G16" s="199"/>
      <c r="H16" s="199">
        <v>3</v>
      </c>
      <c r="I16" s="199">
        <v>1</v>
      </c>
      <c r="J16" s="199">
        <v>21</v>
      </c>
      <c r="K16" s="199">
        <v>3</v>
      </c>
      <c r="L16" s="199">
        <v>6</v>
      </c>
      <c r="M16" s="200">
        <v>70</v>
      </c>
    </row>
    <row r="17" spans="1:13" ht="12.75">
      <c r="A17" s="174" t="s">
        <v>171</v>
      </c>
      <c r="B17" s="175"/>
      <c r="C17" s="209">
        <v>46</v>
      </c>
      <c r="D17" s="210">
        <v>5</v>
      </c>
      <c r="E17" s="210">
        <v>3</v>
      </c>
      <c r="F17" s="210">
        <v>1</v>
      </c>
      <c r="G17" s="210"/>
      <c r="H17" s="210">
        <v>5</v>
      </c>
      <c r="I17" s="210">
        <v>2</v>
      </c>
      <c r="J17" s="210">
        <v>33</v>
      </c>
      <c r="K17" s="210">
        <v>6</v>
      </c>
      <c r="L17" s="210">
        <v>13</v>
      </c>
      <c r="M17" s="211">
        <v>114</v>
      </c>
    </row>
    <row r="18" spans="1:13" ht="12.75">
      <c r="A18" s="193" t="s">
        <v>172</v>
      </c>
      <c r="B18" s="208" t="s">
        <v>160</v>
      </c>
      <c r="C18" s="194">
        <v>39</v>
      </c>
      <c r="D18" s="195">
        <v>25</v>
      </c>
      <c r="E18" s="195">
        <v>20</v>
      </c>
      <c r="F18" s="195">
        <v>52</v>
      </c>
      <c r="G18" s="195">
        <v>34</v>
      </c>
      <c r="H18" s="195">
        <v>56</v>
      </c>
      <c r="I18" s="195"/>
      <c r="J18" s="195">
        <v>13</v>
      </c>
      <c r="K18" s="195">
        <v>21</v>
      </c>
      <c r="L18" s="195">
        <v>56</v>
      </c>
      <c r="M18" s="196">
        <v>316</v>
      </c>
    </row>
    <row r="19" spans="1:13" ht="12.75">
      <c r="A19" s="174" t="s">
        <v>173</v>
      </c>
      <c r="B19" s="175"/>
      <c r="C19" s="209">
        <v>39</v>
      </c>
      <c r="D19" s="210">
        <v>25</v>
      </c>
      <c r="E19" s="210">
        <v>20</v>
      </c>
      <c r="F19" s="210">
        <v>52</v>
      </c>
      <c r="G19" s="210">
        <v>34</v>
      </c>
      <c r="H19" s="210">
        <v>56</v>
      </c>
      <c r="I19" s="210"/>
      <c r="J19" s="210">
        <v>13</v>
      </c>
      <c r="K19" s="210">
        <v>21</v>
      </c>
      <c r="L19" s="210">
        <v>56</v>
      </c>
      <c r="M19" s="211">
        <v>316</v>
      </c>
    </row>
    <row r="20" spans="1:13" ht="12.75">
      <c r="A20" s="185" t="s">
        <v>9</v>
      </c>
      <c r="B20" s="186"/>
      <c r="C20" s="201">
        <v>885</v>
      </c>
      <c r="D20" s="202">
        <v>537</v>
      </c>
      <c r="E20" s="202">
        <v>470</v>
      </c>
      <c r="F20" s="202">
        <v>332</v>
      </c>
      <c r="G20" s="202">
        <v>257</v>
      </c>
      <c r="H20" s="202">
        <v>428</v>
      </c>
      <c r="I20" s="202">
        <v>52</v>
      </c>
      <c r="J20" s="202">
        <v>330</v>
      </c>
      <c r="K20" s="202">
        <v>302</v>
      </c>
      <c r="L20" s="202">
        <v>1136</v>
      </c>
      <c r="M20" s="203">
        <v>4729</v>
      </c>
    </row>
    <row r="21" spans="1:4" ht="11.25">
      <c r="A21" s="31" t="s">
        <v>88</v>
      </c>
      <c r="C21" s="133"/>
      <c r="D21" s="133"/>
    </row>
    <row r="22" spans="3:4" ht="11.25">
      <c r="C22" s="133"/>
      <c r="D22" s="133"/>
    </row>
    <row r="23" spans="3:4" ht="11.25">
      <c r="C23" s="133"/>
      <c r="D23" s="133"/>
    </row>
    <row r="24" spans="3:4" ht="11.25">
      <c r="C24" s="133"/>
      <c r="D24" s="133"/>
    </row>
    <row r="25" spans="3:4" ht="11.25">
      <c r="C25" s="133"/>
      <c r="D25" s="133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3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A1" sqref="A1"/>
    </sheetView>
  </sheetViews>
  <sheetFormatPr defaultColWidth="11.421875" defaultRowHeight="12.75"/>
  <cols>
    <col min="1" max="1" width="15.57421875" style="133" customWidth="1"/>
    <col min="2" max="2" width="10.57421875" style="133" customWidth="1"/>
    <col min="3" max="4" width="12.7109375" style="129" customWidth="1"/>
    <col min="5" max="13" width="12.7109375" style="133" customWidth="1"/>
    <col min="14" max="16384" width="11.421875" style="133" customWidth="1"/>
  </cols>
  <sheetData>
    <row r="1" ht="12.75">
      <c r="A1" s="128" t="s">
        <v>215</v>
      </c>
    </row>
    <row r="2" ht="11.25"/>
    <row r="3" spans="1:13" ht="25.5">
      <c r="A3" s="214" t="s">
        <v>157</v>
      </c>
      <c r="B3" s="214" t="s">
        <v>158</v>
      </c>
      <c r="C3" s="190" t="s">
        <v>0</v>
      </c>
      <c r="D3" s="191" t="s">
        <v>1</v>
      </c>
      <c r="E3" s="191" t="s">
        <v>32</v>
      </c>
      <c r="F3" s="191" t="s">
        <v>7</v>
      </c>
      <c r="G3" s="191" t="s">
        <v>6</v>
      </c>
      <c r="H3" s="191" t="s">
        <v>3</v>
      </c>
      <c r="I3" s="191" t="s">
        <v>2</v>
      </c>
      <c r="J3" s="191" t="s">
        <v>8</v>
      </c>
      <c r="K3" s="191" t="s">
        <v>4</v>
      </c>
      <c r="L3" s="191" t="s">
        <v>5</v>
      </c>
      <c r="M3" s="207" t="s">
        <v>9</v>
      </c>
    </row>
    <row r="4" spans="1:13" ht="12.75">
      <c r="A4" s="193" t="s">
        <v>159</v>
      </c>
      <c r="B4" s="208" t="s">
        <v>160</v>
      </c>
      <c r="C4" s="194">
        <v>215.24</v>
      </c>
      <c r="D4" s="195">
        <v>157.76</v>
      </c>
      <c r="E4" s="195">
        <v>1232.7</v>
      </c>
      <c r="F4" s="195">
        <v>5033.1</v>
      </c>
      <c r="G4" s="195">
        <v>107733.7</v>
      </c>
      <c r="H4" s="195">
        <v>55.86</v>
      </c>
      <c r="I4" s="195">
        <v>2.98</v>
      </c>
      <c r="J4" s="195">
        <v>5.17</v>
      </c>
      <c r="K4" s="195">
        <v>2027.76</v>
      </c>
      <c r="L4" s="195">
        <v>60793.98</v>
      </c>
      <c r="M4" s="196">
        <v>177258.25</v>
      </c>
    </row>
    <row r="5" spans="1:13" ht="12.75">
      <c r="A5" s="174" t="s">
        <v>161</v>
      </c>
      <c r="B5" s="175"/>
      <c r="C5" s="209">
        <v>215.24</v>
      </c>
      <c r="D5" s="210">
        <v>157.76</v>
      </c>
      <c r="E5" s="210">
        <v>1232.7</v>
      </c>
      <c r="F5" s="210">
        <v>5033.1</v>
      </c>
      <c r="G5" s="210">
        <v>107733.7</v>
      </c>
      <c r="H5" s="210">
        <v>55.86</v>
      </c>
      <c r="I5" s="210">
        <v>2.98</v>
      </c>
      <c r="J5" s="210">
        <v>5.17</v>
      </c>
      <c r="K5" s="210">
        <v>2027.76</v>
      </c>
      <c r="L5" s="210">
        <v>60793.98</v>
      </c>
      <c r="M5" s="211">
        <v>177258.25</v>
      </c>
    </row>
    <row r="6" spans="1:13" ht="12.75">
      <c r="A6" s="193" t="s">
        <v>162</v>
      </c>
      <c r="B6" s="208" t="s">
        <v>163</v>
      </c>
      <c r="C6" s="194">
        <v>1394.7</v>
      </c>
      <c r="D6" s="195">
        <v>6558.7</v>
      </c>
      <c r="E6" s="195">
        <v>712.47</v>
      </c>
      <c r="F6" s="195">
        <v>15165.31</v>
      </c>
      <c r="G6" s="195">
        <v>70955.55</v>
      </c>
      <c r="H6" s="195">
        <v>1023.86</v>
      </c>
      <c r="I6" s="195">
        <v>31.05</v>
      </c>
      <c r="J6" s="195">
        <v>301.82</v>
      </c>
      <c r="K6" s="195">
        <v>7231.67</v>
      </c>
      <c r="L6" s="195">
        <v>67699.11</v>
      </c>
      <c r="M6" s="196">
        <v>171074.24</v>
      </c>
    </row>
    <row r="7" spans="1:13" ht="12.75">
      <c r="A7" s="212"/>
      <c r="B7" s="213" t="s">
        <v>164</v>
      </c>
      <c r="C7" s="198">
        <v>759.02</v>
      </c>
      <c r="D7" s="199">
        <v>1836.91</v>
      </c>
      <c r="E7" s="199">
        <v>33.84</v>
      </c>
      <c r="F7" s="199">
        <v>458.91</v>
      </c>
      <c r="G7" s="199">
        <v>1280</v>
      </c>
      <c r="H7" s="199">
        <v>1061.15</v>
      </c>
      <c r="I7" s="199">
        <v>5.78</v>
      </c>
      <c r="J7" s="199">
        <v>29.14</v>
      </c>
      <c r="K7" s="199">
        <v>3315.99</v>
      </c>
      <c r="L7" s="199">
        <v>30620.81</v>
      </c>
      <c r="M7" s="200">
        <v>39401.55</v>
      </c>
    </row>
    <row r="8" spans="1:13" ht="12.75">
      <c r="A8" s="174" t="s">
        <v>165</v>
      </c>
      <c r="B8" s="175"/>
      <c r="C8" s="209">
        <v>2153.72</v>
      </c>
      <c r="D8" s="210">
        <v>8395.61</v>
      </c>
      <c r="E8" s="210">
        <v>746.31</v>
      </c>
      <c r="F8" s="210">
        <v>15624.22</v>
      </c>
      <c r="G8" s="210">
        <v>72235.55</v>
      </c>
      <c r="H8" s="210">
        <v>2085.01</v>
      </c>
      <c r="I8" s="210">
        <v>36.83</v>
      </c>
      <c r="J8" s="210">
        <v>330.96</v>
      </c>
      <c r="K8" s="210">
        <v>10547.66</v>
      </c>
      <c r="L8" s="210">
        <v>98319.92</v>
      </c>
      <c r="M8" s="211">
        <v>210475.79</v>
      </c>
    </row>
    <row r="9" spans="1:13" ht="12.75">
      <c r="A9" s="193" t="s">
        <v>166</v>
      </c>
      <c r="B9" s="208" t="s">
        <v>163</v>
      </c>
      <c r="C9" s="194">
        <v>387.94</v>
      </c>
      <c r="D9" s="195">
        <v>297.03</v>
      </c>
      <c r="E9" s="195">
        <v>12.91</v>
      </c>
      <c r="F9" s="195">
        <v>195</v>
      </c>
      <c r="G9" s="195">
        <v>70</v>
      </c>
      <c r="H9" s="195">
        <v>26.68</v>
      </c>
      <c r="I9" s="195">
        <v>8.38</v>
      </c>
      <c r="J9" s="195">
        <v>70.78</v>
      </c>
      <c r="K9" s="195">
        <v>1828.2</v>
      </c>
      <c r="L9" s="195">
        <v>3795.44</v>
      </c>
      <c r="M9" s="196">
        <v>6692.36</v>
      </c>
    </row>
    <row r="10" spans="1:13" ht="12.75">
      <c r="A10" s="212"/>
      <c r="B10" s="213" t="s">
        <v>164</v>
      </c>
      <c r="C10" s="198">
        <v>515.84</v>
      </c>
      <c r="D10" s="199">
        <v>133.15</v>
      </c>
      <c r="E10" s="199">
        <v>7.86</v>
      </c>
      <c r="F10" s="199">
        <v>0.5</v>
      </c>
      <c r="G10" s="199">
        <v>0</v>
      </c>
      <c r="H10" s="199">
        <v>7.33</v>
      </c>
      <c r="I10" s="199">
        <v>2.94</v>
      </c>
      <c r="J10" s="199">
        <v>68.74</v>
      </c>
      <c r="K10" s="199">
        <v>3044.5</v>
      </c>
      <c r="L10" s="199">
        <v>7519.13</v>
      </c>
      <c r="M10" s="200">
        <v>11299.99</v>
      </c>
    </row>
    <row r="11" spans="1:13" ht="12.75">
      <c r="A11" s="174" t="s">
        <v>167</v>
      </c>
      <c r="B11" s="175"/>
      <c r="C11" s="209">
        <v>903.78</v>
      </c>
      <c r="D11" s="210">
        <v>430.18</v>
      </c>
      <c r="E11" s="210">
        <v>20.77</v>
      </c>
      <c r="F11" s="210">
        <v>195.5</v>
      </c>
      <c r="G11" s="210">
        <v>70</v>
      </c>
      <c r="H11" s="210">
        <v>34.01</v>
      </c>
      <c r="I11" s="210">
        <v>11.32</v>
      </c>
      <c r="J11" s="210">
        <v>139.52</v>
      </c>
      <c r="K11" s="210">
        <v>4872.7</v>
      </c>
      <c r="L11" s="210">
        <v>11314.57</v>
      </c>
      <c r="M11" s="211">
        <v>17992.35</v>
      </c>
    </row>
    <row r="12" spans="1:13" ht="12.75">
      <c r="A12" s="193" t="s">
        <v>168</v>
      </c>
      <c r="B12" s="208" t="s">
        <v>163</v>
      </c>
      <c r="C12" s="194">
        <v>89.18</v>
      </c>
      <c r="D12" s="195">
        <v>2.76</v>
      </c>
      <c r="E12" s="195">
        <v>4.67</v>
      </c>
      <c r="F12" s="195"/>
      <c r="G12" s="195"/>
      <c r="H12" s="195"/>
      <c r="I12" s="195"/>
      <c r="J12" s="195">
        <v>1.39</v>
      </c>
      <c r="K12" s="195">
        <v>101.1</v>
      </c>
      <c r="L12" s="195">
        <v>1.5</v>
      </c>
      <c r="M12" s="196">
        <v>200.6</v>
      </c>
    </row>
    <row r="13" spans="1:13" ht="12.75">
      <c r="A13" s="212"/>
      <c r="B13" s="213" t="s">
        <v>164</v>
      </c>
      <c r="C13" s="198">
        <v>124.68</v>
      </c>
      <c r="D13" s="199">
        <v>52.85</v>
      </c>
      <c r="E13" s="199">
        <v>3.05</v>
      </c>
      <c r="F13" s="199"/>
      <c r="G13" s="199">
        <v>3969</v>
      </c>
      <c r="H13" s="199">
        <v>20.4</v>
      </c>
      <c r="I13" s="199">
        <v>1.12</v>
      </c>
      <c r="J13" s="199">
        <v>12.68</v>
      </c>
      <c r="K13" s="199">
        <v>5.88</v>
      </c>
      <c r="L13" s="199">
        <v>14.09</v>
      </c>
      <c r="M13" s="200">
        <v>4203.75</v>
      </c>
    </row>
    <row r="14" spans="1:13" ht="12.75">
      <c r="A14" s="174" t="s">
        <v>169</v>
      </c>
      <c r="B14" s="175"/>
      <c r="C14" s="209">
        <v>213.86</v>
      </c>
      <c r="D14" s="210">
        <v>55.61</v>
      </c>
      <c r="E14" s="210">
        <v>7.72</v>
      </c>
      <c r="F14" s="210"/>
      <c r="G14" s="210">
        <v>3969</v>
      </c>
      <c r="H14" s="210">
        <v>20.4</v>
      </c>
      <c r="I14" s="210">
        <v>1.12</v>
      </c>
      <c r="J14" s="210">
        <v>14.07</v>
      </c>
      <c r="K14" s="210">
        <v>106.98</v>
      </c>
      <c r="L14" s="210">
        <v>15.59</v>
      </c>
      <c r="M14" s="211">
        <v>4404.35</v>
      </c>
    </row>
    <row r="15" spans="1:13" ht="12.75">
      <c r="A15" s="193" t="s">
        <v>170</v>
      </c>
      <c r="B15" s="208" t="s">
        <v>163</v>
      </c>
      <c r="C15" s="194">
        <v>91.6</v>
      </c>
      <c r="D15" s="195">
        <v>3.5</v>
      </c>
      <c r="E15" s="195">
        <v>0.69</v>
      </c>
      <c r="F15" s="195">
        <v>8</v>
      </c>
      <c r="G15" s="195"/>
      <c r="H15" s="195">
        <v>5.01</v>
      </c>
      <c r="I15" s="195">
        <v>0.52</v>
      </c>
      <c r="J15" s="195">
        <v>18.15</v>
      </c>
      <c r="K15" s="195">
        <v>10.81</v>
      </c>
      <c r="L15" s="195">
        <v>80.56</v>
      </c>
      <c r="M15" s="196">
        <v>218.84</v>
      </c>
    </row>
    <row r="16" spans="1:13" ht="12.75">
      <c r="A16" s="212"/>
      <c r="B16" s="213" t="s">
        <v>164</v>
      </c>
      <c r="C16" s="198">
        <v>163.41</v>
      </c>
      <c r="D16" s="199">
        <v>4.5</v>
      </c>
      <c r="E16" s="199">
        <v>0.9</v>
      </c>
      <c r="F16" s="199"/>
      <c r="G16" s="199"/>
      <c r="H16" s="199">
        <v>2.47</v>
      </c>
      <c r="I16" s="199">
        <v>1.15</v>
      </c>
      <c r="J16" s="199">
        <v>37.91</v>
      </c>
      <c r="K16" s="199">
        <v>46.04</v>
      </c>
      <c r="L16" s="199">
        <v>57.5</v>
      </c>
      <c r="M16" s="200">
        <v>313.88</v>
      </c>
    </row>
    <row r="17" spans="1:13" ht="12.75">
      <c r="A17" s="174" t="s">
        <v>171</v>
      </c>
      <c r="B17" s="175"/>
      <c r="C17" s="209">
        <v>255.01</v>
      </c>
      <c r="D17" s="210">
        <v>8</v>
      </c>
      <c r="E17" s="210">
        <v>1.59</v>
      </c>
      <c r="F17" s="210">
        <v>8</v>
      </c>
      <c r="G17" s="210"/>
      <c r="H17" s="210">
        <v>7.48</v>
      </c>
      <c r="I17" s="210">
        <v>1.67</v>
      </c>
      <c r="J17" s="210">
        <v>56.06</v>
      </c>
      <c r="K17" s="210">
        <v>56.85</v>
      </c>
      <c r="L17" s="210">
        <v>138.06</v>
      </c>
      <c r="M17" s="211">
        <v>532.72</v>
      </c>
    </row>
    <row r="18" spans="1:13" ht="12.75">
      <c r="A18" s="193" t="s">
        <v>172</v>
      </c>
      <c r="B18" s="208" t="s">
        <v>160</v>
      </c>
      <c r="C18" s="194">
        <v>347.86</v>
      </c>
      <c r="D18" s="195">
        <v>3034.22</v>
      </c>
      <c r="E18" s="195">
        <v>45.78</v>
      </c>
      <c r="F18" s="195">
        <v>140355.15</v>
      </c>
      <c r="G18" s="195">
        <v>79926.11</v>
      </c>
      <c r="H18" s="195">
        <v>234.97</v>
      </c>
      <c r="I18" s="195"/>
      <c r="J18" s="195">
        <v>46352.93</v>
      </c>
      <c r="K18" s="195">
        <v>1389.58</v>
      </c>
      <c r="L18" s="195">
        <v>542162.55</v>
      </c>
      <c r="M18" s="196">
        <v>813849.15</v>
      </c>
    </row>
    <row r="19" spans="1:13" ht="12.75">
      <c r="A19" s="174" t="s">
        <v>173</v>
      </c>
      <c r="B19" s="175"/>
      <c r="C19" s="209">
        <v>347.86</v>
      </c>
      <c r="D19" s="210">
        <v>3034.22</v>
      </c>
      <c r="E19" s="210">
        <v>45.78</v>
      </c>
      <c r="F19" s="210">
        <v>140355.15</v>
      </c>
      <c r="G19" s="210">
        <v>79926.11</v>
      </c>
      <c r="H19" s="210">
        <v>234.97</v>
      </c>
      <c r="I19" s="210"/>
      <c r="J19" s="210">
        <v>46352.93</v>
      </c>
      <c r="K19" s="210">
        <v>1389.58</v>
      </c>
      <c r="L19" s="210">
        <v>542162.55</v>
      </c>
      <c r="M19" s="211">
        <v>813849.15</v>
      </c>
    </row>
    <row r="20" spans="1:13" ht="12.75">
      <c r="A20" s="185" t="s">
        <v>9</v>
      </c>
      <c r="B20" s="186"/>
      <c r="C20" s="201">
        <v>4089.47</v>
      </c>
      <c r="D20" s="202">
        <v>12081.38</v>
      </c>
      <c r="E20" s="202">
        <v>2054.87</v>
      </c>
      <c r="F20" s="202">
        <v>161215.97</v>
      </c>
      <c r="G20" s="202">
        <v>263934.36</v>
      </c>
      <c r="H20" s="202">
        <v>2437.73</v>
      </c>
      <c r="I20" s="202">
        <v>53.92</v>
      </c>
      <c r="J20" s="202">
        <v>46898.71</v>
      </c>
      <c r="K20" s="202">
        <v>19001.53</v>
      </c>
      <c r="L20" s="202">
        <v>712744.67</v>
      </c>
      <c r="M20" s="203">
        <v>1224512.61</v>
      </c>
    </row>
    <row r="21" spans="1:4" ht="11.25">
      <c r="A21" s="31" t="s">
        <v>88</v>
      </c>
      <c r="C21" s="133"/>
      <c r="D21" s="133"/>
    </row>
    <row r="22" spans="3:4" ht="11.25">
      <c r="C22" s="133"/>
      <c r="D22" s="133"/>
    </row>
    <row r="23" spans="3:4" ht="11.25">
      <c r="C23" s="133"/>
      <c r="D23" s="133"/>
    </row>
    <row r="24" spans="3:4" ht="11.25">
      <c r="C24" s="133"/>
      <c r="D24" s="133"/>
    </row>
    <row r="25" spans="3:4" ht="11.25">
      <c r="C25" s="133"/>
      <c r="D25" s="133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3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A1" sqref="A1"/>
    </sheetView>
  </sheetViews>
  <sheetFormatPr defaultColWidth="11.421875" defaultRowHeight="12.75"/>
  <cols>
    <col min="1" max="1" width="32.00390625" style="0" customWidth="1"/>
    <col min="2" max="11" width="12.7109375" style="0" customWidth="1"/>
  </cols>
  <sheetData>
    <row r="1" ht="12.75">
      <c r="A1" s="26" t="s">
        <v>210</v>
      </c>
    </row>
    <row r="3" spans="1:12" ht="25.5">
      <c r="A3" s="250" t="s">
        <v>35</v>
      </c>
      <c r="B3" s="134" t="s">
        <v>0</v>
      </c>
      <c r="C3" s="135" t="s">
        <v>1</v>
      </c>
      <c r="D3" s="135" t="s">
        <v>32</v>
      </c>
      <c r="E3" s="135" t="s">
        <v>7</v>
      </c>
      <c r="F3" s="135" t="s">
        <v>6</v>
      </c>
      <c r="G3" s="135" t="s">
        <v>3</v>
      </c>
      <c r="H3" s="135" t="s">
        <v>2</v>
      </c>
      <c r="I3" s="135" t="s">
        <v>8</v>
      </c>
      <c r="J3" s="135" t="s">
        <v>4</v>
      </c>
      <c r="K3" s="135" t="s">
        <v>5</v>
      </c>
      <c r="L3" s="136" t="s">
        <v>9</v>
      </c>
    </row>
    <row r="4" spans="1:12" ht="12.75">
      <c r="A4" s="252" t="s">
        <v>13</v>
      </c>
      <c r="B4" s="262">
        <v>885</v>
      </c>
      <c r="C4" s="253">
        <v>537</v>
      </c>
      <c r="D4" s="253">
        <v>470</v>
      </c>
      <c r="E4" s="253">
        <v>332</v>
      </c>
      <c r="F4" s="253">
        <v>257</v>
      </c>
      <c r="G4" s="253">
        <v>428</v>
      </c>
      <c r="H4" s="253">
        <v>52</v>
      </c>
      <c r="I4" s="253">
        <v>330</v>
      </c>
      <c r="J4" s="253">
        <v>302</v>
      </c>
      <c r="K4" s="254">
        <v>1136</v>
      </c>
      <c r="L4" s="254">
        <v>4729</v>
      </c>
    </row>
    <row r="5" spans="1:12" ht="12.75">
      <c r="A5" s="255"/>
      <c r="B5" s="255"/>
      <c r="C5" s="251"/>
      <c r="D5" s="251"/>
      <c r="E5" s="251"/>
      <c r="F5" s="251"/>
      <c r="G5" s="251"/>
      <c r="H5" s="251"/>
      <c r="I5" s="251"/>
      <c r="J5" s="251"/>
      <c r="K5" s="256"/>
      <c r="L5" s="256"/>
    </row>
    <row r="6" spans="1:12" ht="12.75">
      <c r="A6" s="257" t="s">
        <v>174</v>
      </c>
      <c r="B6" s="263">
        <v>6</v>
      </c>
      <c r="C6" s="249">
        <v>7</v>
      </c>
      <c r="D6" s="249">
        <v>0</v>
      </c>
      <c r="E6" s="249">
        <v>5</v>
      </c>
      <c r="F6" s="249">
        <v>10</v>
      </c>
      <c r="G6" s="249">
        <v>3</v>
      </c>
      <c r="H6" s="249">
        <v>1</v>
      </c>
      <c r="I6" s="249">
        <v>0</v>
      </c>
      <c r="J6" s="249">
        <v>1</v>
      </c>
      <c r="K6" s="258">
        <v>0</v>
      </c>
      <c r="L6" s="258">
        <v>33</v>
      </c>
    </row>
    <row r="7" spans="1:12" ht="12.75">
      <c r="A7" s="257" t="s">
        <v>175</v>
      </c>
      <c r="B7" s="263">
        <v>1067</v>
      </c>
      <c r="C7" s="249">
        <v>419</v>
      </c>
      <c r="D7" s="249">
        <v>455</v>
      </c>
      <c r="E7" s="249">
        <v>257</v>
      </c>
      <c r="F7" s="249">
        <v>204</v>
      </c>
      <c r="G7" s="249">
        <v>353</v>
      </c>
      <c r="H7" s="249">
        <v>66</v>
      </c>
      <c r="I7" s="249">
        <v>344</v>
      </c>
      <c r="J7" s="249">
        <v>276</v>
      </c>
      <c r="K7" s="258">
        <v>830</v>
      </c>
      <c r="L7" s="258">
        <v>4271</v>
      </c>
    </row>
    <row r="8" spans="1:12" ht="12.75">
      <c r="A8" s="257" t="s">
        <v>176</v>
      </c>
      <c r="B8" s="263">
        <v>345</v>
      </c>
      <c r="C8" s="249">
        <v>234</v>
      </c>
      <c r="D8" s="249">
        <v>174</v>
      </c>
      <c r="E8" s="249">
        <v>240</v>
      </c>
      <c r="F8" s="249">
        <v>215</v>
      </c>
      <c r="G8" s="249">
        <v>233</v>
      </c>
      <c r="H8" s="249">
        <v>47</v>
      </c>
      <c r="I8" s="249">
        <v>111</v>
      </c>
      <c r="J8" s="249">
        <v>146</v>
      </c>
      <c r="K8" s="258">
        <v>620</v>
      </c>
      <c r="L8" s="258">
        <v>2365</v>
      </c>
    </row>
    <row r="9" spans="1:12" ht="12.75">
      <c r="A9" s="257" t="s">
        <v>277</v>
      </c>
      <c r="B9" s="263">
        <v>1418</v>
      </c>
      <c r="C9" s="249">
        <v>660</v>
      </c>
      <c r="D9" s="249">
        <v>629</v>
      </c>
      <c r="E9" s="249">
        <v>502</v>
      </c>
      <c r="F9" s="249">
        <v>429</v>
      </c>
      <c r="G9" s="249">
        <v>589</v>
      </c>
      <c r="H9" s="249">
        <v>114</v>
      </c>
      <c r="I9" s="249">
        <v>455</v>
      </c>
      <c r="J9" s="249">
        <v>423</v>
      </c>
      <c r="K9" s="258">
        <v>1450</v>
      </c>
      <c r="L9" s="258">
        <v>6669</v>
      </c>
    </row>
    <row r="10" spans="1:12" ht="12.75">
      <c r="A10" s="255"/>
      <c r="B10" s="263">
        <v>181</v>
      </c>
      <c r="C10" s="249">
        <v>56</v>
      </c>
      <c r="D10" s="249">
        <v>119</v>
      </c>
      <c r="E10" s="249">
        <v>101</v>
      </c>
      <c r="F10" s="249">
        <v>5</v>
      </c>
      <c r="G10" s="249">
        <v>47</v>
      </c>
      <c r="H10" s="249">
        <v>44</v>
      </c>
      <c r="I10" s="249">
        <v>17</v>
      </c>
      <c r="J10" s="249">
        <v>84</v>
      </c>
      <c r="K10" s="258">
        <v>27</v>
      </c>
      <c r="L10" s="258">
        <v>681</v>
      </c>
    </row>
    <row r="11" spans="1:12" ht="12.75">
      <c r="A11" s="257" t="s">
        <v>177</v>
      </c>
      <c r="B11" s="263">
        <v>4</v>
      </c>
      <c r="C11" s="249">
        <v>9</v>
      </c>
      <c r="D11" s="249">
        <v>25</v>
      </c>
      <c r="E11" s="249">
        <v>12</v>
      </c>
      <c r="F11" s="249">
        <v>1</v>
      </c>
      <c r="G11" s="249">
        <v>6</v>
      </c>
      <c r="H11" s="249">
        <v>33</v>
      </c>
      <c r="I11" s="249">
        <v>2</v>
      </c>
      <c r="J11" s="249">
        <v>6</v>
      </c>
      <c r="K11" s="258">
        <v>1</v>
      </c>
      <c r="L11" s="258">
        <v>99</v>
      </c>
    </row>
    <row r="12" spans="1:12" ht="12.75">
      <c r="A12" s="257" t="s">
        <v>178</v>
      </c>
      <c r="B12" s="263">
        <v>123</v>
      </c>
      <c r="C12" s="249">
        <v>17</v>
      </c>
      <c r="D12" s="249">
        <v>18</v>
      </c>
      <c r="E12" s="249">
        <v>20</v>
      </c>
      <c r="F12" s="249">
        <v>2</v>
      </c>
      <c r="G12" s="249">
        <v>25</v>
      </c>
      <c r="H12" s="249">
        <v>7</v>
      </c>
      <c r="I12" s="249">
        <v>4</v>
      </c>
      <c r="J12" s="249">
        <v>44</v>
      </c>
      <c r="K12" s="258">
        <v>7</v>
      </c>
      <c r="L12" s="258">
        <v>267</v>
      </c>
    </row>
    <row r="13" spans="1:12" ht="12.75">
      <c r="A13" s="257" t="s">
        <v>179</v>
      </c>
      <c r="B13" s="263">
        <v>54</v>
      </c>
      <c r="C13" s="249">
        <v>30</v>
      </c>
      <c r="D13" s="249">
        <v>76</v>
      </c>
      <c r="E13" s="249">
        <v>69</v>
      </c>
      <c r="F13" s="249">
        <v>2</v>
      </c>
      <c r="G13" s="249">
        <v>16</v>
      </c>
      <c r="H13" s="249">
        <v>4</v>
      </c>
      <c r="I13" s="249">
        <v>11</v>
      </c>
      <c r="J13" s="249">
        <v>34</v>
      </c>
      <c r="K13" s="258">
        <v>19</v>
      </c>
      <c r="L13" s="258">
        <v>315</v>
      </c>
    </row>
    <row r="14" spans="1:12" ht="12.75">
      <c r="A14" s="257" t="s">
        <v>278</v>
      </c>
      <c r="B14" s="263"/>
      <c r="C14" s="249"/>
      <c r="D14" s="249"/>
      <c r="E14" s="249"/>
      <c r="F14" s="249"/>
      <c r="G14" s="249"/>
      <c r="H14" s="249"/>
      <c r="I14" s="249"/>
      <c r="J14" s="249"/>
      <c r="K14" s="258"/>
      <c r="L14" s="258"/>
    </row>
    <row r="15" spans="1:12" ht="12.75">
      <c r="A15" s="255"/>
      <c r="B15" s="255"/>
      <c r="C15" s="251"/>
      <c r="D15" s="251"/>
      <c r="E15" s="251"/>
      <c r="F15" s="251"/>
      <c r="G15" s="251"/>
      <c r="H15" s="251"/>
      <c r="I15" s="251"/>
      <c r="J15" s="251"/>
      <c r="K15" s="256"/>
      <c r="L15" s="256"/>
    </row>
    <row r="16" spans="1:12" ht="12.75">
      <c r="A16" s="257" t="s">
        <v>181</v>
      </c>
      <c r="B16" s="263">
        <v>6</v>
      </c>
      <c r="C16" s="249">
        <v>16</v>
      </c>
      <c r="D16" s="249">
        <v>33</v>
      </c>
      <c r="E16" s="249">
        <v>56</v>
      </c>
      <c r="F16" s="249">
        <v>32</v>
      </c>
      <c r="G16" s="249">
        <v>3</v>
      </c>
      <c r="H16" s="249">
        <v>5</v>
      </c>
      <c r="I16" s="249">
        <v>9</v>
      </c>
      <c r="J16" s="249">
        <v>18</v>
      </c>
      <c r="K16" s="258">
        <v>10</v>
      </c>
      <c r="L16" s="258">
        <v>188</v>
      </c>
    </row>
    <row r="17" spans="1:12" ht="12.75">
      <c r="A17" s="257" t="s">
        <v>182</v>
      </c>
      <c r="B17" s="263">
        <v>999</v>
      </c>
      <c r="C17" s="249">
        <v>146</v>
      </c>
      <c r="D17" s="249">
        <v>475</v>
      </c>
      <c r="E17" s="249">
        <v>75</v>
      </c>
      <c r="F17" s="249">
        <v>100</v>
      </c>
      <c r="G17" s="249">
        <v>130</v>
      </c>
      <c r="H17" s="249">
        <v>12</v>
      </c>
      <c r="I17" s="249">
        <v>134</v>
      </c>
      <c r="J17" s="249">
        <v>93</v>
      </c>
      <c r="K17" s="258">
        <v>333</v>
      </c>
      <c r="L17" s="258">
        <v>2497</v>
      </c>
    </row>
    <row r="18" spans="1:12" ht="12.75">
      <c r="A18" s="257" t="s">
        <v>183</v>
      </c>
      <c r="B18" s="263">
        <v>171</v>
      </c>
      <c r="C18" s="249">
        <v>13</v>
      </c>
      <c r="D18" s="249">
        <v>117</v>
      </c>
      <c r="E18" s="249">
        <v>61</v>
      </c>
      <c r="F18" s="249">
        <v>96</v>
      </c>
      <c r="G18" s="249">
        <v>14</v>
      </c>
      <c r="H18" s="249">
        <v>5</v>
      </c>
      <c r="I18" s="249">
        <v>22</v>
      </c>
      <c r="J18" s="249">
        <v>16</v>
      </c>
      <c r="K18" s="258">
        <v>54</v>
      </c>
      <c r="L18" s="258">
        <v>569</v>
      </c>
    </row>
    <row r="19" spans="1:12" ht="12.75">
      <c r="A19" s="259" t="s">
        <v>180</v>
      </c>
      <c r="B19" s="264">
        <v>1176</v>
      </c>
      <c r="C19" s="260">
        <v>175</v>
      </c>
      <c r="D19" s="260">
        <v>625</v>
      </c>
      <c r="E19" s="260">
        <v>192</v>
      </c>
      <c r="F19" s="260">
        <v>228</v>
      </c>
      <c r="G19" s="260">
        <v>147</v>
      </c>
      <c r="H19" s="260">
        <v>22</v>
      </c>
      <c r="I19" s="260">
        <v>165</v>
      </c>
      <c r="J19" s="260">
        <v>127</v>
      </c>
      <c r="K19" s="261">
        <v>397</v>
      </c>
      <c r="L19" s="261">
        <v>3254</v>
      </c>
    </row>
    <row r="20" ht="12.75">
      <c r="A20" s="31" t="s">
        <v>88</v>
      </c>
    </row>
    <row r="21" ht="12.75">
      <c r="A21" s="217" t="s">
        <v>216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A1" sqref="A1"/>
    </sheetView>
  </sheetViews>
  <sheetFormatPr defaultColWidth="11.421875" defaultRowHeight="12.75"/>
  <cols>
    <col min="1" max="1" width="28.421875" style="0" customWidth="1"/>
    <col min="2" max="13" width="12.00390625" style="0" customWidth="1"/>
    <col min="14" max="14" width="11.57421875" style="0" customWidth="1"/>
    <col min="15" max="37" width="16.140625" style="0" customWidth="1"/>
    <col min="38" max="38" width="26.57421875" style="0" customWidth="1"/>
    <col min="39" max="39" width="29.421875" style="0" customWidth="1"/>
    <col min="40" max="40" width="31.8515625" style="0" customWidth="1"/>
    <col min="41" max="41" width="9.57421875" style="0" customWidth="1"/>
    <col min="42" max="42" width="13.28125" style="0" customWidth="1"/>
    <col min="43" max="48" width="9.57421875" style="0" customWidth="1"/>
    <col min="49" max="49" width="13.28125" style="0" customWidth="1"/>
    <col min="50" max="53" width="9.57421875" style="0" customWidth="1"/>
    <col min="54" max="54" width="13.28125" style="0" customWidth="1"/>
    <col min="55" max="60" width="11.28125" style="0" customWidth="1"/>
    <col min="61" max="61" width="15.00390625" style="0" customWidth="1"/>
    <col min="62" max="65" width="11.28125" style="0" customWidth="1"/>
    <col min="66" max="66" width="15.00390625" style="0" customWidth="1"/>
    <col min="67" max="70" width="11.28125" style="0" customWidth="1"/>
    <col min="71" max="71" width="15.00390625" style="0" customWidth="1"/>
    <col min="72" max="75" width="13.00390625" style="0" customWidth="1"/>
    <col min="76" max="76" width="16.7109375" style="0" customWidth="1"/>
    <col min="77" max="80" width="11.140625" style="0" customWidth="1"/>
    <col min="81" max="81" width="14.8515625" style="0" customWidth="1"/>
    <col min="82" max="82" width="9.8515625" style="0" customWidth="1"/>
  </cols>
  <sheetData>
    <row r="1" ht="12.75">
      <c r="A1" s="26" t="s">
        <v>89</v>
      </c>
    </row>
    <row r="3" spans="1:2" ht="12.75">
      <c r="A3" s="48" t="s">
        <v>11</v>
      </c>
      <c r="B3" s="49" t="s">
        <v>10</v>
      </c>
    </row>
    <row r="5" spans="1:14" ht="12.75" hidden="1">
      <c r="A5" s="50"/>
      <c r="B5" s="48" t="s">
        <v>36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25.5">
      <c r="A6" s="48" t="s">
        <v>12</v>
      </c>
      <c r="B6" s="58" t="s">
        <v>37</v>
      </c>
      <c r="C6" s="59" t="s">
        <v>38</v>
      </c>
      <c r="D6" s="59" t="s">
        <v>39</v>
      </c>
      <c r="E6" s="59" t="s">
        <v>40</v>
      </c>
      <c r="F6" s="59" t="s">
        <v>41</v>
      </c>
      <c r="G6" s="59" t="s">
        <v>42</v>
      </c>
      <c r="H6" s="59" t="s">
        <v>43</v>
      </c>
      <c r="I6" s="59" t="s">
        <v>44</v>
      </c>
      <c r="J6" s="59" t="s">
        <v>45</v>
      </c>
      <c r="K6" s="59" t="s">
        <v>46</v>
      </c>
      <c r="L6" s="59" t="s">
        <v>47</v>
      </c>
      <c r="M6" s="59" t="s">
        <v>48</v>
      </c>
      <c r="N6" s="67" t="s">
        <v>9</v>
      </c>
    </row>
    <row r="7" spans="1:14" ht="12.75">
      <c r="A7" s="72" t="s">
        <v>13</v>
      </c>
      <c r="B7" s="60">
        <v>472</v>
      </c>
      <c r="C7" s="61">
        <v>1549</v>
      </c>
      <c r="D7" s="61">
        <v>1574</v>
      </c>
      <c r="E7" s="61">
        <v>403</v>
      </c>
      <c r="F7" s="61">
        <v>202</v>
      </c>
      <c r="G7" s="61">
        <v>151</v>
      </c>
      <c r="H7" s="61">
        <v>55</v>
      </c>
      <c r="I7" s="61">
        <v>61</v>
      </c>
      <c r="J7" s="61">
        <v>73</v>
      </c>
      <c r="K7" s="61">
        <v>46</v>
      </c>
      <c r="L7" s="61">
        <v>47</v>
      </c>
      <c r="M7" s="61">
        <v>96</v>
      </c>
      <c r="N7" s="62">
        <v>4729</v>
      </c>
    </row>
    <row r="8" spans="1:14" ht="12.75">
      <c r="A8" s="73" t="s">
        <v>33</v>
      </c>
      <c r="B8" s="55">
        <v>0</v>
      </c>
      <c r="C8" s="56">
        <v>623.98</v>
      </c>
      <c r="D8" s="56">
        <v>3662.21</v>
      </c>
      <c r="E8" s="56">
        <v>2742.85</v>
      </c>
      <c r="F8" s="56">
        <v>2676.57</v>
      </c>
      <c r="G8" s="56">
        <v>4445.85</v>
      </c>
      <c r="H8" s="56">
        <v>3694.26</v>
      </c>
      <c r="I8" s="56">
        <v>8063.26</v>
      </c>
      <c r="J8" s="56">
        <v>22106.42</v>
      </c>
      <c r="K8" s="56">
        <v>30908.63</v>
      </c>
      <c r="L8" s="56">
        <v>64113.4</v>
      </c>
      <c r="M8" s="56">
        <v>1081475.18</v>
      </c>
      <c r="N8" s="57">
        <v>1224512.61</v>
      </c>
    </row>
    <row r="9" spans="1:14" ht="12.75">
      <c r="A9" s="73" t="s">
        <v>34</v>
      </c>
      <c r="B9" s="55">
        <v>0</v>
      </c>
      <c r="C9" s="56">
        <v>296.2300010000001</v>
      </c>
      <c r="D9" s="56">
        <v>1946.5299989999994</v>
      </c>
      <c r="E9" s="56">
        <v>1532.84</v>
      </c>
      <c r="F9" s="56">
        <v>1588.9699979999998</v>
      </c>
      <c r="G9" s="56">
        <v>2309.6000030000005</v>
      </c>
      <c r="H9" s="56">
        <v>1997.3500010000002</v>
      </c>
      <c r="I9" s="56">
        <v>3977.889999</v>
      </c>
      <c r="J9" s="56">
        <v>7253.530004000001</v>
      </c>
      <c r="K9" s="56">
        <v>15836.839936</v>
      </c>
      <c r="L9" s="56">
        <v>35467.569977</v>
      </c>
      <c r="M9" s="56">
        <v>409181.5603019999</v>
      </c>
      <c r="N9" s="57">
        <v>481388.9102199999</v>
      </c>
    </row>
    <row r="10" spans="1:14" ht="12.75">
      <c r="A10" s="73" t="s">
        <v>25</v>
      </c>
      <c r="B10" s="55">
        <v>0</v>
      </c>
      <c r="C10" s="56">
        <v>65.55</v>
      </c>
      <c r="D10" s="56">
        <v>517.1800010000001</v>
      </c>
      <c r="E10" s="56">
        <v>463.069999</v>
      </c>
      <c r="F10" s="56">
        <v>348.819998</v>
      </c>
      <c r="G10" s="56">
        <v>553.2500009999999</v>
      </c>
      <c r="H10" s="56">
        <v>190.99</v>
      </c>
      <c r="I10" s="56">
        <v>347</v>
      </c>
      <c r="J10" s="56">
        <v>101</v>
      </c>
      <c r="K10" s="56">
        <v>100</v>
      </c>
      <c r="L10" s="56">
        <v>1</v>
      </c>
      <c r="M10" s="56">
        <v>514</v>
      </c>
      <c r="N10" s="57">
        <v>3201.859999</v>
      </c>
    </row>
    <row r="11" spans="1:14" ht="12.75">
      <c r="A11" s="73" t="s">
        <v>14</v>
      </c>
      <c r="B11" s="55">
        <v>0</v>
      </c>
      <c r="C11" s="56">
        <v>15.08</v>
      </c>
      <c r="D11" s="56">
        <v>91.04</v>
      </c>
      <c r="E11" s="56">
        <v>31.41</v>
      </c>
      <c r="F11" s="56">
        <v>33.74</v>
      </c>
      <c r="G11" s="56">
        <v>21.35</v>
      </c>
      <c r="H11" s="56">
        <v>8.21</v>
      </c>
      <c r="I11" s="56">
        <v>39.1</v>
      </c>
      <c r="J11" s="56">
        <v>0</v>
      </c>
      <c r="K11" s="56">
        <v>0.1</v>
      </c>
      <c r="L11" s="56">
        <v>0.5</v>
      </c>
      <c r="M11" s="56">
        <v>2.9</v>
      </c>
      <c r="N11" s="57">
        <v>243.43</v>
      </c>
    </row>
    <row r="12" spans="1:14" ht="12.75">
      <c r="A12" s="73" t="s">
        <v>15</v>
      </c>
      <c r="B12" s="55">
        <v>0</v>
      </c>
      <c r="C12" s="56">
        <v>7.88</v>
      </c>
      <c r="D12" s="56">
        <v>91.32</v>
      </c>
      <c r="E12" s="56">
        <v>50.75</v>
      </c>
      <c r="F12" s="56">
        <v>33.69</v>
      </c>
      <c r="G12" s="56">
        <v>14.62</v>
      </c>
      <c r="H12" s="56">
        <v>1.87</v>
      </c>
      <c r="I12" s="56">
        <v>1.7</v>
      </c>
      <c r="J12" s="56">
        <v>0.02</v>
      </c>
      <c r="K12" s="56">
        <v>0.2</v>
      </c>
      <c r="L12" s="56">
        <v>0</v>
      </c>
      <c r="M12" s="56">
        <v>3.03</v>
      </c>
      <c r="N12" s="57">
        <v>205.08</v>
      </c>
    </row>
    <row r="13" spans="1:14" ht="12.75">
      <c r="A13" s="73" t="s">
        <v>16</v>
      </c>
      <c r="B13" s="55">
        <v>0</v>
      </c>
      <c r="C13" s="56">
        <v>5.31</v>
      </c>
      <c r="D13" s="56">
        <v>22.49</v>
      </c>
      <c r="E13" s="56">
        <v>2.8</v>
      </c>
      <c r="F13" s="56">
        <v>5.5</v>
      </c>
      <c r="G13" s="56">
        <v>0.2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7">
        <v>36.3</v>
      </c>
    </row>
    <row r="14" spans="1:14" ht="12.75">
      <c r="A14" s="73" t="s">
        <v>17</v>
      </c>
      <c r="B14" s="55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7">
        <v>0</v>
      </c>
    </row>
    <row r="15" spans="1:14" ht="12.75">
      <c r="A15" s="73" t="s">
        <v>18</v>
      </c>
      <c r="B15" s="55">
        <v>0</v>
      </c>
      <c r="C15" s="56">
        <v>5.23</v>
      </c>
      <c r="D15" s="56">
        <v>22.67</v>
      </c>
      <c r="E15" s="56">
        <v>58.72</v>
      </c>
      <c r="F15" s="56">
        <v>47.69</v>
      </c>
      <c r="G15" s="56">
        <v>272.550001</v>
      </c>
      <c r="H15" s="56">
        <v>309.54000099999996</v>
      </c>
      <c r="I15" s="56">
        <v>1012.1200100000001</v>
      </c>
      <c r="J15" s="56">
        <v>8154.800026</v>
      </c>
      <c r="K15" s="56">
        <v>6298.390015</v>
      </c>
      <c r="L15" s="56">
        <v>1000</v>
      </c>
      <c r="M15" s="56">
        <v>2000</v>
      </c>
      <c r="N15" s="57">
        <v>19181.710053</v>
      </c>
    </row>
    <row r="16" spans="1:14" ht="12.75">
      <c r="A16" s="73" t="s">
        <v>21</v>
      </c>
      <c r="B16" s="55">
        <v>0</v>
      </c>
      <c r="C16" s="56">
        <v>16.16</v>
      </c>
      <c r="D16" s="56">
        <v>292.62</v>
      </c>
      <c r="E16" s="56">
        <v>323.56</v>
      </c>
      <c r="F16" s="56">
        <v>514.78</v>
      </c>
      <c r="G16" s="56">
        <v>1197.06</v>
      </c>
      <c r="H16" s="56">
        <v>1634.77</v>
      </c>
      <c r="I16" s="56">
        <v>3384.17</v>
      </c>
      <c r="J16" s="56">
        <v>7149.05</v>
      </c>
      <c r="K16" s="56">
        <v>15702.65</v>
      </c>
      <c r="L16" s="56">
        <v>35450.57</v>
      </c>
      <c r="M16" s="56">
        <v>408542.63</v>
      </c>
      <c r="N16" s="57">
        <v>474208.02</v>
      </c>
    </row>
    <row r="17" spans="1:15" ht="12.75">
      <c r="A17" s="73" t="s">
        <v>19</v>
      </c>
      <c r="B17" s="55">
        <v>0</v>
      </c>
      <c r="C17" s="56">
        <v>87.19</v>
      </c>
      <c r="D17" s="56">
        <v>611.17</v>
      </c>
      <c r="E17" s="56">
        <v>481.13</v>
      </c>
      <c r="F17" s="56">
        <v>539.2</v>
      </c>
      <c r="G17" s="56">
        <v>483.38</v>
      </c>
      <c r="H17" s="56">
        <v>161.5</v>
      </c>
      <c r="I17" s="56">
        <v>139.42</v>
      </c>
      <c r="J17" s="56">
        <v>2.86</v>
      </c>
      <c r="K17" s="56">
        <v>33.79</v>
      </c>
      <c r="L17" s="56">
        <v>15.5</v>
      </c>
      <c r="M17" s="56">
        <v>99</v>
      </c>
      <c r="N17" s="57">
        <v>2654.14</v>
      </c>
      <c r="O17" s="11"/>
    </row>
    <row r="18" spans="1:14" ht="12.75">
      <c r="A18" s="73" t="s">
        <v>20</v>
      </c>
      <c r="B18" s="55">
        <v>0</v>
      </c>
      <c r="C18" s="56">
        <v>1.35</v>
      </c>
      <c r="D18" s="56">
        <v>10.1</v>
      </c>
      <c r="E18" s="56">
        <v>13</v>
      </c>
      <c r="F18" s="56">
        <v>1.5</v>
      </c>
      <c r="G18" s="56">
        <v>25.4</v>
      </c>
      <c r="H18" s="56">
        <v>0</v>
      </c>
      <c r="I18" s="56">
        <v>31.5</v>
      </c>
      <c r="J18" s="56">
        <v>0</v>
      </c>
      <c r="K18" s="56">
        <v>0</v>
      </c>
      <c r="L18" s="56">
        <v>0</v>
      </c>
      <c r="M18" s="56">
        <v>20</v>
      </c>
      <c r="N18" s="57">
        <v>102.85</v>
      </c>
    </row>
    <row r="19" spans="1:14" ht="12.75">
      <c r="A19" s="73" t="s">
        <v>26</v>
      </c>
      <c r="B19" s="55">
        <v>0</v>
      </c>
      <c r="C19" s="56">
        <v>334.89</v>
      </c>
      <c r="D19" s="56">
        <v>1563.47</v>
      </c>
      <c r="E19" s="56">
        <v>973.01</v>
      </c>
      <c r="F19" s="56">
        <v>891.61</v>
      </c>
      <c r="G19" s="56">
        <v>713.26</v>
      </c>
      <c r="H19" s="56">
        <v>193.81</v>
      </c>
      <c r="I19" s="56">
        <v>170.75</v>
      </c>
      <c r="J19" s="56">
        <v>3.77</v>
      </c>
      <c r="K19" s="56">
        <v>34.19</v>
      </c>
      <c r="L19" s="56">
        <v>17.5</v>
      </c>
      <c r="M19" s="56">
        <v>104.93</v>
      </c>
      <c r="N19" s="57">
        <v>5001.19</v>
      </c>
    </row>
    <row r="20" spans="1:14" ht="12.75">
      <c r="A20" s="73" t="s">
        <v>27</v>
      </c>
      <c r="B20" s="55">
        <v>0</v>
      </c>
      <c r="C20" s="56">
        <v>0</v>
      </c>
      <c r="D20" s="56">
        <v>3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7">
        <v>3</v>
      </c>
    </row>
    <row r="21" spans="1:14" ht="12.75">
      <c r="A21" s="73" t="s">
        <v>31</v>
      </c>
      <c r="B21" s="55">
        <v>0</v>
      </c>
      <c r="C21" s="56">
        <v>13.85</v>
      </c>
      <c r="D21" s="56">
        <v>193.91</v>
      </c>
      <c r="E21" s="56">
        <v>155.78</v>
      </c>
      <c r="F21" s="56">
        <v>87.2</v>
      </c>
      <c r="G21" s="56">
        <v>21.5</v>
      </c>
      <c r="H21" s="56">
        <v>0</v>
      </c>
      <c r="I21" s="56">
        <v>35</v>
      </c>
      <c r="J21" s="56">
        <v>0</v>
      </c>
      <c r="K21" s="56">
        <v>0</v>
      </c>
      <c r="L21" s="56">
        <v>0</v>
      </c>
      <c r="M21" s="56">
        <v>0</v>
      </c>
      <c r="N21" s="57">
        <v>507.24</v>
      </c>
    </row>
    <row r="22" spans="1:14" ht="12.75">
      <c r="A22" s="74" t="s">
        <v>28</v>
      </c>
      <c r="B22" s="68">
        <v>55</v>
      </c>
      <c r="C22" s="69">
        <v>377</v>
      </c>
      <c r="D22" s="69">
        <v>1148</v>
      </c>
      <c r="E22" s="69">
        <v>735</v>
      </c>
      <c r="F22" s="69">
        <v>800</v>
      </c>
      <c r="G22" s="69">
        <v>915</v>
      </c>
      <c r="H22" s="69">
        <v>113</v>
      </c>
      <c r="I22" s="69">
        <v>43</v>
      </c>
      <c r="J22" s="69">
        <v>2</v>
      </c>
      <c r="K22" s="69">
        <v>10</v>
      </c>
      <c r="L22" s="69">
        <v>0</v>
      </c>
      <c r="M22" s="69">
        <v>4</v>
      </c>
      <c r="N22" s="76">
        <v>4202</v>
      </c>
    </row>
    <row r="23" spans="1:14" ht="12.75">
      <c r="A23" s="74" t="s">
        <v>29</v>
      </c>
      <c r="B23" s="68">
        <v>0</v>
      </c>
      <c r="C23" s="69">
        <v>7</v>
      </c>
      <c r="D23" s="69">
        <v>18</v>
      </c>
      <c r="E23" s="69">
        <v>27</v>
      </c>
      <c r="F23" s="69">
        <v>52</v>
      </c>
      <c r="G23" s="69">
        <v>194</v>
      </c>
      <c r="H23" s="69">
        <v>17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76">
        <v>315</v>
      </c>
    </row>
    <row r="24" spans="1:14" ht="12.75">
      <c r="A24" s="74" t="s">
        <v>30</v>
      </c>
      <c r="B24" s="68">
        <v>9759</v>
      </c>
      <c r="C24" s="69">
        <v>3742</v>
      </c>
      <c r="D24" s="69">
        <v>7487</v>
      </c>
      <c r="E24" s="69">
        <v>3361</v>
      </c>
      <c r="F24" s="69">
        <v>2875</v>
      </c>
      <c r="G24" s="69">
        <v>3319</v>
      </c>
      <c r="H24" s="69">
        <v>1405</v>
      </c>
      <c r="I24" s="69">
        <v>1248</v>
      </c>
      <c r="J24" s="69">
        <v>4255</v>
      </c>
      <c r="K24" s="69">
        <v>2998</v>
      </c>
      <c r="L24" s="69">
        <v>885</v>
      </c>
      <c r="M24" s="69">
        <v>2006</v>
      </c>
      <c r="N24" s="76">
        <v>43340</v>
      </c>
    </row>
    <row r="25" spans="1:14" ht="12.75">
      <c r="A25" s="74" t="s">
        <v>49</v>
      </c>
      <c r="B25" s="68">
        <v>487</v>
      </c>
      <c r="C25" s="69">
        <v>573</v>
      </c>
      <c r="D25" s="69">
        <v>944</v>
      </c>
      <c r="E25" s="69">
        <v>792</v>
      </c>
      <c r="F25" s="69">
        <v>391</v>
      </c>
      <c r="G25" s="69">
        <v>611</v>
      </c>
      <c r="H25" s="69">
        <v>313</v>
      </c>
      <c r="I25" s="69">
        <v>632</v>
      </c>
      <c r="J25" s="69">
        <v>3699</v>
      </c>
      <c r="K25" s="69">
        <v>1401</v>
      </c>
      <c r="L25" s="69">
        <v>202</v>
      </c>
      <c r="M25" s="69">
        <v>0</v>
      </c>
      <c r="N25" s="76">
        <v>10045</v>
      </c>
    </row>
    <row r="26" spans="1:14" ht="12.75">
      <c r="A26" s="74" t="s">
        <v>50</v>
      </c>
      <c r="B26" s="68">
        <v>1</v>
      </c>
      <c r="C26" s="69">
        <v>953</v>
      </c>
      <c r="D26" s="69">
        <v>595</v>
      </c>
      <c r="E26" s="69">
        <v>144</v>
      </c>
      <c r="F26" s="69">
        <v>208</v>
      </c>
      <c r="G26" s="69">
        <v>122</v>
      </c>
      <c r="H26" s="69">
        <v>51</v>
      </c>
      <c r="I26" s="69">
        <v>5</v>
      </c>
      <c r="J26" s="69">
        <v>23</v>
      </c>
      <c r="K26" s="69">
        <v>13</v>
      </c>
      <c r="L26" s="69">
        <v>7</v>
      </c>
      <c r="M26" s="69">
        <v>0</v>
      </c>
      <c r="N26" s="76">
        <v>2122</v>
      </c>
    </row>
    <row r="27" spans="1:14" ht="12.75">
      <c r="A27" s="75" t="s">
        <v>51</v>
      </c>
      <c r="B27" s="70">
        <v>59049</v>
      </c>
      <c r="C27" s="71">
        <v>2396</v>
      </c>
      <c r="D27" s="71">
        <v>5900</v>
      </c>
      <c r="E27" s="71">
        <v>1570</v>
      </c>
      <c r="F27" s="71">
        <v>2309</v>
      </c>
      <c r="G27" s="71">
        <v>4759</v>
      </c>
      <c r="H27" s="71">
        <v>4020</v>
      </c>
      <c r="I27" s="71">
        <v>4323</v>
      </c>
      <c r="J27" s="71">
        <v>3612</v>
      </c>
      <c r="K27" s="71">
        <v>3727</v>
      </c>
      <c r="L27" s="71">
        <v>6795</v>
      </c>
      <c r="M27" s="71">
        <v>11706</v>
      </c>
      <c r="N27" s="77">
        <v>110166</v>
      </c>
    </row>
    <row r="28" ht="12.75">
      <c r="A28" s="31" t="s">
        <v>90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65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workbookViewId="0" topLeftCell="A1">
      <selection activeCell="A1" sqref="A1:G1"/>
    </sheetView>
  </sheetViews>
  <sheetFormatPr defaultColWidth="11.421875" defaultRowHeight="12.75"/>
  <cols>
    <col min="1" max="1" width="16.8515625" style="23" customWidth="1"/>
    <col min="2" max="8" width="12.7109375" style="23" customWidth="1"/>
    <col min="9" max="11" width="21.7109375" style="23" customWidth="1"/>
    <col min="12" max="12" width="25.140625" style="23" customWidth="1"/>
    <col min="13" max="13" width="24.28125" style="23" customWidth="1"/>
    <col min="14" max="14" width="26.28125" style="23" customWidth="1"/>
    <col min="15" max="15" width="24.140625" style="23" customWidth="1"/>
    <col min="16" max="16" width="22.7109375" style="23" customWidth="1"/>
    <col min="17" max="18" width="15.00390625" style="23" customWidth="1"/>
    <col min="19" max="19" width="5.57421875" style="23" customWidth="1"/>
    <col min="20" max="23" width="14.00390625" style="23" customWidth="1"/>
    <col min="24" max="24" width="5.57421875" style="23" customWidth="1"/>
    <col min="25" max="29" width="14.00390625" style="23" customWidth="1"/>
    <col min="30" max="30" width="5.57421875" style="23" customWidth="1"/>
    <col min="31" max="33" width="14.00390625" style="23" customWidth="1"/>
    <col min="34" max="34" width="5.57421875" style="23" customWidth="1"/>
    <col min="35" max="35" width="4.421875" style="23" customWidth="1"/>
    <col min="36" max="36" width="5.57421875" style="23" customWidth="1"/>
    <col min="37" max="37" width="4.421875" style="23" customWidth="1"/>
    <col min="38" max="38" width="5.57421875" style="23" customWidth="1"/>
    <col min="39" max="39" width="4.421875" style="23" customWidth="1"/>
    <col min="40" max="40" width="5.57421875" style="23" customWidth="1"/>
    <col min="41" max="42" width="5.421875" style="23" customWidth="1"/>
    <col min="43" max="43" width="6.421875" style="23" customWidth="1"/>
    <col min="44" max="44" width="9.8515625" style="23" customWidth="1"/>
    <col min="45" max="16384" width="11.421875" style="23" customWidth="1"/>
  </cols>
  <sheetData>
    <row r="1" spans="1:7" ht="26.25" customHeight="1">
      <c r="A1" s="265" t="s">
        <v>91</v>
      </c>
      <c r="B1" s="265"/>
      <c r="C1" s="265"/>
      <c r="D1" s="265"/>
      <c r="E1" s="265"/>
      <c r="F1" s="265"/>
      <c r="G1" s="265"/>
    </row>
    <row r="2" spans="1:7" ht="12.75">
      <c r="A2"/>
      <c r="B2"/>
      <c r="C2" s="137"/>
      <c r="D2" s="137"/>
      <c r="E2" s="137"/>
      <c r="F2" s="137"/>
      <c r="G2" s="137"/>
    </row>
    <row r="3" spans="1:2" ht="12.75">
      <c r="A3" s="2" t="s">
        <v>11</v>
      </c>
      <c r="B3" s="19" t="s">
        <v>10</v>
      </c>
    </row>
    <row r="4" spans="1:2" ht="12.75">
      <c r="A4" s="2" t="s">
        <v>36</v>
      </c>
      <c r="B4" s="19" t="s">
        <v>10</v>
      </c>
    </row>
    <row r="5" spans="1:12" ht="12.75">
      <c r="A5"/>
      <c r="B5"/>
      <c r="C5"/>
      <c r="D5"/>
      <c r="E5"/>
      <c r="F5"/>
      <c r="G5"/>
      <c r="H5"/>
      <c r="I5"/>
      <c r="J5"/>
      <c r="K5"/>
      <c r="L5"/>
    </row>
    <row r="6" spans="1:16" ht="12.75" hidden="1">
      <c r="A6" s="1"/>
      <c r="B6" s="2" t="s">
        <v>35</v>
      </c>
      <c r="C6" s="3"/>
      <c r="D6" s="3"/>
      <c r="E6" s="3"/>
      <c r="F6" s="3"/>
      <c r="G6" s="4"/>
      <c r="H6"/>
      <c r="I6"/>
      <c r="J6"/>
      <c r="K6"/>
      <c r="L6"/>
      <c r="M6"/>
      <c r="N6"/>
      <c r="O6"/>
      <c r="P6"/>
    </row>
    <row r="7" spans="1:16" ht="25.5">
      <c r="A7" s="2" t="s">
        <v>52</v>
      </c>
      <c r="B7" s="78" t="s">
        <v>53</v>
      </c>
      <c r="C7" s="33" t="s">
        <v>54</v>
      </c>
      <c r="D7" s="33" t="s">
        <v>55</v>
      </c>
      <c r="E7" s="33" t="s">
        <v>56</v>
      </c>
      <c r="F7" s="33" t="s">
        <v>57</v>
      </c>
      <c r="G7" s="34" t="s">
        <v>58</v>
      </c>
      <c r="H7"/>
      <c r="I7"/>
      <c r="J7"/>
      <c r="K7"/>
      <c r="L7"/>
      <c r="M7"/>
      <c r="N7"/>
      <c r="O7"/>
      <c r="P7"/>
    </row>
    <row r="8" spans="1:16" ht="12.75">
      <c r="A8" s="1" t="s">
        <v>185</v>
      </c>
      <c r="B8" s="6">
        <v>1</v>
      </c>
      <c r="C8" s="20">
        <v>1.5</v>
      </c>
      <c r="D8" s="20">
        <v>0</v>
      </c>
      <c r="E8" s="20">
        <v>1.5</v>
      </c>
      <c r="F8" s="20">
        <v>0</v>
      </c>
      <c r="G8" s="139">
        <v>0</v>
      </c>
      <c r="H8"/>
      <c r="I8"/>
      <c r="J8"/>
      <c r="K8"/>
      <c r="L8"/>
      <c r="M8"/>
      <c r="N8"/>
      <c r="O8"/>
      <c r="P8"/>
    </row>
    <row r="9" spans="1:16" ht="12.75">
      <c r="A9" s="9" t="s">
        <v>186</v>
      </c>
      <c r="B9" s="13">
        <v>1</v>
      </c>
      <c r="C9" s="11">
        <v>1</v>
      </c>
      <c r="D9" s="11">
        <v>0</v>
      </c>
      <c r="E9" s="11">
        <v>1</v>
      </c>
      <c r="F9" s="11">
        <v>0</v>
      </c>
      <c r="G9" s="140">
        <v>0</v>
      </c>
      <c r="H9"/>
      <c r="I9"/>
      <c r="J9"/>
      <c r="K9"/>
      <c r="L9"/>
      <c r="M9"/>
      <c r="N9"/>
      <c r="O9"/>
      <c r="P9"/>
    </row>
    <row r="10" spans="1:16" ht="12.75">
      <c r="A10" s="9" t="s">
        <v>187</v>
      </c>
      <c r="B10" s="13">
        <v>59</v>
      </c>
      <c r="C10" s="11">
        <v>10.06</v>
      </c>
      <c r="D10" s="11">
        <v>0</v>
      </c>
      <c r="E10" s="11">
        <v>10.06</v>
      </c>
      <c r="F10" s="11">
        <v>113</v>
      </c>
      <c r="G10" s="140">
        <v>11.232604373757457</v>
      </c>
      <c r="H10"/>
      <c r="I10"/>
      <c r="J10"/>
      <c r="K10"/>
      <c r="L10"/>
      <c r="M10"/>
      <c r="N10"/>
      <c r="O10"/>
      <c r="P10"/>
    </row>
    <row r="11" spans="1:16" ht="12.75">
      <c r="A11" s="9" t="s">
        <v>188</v>
      </c>
      <c r="B11" s="13">
        <v>154</v>
      </c>
      <c r="C11" s="11">
        <v>25.58</v>
      </c>
      <c r="D11" s="11">
        <v>0</v>
      </c>
      <c r="E11" s="11">
        <v>25.58</v>
      </c>
      <c r="F11" s="11">
        <v>600</v>
      </c>
      <c r="G11" s="140">
        <v>23.455824863174346</v>
      </c>
      <c r="H11"/>
      <c r="I11"/>
      <c r="J11"/>
      <c r="K11"/>
      <c r="L11"/>
      <c r="M11"/>
      <c r="N11"/>
      <c r="O11"/>
      <c r="P11"/>
    </row>
    <row r="12" spans="1:16" ht="12.75">
      <c r="A12" s="9" t="s">
        <v>189</v>
      </c>
      <c r="B12" s="13">
        <v>3</v>
      </c>
      <c r="C12" s="11">
        <v>0.74</v>
      </c>
      <c r="D12" s="11">
        <v>0</v>
      </c>
      <c r="E12" s="11">
        <v>0.74</v>
      </c>
      <c r="F12" s="11">
        <v>4</v>
      </c>
      <c r="G12" s="140">
        <v>5.405405405405405</v>
      </c>
      <c r="H12"/>
      <c r="I12"/>
      <c r="J12"/>
      <c r="K12"/>
      <c r="L12"/>
      <c r="M12"/>
      <c r="N12"/>
      <c r="O12"/>
      <c r="P12"/>
    </row>
    <row r="13" spans="1:16" ht="12.75">
      <c r="A13" s="9" t="s">
        <v>190</v>
      </c>
      <c r="B13" s="13">
        <v>2</v>
      </c>
      <c r="C13" s="11">
        <v>0.49</v>
      </c>
      <c r="D13" s="11">
        <v>0</v>
      </c>
      <c r="E13" s="11">
        <v>0.49</v>
      </c>
      <c r="F13" s="11">
        <v>2</v>
      </c>
      <c r="G13" s="140">
        <v>4.081632653061225</v>
      </c>
      <c r="H13"/>
      <c r="I13"/>
      <c r="J13"/>
      <c r="K13"/>
      <c r="L13"/>
      <c r="M13"/>
      <c r="N13"/>
      <c r="O13"/>
      <c r="P13"/>
    </row>
    <row r="14" spans="1:16" ht="12.75">
      <c r="A14" s="142" t="s">
        <v>9</v>
      </c>
      <c r="B14" s="79">
        <v>220</v>
      </c>
      <c r="C14" s="47">
        <v>39.37</v>
      </c>
      <c r="D14" s="47">
        <v>0</v>
      </c>
      <c r="E14" s="47">
        <v>39.37</v>
      </c>
      <c r="F14" s="80">
        <v>719</v>
      </c>
      <c r="G14" s="81">
        <v>18.262636525273056</v>
      </c>
      <c r="H14"/>
      <c r="I14"/>
      <c r="J14"/>
      <c r="K14"/>
      <c r="L14"/>
      <c r="M14"/>
      <c r="N14"/>
      <c r="O14"/>
      <c r="P14"/>
    </row>
    <row r="15" spans="1:16" ht="12.75">
      <c r="A15" s="160" t="s">
        <v>88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</sheetData>
  <mergeCells count="1">
    <mergeCell ref="A1:G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workbookViewId="0" topLeftCell="A1">
      <selection activeCell="A1" sqref="A1"/>
    </sheetView>
  </sheetViews>
  <sheetFormatPr defaultColWidth="11.421875" defaultRowHeight="12.75"/>
  <cols>
    <col min="1" max="1" width="16.8515625" style="23" customWidth="1"/>
    <col min="2" max="2" width="23.28125" style="23" customWidth="1"/>
    <col min="3" max="8" width="12.7109375" style="23" customWidth="1"/>
    <col min="9" max="9" width="11.57421875" style="23" bestFit="1" customWidth="1"/>
    <col min="10" max="11" width="21.7109375" style="23" customWidth="1"/>
    <col min="12" max="12" width="25.140625" style="23" customWidth="1"/>
    <col min="13" max="13" width="24.28125" style="23" customWidth="1"/>
    <col min="14" max="14" width="26.28125" style="23" customWidth="1"/>
    <col min="15" max="15" width="24.140625" style="23" customWidth="1"/>
    <col min="16" max="16" width="22.7109375" style="23" customWidth="1"/>
    <col min="17" max="18" width="15.00390625" style="23" customWidth="1"/>
    <col min="19" max="19" width="5.57421875" style="23" customWidth="1"/>
    <col min="20" max="23" width="14.00390625" style="23" customWidth="1"/>
    <col min="24" max="24" width="5.57421875" style="23" customWidth="1"/>
    <col min="25" max="29" width="14.00390625" style="23" customWidth="1"/>
    <col min="30" max="30" width="5.57421875" style="23" customWidth="1"/>
    <col min="31" max="33" width="14.00390625" style="23" customWidth="1"/>
    <col min="34" max="34" width="5.57421875" style="23" customWidth="1"/>
    <col min="35" max="35" width="4.421875" style="23" customWidth="1"/>
    <col min="36" max="36" width="5.57421875" style="23" customWidth="1"/>
    <col min="37" max="37" width="4.421875" style="23" customWidth="1"/>
    <col min="38" max="38" width="5.57421875" style="23" customWidth="1"/>
    <col min="39" max="39" width="4.421875" style="23" customWidth="1"/>
    <col min="40" max="40" width="5.57421875" style="23" customWidth="1"/>
    <col min="41" max="42" width="5.421875" style="23" customWidth="1"/>
    <col min="43" max="43" width="6.421875" style="23" customWidth="1"/>
    <col min="44" max="44" width="9.8515625" style="23" customWidth="1"/>
    <col min="45" max="16384" width="11.421875" style="23" customWidth="1"/>
  </cols>
  <sheetData>
    <row r="1" spans="1:7" ht="12.75">
      <c r="A1" s="157" t="s">
        <v>199</v>
      </c>
      <c r="B1" s="157"/>
      <c r="C1" s="157"/>
      <c r="D1" s="157"/>
      <c r="E1" s="157"/>
      <c r="F1" s="157"/>
      <c r="G1" s="157"/>
    </row>
    <row r="2" spans="1:2" ht="12.75">
      <c r="A2"/>
      <c r="B2"/>
    </row>
    <row r="3" spans="1:2" ht="12.75">
      <c r="A3" s="2" t="s">
        <v>36</v>
      </c>
      <c r="B3" s="19" t="s">
        <v>10</v>
      </c>
    </row>
    <row r="4" spans="1:12" ht="12.75">
      <c r="A4"/>
      <c r="B4"/>
      <c r="C4"/>
      <c r="D4"/>
      <c r="E4"/>
      <c r="F4"/>
      <c r="G4"/>
      <c r="H4"/>
      <c r="I4"/>
      <c r="J4"/>
      <c r="K4"/>
      <c r="L4"/>
    </row>
    <row r="5" spans="1:16" ht="12.75" hidden="1">
      <c r="A5" s="1"/>
      <c r="B5" s="3"/>
      <c r="C5" s="2" t="s">
        <v>11</v>
      </c>
      <c r="D5" s="3"/>
      <c r="E5" s="3"/>
      <c r="F5" s="3"/>
      <c r="G5" s="3"/>
      <c r="H5" s="3"/>
      <c r="I5" s="4"/>
      <c r="J5"/>
      <c r="K5"/>
      <c r="L5"/>
      <c r="M5"/>
      <c r="N5"/>
      <c r="O5"/>
      <c r="P5"/>
    </row>
    <row r="6" spans="1:16" ht="25.5">
      <c r="A6" s="2" t="s">
        <v>52</v>
      </c>
      <c r="B6" s="2" t="s">
        <v>35</v>
      </c>
      <c r="C6" s="24" t="s">
        <v>0</v>
      </c>
      <c r="D6" s="25" t="s">
        <v>1</v>
      </c>
      <c r="E6" s="25" t="s">
        <v>32</v>
      </c>
      <c r="F6" s="25" t="s">
        <v>3</v>
      </c>
      <c r="G6" s="25" t="s">
        <v>4</v>
      </c>
      <c r="H6" s="25" t="s">
        <v>5</v>
      </c>
      <c r="I6" s="5" t="s">
        <v>9</v>
      </c>
      <c r="J6"/>
      <c r="K6"/>
      <c r="L6"/>
      <c r="M6"/>
      <c r="N6"/>
      <c r="O6"/>
      <c r="P6"/>
    </row>
    <row r="7" spans="1:16" ht="12.75">
      <c r="A7" s="1" t="s">
        <v>185</v>
      </c>
      <c r="B7" s="148" t="s">
        <v>53</v>
      </c>
      <c r="C7" s="6"/>
      <c r="D7" s="7">
        <v>1</v>
      </c>
      <c r="E7" s="7"/>
      <c r="F7" s="7"/>
      <c r="G7" s="7"/>
      <c r="H7" s="7"/>
      <c r="I7" s="8">
        <v>1</v>
      </c>
      <c r="J7"/>
      <c r="K7"/>
      <c r="L7"/>
      <c r="M7"/>
      <c r="N7"/>
      <c r="O7"/>
      <c r="P7"/>
    </row>
    <row r="8" spans="1:16" ht="12.75">
      <c r="A8" s="120"/>
      <c r="B8" s="65" t="s">
        <v>54</v>
      </c>
      <c r="C8" s="10"/>
      <c r="D8" s="11">
        <v>1.5</v>
      </c>
      <c r="E8" s="11"/>
      <c r="F8" s="11"/>
      <c r="G8" s="11"/>
      <c r="H8" s="11"/>
      <c r="I8" s="12">
        <v>1.5</v>
      </c>
      <c r="J8"/>
      <c r="K8"/>
      <c r="L8"/>
      <c r="M8"/>
      <c r="N8"/>
      <c r="O8"/>
      <c r="P8"/>
    </row>
    <row r="9" spans="1:16" ht="12.75">
      <c r="A9" s="120"/>
      <c r="B9" s="65" t="s">
        <v>55</v>
      </c>
      <c r="C9" s="10"/>
      <c r="D9" s="11">
        <v>0</v>
      </c>
      <c r="E9" s="11"/>
      <c r="F9" s="11"/>
      <c r="G9" s="11"/>
      <c r="H9" s="11"/>
      <c r="I9" s="12">
        <v>0</v>
      </c>
      <c r="J9"/>
      <c r="K9"/>
      <c r="L9"/>
      <c r="M9"/>
      <c r="N9"/>
      <c r="O9"/>
      <c r="P9"/>
    </row>
    <row r="10" spans="1:16" ht="12.75">
      <c r="A10" s="120"/>
      <c r="B10" s="65" t="s">
        <v>56</v>
      </c>
      <c r="C10" s="10"/>
      <c r="D10" s="11">
        <v>1.5</v>
      </c>
      <c r="E10" s="11"/>
      <c r="F10" s="11"/>
      <c r="G10" s="11"/>
      <c r="H10" s="11"/>
      <c r="I10" s="12">
        <v>1.5</v>
      </c>
      <c r="J10"/>
      <c r="K10"/>
      <c r="L10"/>
      <c r="M10"/>
      <c r="N10"/>
      <c r="O10"/>
      <c r="P10"/>
    </row>
    <row r="11" spans="1:16" ht="12.75">
      <c r="A11" s="120"/>
      <c r="B11" s="65" t="s">
        <v>57</v>
      </c>
      <c r="C11" s="10"/>
      <c r="D11" s="11">
        <v>0</v>
      </c>
      <c r="E11" s="11"/>
      <c r="F11" s="11"/>
      <c r="G11" s="11"/>
      <c r="H11" s="11"/>
      <c r="I11" s="12">
        <v>0</v>
      </c>
      <c r="J11"/>
      <c r="K11"/>
      <c r="L11"/>
      <c r="M11"/>
      <c r="N11"/>
      <c r="O11"/>
      <c r="P11"/>
    </row>
    <row r="12" spans="1:16" ht="12.75">
      <c r="A12" s="120"/>
      <c r="B12" s="65" t="s">
        <v>58</v>
      </c>
      <c r="C12" s="10" t="s">
        <v>198</v>
      </c>
      <c r="D12" s="11">
        <v>0</v>
      </c>
      <c r="E12" s="11" t="s">
        <v>198</v>
      </c>
      <c r="F12" s="11" t="s">
        <v>198</v>
      </c>
      <c r="G12" s="11" t="s">
        <v>198</v>
      </c>
      <c r="H12" s="11" t="s">
        <v>198</v>
      </c>
      <c r="I12" s="12">
        <v>0</v>
      </c>
      <c r="J12"/>
      <c r="K12"/>
      <c r="L12"/>
      <c r="M12"/>
      <c r="N12"/>
      <c r="O12"/>
      <c r="P12"/>
    </row>
    <row r="13" spans="1:16" ht="12.75">
      <c r="A13" s="1" t="s">
        <v>186</v>
      </c>
      <c r="B13" s="148" t="s">
        <v>53</v>
      </c>
      <c r="C13" s="6"/>
      <c r="D13" s="7">
        <v>1</v>
      </c>
      <c r="E13" s="7"/>
      <c r="F13" s="7"/>
      <c r="G13" s="7"/>
      <c r="H13" s="7"/>
      <c r="I13" s="8">
        <v>1</v>
      </c>
      <c r="J13"/>
      <c r="K13"/>
      <c r="L13"/>
      <c r="M13"/>
      <c r="N13"/>
      <c r="O13"/>
      <c r="P13"/>
    </row>
    <row r="14" spans="1:16" ht="12.75">
      <c r="A14" s="120"/>
      <c r="B14" s="65" t="s">
        <v>54</v>
      </c>
      <c r="C14" s="10"/>
      <c r="D14" s="11">
        <v>1</v>
      </c>
      <c r="E14" s="11"/>
      <c r="F14" s="11"/>
      <c r="G14" s="11"/>
      <c r="H14" s="11"/>
      <c r="I14" s="12">
        <v>1</v>
      </c>
      <c r="J14"/>
      <c r="K14"/>
      <c r="L14"/>
      <c r="M14"/>
      <c r="N14"/>
      <c r="O14"/>
      <c r="P14"/>
    </row>
    <row r="15" spans="1:16" ht="12.75">
      <c r="A15" s="120"/>
      <c r="B15" s="65" t="s">
        <v>55</v>
      </c>
      <c r="C15" s="10"/>
      <c r="D15" s="11">
        <v>0</v>
      </c>
      <c r="E15" s="11"/>
      <c r="F15" s="11"/>
      <c r="G15" s="11"/>
      <c r="H15" s="11"/>
      <c r="I15" s="12">
        <v>0</v>
      </c>
      <c r="J15"/>
      <c r="K15"/>
      <c r="L15"/>
      <c r="M15"/>
      <c r="N15"/>
      <c r="O15"/>
      <c r="P15"/>
    </row>
    <row r="16" spans="1:16" ht="12.75">
      <c r="A16" s="120"/>
      <c r="B16" s="65" t="s">
        <v>56</v>
      </c>
      <c r="C16" s="10"/>
      <c r="D16" s="11">
        <v>1</v>
      </c>
      <c r="E16" s="11"/>
      <c r="F16" s="11"/>
      <c r="G16" s="11"/>
      <c r="H16" s="11"/>
      <c r="I16" s="12">
        <v>1</v>
      </c>
      <c r="J16"/>
      <c r="K16"/>
      <c r="L16"/>
      <c r="M16"/>
      <c r="N16"/>
      <c r="O16"/>
      <c r="P16"/>
    </row>
    <row r="17" spans="1:16" ht="12.75">
      <c r="A17" s="120"/>
      <c r="B17" s="65" t="s">
        <v>57</v>
      </c>
      <c r="C17" s="10"/>
      <c r="D17" s="11">
        <v>0</v>
      </c>
      <c r="E17" s="11"/>
      <c r="F17" s="11"/>
      <c r="G17" s="11"/>
      <c r="H17" s="11"/>
      <c r="I17" s="12">
        <v>0</v>
      </c>
      <c r="J17"/>
      <c r="K17"/>
      <c r="L17"/>
      <c r="M17"/>
      <c r="N17"/>
      <c r="O17"/>
      <c r="P17"/>
    </row>
    <row r="18" spans="1:9" ht="12.75">
      <c r="A18" s="120"/>
      <c r="B18" s="65" t="s">
        <v>58</v>
      </c>
      <c r="C18" s="10" t="s">
        <v>198</v>
      </c>
      <c r="D18" s="11">
        <v>0</v>
      </c>
      <c r="E18" s="11" t="s">
        <v>198</v>
      </c>
      <c r="F18" s="11" t="s">
        <v>198</v>
      </c>
      <c r="G18" s="11" t="s">
        <v>198</v>
      </c>
      <c r="H18" s="11" t="s">
        <v>198</v>
      </c>
      <c r="I18" s="12">
        <v>0</v>
      </c>
    </row>
    <row r="19" spans="1:9" ht="12.75">
      <c r="A19" s="1" t="s">
        <v>187</v>
      </c>
      <c r="B19" s="148" t="s">
        <v>53</v>
      </c>
      <c r="C19" s="6"/>
      <c r="D19" s="7"/>
      <c r="E19" s="7"/>
      <c r="F19" s="7"/>
      <c r="G19" s="7"/>
      <c r="H19" s="7">
        <v>59</v>
      </c>
      <c r="I19" s="8">
        <v>59</v>
      </c>
    </row>
    <row r="20" spans="1:9" ht="12.75">
      <c r="A20" s="120"/>
      <c r="B20" s="65" t="s">
        <v>54</v>
      </c>
      <c r="C20" s="10"/>
      <c r="D20" s="11"/>
      <c r="E20" s="11"/>
      <c r="F20" s="11"/>
      <c r="G20" s="11"/>
      <c r="H20" s="11">
        <v>10.06</v>
      </c>
      <c r="I20" s="12">
        <v>10.06</v>
      </c>
    </row>
    <row r="21" spans="1:9" ht="12.75">
      <c r="A21" s="120"/>
      <c r="B21" s="65" t="s">
        <v>55</v>
      </c>
      <c r="C21" s="10"/>
      <c r="D21" s="11"/>
      <c r="E21" s="11"/>
      <c r="F21" s="11"/>
      <c r="G21" s="11"/>
      <c r="H21" s="11">
        <v>0</v>
      </c>
      <c r="I21" s="12">
        <v>0</v>
      </c>
    </row>
    <row r="22" spans="1:9" ht="12.75">
      <c r="A22" s="120"/>
      <c r="B22" s="65" t="s">
        <v>56</v>
      </c>
      <c r="C22" s="10"/>
      <c r="D22" s="11"/>
      <c r="E22" s="11"/>
      <c r="F22" s="11"/>
      <c r="G22" s="11"/>
      <c r="H22" s="11">
        <v>10.06</v>
      </c>
      <c r="I22" s="12">
        <v>10.06</v>
      </c>
    </row>
    <row r="23" spans="1:9" ht="12.75">
      <c r="A23" s="120"/>
      <c r="B23" s="65" t="s">
        <v>57</v>
      </c>
      <c r="C23" s="10"/>
      <c r="D23" s="11"/>
      <c r="E23" s="11"/>
      <c r="F23" s="11"/>
      <c r="G23" s="11"/>
      <c r="H23" s="11">
        <v>113</v>
      </c>
      <c r="I23" s="12">
        <v>113</v>
      </c>
    </row>
    <row r="24" spans="1:9" ht="12.75">
      <c r="A24" s="120"/>
      <c r="B24" s="65" t="s">
        <v>58</v>
      </c>
      <c r="C24" s="10" t="s">
        <v>198</v>
      </c>
      <c r="D24" s="11" t="s">
        <v>198</v>
      </c>
      <c r="E24" s="11" t="s">
        <v>198</v>
      </c>
      <c r="F24" s="11" t="s">
        <v>198</v>
      </c>
      <c r="G24" s="11" t="s">
        <v>198</v>
      </c>
      <c r="H24" s="11">
        <v>11.232604373757457</v>
      </c>
      <c r="I24" s="12">
        <v>11.232604373757457</v>
      </c>
    </row>
    <row r="25" spans="1:9" ht="12.75">
      <c r="A25" s="1" t="s">
        <v>188</v>
      </c>
      <c r="B25" s="148" t="s">
        <v>53</v>
      </c>
      <c r="C25" s="6">
        <v>1</v>
      </c>
      <c r="D25" s="7">
        <v>2</v>
      </c>
      <c r="E25" s="7">
        <v>14</v>
      </c>
      <c r="F25" s="7">
        <v>6</v>
      </c>
      <c r="G25" s="7">
        <v>28</v>
      </c>
      <c r="H25" s="7">
        <v>103</v>
      </c>
      <c r="I25" s="8">
        <v>154</v>
      </c>
    </row>
    <row r="26" spans="1:9" ht="12.75">
      <c r="A26" s="120"/>
      <c r="B26" s="65" t="s">
        <v>54</v>
      </c>
      <c r="C26" s="10">
        <v>0.1</v>
      </c>
      <c r="D26" s="11">
        <v>0.7</v>
      </c>
      <c r="E26" s="11">
        <v>0.67</v>
      </c>
      <c r="F26" s="11">
        <v>0.46</v>
      </c>
      <c r="G26" s="11">
        <v>0.8</v>
      </c>
      <c r="H26" s="11">
        <v>22.85</v>
      </c>
      <c r="I26" s="12">
        <v>25.58</v>
      </c>
    </row>
    <row r="27" spans="1:9" ht="12.75">
      <c r="A27" s="120"/>
      <c r="B27" s="65" t="s">
        <v>55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2">
        <v>0</v>
      </c>
    </row>
    <row r="28" spans="1:9" ht="12.75">
      <c r="A28" s="120"/>
      <c r="B28" s="65" t="s">
        <v>56</v>
      </c>
      <c r="C28" s="10">
        <v>0.1</v>
      </c>
      <c r="D28" s="11">
        <v>0.7</v>
      </c>
      <c r="E28" s="11">
        <v>0.67</v>
      </c>
      <c r="F28" s="11">
        <v>0.46</v>
      </c>
      <c r="G28" s="11">
        <v>0.8</v>
      </c>
      <c r="H28" s="11">
        <v>22.85</v>
      </c>
      <c r="I28" s="12">
        <v>25.58</v>
      </c>
    </row>
    <row r="29" spans="1:9" ht="12.75">
      <c r="A29" s="120"/>
      <c r="B29" s="65" t="s">
        <v>57</v>
      </c>
      <c r="C29" s="10">
        <v>0</v>
      </c>
      <c r="D29" s="11">
        <v>3</v>
      </c>
      <c r="E29" s="11">
        <v>44</v>
      </c>
      <c r="F29" s="11">
        <v>37</v>
      </c>
      <c r="G29" s="11">
        <v>78</v>
      </c>
      <c r="H29" s="11">
        <v>438</v>
      </c>
      <c r="I29" s="12">
        <v>600</v>
      </c>
    </row>
    <row r="30" spans="1:9" ht="12.75">
      <c r="A30" s="120"/>
      <c r="B30" s="65" t="s">
        <v>58</v>
      </c>
      <c r="C30" s="10">
        <v>0</v>
      </c>
      <c r="D30" s="11">
        <v>4.285714285714286</v>
      </c>
      <c r="E30" s="11">
        <v>65.67164179104478</v>
      </c>
      <c r="F30" s="11">
        <v>80.43478260869564</v>
      </c>
      <c r="G30" s="11">
        <v>97.5</v>
      </c>
      <c r="H30" s="11">
        <v>19.168490153172865</v>
      </c>
      <c r="I30" s="12">
        <v>23.455824863174357</v>
      </c>
    </row>
    <row r="31" spans="1:9" ht="12.75">
      <c r="A31" s="1" t="s">
        <v>189</v>
      </c>
      <c r="B31" s="148" t="s">
        <v>53</v>
      </c>
      <c r="C31" s="6"/>
      <c r="D31" s="7"/>
      <c r="E31" s="7">
        <v>2</v>
      </c>
      <c r="F31" s="7"/>
      <c r="G31" s="7"/>
      <c r="H31" s="7">
        <v>1</v>
      </c>
      <c r="I31" s="8">
        <v>3</v>
      </c>
    </row>
    <row r="32" spans="1:9" ht="12.75">
      <c r="A32" s="120"/>
      <c r="B32" s="65" t="s">
        <v>54</v>
      </c>
      <c r="C32" s="10"/>
      <c r="D32" s="11"/>
      <c r="E32" s="11">
        <v>0.54</v>
      </c>
      <c r="F32" s="11"/>
      <c r="G32" s="11"/>
      <c r="H32" s="11">
        <v>0.2</v>
      </c>
      <c r="I32" s="12">
        <v>0.74</v>
      </c>
    </row>
    <row r="33" spans="1:9" ht="12.75">
      <c r="A33" s="120"/>
      <c r="B33" s="65" t="s">
        <v>55</v>
      </c>
      <c r="C33" s="10"/>
      <c r="D33" s="11"/>
      <c r="E33" s="11">
        <v>0</v>
      </c>
      <c r="F33" s="11"/>
      <c r="G33" s="11"/>
      <c r="H33" s="11">
        <v>0</v>
      </c>
      <c r="I33" s="12">
        <v>0</v>
      </c>
    </row>
    <row r="34" spans="1:9" ht="12.75">
      <c r="A34" s="120"/>
      <c r="B34" s="65" t="s">
        <v>56</v>
      </c>
      <c r="C34" s="10"/>
      <c r="D34" s="11"/>
      <c r="E34" s="11">
        <v>0.54</v>
      </c>
      <c r="F34" s="11"/>
      <c r="G34" s="11"/>
      <c r="H34" s="11">
        <v>0.2</v>
      </c>
      <c r="I34" s="12">
        <v>0.74</v>
      </c>
    </row>
    <row r="35" spans="1:9" ht="12.75">
      <c r="A35" s="120"/>
      <c r="B35" s="65" t="s">
        <v>57</v>
      </c>
      <c r="C35" s="10"/>
      <c r="D35" s="11"/>
      <c r="E35" s="11">
        <v>4</v>
      </c>
      <c r="F35" s="11"/>
      <c r="G35" s="11"/>
      <c r="H35" s="11">
        <v>0</v>
      </c>
      <c r="I35" s="12">
        <v>4</v>
      </c>
    </row>
    <row r="36" spans="1:9" ht="12.75">
      <c r="A36" s="120"/>
      <c r="B36" s="65" t="s">
        <v>58</v>
      </c>
      <c r="C36" s="10" t="s">
        <v>198</v>
      </c>
      <c r="D36" s="11" t="s">
        <v>198</v>
      </c>
      <c r="E36" s="11">
        <v>7.4074074074074066</v>
      </c>
      <c r="F36" s="11" t="s">
        <v>198</v>
      </c>
      <c r="G36" s="11" t="s">
        <v>198</v>
      </c>
      <c r="H36" s="11">
        <v>0</v>
      </c>
      <c r="I36" s="12">
        <v>5.405405405405405</v>
      </c>
    </row>
    <row r="37" spans="1:9" ht="12.75">
      <c r="A37" s="1" t="s">
        <v>190</v>
      </c>
      <c r="B37" s="148" t="s">
        <v>53</v>
      </c>
      <c r="C37" s="6"/>
      <c r="D37" s="7"/>
      <c r="E37" s="7"/>
      <c r="F37" s="7">
        <v>1</v>
      </c>
      <c r="G37" s="7">
        <v>1</v>
      </c>
      <c r="H37" s="7"/>
      <c r="I37" s="8">
        <v>2</v>
      </c>
    </row>
    <row r="38" spans="1:9" ht="12.75">
      <c r="A38" s="120"/>
      <c r="B38" s="65" t="s">
        <v>54</v>
      </c>
      <c r="C38" s="10"/>
      <c r="D38" s="11"/>
      <c r="E38" s="11"/>
      <c r="F38" s="11">
        <v>0.04</v>
      </c>
      <c r="G38" s="11">
        <v>0.45</v>
      </c>
      <c r="H38" s="11"/>
      <c r="I38" s="12">
        <v>0.49</v>
      </c>
    </row>
    <row r="39" spans="1:9" ht="12.75">
      <c r="A39" s="120"/>
      <c r="B39" s="65" t="s">
        <v>55</v>
      </c>
      <c r="C39" s="10"/>
      <c r="D39" s="11"/>
      <c r="E39" s="11"/>
      <c r="F39" s="11">
        <v>0</v>
      </c>
      <c r="G39" s="11">
        <v>0</v>
      </c>
      <c r="H39" s="11"/>
      <c r="I39" s="12">
        <v>0</v>
      </c>
    </row>
    <row r="40" spans="1:9" ht="12.75">
      <c r="A40" s="120"/>
      <c r="B40" s="65" t="s">
        <v>56</v>
      </c>
      <c r="C40" s="10"/>
      <c r="D40" s="11"/>
      <c r="E40" s="11"/>
      <c r="F40" s="11">
        <v>0.04</v>
      </c>
      <c r="G40" s="11">
        <v>0.45</v>
      </c>
      <c r="H40" s="11"/>
      <c r="I40" s="12">
        <v>0.49</v>
      </c>
    </row>
    <row r="41" spans="1:9" ht="12.75">
      <c r="A41" s="120"/>
      <c r="B41" s="65" t="s">
        <v>57</v>
      </c>
      <c r="C41" s="10"/>
      <c r="D41" s="11"/>
      <c r="E41" s="11"/>
      <c r="F41" s="11">
        <v>1</v>
      </c>
      <c r="G41" s="11">
        <v>1</v>
      </c>
      <c r="H41" s="11"/>
      <c r="I41" s="12">
        <v>2</v>
      </c>
    </row>
    <row r="42" spans="1:9" ht="12.75">
      <c r="A42" s="120"/>
      <c r="B42" s="65" t="s">
        <v>58</v>
      </c>
      <c r="C42" s="10" t="s">
        <v>198</v>
      </c>
      <c r="D42" s="11" t="s">
        <v>198</v>
      </c>
      <c r="E42" s="11" t="s">
        <v>198</v>
      </c>
      <c r="F42" s="11">
        <v>25</v>
      </c>
      <c r="G42" s="11">
        <v>2.2222222222222223</v>
      </c>
      <c r="H42" s="11" t="s">
        <v>198</v>
      </c>
      <c r="I42" s="12">
        <v>4.081632653061225</v>
      </c>
    </row>
    <row r="43" spans="1:9" ht="12.75">
      <c r="A43" s="153" t="s">
        <v>192</v>
      </c>
      <c r="B43" s="154"/>
      <c r="C43" s="41">
        <v>1</v>
      </c>
      <c r="D43" s="42">
        <v>4</v>
      </c>
      <c r="E43" s="42">
        <v>16</v>
      </c>
      <c r="F43" s="42">
        <v>7</v>
      </c>
      <c r="G43" s="42">
        <v>29</v>
      </c>
      <c r="H43" s="42">
        <v>163</v>
      </c>
      <c r="I43" s="43">
        <v>220</v>
      </c>
    </row>
    <row r="44" spans="1:9" ht="12.75">
      <c r="A44" s="143" t="s">
        <v>193</v>
      </c>
      <c r="B44" s="144"/>
      <c r="C44" s="149">
        <v>0.1</v>
      </c>
      <c r="D44" s="150">
        <v>3.2</v>
      </c>
      <c r="E44" s="150">
        <v>1.21</v>
      </c>
      <c r="F44" s="150">
        <v>0.5</v>
      </c>
      <c r="G44" s="150">
        <v>1.25</v>
      </c>
      <c r="H44" s="150">
        <v>33.11</v>
      </c>
      <c r="I44" s="145">
        <v>39.37</v>
      </c>
    </row>
    <row r="45" spans="1:9" ht="12.75">
      <c r="A45" s="143" t="s">
        <v>194</v>
      </c>
      <c r="B45" s="144"/>
      <c r="C45" s="149">
        <v>0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  <c r="I45" s="145">
        <v>0</v>
      </c>
    </row>
    <row r="46" spans="1:9" ht="12.75">
      <c r="A46" s="143" t="s">
        <v>195</v>
      </c>
      <c r="B46" s="144"/>
      <c r="C46" s="149">
        <v>0.1</v>
      </c>
      <c r="D46" s="150">
        <v>3.2</v>
      </c>
      <c r="E46" s="150">
        <v>1.21</v>
      </c>
      <c r="F46" s="150">
        <v>0.5</v>
      </c>
      <c r="G46" s="150">
        <v>1.25</v>
      </c>
      <c r="H46" s="150">
        <v>33.11</v>
      </c>
      <c r="I46" s="145">
        <v>39.37</v>
      </c>
    </row>
    <row r="47" spans="1:9" ht="12.75">
      <c r="A47" s="153" t="s">
        <v>196</v>
      </c>
      <c r="B47" s="154"/>
      <c r="C47" s="151">
        <v>0</v>
      </c>
      <c r="D47" s="152">
        <v>3</v>
      </c>
      <c r="E47" s="152">
        <v>48</v>
      </c>
      <c r="F47" s="152">
        <v>38</v>
      </c>
      <c r="G47" s="152">
        <v>79</v>
      </c>
      <c r="H47" s="152">
        <v>551</v>
      </c>
      <c r="I47" s="146">
        <v>719</v>
      </c>
    </row>
    <row r="48" spans="1:9" ht="12.75">
      <c r="A48" s="155" t="s">
        <v>197</v>
      </c>
      <c r="B48" s="156"/>
      <c r="C48" s="141">
        <v>0</v>
      </c>
      <c r="D48" s="80">
        <v>0.9375</v>
      </c>
      <c r="E48" s="80">
        <v>39.66942148760331</v>
      </c>
      <c r="F48" s="80">
        <v>76</v>
      </c>
      <c r="G48" s="80">
        <v>63.2</v>
      </c>
      <c r="H48" s="80">
        <v>16.641498036846876</v>
      </c>
      <c r="I48" s="147">
        <v>18.26263652527305</v>
      </c>
    </row>
    <row r="49" spans="1:7" ht="12.75">
      <c r="A49" s="160" t="s">
        <v>88</v>
      </c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82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workbookViewId="0" topLeftCell="A1">
      <selection activeCell="A1" sqref="A1"/>
    </sheetView>
  </sheetViews>
  <sheetFormatPr defaultColWidth="11.421875" defaultRowHeight="12.75"/>
  <cols>
    <col min="1" max="1" width="16.8515625" style="23" customWidth="1"/>
    <col min="2" max="2" width="23.28125" style="23" customWidth="1"/>
    <col min="3" max="11" width="8.7109375" style="23" customWidth="1"/>
    <col min="12" max="12" width="11.57421875" style="23" bestFit="1" customWidth="1"/>
    <col min="13" max="13" width="24.28125" style="23" customWidth="1"/>
    <col min="14" max="14" width="26.28125" style="23" customWidth="1"/>
    <col min="15" max="15" width="24.140625" style="23" customWidth="1"/>
    <col min="16" max="16" width="22.7109375" style="23" customWidth="1"/>
    <col min="17" max="18" width="15.00390625" style="23" customWidth="1"/>
    <col min="19" max="19" width="5.57421875" style="23" customWidth="1"/>
    <col min="20" max="23" width="14.00390625" style="23" customWidth="1"/>
    <col min="24" max="24" width="5.57421875" style="23" customWidth="1"/>
    <col min="25" max="29" width="14.00390625" style="23" customWidth="1"/>
    <col min="30" max="30" width="5.57421875" style="23" customWidth="1"/>
    <col min="31" max="33" width="14.00390625" style="23" customWidth="1"/>
    <col min="34" max="34" width="5.57421875" style="23" customWidth="1"/>
    <col min="35" max="35" width="4.421875" style="23" customWidth="1"/>
    <col min="36" max="36" width="5.57421875" style="23" customWidth="1"/>
    <col min="37" max="37" width="4.421875" style="23" customWidth="1"/>
    <col min="38" max="38" width="5.57421875" style="23" customWidth="1"/>
    <col min="39" max="39" width="4.421875" style="23" customWidth="1"/>
    <col min="40" max="40" width="5.57421875" style="23" customWidth="1"/>
    <col min="41" max="42" width="5.421875" style="23" customWidth="1"/>
    <col min="43" max="43" width="6.421875" style="23" customWidth="1"/>
    <col min="44" max="44" width="9.8515625" style="23" customWidth="1"/>
    <col min="45" max="16384" width="11.421875" style="23" customWidth="1"/>
  </cols>
  <sheetData>
    <row r="1" spans="1:7" ht="12.75">
      <c r="A1" s="157" t="s">
        <v>200</v>
      </c>
      <c r="B1" s="157"/>
      <c r="C1" s="157"/>
      <c r="D1" s="157"/>
      <c r="E1" s="157"/>
      <c r="F1" s="157"/>
      <c r="G1" s="157"/>
    </row>
    <row r="2" spans="1:2" ht="12.75">
      <c r="A2"/>
      <c r="B2"/>
    </row>
    <row r="3" spans="1:2" ht="12.75">
      <c r="A3" s="2" t="s">
        <v>11</v>
      </c>
      <c r="B3" s="19" t="s">
        <v>10</v>
      </c>
    </row>
    <row r="4" spans="1:12" ht="12.75">
      <c r="A4"/>
      <c r="B4"/>
      <c r="C4"/>
      <c r="D4"/>
      <c r="E4"/>
      <c r="F4"/>
      <c r="G4"/>
      <c r="H4"/>
      <c r="I4"/>
      <c r="J4"/>
      <c r="K4"/>
      <c r="L4"/>
    </row>
    <row r="5" spans="1:16" ht="12.75" hidden="1">
      <c r="A5" s="1"/>
      <c r="B5" s="3"/>
      <c r="C5" s="2" t="s">
        <v>36</v>
      </c>
      <c r="D5" s="3"/>
      <c r="E5" s="3"/>
      <c r="F5" s="3"/>
      <c r="G5" s="3"/>
      <c r="H5" s="3"/>
      <c r="I5" s="3"/>
      <c r="J5" s="3"/>
      <c r="K5" s="3"/>
      <c r="L5" s="4"/>
      <c r="M5"/>
      <c r="N5"/>
      <c r="O5"/>
      <c r="P5"/>
    </row>
    <row r="6" spans="1:16" ht="25.5">
      <c r="A6" s="2" t="s">
        <v>52</v>
      </c>
      <c r="B6" s="2" t="s">
        <v>35</v>
      </c>
      <c r="C6" s="114" t="s">
        <v>38</v>
      </c>
      <c r="D6" s="115" t="s">
        <v>39</v>
      </c>
      <c r="E6" s="115" t="s">
        <v>40</v>
      </c>
      <c r="F6" s="115" t="s">
        <v>41</v>
      </c>
      <c r="G6" s="115" t="s">
        <v>42</v>
      </c>
      <c r="H6" s="115" t="s">
        <v>43</v>
      </c>
      <c r="I6" s="115" t="s">
        <v>44</v>
      </c>
      <c r="J6" s="115" t="s">
        <v>191</v>
      </c>
      <c r="K6" s="115" t="s">
        <v>48</v>
      </c>
      <c r="L6" s="116" t="s">
        <v>9</v>
      </c>
      <c r="M6"/>
      <c r="N6"/>
      <c r="O6"/>
      <c r="P6"/>
    </row>
    <row r="7" spans="1:16" ht="12.75">
      <c r="A7" s="1" t="s">
        <v>185</v>
      </c>
      <c r="B7" s="1" t="s">
        <v>53</v>
      </c>
      <c r="C7" s="6"/>
      <c r="D7" s="7">
        <v>1</v>
      </c>
      <c r="E7" s="7"/>
      <c r="F7" s="7"/>
      <c r="G7" s="7"/>
      <c r="H7" s="7"/>
      <c r="I7" s="7"/>
      <c r="J7" s="7"/>
      <c r="K7" s="7"/>
      <c r="L7" s="8">
        <v>1</v>
      </c>
      <c r="M7"/>
      <c r="N7"/>
      <c r="O7"/>
      <c r="P7"/>
    </row>
    <row r="8" spans="1:16" ht="12.75">
      <c r="A8" s="120"/>
      <c r="B8" s="9" t="s">
        <v>54</v>
      </c>
      <c r="C8" s="10"/>
      <c r="D8" s="11">
        <v>1.5</v>
      </c>
      <c r="E8" s="11"/>
      <c r="F8" s="11"/>
      <c r="G8" s="11"/>
      <c r="H8" s="11"/>
      <c r="I8" s="11"/>
      <c r="J8" s="11"/>
      <c r="K8" s="11"/>
      <c r="L8" s="12">
        <v>1.5</v>
      </c>
      <c r="M8"/>
      <c r="N8"/>
      <c r="O8"/>
      <c r="P8"/>
    </row>
    <row r="9" spans="1:16" ht="12.75">
      <c r="A9" s="120"/>
      <c r="B9" s="9" t="s">
        <v>55</v>
      </c>
      <c r="C9" s="10"/>
      <c r="D9" s="11">
        <v>0</v>
      </c>
      <c r="E9" s="11"/>
      <c r="F9" s="11"/>
      <c r="G9" s="11"/>
      <c r="H9" s="11"/>
      <c r="I9" s="11"/>
      <c r="J9" s="11"/>
      <c r="K9" s="11"/>
      <c r="L9" s="12">
        <v>0</v>
      </c>
      <c r="M9"/>
      <c r="N9"/>
      <c r="O9"/>
      <c r="P9"/>
    </row>
    <row r="10" spans="1:16" ht="12.75">
      <c r="A10" s="120"/>
      <c r="B10" s="9" t="s">
        <v>56</v>
      </c>
      <c r="C10" s="10"/>
      <c r="D10" s="11">
        <v>1.5</v>
      </c>
      <c r="E10" s="11"/>
      <c r="F10" s="11"/>
      <c r="G10" s="11"/>
      <c r="H10" s="11"/>
      <c r="I10" s="11"/>
      <c r="J10" s="11"/>
      <c r="K10" s="11"/>
      <c r="L10" s="12">
        <v>1.5</v>
      </c>
      <c r="M10"/>
      <c r="N10"/>
      <c r="O10"/>
      <c r="P10"/>
    </row>
    <row r="11" spans="1:16" ht="12.75">
      <c r="A11" s="120"/>
      <c r="B11" s="9" t="s">
        <v>57</v>
      </c>
      <c r="C11" s="10"/>
      <c r="D11" s="11">
        <v>0</v>
      </c>
      <c r="E11" s="11"/>
      <c r="F11" s="11"/>
      <c r="G11" s="11"/>
      <c r="H11" s="11"/>
      <c r="I11" s="11"/>
      <c r="J11" s="11"/>
      <c r="K11" s="11"/>
      <c r="L11" s="12">
        <v>0</v>
      </c>
      <c r="M11"/>
      <c r="N11"/>
      <c r="O11"/>
      <c r="P11"/>
    </row>
    <row r="12" spans="1:16" ht="12.75">
      <c r="A12" s="120"/>
      <c r="B12" s="9" t="s">
        <v>58</v>
      </c>
      <c r="C12" s="10" t="s">
        <v>198</v>
      </c>
      <c r="D12" s="11">
        <v>0</v>
      </c>
      <c r="E12" s="11" t="s">
        <v>198</v>
      </c>
      <c r="F12" s="11" t="s">
        <v>198</v>
      </c>
      <c r="G12" s="11" t="s">
        <v>198</v>
      </c>
      <c r="H12" s="11" t="s">
        <v>198</v>
      </c>
      <c r="I12" s="11" t="s">
        <v>198</v>
      </c>
      <c r="J12" s="11" t="s">
        <v>198</v>
      </c>
      <c r="K12" s="11" t="s">
        <v>198</v>
      </c>
      <c r="L12" s="12">
        <v>0</v>
      </c>
      <c r="M12"/>
      <c r="N12"/>
      <c r="O12"/>
      <c r="P12"/>
    </row>
    <row r="13" spans="1:16" ht="12.75">
      <c r="A13" s="1" t="s">
        <v>186</v>
      </c>
      <c r="B13" s="1" t="s">
        <v>53</v>
      </c>
      <c r="C13" s="6"/>
      <c r="D13" s="7"/>
      <c r="E13" s="7"/>
      <c r="F13" s="7"/>
      <c r="G13" s="7"/>
      <c r="H13" s="7"/>
      <c r="I13" s="7"/>
      <c r="J13" s="7"/>
      <c r="K13" s="7">
        <v>1</v>
      </c>
      <c r="L13" s="8">
        <v>1</v>
      </c>
      <c r="M13"/>
      <c r="N13"/>
      <c r="O13"/>
      <c r="P13"/>
    </row>
    <row r="14" spans="1:16" ht="12.75">
      <c r="A14" s="120"/>
      <c r="B14" s="9" t="s">
        <v>54</v>
      </c>
      <c r="C14" s="10"/>
      <c r="D14" s="11"/>
      <c r="E14" s="11"/>
      <c r="F14" s="11"/>
      <c r="G14" s="11"/>
      <c r="H14" s="11"/>
      <c r="I14" s="11"/>
      <c r="J14" s="11"/>
      <c r="K14" s="11">
        <v>1</v>
      </c>
      <c r="L14" s="12">
        <v>1</v>
      </c>
      <c r="M14"/>
      <c r="N14"/>
      <c r="O14"/>
      <c r="P14"/>
    </row>
    <row r="15" spans="1:16" ht="12.75">
      <c r="A15" s="120"/>
      <c r="B15" s="9" t="s">
        <v>55</v>
      </c>
      <c r="C15" s="10"/>
      <c r="D15" s="11"/>
      <c r="E15" s="11"/>
      <c r="F15" s="11"/>
      <c r="G15" s="11"/>
      <c r="H15" s="11"/>
      <c r="I15" s="11"/>
      <c r="J15" s="11"/>
      <c r="K15" s="11">
        <v>0</v>
      </c>
      <c r="L15" s="12">
        <v>0</v>
      </c>
      <c r="M15"/>
      <c r="N15"/>
      <c r="O15"/>
      <c r="P15"/>
    </row>
    <row r="16" spans="1:16" ht="12.75">
      <c r="A16" s="120"/>
      <c r="B16" s="9" t="s">
        <v>56</v>
      </c>
      <c r="C16" s="10"/>
      <c r="D16" s="11"/>
      <c r="E16" s="11"/>
      <c r="F16" s="11"/>
      <c r="G16" s="11"/>
      <c r="H16" s="11"/>
      <c r="I16" s="11"/>
      <c r="J16" s="11"/>
      <c r="K16" s="11">
        <v>1</v>
      </c>
      <c r="L16" s="12">
        <v>1</v>
      </c>
      <c r="M16"/>
      <c r="N16"/>
      <c r="O16"/>
      <c r="P16"/>
    </row>
    <row r="17" spans="1:16" ht="12.75">
      <c r="A17" s="120"/>
      <c r="B17" s="9" t="s">
        <v>57</v>
      </c>
      <c r="C17" s="10"/>
      <c r="D17" s="11"/>
      <c r="E17" s="11"/>
      <c r="F17" s="11"/>
      <c r="G17" s="11"/>
      <c r="H17" s="11"/>
      <c r="I17" s="11"/>
      <c r="J17" s="11"/>
      <c r="K17" s="11">
        <v>0</v>
      </c>
      <c r="L17" s="12">
        <v>0</v>
      </c>
      <c r="M17"/>
      <c r="N17"/>
      <c r="O17"/>
      <c r="P17"/>
    </row>
    <row r="18" spans="1:12" ht="12.75">
      <c r="A18" s="120"/>
      <c r="B18" s="9" t="s">
        <v>58</v>
      </c>
      <c r="C18" s="10" t="s">
        <v>198</v>
      </c>
      <c r="D18" s="11" t="s">
        <v>198</v>
      </c>
      <c r="E18" s="11" t="s">
        <v>198</v>
      </c>
      <c r="F18" s="11" t="s">
        <v>198</v>
      </c>
      <c r="G18" s="11" t="s">
        <v>198</v>
      </c>
      <c r="H18" s="11" t="s">
        <v>198</v>
      </c>
      <c r="I18" s="11" t="s">
        <v>198</v>
      </c>
      <c r="J18" s="11" t="s">
        <v>198</v>
      </c>
      <c r="K18" s="11">
        <v>0</v>
      </c>
      <c r="L18" s="12">
        <v>0</v>
      </c>
    </row>
    <row r="19" spans="1:12" ht="12.75">
      <c r="A19" s="1" t="s">
        <v>187</v>
      </c>
      <c r="B19" s="1" t="s">
        <v>53</v>
      </c>
      <c r="C19" s="6">
        <v>2</v>
      </c>
      <c r="D19" s="7">
        <v>27</v>
      </c>
      <c r="E19" s="7">
        <v>13</v>
      </c>
      <c r="F19" s="7">
        <v>12</v>
      </c>
      <c r="G19" s="7">
        <v>5</v>
      </c>
      <c r="H19" s="7"/>
      <c r="I19" s="7"/>
      <c r="J19" s="7"/>
      <c r="K19" s="7"/>
      <c r="L19" s="8">
        <v>59</v>
      </c>
    </row>
    <row r="20" spans="1:12" ht="12.75">
      <c r="A20" s="120"/>
      <c r="B20" s="9" t="s">
        <v>54</v>
      </c>
      <c r="C20" s="10">
        <v>0.2</v>
      </c>
      <c r="D20" s="11">
        <v>4.21</v>
      </c>
      <c r="E20" s="11">
        <v>1.22</v>
      </c>
      <c r="F20" s="11">
        <v>2.41</v>
      </c>
      <c r="G20" s="11">
        <v>2.02</v>
      </c>
      <c r="H20" s="11"/>
      <c r="I20" s="11"/>
      <c r="J20" s="11"/>
      <c r="K20" s="11"/>
      <c r="L20" s="12">
        <v>10.06</v>
      </c>
    </row>
    <row r="21" spans="1:12" ht="12.75">
      <c r="A21" s="120"/>
      <c r="B21" s="9" t="s">
        <v>55</v>
      </c>
      <c r="C21" s="10">
        <v>0</v>
      </c>
      <c r="D21" s="11">
        <v>0</v>
      </c>
      <c r="E21" s="11">
        <v>0</v>
      </c>
      <c r="F21" s="11">
        <v>0</v>
      </c>
      <c r="G21" s="11">
        <v>0</v>
      </c>
      <c r="H21" s="11"/>
      <c r="I21" s="11"/>
      <c r="J21" s="11"/>
      <c r="K21" s="11"/>
      <c r="L21" s="12">
        <v>0</v>
      </c>
    </row>
    <row r="22" spans="1:12" ht="12.75">
      <c r="A22" s="120"/>
      <c r="B22" s="9" t="s">
        <v>56</v>
      </c>
      <c r="C22" s="10">
        <v>0.2</v>
      </c>
      <c r="D22" s="11">
        <v>4.21</v>
      </c>
      <c r="E22" s="11">
        <v>1.22</v>
      </c>
      <c r="F22" s="11">
        <v>2.41</v>
      </c>
      <c r="G22" s="11">
        <v>2.02</v>
      </c>
      <c r="H22" s="11"/>
      <c r="I22" s="11"/>
      <c r="J22" s="11"/>
      <c r="K22" s="11"/>
      <c r="L22" s="12">
        <v>10.06</v>
      </c>
    </row>
    <row r="23" spans="1:12" ht="12.75">
      <c r="A23" s="120"/>
      <c r="B23" s="9" t="s">
        <v>57</v>
      </c>
      <c r="C23" s="10">
        <v>1</v>
      </c>
      <c r="D23" s="11">
        <v>53</v>
      </c>
      <c r="E23" s="11">
        <v>17</v>
      </c>
      <c r="F23" s="11">
        <v>33</v>
      </c>
      <c r="G23" s="11">
        <v>9</v>
      </c>
      <c r="H23" s="11"/>
      <c r="I23" s="11"/>
      <c r="J23" s="11"/>
      <c r="K23" s="11"/>
      <c r="L23" s="12">
        <v>113</v>
      </c>
    </row>
    <row r="24" spans="1:12" ht="12.75">
      <c r="A24" s="120"/>
      <c r="B24" s="9" t="s">
        <v>58</v>
      </c>
      <c r="C24" s="10">
        <v>5</v>
      </c>
      <c r="D24" s="11">
        <v>12.589073634204276</v>
      </c>
      <c r="E24" s="11">
        <v>13.934426229508198</v>
      </c>
      <c r="F24" s="11">
        <v>13.692946058091286</v>
      </c>
      <c r="G24" s="11">
        <v>4.455445544554456</v>
      </c>
      <c r="H24" s="11" t="s">
        <v>198</v>
      </c>
      <c r="I24" s="11" t="s">
        <v>198</v>
      </c>
      <c r="J24" s="11" t="s">
        <v>198</v>
      </c>
      <c r="K24" s="11" t="s">
        <v>198</v>
      </c>
      <c r="L24" s="12">
        <v>11.232604373757457</v>
      </c>
    </row>
    <row r="25" spans="1:12" ht="12.75">
      <c r="A25" s="1" t="s">
        <v>188</v>
      </c>
      <c r="B25" s="1" t="s">
        <v>53</v>
      </c>
      <c r="C25" s="6">
        <v>29</v>
      </c>
      <c r="D25" s="7">
        <v>66</v>
      </c>
      <c r="E25" s="7">
        <v>24</v>
      </c>
      <c r="F25" s="7">
        <v>21</v>
      </c>
      <c r="G25" s="7">
        <v>9</v>
      </c>
      <c r="H25" s="7">
        <v>2</v>
      </c>
      <c r="I25" s="7">
        <v>1</v>
      </c>
      <c r="J25" s="7">
        <v>1</v>
      </c>
      <c r="K25" s="7">
        <v>1</v>
      </c>
      <c r="L25" s="8">
        <v>154</v>
      </c>
    </row>
    <row r="26" spans="1:12" ht="12.75">
      <c r="A26" s="120"/>
      <c r="B26" s="9" t="s">
        <v>54</v>
      </c>
      <c r="C26" s="10">
        <v>2.05</v>
      </c>
      <c r="D26" s="11">
        <v>8.17</v>
      </c>
      <c r="E26" s="11">
        <v>5.69</v>
      </c>
      <c r="F26" s="11">
        <v>7.13</v>
      </c>
      <c r="G26" s="11">
        <v>1.83</v>
      </c>
      <c r="H26" s="11">
        <v>0.21</v>
      </c>
      <c r="I26" s="11">
        <v>0.1</v>
      </c>
      <c r="J26" s="11">
        <v>0.1</v>
      </c>
      <c r="K26" s="11">
        <v>0.3</v>
      </c>
      <c r="L26" s="12">
        <v>25.58</v>
      </c>
    </row>
    <row r="27" spans="1:12" ht="12.75">
      <c r="A27" s="120"/>
      <c r="B27" s="9" t="s">
        <v>55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2">
        <v>0</v>
      </c>
    </row>
    <row r="28" spans="1:12" ht="12.75">
      <c r="A28" s="120"/>
      <c r="B28" s="9" t="s">
        <v>56</v>
      </c>
      <c r="C28" s="10">
        <v>2.05</v>
      </c>
      <c r="D28" s="11">
        <v>8.17</v>
      </c>
      <c r="E28" s="11">
        <v>5.69</v>
      </c>
      <c r="F28" s="11">
        <v>7.13</v>
      </c>
      <c r="G28" s="11">
        <v>1.83</v>
      </c>
      <c r="H28" s="11">
        <v>0.21</v>
      </c>
      <c r="I28" s="11">
        <v>0.1</v>
      </c>
      <c r="J28" s="11">
        <v>0.1</v>
      </c>
      <c r="K28" s="11">
        <v>0.3</v>
      </c>
      <c r="L28" s="12">
        <v>25.58</v>
      </c>
    </row>
    <row r="29" spans="1:12" ht="12.75">
      <c r="A29" s="120"/>
      <c r="B29" s="9" t="s">
        <v>57</v>
      </c>
      <c r="C29" s="10">
        <v>88</v>
      </c>
      <c r="D29" s="11">
        <v>260</v>
      </c>
      <c r="E29" s="11">
        <v>93</v>
      </c>
      <c r="F29" s="11">
        <v>108</v>
      </c>
      <c r="G29" s="11">
        <v>35</v>
      </c>
      <c r="H29" s="11">
        <v>6</v>
      </c>
      <c r="I29" s="11">
        <v>1</v>
      </c>
      <c r="J29" s="11">
        <v>1</v>
      </c>
      <c r="K29" s="11">
        <v>8</v>
      </c>
      <c r="L29" s="12">
        <v>600</v>
      </c>
    </row>
    <row r="30" spans="1:12" ht="12.75">
      <c r="A30" s="120"/>
      <c r="B30" s="9" t="s">
        <v>58</v>
      </c>
      <c r="C30" s="10">
        <v>42.92682926829268</v>
      </c>
      <c r="D30" s="11">
        <v>31.823745410036725</v>
      </c>
      <c r="E30" s="11">
        <v>16.344463971880494</v>
      </c>
      <c r="F30" s="11">
        <v>15.14726507713885</v>
      </c>
      <c r="G30" s="11">
        <v>19.12568306010929</v>
      </c>
      <c r="H30" s="11">
        <v>28.57142857142857</v>
      </c>
      <c r="I30" s="11">
        <v>10</v>
      </c>
      <c r="J30" s="11">
        <v>10</v>
      </c>
      <c r="K30" s="11">
        <v>26.666666666666668</v>
      </c>
      <c r="L30" s="12">
        <v>23.455824863174353</v>
      </c>
    </row>
    <row r="31" spans="1:12" ht="12.75">
      <c r="A31" s="1" t="s">
        <v>189</v>
      </c>
      <c r="B31" s="1" t="s">
        <v>53</v>
      </c>
      <c r="C31" s="6">
        <v>2</v>
      </c>
      <c r="D31" s="7"/>
      <c r="E31" s="7"/>
      <c r="F31" s="7">
        <v>1</v>
      </c>
      <c r="G31" s="7"/>
      <c r="H31" s="7"/>
      <c r="I31" s="7"/>
      <c r="J31" s="7"/>
      <c r="K31" s="7"/>
      <c r="L31" s="8">
        <v>3</v>
      </c>
    </row>
    <row r="32" spans="1:12" ht="12.75">
      <c r="A32" s="120"/>
      <c r="B32" s="9" t="s">
        <v>54</v>
      </c>
      <c r="C32" s="10">
        <v>0.54</v>
      </c>
      <c r="D32" s="11"/>
      <c r="E32" s="11"/>
      <c r="F32" s="11">
        <v>0.2</v>
      </c>
      <c r="G32" s="11"/>
      <c r="H32" s="11"/>
      <c r="I32" s="11"/>
      <c r="J32" s="11"/>
      <c r="K32" s="11"/>
      <c r="L32" s="12">
        <v>0.74</v>
      </c>
    </row>
    <row r="33" spans="1:12" ht="12.75">
      <c r="A33" s="120"/>
      <c r="B33" s="9" t="s">
        <v>55</v>
      </c>
      <c r="C33" s="10">
        <v>0</v>
      </c>
      <c r="D33" s="11"/>
      <c r="E33" s="11"/>
      <c r="F33" s="11">
        <v>0</v>
      </c>
      <c r="G33" s="11"/>
      <c r="H33" s="11"/>
      <c r="I33" s="11"/>
      <c r="J33" s="11"/>
      <c r="K33" s="11"/>
      <c r="L33" s="12">
        <v>0</v>
      </c>
    </row>
    <row r="34" spans="1:12" ht="12.75">
      <c r="A34" s="120"/>
      <c r="B34" s="9" t="s">
        <v>56</v>
      </c>
      <c r="C34" s="10">
        <v>0.54</v>
      </c>
      <c r="D34" s="11"/>
      <c r="E34" s="11"/>
      <c r="F34" s="11">
        <v>0.2</v>
      </c>
      <c r="G34" s="11"/>
      <c r="H34" s="11"/>
      <c r="I34" s="11"/>
      <c r="J34" s="11"/>
      <c r="K34" s="11"/>
      <c r="L34" s="12">
        <v>0.74</v>
      </c>
    </row>
    <row r="35" spans="1:12" ht="12.75">
      <c r="A35" s="120"/>
      <c r="B35" s="9" t="s">
        <v>57</v>
      </c>
      <c r="C35" s="10">
        <v>4</v>
      </c>
      <c r="D35" s="11"/>
      <c r="E35" s="11"/>
      <c r="F35" s="11">
        <v>0</v>
      </c>
      <c r="G35" s="11"/>
      <c r="H35" s="11"/>
      <c r="I35" s="11"/>
      <c r="J35" s="11"/>
      <c r="K35" s="11"/>
      <c r="L35" s="12">
        <v>4</v>
      </c>
    </row>
    <row r="36" spans="1:12" ht="12.75">
      <c r="A36" s="120"/>
      <c r="B36" s="9" t="s">
        <v>58</v>
      </c>
      <c r="C36" s="10">
        <v>7.4074074074074066</v>
      </c>
      <c r="D36" s="11" t="s">
        <v>198</v>
      </c>
      <c r="E36" s="11" t="s">
        <v>198</v>
      </c>
      <c r="F36" s="11">
        <v>0</v>
      </c>
      <c r="G36" s="11" t="s">
        <v>198</v>
      </c>
      <c r="H36" s="11" t="s">
        <v>198</v>
      </c>
      <c r="I36" s="11" t="s">
        <v>198</v>
      </c>
      <c r="J36" s="11" t="s">
        <v>198</v>
      </c>
      <c r="K36" s="11" t="s">
        <v>198</v>
      </c>
      <c r="L36" s="12">
        <v>5.405405405405405</v>
      </c>
    </row>
    <row r="37" spans="1:12" ht="12.75">
      <c r="A37" s="1" t="s">
        <v>190</v>
      </c>
      <c r="B37" s="1" t="s">
        <v>53</v>
      </c>
      <c r="C37" s="6">
        <v>2</v>
      </c>
      <c r="D37" s="7"/>
      <c r="E37" s="7"/>
      <c r="F37" s="7"/>
      <c r="G37" s="7"/>
      <c r="H37" s="7"/>
      <c r="I37" s="7"/>
      <c r="J37" s="7"/>
      <c r="K37" s="7"/>
      <c r="L37" s="8">
        <v>2</v>
      </c>
    </row>
    <row r="38" spans="1:12" ht="12.75">
      <c r="A38" s="120"/>
      <c r="B38" s="9" t="s">
        <v>54</v>
      </c>
      <c r="C38" s="10">
        <v>0.49</v>
      </c>
      <c r="D38" s="11"/>
      <c r="E38" s="11"/>
      <c r="F38" s="11"/>
      <c r="G38" s="11"/>
      <c r="H38" s="11"/>
      <c r="I38" s="11"/>
      <c r="J38" s="11"/>
      <c r="K38" s="11"/>
      <c r="L38" s="12">
        <v>0.49</v>
      </c>
    </row>
    <row r="39" spans="1:12" ht="12.75">
      <c r="A39" s="120"/>
      <c r="B39" s="9" t="s">
        <v>55</v>
      </c>
      <c r="C39" s="10">
        <v>0</v>
      </c>
      <c r="D39" s="11"/>
      <c r="E39" s="11"/>
      <c r="F39" s="11"/>
      <c r="G39" s="11"/>
      <c r="H39" s="11"/>
      <c r="I39" s="11"/>
      <c r="J39" s="11"/>
      <c r="K39" s="11"/>
      <c r="L39" s="12">
        <v>0</v>
      </c>
    </row>
    <row r="40" spans="1:12" ht="12.75">
      <c r="A40" s="120"/>
      <c r="B40" s="9" t="s">
        <v>56</v>
      </c>
      <c r="C40" s="10">
        <v>0.49</v>
      </c>
      <c r="D40" s="11"/>
      <c r="E40" s="11"/>
      <c r="F40" s="11"/>
      <c r="G40" s="11"/>
      <c r="H40" s="11"/>
      <c r="I40" s="11"/>
      <c r="J40" s="11"/>
      <c r="K40" s="11"/>
      <c r="L40" s="12">
        <v>0.49</v>
      </c>
    </row>
    <row r="41" spans="1:12" ht="12.75">
      <c r="A41" s="120"/>
      <c r="B41" s="9" t="s">
        <v>57</v>
      </c>
      <c r="C41" s="10">
        <v>2</v>
      </c>
      <c r="D41" s="11"/>
      <c r="E41" s="11"/>
      <c r="F41" s="11"/>
      <c r="G41" s="11"/>
      <c r="H41" s="11"/>
      <c r="I41" s="11"/>
      <c r="J41" s="11"/>
      <c r="K41" s="11"/>
      <c r="L41" s="12">
        <v>2</v>
      </c>
    </row>
    <row r="42" spans="1:12" ht="12.75">
      <c r="A42" s="120"/>
      <c r="B42" s="9" t="s">
        <v>58</v>
      </c>
      <c r="C42" s="10">
        <v>4.081632653061225</v>
      </c>
      <c r="D42" s="11" t="s">
        <v>198</v>
      </c>
      <c r="E42" s="11" t="s">
        <v>198</v>
      </c>
      <c r="F42" s="11" t="s">
        <v>198</v>
      </c>
      <c r="G42" s="11" t="s">
        <v>198</v>
      </c>
      <c r="H42" s="11" t="s">
        <v>198</v>
      </c>
      <c r="I42" s="11" t="s">
        <v>198</v>
      </c>
      <c r="J42" s="11" t="s">
        <v>198</v>
      </c>
      <c r="K42" s="11" t="s">
        <v>198</v>
      </c>
      <c r="L42" s="12">
        <v>4.081632653061225</v>
      </c>
    </row>
    <row r="43" spans="1:12" ht="12.75">
      <c r="A43" s="161" t="s">
        <v>192</v>
      </c>
      <c r="B43" s="162"/>
      <c r="C43" s="163">
        <v>35</v>
      </c>
      <c r="D43" s="164">
        <v>94</v>
      </c>
      <c r="E43" s="164">
        <v>37</v>
      </c>
      <c r="F43" s="164">
        <v>34</v>
      </c>
      <c r="G43" s="164">
        <v>14</v>
      </c>
      <c r="H43" s="164">
        <v>2</v>
      </c>
      <c r="I43" s="164">
        <v>1</v>
      </c>
      <c r="J43" s="164">
        <v>1</v>
      </c>
      <c r="K43" s="164">
        <v>2</v>
      </c>
      <c r="L43" s="165">
        <v>220</v>
      </c>
    </row>
    <row r="44" spans="1:12" ht="12.75">
      <c r="A44" s="174" t="s">
        <v>193</v>
      </c>
      <c r="B44" s="175"/>
      <c r="C44" s="176">
        <v>3.28</v>
      </c>
      <c r="D44" s="177">
        <v>13.88</v>
      </c>
      <c r="E44" s="177">
        <v>6.91</v>
      </c>
      <c r="F44" s="177">
        <v>9.74</v>
      </c>
      <c r="G44" s="177">
        <v>3.85</v>
      </c>
      <c r="H44" s="177">
        <v>0.21</v>
      </c>
      <c r="I44" s="177">
        <v>0.1</v>
      </c>
      <c r="J44" s="177">
        <v>0.1</v>
      </c>
      <c r="K44" s="177">
        <v>1.3</v>
      </c>
      <c r="L44" s="178">
        <v>39.37</v>
      </c>
    </row>
    <row r="45" spans="1:12" ht="12.75">
      <c r="A45" s="174" t="s">
        <v>194</v>
      </c>
      <c r="B45" s="175"/>
      <c r="C45" s="176">
        <v>0</v>
      </c>
      <c r="D45" s="177">
        <v>0</v>
      </c>
      <c r="E45" s="177">
        <v>0</v>
      </c>
      <c r="F45" s="177">
        <v>0</v>
      </c>
      <c r="G45" s="177">
        <v>0</v>
      </c>
      <c r="H45" s="177">
        <v>0</v>
      </c>
      <c r="I45" s="177">
        <v>0</v>
      </c>
      <c r="J45" s="177">
        <v>0</v>
      </c>
      <c r="K45" s="177">
        <v>0</v>
      </c>
      <c r="L45" s="178">
        <v>0</v>
      </c>
    </row>
    <row r="46" spans="1:12" ht="12.75">
      <c r="A46" s="174" t="s">
        <v>195</v>
      </c>
      <c r="B46" s="175"/>
      <c r="C46" s="176">
        <v>3.28</v>
      </c>
      <c r="D46" s="177">
        <v>13.88</v>
      </c>
      <c r="E46" s="177">
        <v>6.91</v>
      </c>
      <c r="F46" s="177">
        <v>9.74</v>
      </c>
      <c r="G46" s="177">
        <v>3.85</v>
      </c>
      <c r="H46" s="177">
        <v>0.21</v>
      </c>
      <c r="I46" s="177">
        <v>0.1</v>
      </c>
      <c r="J46" s="177">
        <v>0.1</v>
      </c>
      <c r="K46" s="177">
        <v>1.3</v>
      </c>
      <c r="L46" s="178">
        <v>39.37</v>
      </c>
    </row>
    <row r="47" spans="1:12" ht="12.75">
      <c r="A47" s="161" t="s">
        <v>196</v>
      </c>
      <c r="B47" s="162"/>
      <c r="C47" s="166">
        <v>95</v>
      </c>
      <c r="D47" s="167">
        <v>313</v>
      </c>
      <c r="E47" s="167">
        <v>110</v>
      </c>
      <c r="F47" s="167">
        <v>141</v>
      </c>
      <c r="G47" s="167">
        <v>44</v>
      </c>
      <c r="H47" s="167">
        <v>6</v>
      </c>
      <c r="I47" s="167">
        <v>1</v>
      </c>
      <c r="J47" s="167">
        <v>1</v>
      </c>
      <c r="K47" s="167">
        <v>8</v>
      </c>
      <c r="L47" s="168">
        <v>719</v>
      </c>
    </row>
    <row r="48" spans="1:12" ht="12.75">
      <c r="A48" s="169" t="s">
        <v>197</v>
      </c>
      <c r="B48" s="170"/>
      <c r="C48" s="171">
        <v>28.963414634146343</v>
      </c>
      <c r="D48" s="172">
        <v>22.550432276657062</v>
      </c>
      <c r="E48" s="172">
        <v>15.918958031837915</v>
      </c>
      <c r="F48" s="172">
        <v>14.476386036960985</v>
      </c>
      <c r="G48" s="172">
        <v>11.428571428571429</v>
      </c>
      <c r="H48" s="172">
        <v>28.57142857142857</v>
      </c>
      <c r="I48" s="172">
        <v>10</v>
      </c>
      <c r="J48" s="172">
        <v>10</v>
      </c>
      <c r="K48" s="172">
        <v>6.153846153846153</v>
      </c>
      <c r="L48" s="173">
        <v>18.26263652527305</v>
      </c>
    </row>
    <row r="49" spans="1:7" ht="12.75">
      <c r="A49" s="160" t="s">
        <v>88</v>
      </c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82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10" width="13.7109375" style="0" customWidth="1"/>
  </cols>
  <sheetData>
    <row r="1" ht="12.75">
      <c r="A1" s="26" t="s">
        <v>201</v>
      </c>
    </row>
    <row r="3" spans="1:2" ht="12.75">
      <c r="A3" s="32" t="s">
        <v>11</v>
      </c>
      <c r="B3" s="27" t="s">
        <v>10</v>
      </c>
    </row>
    <row r="4" spans="1:2" ht="12.75">
      <c r="A4" s="32" t="s">
        <v>36</v>
      </c>
      <c r="B4" s="35" t="s">
        <v>10</v>
      </c>
    </row>
    <row r="6" spans="1:4" ht="12.75" hidden="1">
      <c r="A6" s="28"/>
      <c r="B6" s="32" t="s">
        <v>35</v>
      </c>
      <c r="C6" s="29"/>
      <c r="D6" s="30"/>
    </row>
    <row r="7" spans="1:4" ht="25.5">
      <c r="A7" s="32" t="s">
        <v>61</v>
      </c>
      <c r="B7" s="37" t="s">
        <v>13</v>
      </c>
      <c r="C7" s="82" t="s">
        <v>62</v>
      </c>
      <c r="D7" s="83" t="s">
        <v>63</v>
      </c>
    </row>
    <row r="8" spans="1:4" ht="12.75">
      <c r="A8" s="28" t="s">
        <v>64</v>
      </c>
      <c r="B8" s="84">
        <v>12</v>
      </c>
      <c r="C8" s="85">
        <v>0</v>
      </c>
      <c r="D8" s="86">
        <v>2.77</v>
      </c>
    </row>
    <row r="9" spans="1:4" ht="12.75">
      <c r="A9" s="36" t="s">
        <v>65</v>
      </c>
      <c r="B9" s="87">
        <v>3</v>
      </c>
      <c r="C9" s="88">
        <v>0</v>
      </c>
      <c r="D9" s="89">
        <v>0.51</v>
      </c>
    </row>
    <row r="10" spans="1:4" ht="12.75">
      <c r="A10" s="36" t="s">
        <v>66</v>
      </c>
      <c r="B10" s="87">
        <v>16</v>
      </c>
      <c r="C10" s="88">
        <v>0</v>
      </c>
      <c r="D10" s="89">
        <v>2.83</v>
      </c>
    </row>
    <row r="11" spans="1:4" ht="12.75">
      <c r="A11" s="36" t="s">
        <v>67</v>
      </c>
      <c r="B11" s="87">
        <v>2</v>
      </c>
      <c r="C11" s="88">
        <v>0</v>
      </c>
      <c r="D11" s="89">
        <v>0.06</v>
      </c>
    </row>
    <row r="12" spans="1:4" ht="12.75">
      <c r="A12" s="36" t="s">
        <v>68</v>
      </c>
      <c r="B12" s="87">
        <v>31</v>
      </c>
      <c r="C12" s="88">
        <v>0.05</v>
      </c>
      <c r="D12" s="89">
        <v>13.17</v>
      </c>
    </row>
    <row r="13" spans="1:4" ht="12.75">
      <c r="A13" s="36" t="s">
        <v>70</v>
      </c>
      <c r="B13" s="87">
        <v>642</v>
      </c>
      <c r="C13" s="88">
        <v>0</v>
      </c>
      <c r="D13" s="89">
        <v>183.3</v>
      </c>
    </row>
    <row r="14" spans="1:4" ht="12.75">
      <c r="A14" s="36" t="s">
        <v>71</v>
      </c>
      <c r="B14" s="87">
        <v>46</v>
      </c>
      <c r="C14" s="88">
        <v>1.45</v>
      </c>
      <c r="D14" s="89">
        <v>54.06</v>
      </c>
    </row>
    <row r="15" spans="1:4" ht="12.75">
      <c r="A15" s="36" t="s">
        <v>72</v>
      </c>
      <c r="B15" s="87">
        <v>7</v>
      </c>
      <c r="C15" s="88">
        <v>0</v>
      </c>
      <c r="D15" s="89">
        <v>0.95</v>
      </c>
    </row>
    <row r="16" spans="1:4" ht="12.75">
      <c r="A16" s="36" t="s">
        <v>73</v>
      </c>
      <c r="B16" s="87">
        <v>42</v>
      </c>
      <c r="C16" s="88">
        <v>2.3</v>
      </c>
      <c r="D16" s="89">
        <v>28.91</v>
      </c>
    </row>
    <row r="17" spans="1:4" ht="12.75">
      <c r="A17" s="36" t="s">
        <v>74</v>
      </c>
      <c r="B17" s="87">
        <v>9</v>
      </c>
      <c r="C17" s="88">
        <v>0.03</v>
      </c>
      <c r="D17" s="89">
        <v>1.5</v>
      </c>
    </row>
    <row r="18" spans="1:4" ht="12.75">
      <c r="A18" s="36" t="s">
        <v>76</v>
      </c>
      <c r="B18" s="87">
        <v>65</v>
      </c>
      <c r="C18" s="88">
        <v>0.2</v>
      </c>
      <c r="D18" s="89">
        <v>12.18</v>
      </c>
    </row>
    <row r="19" spans="1:4" ht="12.75">
      <c r="A19" s="36" t="s">
        <v>77</v>
      </c>
      <c r="B19" s="87">
        <v>62</v>
      </c>
      <c r="C19" s="88">
        <v>2.5</v>
      </c>
      <c r="D19" s="89">
        <v>58.85</v>
      </c>
    </row>
    <row r="20" spans="1:4" ht="12.75">
      <c r="A20" s="36" t="s">
        <v>78</v>
      </c>
      <c r="B20" s="87">
        <v>135</v>
      </c>
      <c r="C20" s="88">
        <v>20.55</v>
      </c>
      <c r="D20" s="89">
        <v>190.45</v>
      </c>
    </row>
    <row r="21" spans="1:4" ht="12.75">
      <c r="A21" s="36" t="s">
        <v>79</v>
      </c>
      <c r="B21" s="87">
        <v>7</v>
      </c>
      <c r="C21" s="88">
        <v>0</v>
      </c>
      <c r="D21" s="89">
        <v>5.04</v>
      </c>
    </row>
    <row r="22" spans="1:4" ht="12.75">
      <c r="A22" s="36" t="s">
        <v>80</v>
      </c>
      <c r="B22" s="87">
        <v>46</v>
      </c>
      <c r="C22" s="88">
        <v>0.3</v>
      </c>
      <c r="D22" s="89">
        <v>3.45</v>
      </c>
    </row>
    <row r="23" spans="1:4" ht="12.75">
      <c r="A23" s="36" t="s">
        <v>81</v>
      </c>
      <c r="B23" s="87">
        <v>20</v>
      </c>
      <c r="C23" s="88">
        <v>5.3</v>
      </c>
      <c r="D23" s="89">
        <v>2.29</v>
      </c>
    </row>
    <row r="24" spans="1:4" ht="12.75">
      <c r="A24" s="36" t="s">
        <v>82</v>
      </c>
      <c r="B24" s="87">
        <v>3</v>
      </c>
      <c r="C24" s="88">
        <v>0.01</v>
      </c>
      <c r="D24" s="89">
        <v>0.23</v>
      </c>
    </row>
    <row r="25" spans="1:4" ht="12.75">
      <c r="A25" s="36" t="s">
        <v>83</v>
      </c>
      <c r="B25" s="87">
        <v>12</v>
      </c>
      <c r="C25" s="88">
        <v>0</v>
      </c>
      <c r="D25" s="89">
        <v>2.07</v>
      </c>
    </row>
    <row r="26" spans="1:4" ht="12.75">
      <c r="A26" s="38" t="s">
        <v>9</v>
      </c>
      <c r="B26" s="90">
        <v>1160</v>
      </c>
      <c r="C26" s="91">
        <v>32.69</v>
      </c>
      <c r="D26" s="92">
        <v>562.62</v>
      </c>
    </row>
    <row r="27" ht="12.75">
      <c r="A27" s="160" t="s">
        <v>88</v>
      </c>
    </row>
    <row r="68" ht="12.75" hidden="1"/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2" width="25.140625" style="0" customWidth="1"/>
    <col min="3" max="8" width="9.00390625" style="0" customWidth="1"/>
    <col min="9" max="9" width="11.57421875" style="0" customWidth="1"/>
    <col min="10" max="11" width="13.00390625" style="0" customWidth="1"/>
    <col min="12" max="12" width="11.57421875" style="0" customWidth="1"/>
  </cols>
  <sheetData>
    <row r="1" ht="12.75">
      <c r="A1" s="26" t="s">
        <v>202</v>
      </c>
    </row>
    <row r="3" spans="1:2" ht="12.75">
      <c r="A3" s="48" t="s">
        <v>36</v>
      </c>
      <c r="B3" s="105" t="s">
        <v>10</v>
      </c>
    </row>
    <row r="5" spans="1:9" ht="12.75" hidden="1">
      <c r="A5" s="50"/>
      <c r="B5" s="51"/>
      <c r="C5" s="48" t="s">
        <v>11</v>
      </c>
      <c r="D5" s="51"/>
      <c r="E5" s="51"/>
      <c r="F5" s="51"/>
      <c r="G5" s="51"/>
      <c r="H5" s="51"/>
      <c r="I5" s="52"/>
    </row>
    <row r="6" spans="1:9" ht="24">
      <c r="A6" s="48" t="s">
        <v>61</v>
      </c>
      <c r="B6" s="48" t="s">
        <v>35</v>
      </c>
      <c r="C6" s="93" t="s">
        <v>0</v>
      </c>
      <c r="D6" s="94" t="s">
        <v>32</v>
      </c>
      <c r="E6" s="94" t="s">
        <v>3</v>
      </c>
      <c r="F6" s="94" t="s">
        <v>2</v>
      </c>
      <c r="G6" s="94" t="s">
        <v>8</v>
      </c>
      <c r="H6" s="94" t="s">
        <v>4</v>
      </c>
      <c r="I6" s="101" t="s">
        <v>9</v>
      </c>
    </row>
    <row r="7" spans="1:9" ht="12.75">
      <c r="A7" s="50" t="s">
        <v>64</v>
      </c>
      <c r="B7" s="60" t="s">
        <v>13</v>
      </c>
      <c r="C7" s="60"/>
      <c r="D7" s="106">
        <v>1</v>
      </c>
      <c r="E7" s="61"/>
      <c r="F7" s="61">
        <v>1</v>
      </c>
      <c r="G7" s="61"/>
      <c r="H7" s="61">
        <v>10</v>
      </c>
      <c r="I7" s="62">
        <v>12</v>
      </c>
    </row>
    <row r="8" spans="1:9" ht="12.75">
      <c r="A8" s="54"/>
      <c r="B8" s="102" t="s">
        <v>86</v>
      </c>
      <c r="C8" s="102"/>
      <c r="D8" s="103">
        <v>0</v>
      </c>
      <c r="E8" s="103"/>
      <c r="F8" s="103">
        <v>0</v>
      </c>
      <c r="G8" s="103"/>
      <c r="H8" s="103">
        <v>0</v>
      </c>
      <c r="I8" s="104">
        <v>0</v>
      </c>
    </row>
    <row r="9" spans="1:9" ht="12.75">
      <c r="A9" s="54"/>
      <c r="B9" s="102" t="s">
        <v>63</v>
      </c>
      <c r="C9" s="102"/>
      <c r="D9" s="103">
        <v>0.03</v>
      </c>
      <c r="E9" s="103"/>
      <c r="F9" s="103">
        <v>0.43</v>
      </c>
      <c r="G9" s="103"/>
      <c r="H9" s="103">
        <v>2.31</v>
      </c>
      <c r="I9" s="104">
        <v>2.77</v>
      </c>
    </row>
    <row r="10" spans="1:9" ht="12.75">
      <c r="A10" s="50" t="s">
        <v>65</v>
      </c>
      <c r="B10" s="60" t="s">
        <v>13</v>
      </c>
      <c r="C10" s="60"/>
      <c r="D10" s="61"/>
      <c r="E10" s="61"/>
      <c r="F10" s="61"/>
      <c r="G10" s="61"/>
      <c r="H10" s="61">
        <v>3</v>
      </c>
      <c r="I10" s="62">
        <v>3</v>
      </c>
    </row>
    <row r="11" spans="1:9" ht="12.75">
      <c r="A11" s="54"/>
      <c r="B11" s="102" t="s">
        <v>86</v>
      </c>
      <c r="C11" s="102"/>
      <c r="D11" s="103"/>
      <c r="E11" s="103"/>
      <c r="F11" s="103"/>
      <c r="G11" s="103"/>
      <c r="H11" s="103">
        <v>0</v>
      </c>
      <c r="I11" s="104">
        <v>0</v>
      </c>
    </row>
    <row r="12" spans="1:9" ht="12.75">
      <c r="A12" s="54"/>
      <c r="B12" s="102" t="s">
        <v>63</v>
      </c>
      <c r="C12" s="102"/>
      <c r="D12" s="103"/>
      <c r="E12" s="103"/>
      <c r="F12" s="103"/>
      <c r="G12" s="103"/>
      <c r="H12" s="103">
        <v>0.51</v>
      </c>
      <c r="I12" s="104">
        <v>0.51</v>
      </c>
    </row>
    <row r="13" spans="1:9" ht="12.75">
      <c r="A13" s="50" t="s">
        <v>66</v>
      </c>
      <c r="B13" s="60" t="s">
        <v>13</v>
      </c>
      <c r="C13" s="60"/>
      <c r="D13" s="61">
        <v>5</v>
      </c>
      <c r="E13" s="61">
        <v>11</v>
      </c>
      <c r="F13" s="61"/>
      <c r="G13" s="61"/>
      <c r="H13" s="61"/>
      <c r="I13" s="62">
        <v>16</v>
      </c>
    </row>
    <row r="14" spans="1:9" ht="12.75">
      <c r="A14" s="54"/>
      <c r="B14" s="102" t="s">
        <v>86</v>
      </c>
      <c r="C14" s="102"/>
      <c r="D14" s="103">
        <v>0</v>
      </c>
      <c r="E14" s="103">
        <v>0</v>
      </c>
      <c r="F14" s="103"/>
      <c r="G14" s="103"/>
      <c r="H14" s="103"/>
      <c r="I14" s="104">
        <v>0</v>
      </c>
    </row>
    <row r="15" spans="1:9" ht="12.75">
      <c r="A15" s="54"/>
      <c r="B15" s="102" t="s">
        <v>63</v>
      </c>
      <c r="C15" s="102"/>
      <c r="D15" s="103">
        <v>0.34</v>
      </c>
      <c r="E15" s="103">
        <v>2.49</v>
      </c>
      <c r="F15" s="103"/>
      <c r="G15" s="103"/>
      <c r="H15" s="103"/>
      <c r="I15" s="104">
        <v>2.83</v>
      </c>
    </row>
    <row r="16" spans="1:9" ht="12.75">
      <c r="A16" s="50" t="s">
        <v>67</v>
      </c>
      <c r="B16" s="60" t="s">
        <v>13</v>
      </c>
      <c r="C16" s="60"/>
      <c r="D16" s="61"/>
      <c r="E16" s="61"/>
      <c r="F16" s="61">
        <v>1</v>
      </c>
      <c r="G16" s="61"/>
      <c r="H16" s="61">
        <v>1</v>
      </c>
      <c r="I16" s="62">
        <v>2</v>
      </c>
    </row>
    <row r="17" spans="1:9" ht="12.75">
      <c r="A17" s="54"/>
      <c r="B17" s="102" t="s">
        <v>86</v>
      </c>
      <c r="C17" s="102"/>
      <c r="D17" s="103"/>
      <c r="E17" s="103"/>
      <c r="F17" s="103">
        <v>0</v>
      </c>
      <c r="G17" s="103"/>
      <c r="H17" s="103">
        <v>0</v>
      </c>
      <c r="I17" s="104">
        <v>0</v>
      </c>
    </row>
    <row r="18" spans="1:9" ht="12.75">
      <c r="A18" s="54"/>
      <c r="B18" s="102" t="s">
        <v>63</v>
      </c>
      <c r="C18" s="102"/>
      <c r="D18" s="103"/>
      <c r="E18" s="103"/>
      <c r="F18" s="103">
        <v>0.02</v>
      </c>
      <c r="G18" s="103"/>
      <c r="H18" s="103">
        <v>0.04</v>
      </c>
      <c r="I18" s="104">
        <v>0.06</v>
      </c>
    </row>
    <row r="19" spans="1:9" ht="12.75">
      <c r="A19" s="50" t="s">
        <v>68</v>
      </c>
      <c r="B19" s="60" t="s">
        <v>13</v>
      </c>
      <c r="C19" s="60">
        <v>24</v>
      </c>
      <c r="D19" s="61"/>
      <c r="E19" s="61">
        <v>5</v>
      </c>
      <c r="F19" s="61"/>
      <c r="G19" s="61">
        <v>1</v>
      </c>
      <c r="H19" s="61">
        <v>1</v>
      </c>
      <c r="I19" s="62">
        <v>31</v>
      </c>
    </row>
    <row r="20" spans="1:9" ht="12.75">
      <c r="A20" s="54"/>
      <c r="B20" s="102" t="s">
        <v>86</v>
      </c>
      <c r="C20" s="102">
        <v>0.05</v>
      </c>
      <c r="D20" s="103"/>
      <c r="E20" s="103">
        <v>0</v>
      </c>
      <c r="F20" s="103"/>
      <c r="G20" s="103">
        <v>0</v>
      </c>
      <c r="H20" s="103">
        <v>0</v>
      </c>
      <c r="I20" s="104">
        <v>0.05</v>
      </c>
    </row>
    <row r="21" spans="1:9" ht="12.75">
      <c r="A21" s="54"/>
      <c r="B21" s="102" t="s">
        <v>63</v>
      </c>
      <c r="C21" s="102">
        <v>12</v>
      </c>
      <c r="D21" s="103"/>
      <c r="E21" s="103">
        <v>1.1</v>
      </c>
      <c r="F21" s="103"/>
      <c r="G21" s="103">
        <v>0.05</v>
      </c>
      <c r="H21" s="103">
        <v>0.02</v>
      </c>
      <c r="I21" s="104">
        <v>13.17</v>
      </c>
    </row>
    <row r="22" spans="1:9" ht="12.75">
      <c r="A22" s="50" t="s">
        <v>70</v>
      </c>
      <c r="B22" s="60" t="s">
        <v>13</v>
      </c>
      <c r="C22" s="60">
        <v>140</v>
      </c>
      <c r="D22" s="61">
        <v>34</v>
      </c>
      <c r="E22" s="61">
        <v>129</v>
      </c>
      <c r="F22" s="61">
        <v>16</v>
      </c>
      <c r="G22" s="61">
        <v>266</v>
      </c>
      <c r="H22" s="61">
        <v>57</v>
      </c>
      <c r="I22" s="62">
        <v>642</v>
      </c>
    </row>
    <row r="23" spans="1:9" ht="12.75">
      <c r="A23" s="54"/>
      <c r="B23" s="102" t="s">
        <v>86</v>
      </c>
      <c r="C23" s="10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4">
        <v>0</v>
      </c>
    </row>
    <row r="24" spans="1:9" ht="12.75">
      <c r="A24" s="54"/>
      <c r="B24" s="102" t="s">
        <v>63</v>
      </c>
      <c r="C24" s="102">
        <v>37.35</v>
      </c>
      <c r="D24" s="103">
        <v>3.1</v>
      </c>
      <c r="E24" s="103">
        <v>47.51</v>
      </c>
      <c r="F24" s="103">
        <v>0.26</v>
      </c>
      <c r="G24" s="103">
        <v>93.48</v>
      </c>
      <c r="H24" s="103">
        <v>1.6</v>
      </c>
      <c r="I24" s="104">
        <v>183.3</v>
      </c>
    </row>
    <row r="25" spans="1:9" ht="12.75">
      <c r="A25" s="50" t="s">
        <v>71</v>
      </c>
      <c r="B25" s="60" t="s">
        <v>13</v>
      </c>
      <c r="C25" s="60"/>
      <c r="D25" s="61"/>
      <c r="E25" s="61">
        <v>2</v>
      </c>
      <c r="F25" s="61"/>
      <c r="G25" s="61">
        <v>44</v>
      </c>
      <c r="H25" s="61"/>
      <c r="I25" s="62">
        <v>46</v>
      </c>
    </row>
    <row r="26" spans="1:9" ht="12.75">
      <c r="A26" s="54"/>
      <c r="B26" s="102" t="s">
        <v>86</v>
      </c>
      <c r="C26" s="102"/>
      <c r="D26" s="103"/>
      <c r="E26" s="103">
        <v>0</v>
      </c>
      <c r="F26" s="103"/>
      <c r="G26" s="103">
        <v>1.45</v>
      </c>
      <c r="H26" s="103"/>
      <c r="I26" s="104">
        <v>1.45</v>
      </c>
    </row>
    <row r="27" spans="1:9" ht="12.75">
      <c r="A27" s="54"/>
      <c r="B27" s="102" t="s">
        <v>63</v>
      </c>
      <c r="C27" s="102"/>
      <c r="D27" s="103"/>
      <c r="E27" s="103">
        <v>0.55</v>
      </c>
      <c r="F27" s="103"/>
      <c r="G27" s="103">
        <v>53.51</v>
      </c>
      <c r="H27" s="103"/>
      <c r="I27" s="104">
        <v>54.06</v>
      </c>
    </row>
    <row r="28" spans="1:9" ht="12.75">
      <c r="A28" s="50" t="s">
        <v>72</v>
      </c>
      <c r="B28" s="60" t="s">
        <v>13</v>
      </c>
      <c r="C28" s="60">
        <v>4</v>
      </c>
      <c r="D28" s="61"/>
      <c r="E28" s="61">
        <v>3</v>
      </c>
      <c r="F28" s="61"/>
      <c r="G28" s="61"/>
      <c r="H28" s="61"/>
      <c r="I28" s="62">
        <v>7</v>
      </c>
    </row>
    <row r="29" spans="1:9" ht="12.75">
      <c r="A29" s="54"/>
      <c r="B29" s="102" t="s">
        <v>86</v>
      </c>
      <c r="C29" s="102">
        <v>0</v>
      </c>
      <c r="D29" s="103"/>
      <c r="E29" s="103">
        <v>0</v>
      </c>
      <c r="F29" s="103"/>
      <c r="G29" s="103"/>
      <c r="H29" s="103"/>
      <c r="I29" s="104">
        <v>0</v>
      </c>
    </row>
    <row r="30" spans="1:9" ht="12.75">
      <c r="A30" s="54"/>
      <c r="B30" s="102" t="s">
        <v>63</v>
      </c>
      <c r="C30" s="102">
        <v>0.7</v>
      </c>
      <c r="D30" s="103"/>
      <c r="E30" s="103">
        <v>0.25</v>
      </c>
      <c r="F30" s="103"/>
      <c r="G30" s="103"/>
      <c r="H30" s="103"/>
      <c r="I30" s="104">
        <v>0.95</v>
      </c>
    </row>
    <row r="31" spans="1:9" ht="12.75">
      <c r="A31" s="50" t="s">
        <v>73</v>
      </c>
      <c r="B31" s="60" t="s">
        <v>13</v>
      </c>
      <c r="C31" s="60">
        <v>31</v>
      </c>
      <c r="D31" s="61"/>
      <c r="E31" s="61"/>
      <c r="F31" s="61"/>
      <c r="G31" s="61">
        <v>11</v>
      </c>
      <c r="H31" s="61"/>
      <c r="I31" s="62">
        <v>42</v>
      </c>
    </row>
    <row r="32" spans="1:9" ht="12.75">
      <c r="A32" s="54"/>
      <c r="B32" s="102" t="s">
        <v>86</v>
      </c>
      <c r="C32" s="102">
        <v>1.8</v>
      </c>
      <c r="D32" s="103"/>
      <c r="E32" s="103"/>
      <c r="F32" s="103"/>
      <c r="G32" s="103">
        <v>0.5</v>
      </c>
      <c r="H32" s="103"/>
      <c r="I32" s="104">
        <v>2.3</v>
      </c>
    </row>
    <row r="33" spans="1:9" ht="12.75">
      <c r="A33" s="54"/>
      <c r="B33" s="102" t="s">
        <v>63</v>
      </c>
      <c r="C33" s="102">
        <v>13.47</v>
      </c>
      <c r="D33" s="103"/>
      <c r="E33" s="103"/>
      <c r="F33" s="103"/>
      <c r="G33" s="103">
        <v>15.44</v>
      </c>
      <c r="H33" s="103"/>
      <c r="I33" s="104">
        <v>28.91</v>
      </c>
    </row>
    <row r="34" spans="1:9" ht="12.75">
      <c r="A34" s="50" t="s">
        <v>74</v>
      </c>
      <c r="B34" s="60" t="s">
        <v>13</v>
      </c>
      <c r="C34" s="60">
        <v>4</v>
      </c>
      <c r="D34" s="61">
        <v>2</v>
      </c>
      <c r="E34" s="61">
        <v>2</v>
      </c>
      <c r="F34" s="61">
        <v>1</v>
      </c>
      <c r="G34" s="61"/>
      <c r="H34" s="61"/>
      <c r="I34" s="62">
        <v>9</v>
      </c>
    </row>
    <row r="35" spans="1:9" ht="12.75">
      <c r="A35" s="54"/>
      <c r="B35" s="102" t="s">
        <v>86</v>
      </c>
      <c r="C35" s="102">
        <v>0</v>
      </c>
      <c r="D35" s="103">
        <v>0</v>
      </c>
      <c r="E35" s="103">
        <v>0</v>
      </c>
      <c r="F35" s="103">
        <v>0.03</v>
      </c>
      <c r="G35" s="103"/>
      <c r="H35" s="103"/>
      <c r="I35" s="104">
        <v>0.03</v>
      </c>
    </row>
    <row r="36" spans="1:9" ht="12.75">
      <c r="A36" s="54"/>
      <c r="B36" s="102" t="s">
        <v>63</v>
      </c>
      <c r="C36" s="102">
        <v>1.3</v>
      </c>
      <c r="D36" s="103">
        <v>0.08</v>
      </c>
      <c r="E36" s="103">
        <v>0.12</v>
      </c>
      <c r="F36" s="103">
        <v>0</v>
      </c>
      <c r="G36" s="103"/>
      <c r="H36" s="103"/>
      <c r="I36" s="104">
        <v>1.5</v>
      </c>
    </row>
    <row r="37" spans="1:9" ht="12.75">
      <c r="A37" s="50" t="s">
        <v>76</v>
      </c>
      <c r="B37" s="60" t="s">
        <v>13</v>
      </c>
      <c r="C37" s="60">
        <v>4</v>
      </c>
      <c r="D37" s="61">
        <v>4</v>
      </c>
      <c r="E37" s="61">
        <v>17</v>
      </c>
      <c r="F37" s="61">
        <v>6</v>
      </c>
      <c r="G37" s="61"/>
      <c r="H37" s="61">
        <v>34</v>
      </c>
      <c r="I37" s="62">
        <v>65</v>
      </c>
    </row>
    <row r="38" spans="1:9" ht="12.75">
      <c r="A38" s="54"/>
      <c r="B38" s="102" t="s">
        <v>86</v>
      </c>
      <c r="C38" s="102">
        <v>0</v>
      </c>
      <c r="D38" s="103">
        <v>0</v>
      </c>
      <c r="E38" s="103">
        <v>0.2</v>
      </c>
      <c r="F38" s="103">
        <v>0</v>
      </c>
      <c r="G38" s="103"/>
      <c r="H38" s="103">
        <v>0</v>
      </c>
      <c r="I38" s="104">
        <v>0.2</v>
      </c>
    </row>
    <row r="39" spans="1:9" ht="12.75">
      <c r="A39" s="54"/>
      <c r="B39" s="102" t="s">
        <v>63</v>
      </c>
      <c r="C39" s="102">
        <v>1.3</v>
      </c>
      <c r="D39" s="103">
        <v>0.74</v>
      </c>
      <c r="E39" s="103">
        <v>1.78</v>
      </c>
      <c r="F39" s="103">
        <v>0.42</v>
      </c>
      <c r="G39" s="103"/>
      <c r="H39" s="103">
        <v>7.94</v>
      </c>
      <c r="I39" s="104">
        <v>12.18</v>
      </c>
    </row>
    <row r="40" spans="1:9" ht="12.75">
      <c r="A40" s="50" t="s">
        <v>77</v>
      </c>
      <c r="B40" s="60" t="s">
        <v>13</v>
      </c>
      <c r="C40" s="60">
        <v>21</v>
      </c>
      <c r="D40" s="61"/>
      <c r="E40" s="61">
        <v>1</v>
      </c>
      <c r="F40" s="61"/>
      <c r="G40" s="61">
        <v>40</v>
      </c>
      <c r="H40" s="61"/>
      <c r="I40" s="62">
        <v>62</v>
      </c>
    </row>
    <row r="41" spans="1:9" ht="12.75">
      <c r="A41" s="54"/>
      <c r="B41" s="102" t="s">
        <v>86</v>
      </c>
      <c r="C41" s="102">
        <v>0.9</v>
      </c>
      <c r="D41" s="103"/>
      <c r="E41" s="103">
        <v>0</v>
      </c>
      <c r="F41" s="103"/>
      <c r="G41" s="103">
        <v>1.6</v>
      </c>
      <c r="H41" s="103"/>
      <c r="I41" s="104">
        <v>2.5</v>
      </c>
    </row>
    <row r="42" spans="1:9" ht="12.75">
      <c r="A42" s="54"/>
      <c r="B42" s="102" t="s">
        <v>63</v>
      </c>
      <c r="C42" s="102">
        <v>11.75</v>
      </c>
      <c r="D42" s="103"/>
      <c r="E42" s="103">
        <v>0.01</v>
      </c>
      <c r="F42" s="103"/>
      <c r="G42" s="103">
        <v>47.09</v>
      </c>
      <c r="H42" s="103"/>
      <c r="I42" s="104">
        <v>58.85</v>
      </c>
    </row>
    <row r="43" spans="1:9" ht="12.75">
      <c r="A43" s="50" t="s">
        <v>78</v>
      </c>
      <c r="B43" s="60" t="s">
        <v>13</v>
      </c>
      <c r="C43" s="60">
        <v>130</v>
      </c>
      <c r="D43" s="61"/>
      <c r="E43" s="61">
        <v>2</v>
      </c>
      <c r="F43" s="61">
        <v>2</v>
      </c>
      <c r="G43" s="61"/>
      <c r="H43" s="61">
        <v>1</v>
      </c>
      <c r="I43" s="62">
        <v>135</v>
      </c>
    </row>
    <row r="44" spans="1:9" ht="12.75">
      <c r="A44" s="54"/>
      <c r="B44" s="102" t="s">
        <v>86</v>
      </c>
      <c r="C44" s="102">
        <v>20.4</v>
      </c>
      <c r="D44" s="103"/>
      <c r="E44" s="103">
        <v>0</v>
      </c>
      <c r="F44" s="103">
        <v>0</v>
      </c>
      <c r="G44" s="103"/>
      <c r="H44" s="103">
        <v>0.15</v>
      </c>
      <c r="I44" s="104">
        <v>20.55</v>
      </c>
    </row>
    <row r="45" spans="1:9" ht="12.75">
      <c r="A45" s="54"/>
      <c r="B45" s="102" t="s">
        <v>63</v>
      </c>
      <c r="C45" s="102">
        <v>188.09</v>
      </c>
      <c r="D45" s="103"/>
      <c r="E45" s="103">
        <v>2.15</v>
      </c>
      <c r="F45" s="103">
        <v>0.21</v>
      </c>
      <c r="G45" s="103"/>
      <c r="H45" s="103">
        <v>0</v>
      </c>
      <c r="I45" s="104">
        <v>190.45</v>
      </c>
    </row>
    <row r="46" spans="1:9" ht="12.75">
      <c r="A46" s="50" t="s">
        <v>79</v>
      </c>
      <c r="B46" s="60" t="s">
        <v>13</v>
      </c>
      <c r="C46" s="60">
        <v>3</v>
      </c>
      <c r="D46" s="61">
        <v>1</v>
      </c>
      <c r="E46" s="61">
        <v>1</v>
      </c>
      <c r="F46" s="61">
        <v>1</v>
      </c>
      <c r="G46" s="61">
        <v>1</v>
      </c>
      <c r="H46" s="61"/>
      <c r="I46" s="62">
        <v>7</v>
      </c>
    </row>
    <row r="47" spans="1:9" ht="12.75">
      <c r="A47" s="54"/>
      <c r="B47" s="102" t="s">
        <v>86</v>
      </c>
      <c r="C47" s="102">
        <v>0</v>
      </c>
      <c r="D47" s="103">
        <v>0</v>
      </c>
      <c r="E47" s="103">
        <v>0</v>
      </c>
      <c r="F47" s="103">
        <v>0</v>
      </c>
      <c r="G47" s="103">
        <v>0</v>
      </c>
      <c r="H47" s="103"/>
      <c r="I47" s="104">
        <v>0</v>
      </c>
    </row>
    <row r="48" spans="1:9" ht="12.75">
      <c r="A48" s="54"/>
      <c r="B48" s="102" t="s">
        <v>63</v>
      </c>
      <c r="C48" s="102">
        <v>0.7</v>
      </c>
      <c r="D48" s="103">
        <v>0.01</v>
      </c>
      <c r="E48" s="103">
        <v>0.2</v>
      </c>
      <c r="F48" s="103">
        <v>0.09</v>
      </c>
      <c r="G48" s="103">
        <v>4.04</v>
      </c>
      <c r="H48" s="103"/>
      <c r="I48" s="104">
        <v>5.04</v>
      </c>
    </row>
    <row r="49" spans="1:9" ht="12.75">
      <c r="A49" s="50" t="s">
        <v>80</v>
      </c>
      <c r="B49" s="60" t="s">
        <v>13</v>
      </c>
      <c r="C49" s="60">
        <v>1</v>
      </c>
      <c r="D49" s="61">
        <v>8</v>
      </c>
      <c r="E49" s="61">
        <v>8</v>
      </c>
      <c r="F49" s="61">
        <v>1</v>
      </c>
      <c r="G49" s="61"/>
      <c r="H49" s="61">
        <v>28</v>
      </c>
      <c r="I49" s="62">
        <v>46</v>
      </c>
    </row>
    <row r="50" spans="1:9" ht="12.75">
      <c r="A50" s="54"/>
      <c r="B50" s="102" t="s">
        <v>86</v>
      </c>
      <c r="C50" s="102">
        <v>0</v>
      </c>
      <c r="D50" s="103">
        <v>0</v>
      </c>
      <c r="E50" s="103">
        <v>0.3</v>
      </c>
      <c r="F50" s="103">
        <v>0</v>
      </c>
      <c r="G50" s="103"/>
      <c r="H50" s="103">
        <v>0</v>
      </c>
      <c r="I50" s="104">
        <v>0.3</v>
      </c>
    </row>
    <row r="51" spans="1:9" ht="12.75">
      <c r="A51" s="54"/>
      <c r="B51" s="102" t="s">
        <v>63</v>
      </c>
      <c r="C51" s="102">
        <v>0.2</v>
      </c>
      <c r="D51" s="103">
        <v>0.22</v>
      </c>
      <c r="E51" s="103">
        <v>0.74</v>
      </c>
      <c r="F51" s="103">
        <v>0.04</v>
      </c>
      <c r="G51" s="103"/>
      <c r="H51" s="103">
        <v>2.25</v>
      </c>
      <c r="I51" s="104">
        <v>3.45</v>
      </c>
    </row>
    <row r="52" spans="1:9" ht="12.75">
      <c r="A52" s="50" t="s">
        <v>81</v>
      </c>
      <c r="B52" s="60" t="s">
        <v>13</v>
      </c>
      <c r="C52" s="60">
        <v>1</v>
      </c>
      <c r="D52" s="61">
        <v>5</v>
      </c>
      <c r="E52" s="61">
        <v>6</v>
      </c>
      <c r="F52" s="61">
        <v>1</v>
      </c>
      <c r="G52" s="61"/>
      <c r="H52" s="61">
        <v>7</v>
      </c>
      <c r="I52" s="62">
        <v>20</v>
      </c>
    </row>
    <row r="53" spans="1:9" ht="12.75">
      <c r="A53" s="54"/>
      <c r="B53" s="102" t="s">
        <v>86</v>
      </c>
      <c r="C53" s="102">
        <v>0.3</v>
      </c>
      <c r="D53" s="103">
        <v>0</v>
      </c>
      <c r="E53" s="103">
        <v>0</v>
      </c>
      <c r="F53" s="103">
        <v>0.05</v>
      </c>
      <c r="G53" s="103"/>
      <c r="H53" s="103">
        <v>4.95</v>
      </c>
      <c r="I53" s="104">
        <v>5.3</v>
      </c>
    </row>
    <row r="54" spans="1:9" ht="12.75">
      <c r="A54" s="54"/>
      <c r="B54" s="102" t="s">
        <v>63</v>
      </c>
      <c r="C54" s="102">
        <v>0</v>
      </c>
      <c r="D54" s="103">
        <v>0.28</v>
      </c>
      <c r="E54" s="103">
        <v>1.8</v>
      </c>
      <c r="F54" s="103">
        <v>0</v>
      </c>
      <c r="G54" s="103"/>
      <c r="H54" s="103">
        <v>0.21</v>
      </c>
      <c r="I54" s="104">
        <v>2.29</v>
      </c>
    </row>
    <row r="55" spans="1:9" ht="12.75">
      <c r="A55" s="50" t="s">
        <v>82</v>
      </c>
      <c r="B55" s="60" t="s">
        <v>13</v>
      </c>
      <c r="C55" s="60">
        <v>2</v>
      </c>
      <c r="D55" s="61"/>
      <c r="E55" s="61"/>
      <c r="F55" s="61">
        <v>1</v>
      </c>
      <c r="G55" s="61"/>
      <c r="H55" s="61"/>
      <c r="I55" s="62">
        <v>3</v>
      </c>
    </row>
    <row r="56" spans="1:9" ht="12.75">
      <c r="A56" s="54"/>
      <c r="B56" s="102" t="s">
        <v>86</v>
      </c>
      <c r="C56" s="102">
        <v>0.01</v>
      </c>
      <c r="D56" s="103"/>
      <c r="E56" s="103"/>
      <c r="F56" s="103">
        <v>0</v>
      </c>
      <c r="G56" s="103"/>
      <c r="H56" s="103"/>
      <c r="I56" s="104">
        <v>0.01</v>
      </c>
    </row>
    <row r="57" spans="1:9" ht="12.75">
      <c r="A57" s="54"/>
      <c r="B57" s="102" t="s">
        <v>63</v>
      </c>
      <c r="C57" s="102">
        <v>0.2</v>
      </c>
      <c r="D57" s="103"/>
      <c r="E57" s="103"/>
      <c r="F57" s="103">
        <v>0.03</v>
      </c>
      <c r="G57" s="103"/>
      <c r="H57" s="103"/>
      <c r="I57" s="104">
        <v>0.23</v>
      </c>
    </row>
    <row r="58" spans="1:9" ht="12.75">
      <c r="A58" s="50" t="s">
        <v>83</v>
      </c>
      <c r="B58" s="60" t="s">
        <v>13</v>
      </c>
      <c r="C58" s="60">
        <v>4</v>
      </c>
      <c r="D58" s="61"/>
      <c r="E58" s="61">
        <v>1</v>
      </c>
      <c r="F58" s="61"/>
      <c r="G58" s="61">
        <v>4</v>
      </c>
      <c r="H58" s="61">
        <v>3</v>
      </c>
      <c r="I58" s="62">
        <v>12</v>
      </c>
    </row>
    <row r="59" spans="1:9" ht="12.75">
      <c r="A59" s="54"/>
      <c r="B59" s="102" t="s">
        <v>86</v>
      </c>
      <c r="C59" s="102">
        <v>0</v>
      </c>
      <c r="D59" s="103"/>
      <c r="E59" s="103">
        <v>0</v>
      </c>
      <c r="F59" s="103"/>
      <c r="G59" s="103">
        <v>0</v>
      </c>
      <c r="H59" s="103">
        <v>0</v>
      </c>
      <c r="I59" s="104">
        <v>0</v>
      </c>
    </row>
    <row r="60" spans="1:9" ht="12.75">
      <c r="A60" s="54"/>
      <c r="B60" s="102" t="s">
        <v>63</v>
      </c>
      <c r="C60" s="102">
        <v>1.1</v>
      </c>
      <c r="D60" s="103"/>
      <c r="E60" s="103">
        <v>0.01</v>
      </c>
      <c r="F60" s="103"/>
      <c r="G60" s="103">
        <v>0.9</v>
      </c>
      <c r="H60" s="103">
        <v>0.06</v>
      </c>
      <c r="I60" s="104">
        <v>2.07</v>
      </c>
    </row>
    <row r="61" spans="1:9" ht="12.75">
      <c r="A61" s="39" t="s">
        <v>59</v>
      </c>
      <c r="B61" s="40"/>
      <c r="C61" s="41">
        <v>369</v>
      </c>
      <c r="D61" s="42">
        <v>60</v>
      </c>
      <c r="E61" s="42">
        <v>188</v>
      </c>
      <c r="F61" s="42">
        <v>31</v>
      </c>
      <c r="G61" s="42">
        <v>367</v>
      </c>
      <c r="H61" s="42">
        <v>145</v>
      </c>
      <c r="I61" s="43">
        <v>1160</v>
      </c>
    </row>
    <row r="62" spans="1:9" ht="12.75">
      <c r="A62" s="44" t="s">
        <v>87</v>
      </c>
      <c r="B62" s="45"/>
      <c r="C62" s="95">
        <v>23.46</v>
      </c>
      <c r="D62" s="96">
        <v>0</v>
      </c>
      <c r="E62" s="96">
        <v>0.5</v>
      </c>
      <c r="F62" s="96">
        <v>0.08</v>
      </c>
      <c r="G62" s="96">
        <v>3.55</v>
      </c>
      <c r="H62" s="96">
        <v>5.1</v>
      </c>
      <c r="I62" s="97">
        <v>32.69</v>
      </c>
    </row>
    <row r="63" spans="1:9" ht="12.75">
      <c r="A63" s="38" t="s">
        <v>60</v>
      </c>
      <c r="B63" s="46"/>
      <c r="C63" s="98">
        <v>268.16</v>
      </c>
      <c r="D63" s="99">
        <v>4.8</v>
      </c>
      <c r="E63" s="99">
        <v>58.71</v>
      </c>
      <c r="F63" s="99">
        <v>1.5</v>
      </c>
      <c r="G63" s="99">
        <v>214.51</v>
      </c>
      <c r="H63" s="99">
        <v>14.94</v>
      </c>
      <c r="I63" s="100">
        <v>562.62</v>
      </c>
    </row>
    <row r="64" ht="12.75">
      <c r="A64" s="160" t="s">
        <v>88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83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2" width="25.140625" style="0" customWidth="1"/>
    <col min="3" max="12" width="9.140625" style="0" customWidth="1"/>
    <col min="13" max="14" width="11.57421875" style="0" customWidth="1"/>
  </cols>
  <sheetData>
    <row r="1" ht="12.75">
      <c r="A1" s="26" t="s">
        <v>203</v>
      </c>
    </row>
    <row r="3" spans="1:2" ht="12.75">
      <c r="A3" s="48" t="s">
        <v>11</v>
      </c>
      <c r="B3" s="49" t="s">
        <v>10</v>
      </c>
    </row>
    <row r="5" spans="1:13" ht="12.75" hidden="1">
      <c r="A5" s="50"/>
      <c r="B5" s="51"/>
      <c r="C5" s="48" t="s">
        <v>36</v>
      </c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ht="25.5">
      <c r="A6" s="48" t="s">
        <v>61</v>
      </c>
      <c r="B6" s="48" t="s">
        <v>35</v>
      </c>
      <c r="C6" s="58" t="s">
        <v>38</v>
      </c>
      <c r="D6" s="59" t="s">
        <v>84</v>
      </c>
      <c r="E6" s="59" t="s">
        <v>85</v>
      </c>
      <c r="F6" s="59" t="s">
        <v>41</v>
      </c>
      <c r="G6" s="59" t="s">
        <v>42</v>
      </c>
      <c r="H6" s="59" t="s">
        <v>43</v>
      </c>
      <c r="I6" s="59" t="s">
        <v>44</v>
      </c>
      <c r="J6" s="59" t="s">
        <v>45</v>
      </c>
      <c r="K6" s="59" t="s">
        <v>46</v>
      </c>
      <c r="L6" s="59" t="s">
        <v>47</v>
      </c>
      <c r="M6" s="53" t="s">
        <v>9</v>
      </c>
    </row>
    <row r="7" spans="1:13" ht="12.75">
      <c r="A7" s="50" t="s">
        <v>64</v>
      </c>
      <c r="B7" s="60" t="s">
        <v>13</v>
      </c>
      <c r="C7" s="60">
        <v>4</v>
      </c>
      <c r="D7" s="61">
        <v>5</v>
      </c>
      <c r="E7" s="61">
        <v>3</v>
      </c>
      <c r="F7" s="61"/>
      <c r="G7" s="61"/>
      <c r="H7" s="61"/>
      <c r="I7" s="61"/>
      <c r="J7" s="61"/>
      <c r="K7" s="61"/>
      <c r="L7" s="61"/>
      <c r="M7" s="62">
        <v>12</v>
      </c>
    </row>
    <row r="8" spans="1:13" ht="12.75">
      <c r="A8" s="54"/>
      <c r="B8" s="102" t="s">
        <v>86</v>
      </c>
      <c r="C8" s="102">
        <v>0</v>
      </c>
      <c r="D8" s="103">
        <v>0</v>
      </c>
      <c r="E8" s="103">
        <v>0</v>
      </c>
      <c r="F8" s="103"/>
      <c r="G8" s="103"/>
      <c r="H8" s="103"/>
      <c r="I8" s="103"/>
      <c r="J8" s="103"/>
      <c r="K8" s="103"/>
      <c r="L8" s="103"/>
      <c r="M8" s="104">
        <v>0</v>
      </c>
    </row>
    <row r="9" spans="1:13" ht="12.75">
      <c r="A9" s="54"/>
      <c r="B9" s="102" t="s">
        <v>63</v>
      </c>
      <c r="C9" s="102">
        <v>0.26</v>
      </c>
      <c r="D9" s="103">
        <v>1.73</v>
      </c>
      <c r="E9" s="103">
        <v>0.78</v>
      </c>
      <c r="F9" s="103"/>
      <c r="G9" s="103"/>
      <c r="H9" s="103"/>
      <c r="I9" s="103"/>
      <c r="J9" s="103"/>
      <c r="K9" s="103"/>
      <c r="L9" s="103"/>
      <c r="M9" s="104">
        <v>2.77</v>
      </c>
    </row>
    <row r="10" spans="1:13" ht="12.75">
      <c r="A10" s="50" t="s">
        <v>65</v>
      </c>
      <c r="B10" s="60" t="s">
        <v>13</v>
      </c>
      <c r="C10" s="60"/>
      <c r="D10" s="61">
        <v>2</v>
      </c>
      <c r="E10" s="61">
        <v>1</v>
      </c>
      <c r="F10" s="61"/>
      <c r="G10" s="61"/>
      <c r="H10" s="61"/>
      <c r="I10" s="61"/>
      <c r="J10" s="61"/>
      <c r="K10" s="61"/>
      <c r="L10" s="61"/>
      <c r="M10" s="62">
        <v>3</v>
      </c>
    </row>
    <row r="11" spans="1:13" ht="12.75">
      <c r="A11" s="54"/>
      <c r="B11" s="102" t="s">
        <v>86</v>
      </c>
      <c r="C11" s="102"/>
      <c r="D11" s="103">
        <v>0</v>
      </c>
      <c r="E11" s="103">
        <v>0</v>
      </c>
      <c r="F11" s="103"/>
      <c r="G11" s="103"/>
      <c r="H11" s="103"/>
      <c r="I11" s="103"/>
      <c r="J11" s="103"/>
      <c r="K11" s="103"/>
      <c r="L11" s="103"/>
      <c r="M11" s="104">
        <v>0</v>
      </c>
    </row>
    <row r="12" spans="1:13" ht="12.75">
      <c r="A12" s="54"/>
      <c r="B12" s="102" t="s">
        <v>63</v>
      </c>
      <c r="C12" s="102"/>
      <c r="D12" s="103">
        <v>0.45</v>
      </c>
      <c r="E12" s="103">
        <v>0.06</v>
      </c>
      <c r="F12" s="103"/>
      <c r="G12" s="103"/>
      <c r="H12" s="103"/>
      <c r="I12" s="103"/>
      <c r="J12" s="103"/>
      <c r="K12" s="103"/>
      <c r="L12" s="103"/>
      <c r="M12" s="104">
        <v>0.51</v>
      </c>
    </row>
    <row r="13" spans="1:13" ht="12.75">
      <c r="A13" s="50" t="s">
        <v>66</v>
      </c>
      <c r="B13" s="60" t="s">
        <v>13</v>
      </c>
      <c r="C13" s="60">
        <v>10</v>
      </c>
      <c r="D13" s="61">
        <v>5</v>
      </c>
      <c r="E13" s="61"/>
      <c r="F13" s="61">
        <v>1</v>
      </c>
      <c r="G13" s="61"/>
      <c r="H13" s="61"/>
      <c r="I13" s="61"/>
      <c r="J13" s="61"/>
      <c r="K13" s="61"/>
      <c r="L13" s="61"/>
      <c r="M13" s="62">
        <v>16</v>
      </c>
    </row>
    <row r="14" spans="1:13" ht="12.75">
      <c r="A14" s="54"/>
      <c r="B14" s="102" t="s">
        <v>86</v>
      </c>
      <c r="C14" s="102">
        <v>0</v>
      </c>
      <c r="D14" s="103">
        <v>0</v>
      </c>
      <c r="E14" s="103"/>
      <c r="F14" s="103">
        <v>0</v>
      </c>
      <c r="G14" s="103"/>
      <c r="H14" s="103"/>
      <c r="I14" s="103"/>
      <c r="J14" s="103"/>
      <c r="K14" s="103"/>
      <c r="L14" s="103"/>
      <c r="M14" s="104">
        <v>0</v>
      </c>
    </row>
    <row r="15" spans="1:13" ht="12.75">
      <c r="A15" s="54"/>
      <c r="B15" s="102" t="s">
        <v>63</v>
      </c>
      <c r="C15" s="102">
        <v>1.11</v>
      </c>
      <c r="D15" s="103">
        <v>0.93</v>
      </c>
      <c r="E15" s="103"/>
      <c r="F15" s="103">
        <v>0.79</v>
      </c>
      <c r="G15" s="103"/>
      <c r="H15" s="103"/>
      <c r="I15" s="103"/>
      <c r="J15" s="103"/>
      <c r="K15" s="103"/>
      <c r="L15" s="103"/>
      <c r="M15" s="104">
        <v>2.83</v>
      </c>
    </row>
    <row r="16" spans="1:13" ht="12.75">
      <c r="A16" s="50" t="s">
        <v>67</v>
      </c>
      <c r="B16" s="60" t="s">
        <v>13</v>
      </c>
      <c r="C16" s="60">
        <v>1</v>
      </c>
      <c r="D16" s="61">
        <v>1</v>
      </c>
      <c r="E16" s="61"/>
      <c r="F16" s="61"/>
      <c r="G16" s="61"/>
      <c r="H16" s="61"/>
      <c r="I16" s="61"/>
      <c r="J16" s="61"/>
      <c r="K16" s="61"/>
      <c r="L16" s="61"/>
      <c r="M16" s="62">
        <v>2</v>
      </c>
    </row>
    <row r="17" spans="1:13" ht="12.75">
      <c r="A17" s="54"/>
      <c r="B17" s="102" t="s">
        <v>86</v>
      </c>
      <c r="C17" s="102">
        <v>0</v>
      </c>
      <c r="D17" s="103">
        <v>0</v>
      </c>
      <c r="E17" s="103"/>
      <c r="F17" s="103"/>
      <c r="G17" s="103"/>
      <c r="H17" s="103"/>
      <c r="I17" s="103"/>
      <c r="J17" s="103"/>
      <c r="K17" s="103"/>
      <c r="L17" s="103"/>
      <c r="M17" s="104">
        <v>0</v>
      </c>
    </row>
    <row r="18" spans="1:13" ht="12.75">
      <c r="A18" s="54"/>
      <c r="B18" s="102" t="s">
        <v>63</v>
      </c>
      <c r="C18" s="102">
        <v>0.04</v>
      </c>
      <c r="D18" s="103">
        <v>0.02</v>
      </c>
      <c r="E18" s="103"/>
      <c r="F18" s="103"/>
      <c r="G18" s="103"/>
      <c r="H18" s="103"/>
      <c r="I18" s="103"/>
      <c r="J18" s="103"/>
      <c r="K18" s="103"/>
      <c r="L18" s="103"/>
      <c r="M18" s="104">
        <v>0.06</v>
      </c>
    </row>
    <row r="19" spans="1:13" ht="12.75">
      <c r="A19" s="50" t="s">
        <v>68</v>
      </c>
      <c r="B19" s="60" t="s">
        <v>13</v>
      </c>
      <c r="C19" s="60">
        <v>5</v>
      </c>
      <c r="D19" s="61">
        <v>22</v>
      </c>
      <c r="E19" s="61">
        <v>3</v>
      </c>
      <c r="F19" s="61">
        <v>1</v>
      </c>
      <c r="G19" s="61"/>
      <c r="H19" s="61"/>
      <c r="I19" s="61"/>
      <c r="J19" s="61"/>
      <c r="K19" s="61"/>
      <c r="L19" s="61"/>
      <c r="M19" s="62">
        <v>31</v>
      </c>
    </row>
    <row r="20" spans="1:13" ht="12.75">
      <c r="A20" s="54"/>
      <c r="B20" s="102" t="s">
        <v>86</v>
      </c>
      <c r="C20" s="102">
        <v>0</v>
      </c>
      <c r="D20" s="103">
        <v>0.05</v>
      </c>
      <c r="E20" s="103">
        <v>0</v>
      </c>
      <c r="F20" s="103">
        <v>0</v>
      </c>
      <c r="G20" s="103"/>
      <c r="H20" s="103"/>
      <c r="I20" s="103"/>
      <c r="J20" s="103"/>
      <c r="K20" s="103"/>
      <c r="L20" s="103"/>
      <c r="M20" s="104">
        <v>0.05</v>
      </c>
    </row>
    <row r="21" spans="1:13" ht="12.75">
      <c r="A21" s="54"/>
      <c r="B21" s="102" t="s">
        <v>63</v>
      </c>
      <c r="C21" s="102">
        <v>1.1</v>
      </c>
      <c r="D21" s="103">
        <v>10.05</v>
      </c>
      <c r="E21" s="103">
        <v>1.32</v>
      </c>
      <c r="F21" s="103">
        <v>0.7</v>
      </c>
      <c r="G21" s="103"/>
      <c r="H21" s="103"/>
      <c r="I21" s="103"/>
      <c r="J21" s="103"/>
      <c r="K21" s="103"/>
      <c r="L21" s="103"/>
      <c r="M21" s="104">
        <v>13.17</v>
      </c>
    </row>
    <row r="22" spans="1:13" ht="12.75">
      <c r="A22" s="50" t="s">
        <v>69</v>
      </c>
      <c r="B22" s="60" t="s">
        <v>13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1:13" ht="12.75">
      <c r="A23" s="54"/>
      <c r="B23" s="102" t="s">
        <v>86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4"/>
    </row>
    <row r="24" spans="1:13" ht="12.75">
      <c r="A24" s="54"/>
      <c r="B24" s="102" t="s">
        <v>63</v>
      </c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4"/>
    </row>
    <row r="25" spans="1:13" ht="12.75">
      <c r="A25" s="50" t="s">
        <v>70</v>
      </c>
      <c r="B25" s="60" t="s">
        <v>13</v>
      </c>
      <c r="C25" s="60">
        <v>343</v>
      </c>
      <c r="D25" s="61">
        <v>224</v>
      </c>
      <c r="E25" s="61">
        <v>56</v>
      </c>
      <c r="F25" s="61">
        <v>13</v>
      </c>
      <c r="G25" s="61">
        <v>3</v>
      </c>
      <c r="H25" s="61">
        <v>1</v>
      </c>
      <c r="I25" s="61"/>
      <c r="J25" s="61">
        <v>1</v>
      </c>
      <c r="K25" s="61">
        <v>1</v>
      </c>
      <c r="L25" s="61"/>
      <c r="M25" s="62">
        <v>642</v>
      </c>
    </row>
    <row r="26" spans="1:13" ht="12.75">
      <c r="A26" s="54"/>
      <c r="B26" s="102" t="s">
        <v>86</v>
      </c>
      <c r="C26" s="102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/>
      <c r="J26" s="103">
        <v>0</v>
      </c>
      <c r="K26" s="103">
        <v>0</v>
      </c>
      <c r="L26" s="103"/>
      <c r="M26" s="104">
        <v>0</v>
      </c>
    </row>
    <row r="27" spans="1:13" ht="12.75">
      <c r="A27" s="54"/>
      <c r="B27" s="102" t="s">
        <v>63</v>
      </c>
      <c r="C27" s="102">
        <v>55.57</v>
      </c>
      <c r="D27" s="103">
        <v>97.9</v>
      </c>
      <c r="E27" s="103">
        <v>22.53</v>
      </c>
      <c r="F27" s="103">
        <v>6.35</v>
      </c>
      <c r="G27" s="103">
        <v>0.74</v>
      </c>
      <c r="H27" s="103">
        <v>0.01</v>
      </c>
      <c r="I27" s="103"/>
      <c r="J27" s="103">
        <v>0.1</v>
      </c>
      <c r="K27" s="103">
        <v>0.1</v>
      </c>
      <c r="L27" s="103"/>
      <c r="M27" s="104">
        <v>183.3</v>
      </c>
    </row>
    <row r="28" spans="1:13" ht="12.75">
      <c r="A28" s="50" t="s">
        <v>71</v>
      </c>
      <c r="B28" s="60" t="s">
        <v>13</v>
      </c>
      <c r="C28" s="60">
        <v>6</v>
      </c>
      <c r="D28" s="61">
        <v>29</v>
      </c>
      <c r="E28" s="61">
        <v>10</v>
      </c>
      <c r="F28" s="61">
        <v>1</v>
      </c>
      <c r="G28" s="61"/>
      <c r="H28" s="61"/>
      <c r="I28" s="61"/>
      <c r="J28" s="61"/>
      <c r="K28" s="61"/>
      <c r="L28" s="61"/>
      <c r="M28" s="62">
        <v>46</v>
      </c>
    </row>
    <row r="29" spans="1:13" ht="12.75">
      <c r="A29" s="54"/>
      <c r="B29" s="102" t="s">
        <v>86</v>
      </c>
      <c r="C29" s="102">
        <v>0</v>
      </c>
      <c r="D29" s="103">
        <v>0.25</v>
      </c>
      <c r="E29" s="103">
        <v>1.2</v>
      </c>
      <c r="F29" s="103">
        <v>0</v>
      </c>
      <c r="G29" s="103"/>
      <c r="H29" s="103"/>
      <c r="I29" s="103"/>
      <c r="J29" s="103"/>
      <c r="K29" s="103"/>
      <c r="L29" s="103"/>
      <c r="M29" s="104">
        <v>1.45</v>
      </c>
    </row>
    <row r="30" spans="1:13" ht="12.75">
      <c r="A30" s="54"/>
      <c r="B30" s="102" t="s">
        <v>63</v>
      </c>
      <c r="C30" s="102">
        <v>1.8</v>
      </c>
      <c r="D30" s="103">
        <v>23.48</v>
      </c>
      <c r="E30" s="103">
        <v>22.58</v>
      </c>
      <c r="F30" s="103">
        <v>6.2</v>
      </c>
      <c r="G30" s="103"/>
      <c r="H30" s="103"/>
      <c r="I30" s="103"/>
      <c r="J30" s="103"/>
      <c r="K30" s="103"/>
      <c r="L30" s="103"/>
      <c r="M30" s="104">
        <v>54.06</v>
      </c>
    </row>
    <row r="31" spans="1:13" ht="12.75">
      <c r="A31" s="50" t="s">
        <v>72</v>
      </c>
      <c r="B31" s="60" t="s">
        <v>13</v>
      </c>
      <c r="C31" s="60">
        <v>2</v>
      </c>
      <c r="D31" s="61">
        <v>4</v>
      </c>
      <c r="E31" s="61">
        <v>1</v>
      </c>
      <c r="F31" s="61"/>
      <c r="G31" s="61"/>
      <c r="H31" s="61"/>
      <c r="I31" s="61"/>
      <c r="J31" s="61"/>
      <c r="K31" s="61"/>
      <c r="L31" s="61"/>
      <c r="M31" s="62">
        <v>7</v>
      </c>
    </row>
    <row r="32" spans="1:13" ht="12.75">
      <c r="A32" s="54"/>
      <c r="B32" s="102" t="s">
        <v>86</v>
      </c>
      <c r="C32" s="102">
        <v>0</v>
      </c>
      <c r="D32" s="103">
        <v>0</v>
      </c>
      <c r="E32" s="103">
        <v>0</v>
      </c>
      <c r="F32" s="103"/>
      <c r="G32" s="103"/>
      <c r="H32" s="103"/>
      <c r="I32" s="103"/>
      <c r="J32" s="103"/>
      <c r="K32" s="103"/>
      <c r="L32" s="103"/>
      <c r="M32" s="104">
        <v>0</v>
      </c>
    </row>
    <row r="33" spans="1:13" ht="12.75">
      <c r="A33" s="54"/>
      <c r="B33" s="102" t="s">
        <v>63</v>
      </c>
      <c r="C33" s="102">
        <v>0.15</v>
      </c>
      <c r="D33" s="103">
        <v>0.5</v>
      </c>
      <c r="E33" s="103">
        <v>0.3</v>
      </c>
      <c r="F33" s="103"/>
      <c r="G33" s="103"/>
      <c r="H33" s="103"/>
      <c r="I33" s="103"/>
      <c r="J33" s="103"/>
      <c r="K33" s="103"/>
      <c r="L33" s="103"/>
      <c r="M33" s="104">
        <v>0.95</v>
      </c>
    </row>
    <row r="34" spans="1:13" ht="12.75">
      <c r="A34" s="50" t="s">
        <v>73</v>
      </c>
      <c r="B34" s="60" t="s">
        <v>13</v>
      </c>
      <c r="C34" s="60">
        <v>4</v>
      </c>
      <c r="D34" s="61">
        <v>25</v>
      </c>
      <c r="E34" s="61">
        <v>9</v>
      </c>
      <c r="F34" s="61">
        <v>3</v>
      </c>
      <c r="G34" s="61"/>
      <c r="H34" s="61"/>
      <c r="I34" s="61">
        <v>1</v>
      </c>
      <c r="J34" s="61"/>
      <c r="K34" s="61"/>
      <c r="L34" s="61"/>
      <c r="M34" s="62">
        <v>42</v>
      </c>
    </row>
    <row r="35" spans="1:13" ht="12.75">
      <c r="A35" s="54"/>
      <c r="B35" s="102" t="s">
        <v>86</v>
      </c>
      <c r="C35" s="102">
        <v>0.1</v>
      </c>
      <c r="D35" s="103">
        <v>1.7</v>
      </c>
      <c r="E35" s="103">
        <v>0.5</v>
      </c>
      <c r="F35" s="103">
        <v>0</v>
      </c>
      <c r="G35" s="103"/>
      <c r="H35" s="103"/>
      <c r="I35" s="103">
        <v>0</v>
      </c>
      <c r="J35" s="103"/>
      <c r="K35" s="103"/>
      <c r="L35" s="103"/>
      <c r="M35" s="104">
        <v>2.3</v>
      </c>
    </row>
    <row r="36" spans="1:13" ht="12.75">
      <c r="A36" s="54"/>
      <c r="B36" s="102" t="s">
        <v>63</v>
      </c>
      <c r="C36" s="102">
        <v>0.65</v>
      </c>
      <c r="D36" s="103">
        <v>7.74</v>
      </c>
      <c r="E36" s="103">
        <v>3.78</v>
      </c>
      <c r="F36" s="103">
        <v>5.4</v>
      </c>
      <c r="G36" s="103"/>
      <c r="H36" s="103"/>
      <c r="I36" s="103">
        <v>11.34</v>
      </c>
      <c r="J36" s="103"/>
      <c r="K36" s="103"/>
      <c r="L36" s="103"/>
      <c r="M36" s="104">
        <v>28.91</v>
      </c>
    </row>
    <row r="37" spans="1:13" ht="12.75">
      <c r="A37" s="50" t="s">
        <v>74</v>
      </c>
      <c r="B37" s="60" t="s">
        <v>13</v>
      </c>
      <c r="C37" s="60">
        <v>3</v>
      </c>
      <c r="D37" s="61">
        <v>5</v>
      </c>
      <c r="E37" s="61">
        <v>1</v>
      </c>
      <c r="F37" s="61"/>
      <c r="G37" s="61"/>
      <c r="H37" s="61"/>
      <c r="I37" s="61"/>
      <c r="J37" s="61"/>
      <c r="K37" s="61"/>
      <c r="L37" s="61"/>
      <c r="M37" s="62">
        <v>9</v>
      </c>
    </row>
    <row r="38" spans="1:13" ht="12.75">
      <c r="A38" s="54"/>
      <c r="B38" s="102" t="s">
        <v>86</v>
      </c>
      <c r="C38" s="102">
        <v>0</v>
      </c>
      <c r="D38" s="103">
        <v>0.03</v>
      </c>
      <c r="E38" s="103">
        <v>0</v>
      </c>
      <c r="F38" s="103"/>
      <c r="G38" s="103"/>
      <c r="H38" s="103"/>
      <c r="I38" s="103"/>
      <c r="J38" s="103"/>
      <c r="K38" s="103"/>
      <c r="L38" s="103"/>
      <c r="M38" s="104">
        <v>0.03</v>
      </c>
    </row>
    <row r="39" spans="1:13" ht="12.75">
      <c r="A39" s="54"/>
      <c r="B39" s="102" t="s">
        <v>63</v>
      </c>
      <c r="C39" s="102">
        <v>0.14</v>
      </c>
      <c r="D39" s="103">
        <v>1.16</v>
      </c>
      <c r="E39" s="103">
        <v>0.2</v>
      </c>
      <c r="F39" s="103"/>
      <c r="G39" s="103"/>
      <c r="H39" s="103"/>
      <c r="I39" s="103"/>
      <c r="J39" s="103"/>
      <c r="K39" s="103"/>
      <c r="L39" s="103"/>
      <c r="M39" s="104">
        <v>1.5</v>
      </c>
    </row>
    <row r="40" spans="1:13" ht="12.75">
      <c r="A40" s="50" t="s">
        <v>75</v>
      </c>
      <c r="B40" s="60" t="s">
        <v>13</v>
      </c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2"/>
    </row>
    <row r="41" spans="1:13" ht="12.75">
      <c r="A41" s="54"/>
      <c r="B41" s="102" t="s">
        <v>86</v>
      </c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4"/>
    </row>
    <row r="42" spans="1:13" ht="12.75">
      <c r="A42" s="54"/>
      <c r="B42" s="102" t="s">
        <v>63</v>
      </c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4"/>
    </row>
    <row r="43" spans="1:13" ht="12.75">
      <c r="A43" s="50" t="s">
        <v>76</v>
      </c>
      <c r="B43" s="60" t="s">
        <v>13</v>
      </c>
      <c r="C43" s="60">
        <v>32</v>
      </c>
      <c r="D43" s="61">
        <v>24</v>
      </c>
      <c r="E43" s="61">
        <v>6</v>
      </c>
      <c r="F43" s="61">
        <v>2</v>
      </c>
      <c r="G43" s="61"/>
      <c r="H43" s="61"/>
      <c r="I43" s="61"/>
      <c r="J43" s="61">
        <v>1</v>
      </c>
      <c r="K43" s="61"/>
      <c r="L43" s="61"/>
      <c r="M43" s="62">
        <v>65</v>
      </c>
    </row>
    <row r="44" spans="1:13" ht="12.75">
      <c r="A44" s="54"/>
      <c r="B44" s="102" t="s">
        <v>86</v>
      </c>
      <c r="C44" s="102">
        <v>0.1</v>
      </c>
      <c r="D44" s="103">
        <v>0.1</v>
      </c>
      <c r="E44" s="103">
        <v>0</v>
      </c>
      <c r="F44" s="103">
        <v>0</v>
      </c>
      <c r="G44" s="103"/>
      <c r="H44" s="103"/>
      <c r="I44" s="103"/>
      <c r="J44" s="103">
        <v>0</v>
      </c>
      <c r="K44" s="103"/>
      <c r="L44" s="103"/>
      <c r="M44" s="104">
        <v>0.2</v>
      </c>
    </row>
    <row r="45" spans="1:13" ht="12.75">
      <c r="A45" s="54"/>
      <c r="B45" s="102" t="s">
        <v>63</v>
      </c>
      <c r="C45" s="102">
        <v>2.59</v>
      </c>
      <c r="D45" s="103">
        <v>4.33</v>
      </c>
      <c r="E45" s="103">
        <v>4.55</v>
      </c>
      <c r="F45" s="103">
        <v>0.21</v>
      </c>
      <c r="G45" s="103"/>
      <c r="H45" s="103"/>
      <c r="I45" s="103"/>
      <c r="J45" s="103">
        <v>0.5</v>
      </c>
      <c r="K45" s="103"/>
      <c r="L45" s="103"/>
      <c r="M45" s="104">
        <v>12.18</v>
      </c>
    </row>
    <row r="46" spans="1:13" ht="12.75">
      <c r="A46" s="50" t="s">
        <v>77</v>
      </c>
      <c r="B46" s="60" t="s">
        <v>13</v>
      </c>
      <c r="C46" s="60">
        <v>4</v>
      </c>
      <c r="D46" s="61">
        <v>45</v>
      </c>
      <c r="E46" s="61">
        <v>10</v>
      </c>
      <c r="F46" s="61">
        <v>2</v>
      </c>
      <c r="G46" s="61"/>
      <c r="H46" s="61"/>
      <c r="I46" s="61">
        <v>1</v>
      </c>
      <c r="J46" s="61"/>
      <c r="K46" s="61"/>
      <c r="L46" s="61"/>
      <c r="M46" s="62">
        <v>62</v>
      </c>
    </row>
    <row r="47" spans="1:13" ht="12.75">
      <c r="A47" s="54"/>
      <c r="B47" s="102" t="s">
        <v>86</v>
      </c>
      <c r="C47" s="102">
        <v>0</v>
      </c>
      <c r="D47" s="103">
        <v>1.4</v>
      </c>
      <c r="E47" s="103">
        <v>1.1</v>
      </c>
      <c r="F47" s="103">
        <v>0</v>
      </c>
      <c r="G47" s="103"/>
      <c r="H47" s="103"/>
      <c r="I47" s="103">
        <v>0</v>
      </c>
      <c r="J47" s="103"/>
      <c r="K47" s="103"/>
      <c r="L47" s="103"/>
      <c r="M47" s="104">
        <v>2.5</v>
      </c>
    </row>
    <row r="48" spans="1:13" ht="12.75">
      <c r="A48" s="54"/>
      <c r="B48" s="102" t="s">
        <v>63</v>
      </c>
      <c r="C48" s="102">
        <v>0.68</v>
      </c>
      <c r="D48" s="103">
        <v>24.14</v>
      </c>
      <c r="E48" s="103">
        <v>20.57</v>
      </c>
      <c r="F48" s="103">
        <v>6</v>
      </c>
      <c r="G48" s="103"/>
      <c r="H48" s="103"/>
      <c r="I48" s="103">
        <v>7.46</v>
      </c>
      <c r="J48" s="103"/>
      <c r="K48" s="103"/>
      <c r="L48" s="103"/>
      <c r="M48" s="104">
        <v>58.85</v>
      </c>
    </row>
    <row r="49" spans="1:13" ht="12.75">
      <c r="A49" s="50" t="s">
        <v>78</v>
      </c>
      <c r="B49" s="60" t="s">
        <v>13</v>
      </c>
      <c r="C49" s="60">
        <v>20</v>
      </c>
      <c r="D49" s="61">
        <v>52</v>
      </c>
      <c r="E49" s="61">
        <v>43</v>
      </c>
      <c r="F49" s="61">
        <v>17</v>
      </c>
      <c r="G49" s="61">
        <v>3</v>
      </c>
      <c r="H49" s="61"/>
      <c r="I49" s="61"/>
      <c r="J49" s="61"/>
      <c r="K49" s="61"/>
      <c r="L49" s="61"/>
      <c r="M49" s="62">
        <v>135</v>
      </c>
    </row>
    <row r="50" spans="1:13" ht="12.75">
      <c r="A50" s="54"/>
      <c r="B50" s="102" t="s">
        <v>86</v>
      </c>
      <c r="C50" s="102">
        <v>1.15</v>
      </c>
      <c r="D50" s="103">
        <v>5.7</v>
      </c>
      <c r="E50" s="103">
        <v>11.7</v>
      </c>
      <c r="F50" s="103">
        <v>0</v>
      </c>
      <c r="G50" s="103">
        <v>2</v>
      </c>
      <c r="H50" s="103"/>
      <c r="I50" s="103"/>
      <c r="J50" s="103"/>
      <c r="K50" s="103"/>
      <c r="L50" s="103"/>
      <c r="M50" s="104">
        <v>20.55</v>
      </c>
    </row>
    <row r="51" spans="1:13" ht="12.75">
      <c r="A51" s="54"/>
      <c r="B51" s="102" t="s">
        <v>63</v>
      </c>
      <c r="C51" s="102">
        <v>4.32</v>
      </c>
      <c r="D51" s="103">
        <v>34.23</v>
      </c>
      <c r="E51" s="103">
        <v>61</v>
      </c>
      <c r="F51" s="103">
        <v>79.9</v>
      </c>
      <c r="G51" s="103">
        <v>11</v>
      </c>
      <c r="H51" s="103"/>
      <c r="I51" s="103"/>
      <c r="J51" s="103"/>
      <c r="K51" s="103"/>
      <c r="L51" s="103"/>
      <c r="M51" s="104">
        <v>190.45</v>
      </c>
    </row>
    <row r="52" spans="1:13" ht="12.75">
      <c r="A52" s="50" t="s">
        <v>79</v>
      </c>
      <c r="B52" s="60" t="s">
        <v>13</v>
      </c>
      <c r="C52" s="60">
        <v>1</v>
      </c>
      <c r="D52" s="61">
        <v>4</v>
      </c>
      <c r="E52" s="61">
        <v>1</v>
      </c>
      <c r="F52" s="61"/>
      <c r="G52" s="61"/>
      <c r="H52" s="61"/>
      <c r="I52" s="61">
        <v>1</v>
      </c>
      <c r="J52" s="61"/>
      <c r="K52" s="61"/>
      <c r="L52" s="61"/>
      <c r="M52" s="62">
        <v>7</v>
      </c>
    </row>
    <row r="53" spans="1:13" ht="12.75">
      <c r="A53" s="54"/>
      <c r="B53" s="102" t="s">
        <v>86</v>
      </c>
      <c r="C53" s="102">
        <v>0</v>
      </c>
      <c r="D53" s="103">
        <v>0</v>
      </c>
      <c r="E53" s="103">
        <v>0</v>
      </c>
      <c r="F53" s="103"/>
      <c r="G53" s="103"/>
      <c r="H53" s="103"/>
      <c r="I53" s="103">
        <v>0</v>
      </c>
      <c r="J53" s="103"/>
      <c r="K53" s="103"/>
      <c r="L53" s="103"/>
      <c r="M53" s="104">
        <v>0</v>
      </c>
    </row>
    <row r="54" spans="1:13" ht="12.75">
      <c r="A54" s="54"/>
      <c r="B54" s="102" t="s">
        <v>63</v>
      </c>
      <c r="C54" s="102">
        <v>0.01</v>
      </c>
      <c r="D54" s="103">
        <v>0.49</v>
      </c>
      <c r="E54" s="103">
        <v>0.5</v>
      </c>
      <c r="F54" s="103"/>
      <c r="G54" s="103"/>
      <c r="H54" s="103"/>
      <c r="I54" s="103">
        <v>4.04</v>
      </c>
      <c r="J54" s="103"/>
      <c r="K54" s="103"/>
      <c r="L54" s="103"/>
      <c r="M54" s="104">
        <v>5.04</v>
      </c>
    </row>
    <row r="55" spans="1:13" ht="12.75">
      <c r="A55" s="50" t="s">
        <v>80</v>
      </c>
      <c r="B55" s="60" t="s">
        <v>13</v>
      </c>
      <c r="C55" s="60">
        <v>21</v>
      </c>
      <c r="D55" s="61">
        <v>18</v>
      </c>
      <c r="E55" s="61">
        <v>5</v>
      </c>
      <c r="F55" s="61">
        <v>2</v>
      </c>
      <c r="G55" s="61"/>
      <c r="H55" s="61"/>
      <c r="I55" s="61"/>
      <c r="J55" s="61"/>
      <c r="K55" s="61"/>
      <c r="L55" s="61"/>
      <c r="M55" s="62">
        <v>46</v>
      </c>
    </row>
    <row r="56" spans="1:13" ht="12.75">
      <c r="A56" s="54"/>
      <c r="B56" s="102" t="s">
        <v>86</v>
      </c>
      <c r="C56" s="102">
        <v>0.1</v>
      </c>
      <c r="D56" s="103">
        <v>0.2</v>
      </c>
      <c r="E56" s="103">
        <v>0</v>
      </c>
      <c r="F56" s="103">
        <v>0</v>
      </c>
      <c r="G56" s="103"/>
      <c r="H56" s="103"/>
      <c r="I56" s="103"/>
      <c r="J56" s="103"/>
      <c r="K56" s="103"/>
      <c r="L56" s="103"/>
      <c r="M56" s="104">
        <v>0.3</v>
      </c>
    </row>
    <row r="57" spans="1:13" ht="12.75">
      <c r="A57" s="54"/>
      <c r="B57" s="102" t="s">
        <v>63</v>
      </c>
      <c r="C57" s="102">
        <v>1.32</v>
      </c>
      <c r="D57" s="103">
        <v>1.32</v>
      </c>
      <c r="E57" s="103">
        <v>0.74</v>
      </c>
      <c r="F57" s="103">
        <v>0.07</v>
      </c>
      <c r="G57" s="103"/>
      <c r="H57" s="103"/>
      <c r="I57" s="103"/>
      <c r="J57" s="103"/>
      <c r="K57" s="103"/>
      <c r="L57" s="103"/>
      <c r="M57" s="104">
        <v>3.45</v>
      </c>
    </row>
    <row r="58" spans="1:13" ht="12.75">
      <c r="A58" s="50" t="s">
        <v>81</v>
      </c>
      <c r="B58" s="60" t="s">
        <v>13</v>
      </c>
      <c r="C58" s="60">
        <v>8</v>
      </c>
      <c r="D58" s="61">
        <v>10</v>
      </c>
      <c r="E58" s="61"/>
      <c r="F58" s="61">
        <v>2</v>
      </c>
      <c r="G58" s="61"/>
      <c r="H58" s="61"/>
      <c r="I58" s="61"/>
      <c r="J58" s="61"/>
      <c r="K58" s="61"/>
      <c r="L58" s="61"/>
      <c r="M58" s="62">
        <v>20</v>
      </c>
    </row>
    <row r="59" spans="1:13" ht="12.75">
      <c r="A59" s="54"/>
      <c r="B59" s="102" t="s">
        <v>86</v>
      </c>
      <c r="C59" s="102">
        <v>0.35</v>
      </c>
      <c r="D59" s="103">
        <v>4.95</v>
      </c>
      <c r="E59" s="103"/>
      <c r="F59" s="103">
        <v>0</v>
      </c>
      <c r="G59" s="103"/>
      <c r="H59" s="103"/>
      <c r="I59" s="103"/>
      <c r="J59" s="103"/>
      <c r="K59" s="103"/>
      <c r="L59" s="103"/>
      <c r="M59" s="104">
        <v>5.3</v>
      </c>
    </row>
    <row r="60" spans="1:13" ht="12.75">
      <c r="A60" s="54"/>
      <c r="B60" s="102" t="s">
        <v>63</v>
      </c>
      <c r="C60" s="102">
        <v>0.93</v>
      </c>
      <c r="D60" s="103">
        <v>1.29</v>
      </c>
      <c r="E60" s="103"/>
      <c r="F60" s="103">
        <v>0.07</v>
      </c>
      <c r="G60" s="103"/>
      <c r="H60" s="103"/>
      <c r="I60" s="103"/>
      <c r="J60" s="103"/>
      <c r="K60" s="103"/>
      <c r="L60" s="103"/>
      <c r="M60" s="104">
        <v>2.29</v>
      </c>
    </row>
    <row r="61" spans="1:13" ht="12.75">
      <c r="A61" s="50" t="s">
        <v>82</v>
      </c>
      <c r="B61" s="60" t="s">
        <v>13</v>
      </c>
      <c r="C61" s="60"/>
      <c r="D61" s="61">
        <v>2</v>
      </c>
      <c r="E61" s="61">
        <v>1</v>
      </c>
      <c r="F61" s="61"/>
      <c r="G61" s="61"/>
      <c r="H61" s="61"/>
      <c r="I61" s="61"/>
      <c r="J61" s="61"/>
      <c r="K61" s="61"/>
      <c r="L61" s="61"/>
      <c r="M61" s="62">
        <v>3</v>
      </c>
    </row>
    <row r="62" spans="1:13" ht="12.75">
      <c r="A62" s="54"/>
      <c r="B62" s="102" t="s">
        <v>86</v>
      </c>
      <c r="C62" s="102"/>
      <c r="D62" s="103">
        <v>0.01</v>
      </c>
      <c r="E62" s="103">
        <v>0</v>
      </c>
      <c r="F62" s="103"/>
      <c r="G62" s="103"/>
      <c r="H62" s="103"/>
      <c r="I62" s="103"/>
      <c r="J62" s="103"/>
      <c r="K62" s="103"/>
      <c r="L62" s="103"/>
      <c r="M62" s="104">
        <v>0.01</v>
      </c>
    </row>
    <row r="63" spans="1:13" ht="12.75">
      <c r="A63" s="54"/>
      <c r="B63" s="102" t="s">
        <v>63</v>
      </c>
      <c r="C63" s="102"/>
      <c r="D63" s="103">
        <v>0.03</v>
      </c>
      <c r="E63" s="103">
        <v>0.2</v>
      </c>
      <c r="F63" s="103"/>
      <c r="G63" s="103"/>
      <c r="H63" s="103"/>
      <c r="I63" s="103"/>
      <c r="J63" s="103"/>
      <c r="K63" s="103"/>
      <c r="L63" s="103"/>
      <c r="M63" s="104">
        <v>0.23</v>
      </c>
    </row>
    <row r="64" spans="1:13" ht="12.75">
      <c r="A64" s="50" t="s">
        <v>83</v>
      </c>
      <c r="B64" s="60" t="s">
        <v>13</v>
      </c>
      <c r="C64" s="60">
        <v>1</v>
      </c>
      <c r="D64" s="61">
        <v>6</v>
      </c>
      <c r="E64" s="61">
        <v>3</v>
      </c>
      <c r="F64" s="61">
        <v>2</v>
      </c>
      <c r="G64" s="61"/>
      <c r="H64" s="61"/>
      <c r="I64" s="61"/>
      <c r="J64" s="61"/>
      <c r="K64" s="61"/>
      <c r="L64" s="61"/>
      <c r="M64" s="62">
        <v>12</v>
      </c>
    </row>
    <row r="65" spans="1:13" ht="12.75">
      <c r="A65" s="54"/>
      <c r="B65" s="102" t="s">
        <v>86</v>
      </c>
      <c r="C65" s="102">
        <v>0</v>
      </c>
      <c r="D65" s="103">
        <v>0</v>
      </c>
      <c r="E65" s="103">
        <v>0</v>
      </c>
      <c r="F65" s="103">
        <v>0</v>
      </c>
      <c r="G65" s="103"/>
      <c r="H65" s="103"/>
      <c r="I65" s="103"/>
      <c r="J65" s="103"/>
      <c r="K65" s="103"/>
      <c r="L65" s="103"/>
      <c r="M65" s="104">
        <v>0</v>
      </c>
    </row>
    <row r="66" spans="1:13" ht="12.75">
      <c r="A66" s="54"/>
      <c r="B66" s="102" t="s">
        <v>63</v>
      </c>
      <c r="C66" s="102">
        <v>0.01</v>
      </c>
      <c r="D66" s="103">
        <v>1.25</v>
      </c>
      <c r="E66" s="103">
        <v>0.76</v>
      </c>
      <c r="F66" s="103">
        <v>0.05</v>
      </c>
      <c r="G66" s="103"/>
      <c r="H66" s="103"/>
      <c r="I66" s="103"/>
      <c r="J66" s="103"/>
      <c r="K66" s="103"/>
      <c r="L66" s="103"/>
      <c r="M66" s="104">
        <v>2.07</v>
      </c>
    </row>
    <row r="67" spans="1:13" ht="12.75">
      <c r="A67" s="39" t="s">
        <v>59</v>
      </c>
      <c r="B67" s="40"/>
      <c r="C67" s="41">
        <v>465</v>
      </c>
      <c r="D67" s="42">
        <v>483</v>
      </c>
      <c r="E67" s="42">
        <v>153</v>
      </c>
      <c r="F67" s="42">
        <v>46</v>
      </c>
      <c r="G67" s="42">
        <v>6</v>
      </c>
      <c r="H67" s="42">
        <v>1</v>
      </c>
      <c r="I67" s="42">
        <v>3</v>
      </c>
      <c r="J67" s="42">
        <v>2</v>
      </c>
      <c r="K67" s="42">
        <v>1</v>
      </c>
      <c r="L67" s="42"/>
      <c r="M67" s="43">
        <v>1160</v>
      </c>
    </row>
    <row r="68" spans="1:13" ht="12.75">
      <c r="A68" s="44" t="s">
        <v>87</v>
      </c>
      <c r="B68" s="45"/>
      <c r="C68" s="95">
        <v>1.8</v>
      </c>
      <c r="D68" s="96">
        <v>14.39</v>
      </c>
      <c r="E68" s="96">
        <v>14.5</v>
      </c>
      <c r="F68" s="96">
        <v>0</v>
      </c>
      <c r="G68" s="96">
        <v>2</v>
      </c>
      <c r="H68" s="96">
        <v>0</v>
      </c>
      <c r="I68" s="96">
        <v>0</v>
      </c>
      <c r="J68" s="96">
        <v>0</v>
      </c>
      <c r="K68" s="96">
        <v>0</v>
      </c>
      <c r="L68" s="96"/>
      <c r="M68" s="97">
        <v>32.69</v>
      </c>
    </row>
    <row r="69" spans="1:13" ht="12.75">
      <c r="A69" s="38" t="s">
        <v>60</v>
      </c>
      <c r="B69" s="46"/>
      <c r="C69" s="98">
        <v>70.68</v>
      </c>
      <c r="D69" s="99">
        <v>211.04</v>
      </c>
      <c r="E69" s="99">
        <v>139.87</v>
      </c>
      <c r="F69" s="99">
        <v>105.74</v>
      </c>
      <c r="G69" s="99">
        <v>11.74</v>
      </c>
      <c r="H69" s="99">
        <v>0.01</v>
      </c>
      <c r="I69" s="99">
        <v>22.84</v>
      </c>
      <c r="J69" s="99">
        <v>0.6</v>
      </c>
      <c r="K69" s="99">
        <v>0.1</v>
      </c>
      <c r="L69" s="99"/>
      <c r="M69" s="100">
        <v>562.62</v>
      </c>
    </row>
    <row r="70" ht="12.75">
      <c r="A70" s="160" t="s">
        <v>88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6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Agricultura Aymara</dc:title>
  <dc:subject>Estadísticas</dc:subject>
  <dc:creator>Bernabé Tapia Cruz</dc:creator>
  <cp:keywords/>
  <dc:description/>
  <cp:lastModifiedBy>aazocar</cp:lastModifiedBy>
  <cp:lastPrinted>2002-04-18T16:04:22Z</cp:lastPrinted>
  <dcterms:created xsi:type="dcterms:W3CDTF">2001-01-23T16:45:35Z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