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380" windowWidth="20490" windowHeight="7110" tabRatio="312" activeTab="0"/>
  </bookViews>
  <sheets>
    <sheet name="Portada" sheetId="1" r:id="rId1"/>
    <sheet name="Colofón" sheetId="2" r:id="rId2"/>
    <sheet name="1" sheetId="3" r:id="rId3"/>
    <sheet name="2" sheetId="4" r:id="rId4"/>
    <sheet name="Hoja1" sheetId="5" r:id="rId5"/>
    <sheet name="Hoja2" sheetId="6" r:id="rId6"/>
  </sheets>
  <definedNames>
    <definedName name="_xlnm.Print_Area" localSheetId="2">'1'!$A$1:$L$34</definedName>
    <definedName name="_xlnm.Print_Area" localSheetId="3">'2'!$A$1:$L$30</definedName>
    <definedName name="_xlnm.Print_Area" localSheetId="1">'Colofón'!$A$1:$F$26</definedName>
    <definedName name="_xlnm.Print_Area" localSheetId="0">'Portada'!$A$1:$G$47</definedName>
  </definedNames>
  <calcPr fullCalcOnLoad="1"/>
</workbook>
</file>

<file path=xl/sharedStrings.xml><?xml version="1.0" encoding="utf-8"?>
<sst xmlns="http://schemas.openxmlformats.org/spreadsheetml/2006/main" count="139" uniqueCount="81">
  <si>
    <t>www.odepa.gob.cl</t>
  </si>
  <si>
    <t>Especificaciones</t>
  </si>
  <si>
    <t>Precios internacionales - US$/tonelada métrica</t>
  </si>
  <si>
    <t>Promedio semanal</t>
  </si>
  <si>
    <t>Promedio mensual</t>
  </si>
  <si>
    <t>Lunes</t>
  </si>
  <si>
    <t>Martes</t>
  </si>
  <si>
    <t>Miércoles</t>
  </si>
  <si>
    <t>Jueves</t>
  </si>
  <si>
    <t>Viernes</t>
  </si>
  <si>
    <t>% var.</t>
  </si>
  <si>
    <t>Argentina</t>
  </si>
  <si>
    <t>Trigo Pan Exportación, FOB Puerto Argentinos</t>
  </si>
  <si>
    <t>Estados Unidos</t>
  </si>
  <si>
    <t>Trigo Soft White Winter No. 2, FOB Portland (*)</t>
  </si>
  <si>
    <t>Trigo Soft Red Winter No. 2, FOB Golfo</t>
  </si>
  <si>
    <t>Trigo Hard Red Winter No. 2, FOB Golfo (12% proteína)</t>
  </si>
  <si>
    <t>Trigo Hard Red Winter No. 2, FOB Golfo (11,5% proteína)</t>
  </si>
  <si>
    <t>Canadá</t>
  </si>
  <si>
    <t>Maíz Amarillo, FOB Rosario/Buenos Aires</t>
  </si>
  <si>
    <t>Maíz Yellow No. 2, FOB Golfo</t>
  </si>
  <si>
    <t>Maíz Yellow No. 3, FOB Golfo</t>
  </si>
  <si>
    <t>Tailandia</t>
  </si>
  <si>
    <t>Arroz White elaborado  5% grano partido, FOB Bangkok</t>
  </si>
  <si>
    <t>Arroz White elaborado 10% grano partido, FOB Bangkok</t>
  </si>
  <si>
    <t>Arroz White elaborado 15% grano partido, FOB Bangkok</t>
  </si>
  <si>
    <t xml:space="preserve"> (*) Cotizaciones para entrega diferida.</t>
  </si>
  <si>
    <t>Precios internacionales - US$/Ton. Métrica</t>
  </si>
  <si>
    <t>Cebada Western No. 2 forrajera, FOB Portland, USA</t>
  </si>
  <si>
    <t>Avena White No. 2 FOB Chicago, USA</t>
  </si>
  <si>
    <t>Poroto Soya, FOB Rosario/Buenos Aires, Argentina</t>
  </si>
  <si>
    <t>Poroto Soya Yellow No. 2, FOB Chicago, USA</t>
  </si>
  <si>
    <t>Sorgo, FOB Rosario/Buenos Aires, Argentina</t>
  </si>
  <si>
    <t>Aceite Soya Crudo, Illinois, USA</t>
  </si>
  <si>
    <t>Aceite Soya Crudo, FOB Chicago, USA</t>
  </si>
  <si>
    <t>Aceite Soya Crudo, FOB Rotterdam, Holanda</t>
  </si>
  <si>
    <t>Aceite Soya Crudo Exportación, FOB B. Aires</t>
  </si>
  <si>
    <t>Aceite Maravilla Crudo, FOB Rotterdam, Holanda</t>
  </si>
  <si>
    <t>Aceite Maravilla Crudo, Exportación FOB Buenos Aires</t>
  </si>
  <si>
    <t>Aceite Raps Crudo, FOB Rotterdam, Holanda</t>
  </si>
  <si>
    <t>Aceite Maiz Crudo a granel, Midwest, USA</t>
  </si>
  <si>
    <t>Aceite Maiz Refinado, Midwest, USA</t>
  </si>
  <si>
    <t>Azúcar Cruda, caña, a granel, Convenio Internacional</t>
  </si>
  <si>
    <t>del Azúcar, cualquier origen, FOB Puerto Caribe</t>
  </si>
  <si>
    <t>Azúcar Refinada, Nro. 5, Londres, M.C.E.</t>
  </si>
  <si>
    <t>Azúcar Cruda, Contrato 11, New York, USA</t>
  </si>
  <si>
    <t>Azúcar Cruda, Contrato 14, News York, USA</t>
  </si>
  <si>
    <t>Trigo Hard Red Winter No. 2, FOB Golfo (11% proteína)</t>
  </si>
  <si>
    <t xml:space="preserve">Publicación de la Oficina de Estudios y Políticas Agrarias (Odepa) </t>
  </si>
  <si>
    <t>del Ministerio de Agricultura, Gobierno de Chile</t>
  </si>
  <si>
    <t>Se puede reproducir total o parcialmente citando la fuente</t>
  </si>
  <si>
    <t>www.odepa.cl</t>
  </si>
  <si>
    <t>Guillermo Pino González</t>
  </si>
  <si>
    <t>Teatinos 40, piso 8. Santiago, Chile</t>
  </si>
  <si>
    <t>Reportero de mercados internacionales</t>
  </si>
  <si>
    <t>Raps Canola Canadá</t>
  </si>
  <si>
    <t>Trigo Pan baja proteína exportación, FOB Puerto Argentinos</t>
  </si>
  <si>
    <t>Boletín diario de precios internacionales</t>
  </si>
  <si>
    <t>anterior</t>
  </si>
  <si>
    <t>actual</t>
  </si>
  <si>
    <t>Fuente: elaborado por Odepa con datos de los Mercados de Materias Primas y de Reuters.</t>
  </si>
  <si>
    <t>% Var.</t>
  </si>
  <si>
    <t>Cebada Canadá</t>
  </si>
  <si>
    <t>Teléfono :(56-2) 23973000</t>
  </si>
  <si>
    <t>Fax :(56-2) 23973111</t>
  </si>
  <si>
    <t>Trigo Western Amber Durum (12,5% proteína)</t>
  </si>
  <si>
    <t>Trigo Hard Red Winter No. 2, FOB Golfo (13% proteína)</t>
  </si>
  <si>
    <t>Trigo Hard Red Winter No. 2, FOB Golfo (12,5% proteína)</t>
  </si>
  <si>
    <t>Directora y Representante Legal</t>
  </si>
  <si>
    <t>Claudia Carbonell Piccardo</t>
  </si>
  <si>
    <t>-</t>
  </si>
  <si>
    <t xml:space="preserve"> -</t>
  </si>
  <si>
    <t>Trigo Dark Northern Spring 13,0 Minneapolis (Spot)</t>
  </si>
  <si>
    <t>Arroz con cáscara Fob, Chicago</t>
  </si>
  <si>
    <t>Vietnam</t>
  </si>
  <si>
    <t>Arroz White elaborado  5% grano partido, FOB Saigon</t>
  </si>
  <si>
    <t>Nota: a partir del 3 de noviembre de 2014 se incluye, en la primera sección de este informe, el precio del arroz, 5% grano partido, procedente de Vietnam.</t>
  </si>
  <si>
    <t xml:space="preserve"> - </t>
  </si>
  <si>
    <t>Febrero 2015</t>
  </si>
  <si>
    <t>Enero</t>
  </si>
  <si>
    <t>semana del 23 al 29 de febrero del 2015</t>
  </si>
</sst>
</file>

<file path=xl/styles.xml><?xml version="1.0" encoding="utf-8"?>
<styleSheet xmlns="http://schemas.openxmlformats.org/spreadsheetml/2006/main">
  <numFmts count="2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_)"/>
    <numFmt numFmtId="173" formatCode="0.00\ "/>
    <numFmt numFmtId="174" formatCode="0\ "/>
    <numFmt numFmtId="175" formatCode="#.00"/>
    <numFmt numFmtId="176" formatCode="0.00000"/>
    <numFmt numFmtId="177" formatCode="#,##0.0000"/>
    <numFmt numFmtId="178" formatCode="0.0000"/>
  </numFmts>
  <fonts count="57"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1.2"/>
      <color indexed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u val="single"/>
      <sz val="12"/>
      <color indexed="12"/>
      <name val="Verdana"/>
      <family val="2"/>
    </font>
    <font>
      <sz val="11"/>
      <name val="Arial"/>
      <family val="2"/>
    </font>
    <font>
      <u val="single"/>
      <sz val="11"/>
      <color indexed="12"/>
      <name val="Verdana"/>
      <family val="2"/>
    </font>
    <font>
      <b/>
      <sz val="14"/>
      <color indexed="62"/>
      <name val="Arial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u val="single"/>
      <sz val="14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/>
      <right style="thin"/>
      <top/>
      <bottom/>
    </border>
    <border>
      <left style="thin"/>
      <right style="thin"/>
      <top/>
      <bottom style="thin">
        <color indexed="8"/>
      </bottom>
    </border>
    <border>
      <left style="thin"/>
      <right>
        <color indexed="63"/>
      </right>
      <top/>
      <bottom/>
    </border>
    <border>
      <left style="thin"/>
      <right>
        <color indexed="63"/>
      </right>
      <top/>
      <bottom style="thin">
        <color indexed="8"/>
      </bottom>
    </border>
    <border>
      <left style="thin"/>
      <right style="thin"/>
      <top style="thin">
        <color indexed="8"/>
      </top>
      <bottom/>
    </border>
    <border>
      <left/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/>
      <bottom/>
    </border>
    <border>
      <left/>
      <right style="thin"/>
      <top/>
      <bottom style="thin">
        <color indexed="8"/>
      </bottom>
    </border>
    <border>
      <left>
        <color indexed="63"/>
      </left>
      <right style="thin"/>
      <top>
        <color indexed="63"/>
      </top>
      <bottom/>
    </border>
    <border>
      <left style="thin">
        <color indexed="8"/>
      </left>
      <right style="thin"/>
      <top style="thin">
        <color indexed="8"/>
      </top>
      <bottom/>
    </border>
    <border>
      <left style="thin"/>
      <right>
        <color indexed="63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</borders>
  <cellStyleXfs count="198"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173" fontId="1" fillId="3" borderId="0" applyBorder="0" applyAlignment="0" applyProtection="0"/>
    <xf numFmtId="173" fontId="1" fillId="3" borderId="0" applyBorder="0" applyAlignment="0" applyProtection="0"/>
    <xf numFmtId="173" fontId="1" fillId="4" borderId="0" applyBorder="0" applyAlignment="0" applyProtection="0"/>
    <xf numFmtId="173" fontId="1" fillId="4" borderId="0" applyBorder="0" applyAlignment="0" applyProtection="0"/>
    <xf numFmtId="172" fontId="1" fillId="5" borderId="0" applyBorder="0" applyAlignment="0" applyProtection="0"/>
    <xf numFmtId="172" fontId="1" fillId="5" borderId="0" applyBorder="0" applyAlignment="0" applyProtection="0"/>
    <xf numFmtId="173" fontId="1" fillId="4" borderId="0" applyBorder="0" applyAlignment="0" applyProtection="0"/>
    <xf numFmtId="0" fontId="38" fillId="6" borderId="0" applyNumberFormat="0" applyBorder="0" applyAlignment="0" applyProtection="0"/>
    <xf numFmtId="173" fontId="1" fillId="7" borderId="0" applyBorder="0" applyAlignment="0" applyProtection="0"/>
    <xf numFmtId="173" fontId="1" fillId="7" borderId="0" applyBorder="0" applyAlignment="0" applyProtection="0"/>
    <xf numFmtId="172" fontId="1" fillId="8" borderId="0" applyBorder="0" applyAlignment="0" applyProtection="0"/>
    <xf numFmtId="172" fontId="1" fillId="8" borderId="0" applyBorder="0" applyAlignment="0" applyProtection="0"/>
    <xf numFmtId="173" fontId="1" fillId="7" borderId="0" applyBorder="0" applyAlignment="0" applyProtection="0"/>
    <xf numFmtId="0" fontId="38" fillId="9" borderId="0" applyNumberFormat="0" applyBorder="0" applyAlignment="0" applyProtection="0"/>
    <xf numFmtId="173" fontId="1" fillId="10" borderId="0" applyBorder="0" applyAlignment="0" applyProtection="0"/>
    <xf numFmtId="173" fontId="1" fillId="10" borderId="0" applyBorder="0" applyAlignment="0" applyProtection="0"/>
    <xf numFmtId="173" fontId="1" fillId="3" borderId="0" applyBorder="0" applyAlignment="0" applyProtection="0"/>
    <xf numFmtId="173" fontId="1" fillId="3" borderId="0" applyBorder="0" applyAlignment="0" applyProtection="0"/>
    <xf numFmtId="172" fontId="1" fillId="11" borderId="0" applyBorder="0" applyAlignment="0" applyProtection="0"/>
    <xf numFmtId="172" fontId="1" fillId="11" borderId="0" applyBorder="0" applyAlignment="0" applyProtection="0"/>
    <xf numFmtId="173" fontId="1" fillId="3" borderId="0" applyBorder="0" applyAlignment="0" applyProtection="0"/>
    <xf numFmtId="0" fontId="38" fillId="12" borderId="0" applyNumberFormat="0" applyBorder="0" applyAlignment="0" applyProtection="0"/>
    <xf numFmtId="173" fontId="1" fillId="3" borderId="0" applyBorder="0" applyAlignment="0" applyProtection="0"/>
    <xf numFmtId="173" fontId="1" fillId="3" borderId="0" applyBorder="0" applyAlignment="0" applyProtection="0"/>
    <xf numFmtId="173" fontId="1" fillId="4" borderId="0" applyBorder="0" applyAlignment="0" applyProtection="0"/>
    <xf numFmtId="173" fontId="1" fillId="4" borderId="0" applyBorder="0" applyAlignment="0" applyProtection="0"/>
    <xf numFmtId="172" fontId="1" fillId="13" borderId="0" applyBorder="0" applyAlignment="0" applyProtection="0"/>
    <xf numFmtId="172" fontId="1" fillId="13" borderId="0" applyBorder="0" applyAlignment="0" applyProtection="0"/>
    <xf numFmtId="173" fontId="1" fillId="4" borderId="0" applyBorder="0" applyAlignment="0" applyProtection="0"/>
    <xf numFmtId="0" fontId="38" fillId="14" borderId="0" applyNumberFormat="0" applyBorder="0" applyAlignment="0" applyProtection="0"/>
    <xf numFmtId="173" fontId="1" fillId="15" borderId="0" applyBorder="0" applyAlignment="0" applyProtection="0"/>
    <xf numFmtId="173" fontId="1" fillId="15" borderId="0" applyBorder="0" applyAlignment="0" applyProtection="0"/>
    <xf numFmtId="172" fontId="1" fillId="15" borderId="0" applyBorder="0" applyAlignment="0" applyProtection="0"/>
    <xf numFmtId="172" fontId="1" fillId="15" borderId="0" applyBorder="0" applyAlignment="0" applyProtection="0"/>
    <xf numFmtId="173" fontId="1" fillId="15" borderId="0" applyBorder="0" applyAlignment="0" applyProtection="0"/>
    <xf numFmtId="0" fontId="38" fillId="16" borderId="0" applyNumberFormat="0" applyBorder="0" applyAlignment="0" applyProtection="0"/>
    <xf numFmtId="173" fontId="1" fillId="7" borderId="0" applyBorder="0" applyAlignment="0" applyProtection="0"/>
    <xf numFmtId="173" fontId="1" fillId="7" borderId="0" applyBorder="0" applyAlignment="0" applyProtection="0"/>
    <xf numFmtId="172" fontId="1" fillId="7" borderId="0" applyBorder="0" applyAlignment="0" applyProtection="0"/>
    <xf numFmtId="172" fontId="1" fillId="7" borderId="0" applyBorder="0" applyAlignment="0" applyProtection="0"/>
    <xf numFmtId="173" fontId="1" fillId="7" borderId="0" applyBorder="0" applyAlignment="0" applyProtection="0"/>
    <xf numFmtId="0" fontId="38" fillId="17" borderId="0" applyNumberFormat="0" applyBorder="0" applyAlignment="0" applyProtection="0"/>
    <xf numFmtId="173" fontId="1" fillId="18" borderId="0" applyBorder="0" applyAlignment="0" applyProtection="0"/>
    <xf numFmtId="173" fontId="1" fillId="18" borderId="0" applyBorder="0" applyAlignment="0" applyProtection="0"/>
    <xf numFmtId="172" fontId="1" fillId="19" borderId="0" applyBorder="0" applyAlignment="0" applyProtection="0"/>
    <xf numFmtId="172" fontId="1" fillId="19" borderId="0" applyBorder="0" applyAlignment="0" applyProtection="0"/>
    <xf numFmtId="173" fontId="1" fillId="18" borderId="0" applyBorder="0" applyAlignment="0" applyProtection="0"/>
    <xf numFmtId="0" fontId="38" fillId="20" borderId="0" applyNumberFormat="0" applyBorder="0" applyAlignment="0" applyProtection="0"/>
    <xf numFmtId="173" fontId="1" fillId="21" borderId="0" applyBorder="0" applyAlignment="0" applyProtection="0"/>
    <xf numFmtId="173" fontId="1" fillId="21" borderId="0" applyBorder="0" applyAlignment="0" applyProtection="0"/>
    <xf numFmtId="172" fontId="1" fillId="21" borderId="0" applyBorder="0" applyAlignment="0" applyProtection="0"/>
    <xf numFmtId="172" fontId="1" fillId="21" borderId="0" applyBorder="0" applyAlignment="0" applyProtection="0"/>
    <xf numFmtId="173" fontId="1" fillId="21" borderId="0" applyBorder="0" applyAlignment="0" applyProtection="0"/>
    <xf numFmtId="0" fontId="38" fillId="22" borderId="0" applyNumberFormat="0" applyBorder="0" applyAlignment="0" applyProtection="0"/>
    <xf numFmtId="173" fontId="1" fillId="10" borderId="0" applyBorder="0" applyAlignment="0" applyProtection="0"/>
    <xf numFmtId="173" fontId="1" fillId="10" borderId="0" applyBorder="0" applyAlignment="0" applyProtection="0"/>
    <xf numFmtId="172" fontId="1" fillId="23" borderId="0" applyBorder="0" applyAlignment="0" applyProtection="0"/>
    <xf numFmtId="172" fontId="1" fillId="23" borderId="0" applyBorder="0" applyAlignment="0" applyProtection="0"/>
    <xf numFmtId="173" fontId="1" fillId="10" borderId="0" applyBorder="0" applyAlignment="0" applyProtection="0"/>
    <xf numFmtId="0" fontId="38" fillId="24" borderId="0" applyNumberFormat="0" applyBorder="0" applyAlignment="0" applyProtection="0"/>
    <xf numFmtId="173" fontId="1" fillId="18" borderId="0" applyBorder="0" applyAlignment="0" applyProtection="0"/>
    <xf numFmtId="173" fontId="1" fillId="18" borderId="0" applyBorder="0" applyAlignment="0" applyProtection="0"/>
    <xf numFmtId="172" fontId="1" fillId="13" borderId="0" applyBorder="0" applyAlignment="0" applyProtection="0"/>
    <xf numFmtId="172" fontId="1" fillId="13" borderId="0" applyBorder="0" applyAlignment="0" applyProtection="0"/>
    <xf numFmtId="173" fontId="1" fillId="18" borderId="0" applyBorder="0" applyAlignment="0" applyProtection="0"/>
    <xf numFmtId="0" fontId="38" fillId="25" borderId="0" applyNumberFormat="0" applyBorder="0" applyAlignment="0" applyProtection="0"/>
    <xf numFmtId="173" fontId="1" fillId="19" borderId="0" applyBorder="0" applyAlignment="0" applyProtection="0"/>
    <xf numFmtId="173" fontId="1" fillId="19" borderId="0" applyBorder="0" applyAlignment="0" applyProtection="0"/>
    <xf numFmtId="172" fontId="1" fillId="19" borderId="0" applyBorder="0" applyAlignment="0" applyProtection="0"/>
    <xf numFmtId="172" fontId="1" fillId="19" borderId="0" applyBorder="0" applyAlignment="0" applyProtection="0"/>
    <xf numFmtId="173" fontId="1" fillId="19" borderId="0" applyBorder="0" applyAlignment="0" applyProtection="0"/>
    <xf numFmtId="0" fontId="38" fillId="26" borderId="0" applyNumberFormat="0" applyBorder="0" applyAlignment="0" applyProtection="0"/>
    <xf numFmtId="173" fontId="1" fillId="7" borderId="0" applyBorder="0" applyAlignment="0" applyProtection="0"/>
    <xf numFmtId="173" fontId="1" fillId="7" borderId="0" applyBorder="0" applyAlignment="0" applyProtection="0"/>
    <xf numFmtId="172" fontId="1" fillId="27" borderId="0" applyBorder="0" applyAlignment="0" applyProtection="0"/>
    <xf numFmtId="172" fontId="1" fillId="27" borderId="0" applyBorder="0" applyAlignment="0" applyProtection="0"/>
    <xf numFmtId="173" fontId="1" fillId="7" borderId="0" applyBorder="0" applyAlignment="0" applyProtection="0"/>
    <xf numFmtId="0" fontId="39" fillId="28" borderId="0" applyNumberFormat="0" applyBorder="0" applyAlignment="0" applyProtection="0"/>
    <xf numFmtId="173" fontId="2" fillId="29" borderId="0" applyBorder="0" applyAlignment="0" applyProtection="0"/>
    <xf numFmtId="172" fontId="2" fillId="30" borderId="0" applyBorder="0" applyAlignment="0" applyProtection="0"/>
    <xf numFmtId="0" fontId="39" fillId="31" borderId="0" applyNumberFormat="0" applyBorder="0" applyAlignment="0" applyProtection="0"/>
    <xf numFmtId="173" fontId="2" fillId="21" borderId="0" applyBorder="0" applyAlignment="0" applyProtection="0"/>
    <xf numFmtId="172" fontId="2" fillId="21" borderId="0" applyBorder="0" applyAlignment="0" applyProtection="0"/>
    <xf numFmtId="0" fontId="39" fillId="32" borderId="0" applyNumberFormat="0" applyBorder="0" applyAlignment="0" applyProtection="0"/>
    <xf numFmtId="173" fontId="2" fillId="10" borderId="0" applyBorder="0" applyAlignment="0" applyProtection="0"/>
    <xf numFmtId="172" fontId="2" fillId="23" borderId="0" applyBorder="0" applyAlignment="0" applyProtection="0"/>
    <xf numFmtId="0" fontId="39" fillId="33" borderId="0" applyNumberFormat="0" applyBorder="0" applyAlignment="0" applyProtection="0"/>
    <xf numFmtId="173" fontId="2" fillId="18" borderId="0" applyBorder="0" applyAlignment="0" applyProtection="0"/>
    <xf numFmtId="172" fontId="2" fillId="34" borderId="0" applyBorder="0" applyAlignment="0" applyProtection="0"/>
    <xf numFmtId="0" fontId="39" fillId="35" borderId="0" applyNumberFormat="0" applyBorder="0" applyAlignment="0" applyProtection="0"/>
    <xf numFmtId="173" fontId="2" fillId="29" borderId="0" applyBorder="0" applyAlignment="0" applyProtection="0"/>
    <xf numFmtId="172" fontId="2" fillId="29" borderId="0" applyBorder="0" applyAlignment="0" applyProtection="0"/>
    <xf numFmtId="0" fontId="39" fillId="36" borderId="0" applyNumberFormat="0" applyBorder="0" applyAlignment="0" applyProtection="0"/>
    <xf numFmtId="173" fontId="2" fillId="7" borderId="0" applyBorder="0" applyAlignment="0" applyProtection="0"/>
    <xf numFmtId="172" fontId="2" fillId="37" borderId="0" applyBorder="0" applyAlignment="0" applyProtection="0"/>
    <xf numFmtId="0" fontId="40" fillId="38" borderId="0" applyNumberFormat="0" applyBorder="0" applyAlignment="0" applyProtection="0"/>
    <xf numFmtId="173" fontId="3" fillId="11" borderId="0" applyBorder="0" applyAlignment="0" applyProtection="0"/>
    <xf numFmtId="172" fontId="3" fillId="11" borderId="0" applyBorder="0" applyAlignment="0" applyProtection="0"/>
    <xf numFmtId="0" fontId="41" fillId="39" borderId="1" applyNumberFormat="0" applyAlignment="0" applyProtection="0"/>
    <xf numFmtId="173" fontId="6" fillId="3" borderId="2" applyAlignment="0" applyProtection="0"/>
    <xf numFmtId="173" fontId="6" fillId="4" borderId="2" applyAlignment="0" applyProtection="0"/>
    <xf numFmtId="172" fontId="6" fillId="18" borderId="2" applyAlignment="0" applyProtection="0"/>
    <xf numFmtId="0" fontId="42" fillId="40" borderId="3" applyNumberFormat="0" applyAlignment="0" applyProtection="0"/>
    <xf numFmtId="173" fontId="4" fillId="41" borderId="4" applyAlignment="0" applyProtection="0"/>
    <xf numFmtId="172" fontId="4" fillId="41" borderId="4" applyAlignment="0" applyProtection="0"/>
    <xf numFmtId="0" fontId="43" fillId="0" borderId="5" applyNumberFormat="0" applyFill="0" applyAlignment="0" applyProtection="0"/>
    <xf numFmtId="173" fontId="5" fillId="0" borderId="6" applyFill="0" applyAlignment="0" applyProtection="0"/>
    <xf numFmtId="172" fontId="5" fillId="0" borderId="6" applyFill="0" applyAlignment="0" applyProtection="0"/>
    <xf numFmtId="0" fontId="44" fillId="0" borderId="7" applyNumberFormat="0" applyFill="0" applyAlignment="0" applyProtection="0"/>
    <xf numFmtId="0" fontId="45" fillId="0" borderId="0" applyNumberFormat="0" applyFill="0" applyBorder="0" applyAlignment="0" applyProtection="0"/>
    <xf numFmtId="173" fontId="7" fillId="0" borderId="0" applyFill="0" applyBorder="0" applyAlignment="0" applyProtection="0"/>
    <xf numFmtId="172" fontId="8" fillId="0" borderId="0" applyFill="0" applyBorder="0" applyAlignment="0" applyProtection="0"/>
    <xf numFmtId="0" fontId="39" fillId="42" borderId="0" applyNumberFormat="0" applyBorder="0" applyAlignment="0" applyProtection="0"/>
    <xf numFmtId="173" fontId="2" fillId="29" borderId="0" applyBorder="0" applyAlignment="0" applyProtection="0"/>
    <xf numFmtId="172" fontId="2" fillId="43" borderId="0" applyBorder="0" applyAlignment="0" applyProtection="0"/>
    <xf numFmtId="0" fontId="39" fillId="44" borderId="0" applyNumberFormat="0" applyBorder="0" applyAlignment="0" applyProtection="0"/>
    <xf numFmtId="173" fontId="2" fillId="45" borderId="0" applyBorder="0" applyAlignment="0" applyProtection="0"/>
    <xf numFmtId="172" fontId="2" fillId="45" borderId="0" applyBorder="0" applyAlignment="0" applyProtection="0"/>
    <xf numFmtId="0" fontId="39" fillId="46" borderId="0" applyNumberFormat="0" applyBorder="0" applyAlignment="0" applyProtection="0"/>
    <xf numFmtId="173" fontId="2" fillId="47" borderId="0" applyBorder="0" applyAlignment="0" applyProtection="0"/>
    <xf numFmtId="172" fontId="2" fillId="47" borderId="0" applyBorder="0" applyAlignment="0" applyProtection="0"/>
    <xf numFmtId="0" fontId="39" fillId="48" borderId="0" applyNumberFormat="0" applyBorder="0" applyAlignment="0" applyProtection="0"/>
    <xf numFmtId="173" fontId="2" fillId="49" borderId="0" applyBorder="0" applyAlignment="0" applyProtection="0"/>
    <xf numFmtId="172" fontId="2" fillId="34" borderId="0" applyBorder="0" applyAlignment="0" applyProtection="0"/>
    <xf numFmtId="0" fontId="39" fillId="50" borderId="0" applyNumberFormat="0" applyBorder="0" applyAlignment="0" applyProtection="0"/>
    <xf numFmtId="173" fontId="2" fillId="29" borderId="0" applyBorder="0" applyAlignment="0" applyProtection="0"/>
    <xf numFmtId="172" fontId="2" fillId="29" borderId="0" applyBorder="0" applyAlignment="0" applyProtection="0"/>
    <xf numFmtId="0" fontId="39" fillId="51" borderId="0" applyNumberFormat="0" applyBorder="0" applyAlignment="0" applyProtection="0"/>
    <xf numFmtId="173" fontId="2" fillId="52" borderId="0" applyBorder="0" applyAlignment="0" applyProtection="0"/>
    <xf numFmtId="172" fontId="2" fillId="52" borderId="0" applyBorder="0" applyAlignment="0" applyProtection="0"/>
    <xf numFmtId="0" fontId="46" fillId="53" borderId="1" applyNumberFormat="0" applyAlignment="0" applyProtection="0"/>
    <xf numFmtId="173" fontId="9" fillId="7" borderId="2" applyAlignment="0" applyProtection="0"/>
    <xf numFmtId="172" fontId="9" fillId="7" borderId="2" applyAlignment="0" applyProtection="0"/>
    <xf numFmtId="172" fontId="25" fillId="0" borderId="0" applyFill="0" applyBorder="0" applyAlignment="0" applyProtection="0"/>
    <xf numFmtId="172" fontId="25" fillId="0" borderId="0" applyFill="0" applyBorder="0" applyAlignment="0" applyProtection="0"/>
    <xf numFmtId="172" fontId="47" fillId="0" borderId="0" applyNumberFormat="0" applyFill="0" applyBorder="0" applyAlignment="0" applyProtection="0"/>
    <xf numFmtId="0" fontId="48" fillId="54" borderId="0" applyNumberFormat="0" applyBorder="0" applyAlignment="0" applyProtection="0"/>
    <xf numFmtId="173" fontId="10" fillId="8" borderId="0" applyBorder="0" applyAlignment="0" applyProtection="0"/>
    <xf numFmtId="172" fontId="10" fillId="8" borderId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55" borderId="0" applyNumberFormat="0" applyBorder="0" applyAlignment="0" applyProtection="0"/>
    <xf numFmtId="173" fontId="11" fillId="10" borderId="0" applyBorder="0" applyAlignment="0" applyProtection="0"/>
    <xf numFmtId="172" fontId="11" fillId="10" borderId="0" applyBorder="0" applyAlignment="0" applyProtection="0"/>
    <xf numFmtId="0" fontId="12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0" fontId="0" fillId="0" borderId="0">
      <alignment/>
      <protection/>
    </xf>
    <xf numFmtId="173" fontId="0" fillId="0" borderId="0">
      <alignment/>
      <protection/>
    </xf>
    <xf numFmtId="172" fontId="0" fillId="0" borderId="0">
      <alignment/>
      <protection/>
    </xf>
    <xf numFmtId="173" fontId="0" fillId="0" borderId="0">
      <alignment/>
      <protection/>
    </xf>
    <xf numFmtId="0" fontId="0" fillId="56" borderId="8" applyNumberFormat="0" applyFont="0" applyAlignment="0" applyProtection="0"/>
    <xf numFmtId="173" fontId="0" fillId="10" borderId="9" applyAlignment="0" applyProtection="0"/>
    <xf numFmtId="173" fontId="0" fillId="3" borderId="9" applyAlignment="0" applyProtection="0"/>
    <xf numFmtId="172" fontId="0" fillId="3" borderId="9" applyAlignment="0" applyProtection="0"/>
    <xf numFmtId="9" fontId="0" fillId="0" borderId="0" applyFont="0" applyFill="0" applyBorder="0" applyAlignment="0" applyProtection="0"/>
    <xf numFmtId="0" fontId="50" fillId="39" borderId="10" applyNumberFormat="0" applyAlignment="0" applyProtection="0"/>
    <xf numFmtId="173" fontId="13" fillId="3" borderId="11" applyAlignment="0" applyProtection="0"/>
    <xf numFmtId="173" fontId="13" fillId="4" borderId="11" applyAlignment="0" applyProtection="0"/>
    <xf numFmtId="172" fontId="13" fillId="18" borderId="11" applyAlignment="0" applyProtection="0"/>
    <xf numFmtId="0" fontId="51" fillId="0" borderId="0" applyNumberFormat="0" applyFill="0" applyBorder="0" applyAlignment="0" applyProtection="0"/>
    <xf numFmtId="173" fontId="14" fillId="0" borderId="0" applyFill="0" applyBorder="0" applyAlignment="0" applyProtection="0"/>
    <xf numFmtId="172" fontId="14" fillId="0" borderId="0" applyFill="0" applyBorder="0" applyAlignment="0" applyProtection="0"/>
    <xf numFmtId="0" fontId="52" fillId="0" borderId="0" applyNumberFormat="0" applyFill="0" applyBorder="0" applyAlignment="0" applyProtection="0"/>
    <xf numFmtId="173" fontId="15" fillId="0" borderId="0" applyFill="0" applyBorder="0" applyAlignment="0" applyProtection="0"/>
    <xf numFmtId="172" fontId="15" fillId="0" borderId="0" applyFill="0" applyBorder="0" applyAlignment="0" applyProtection="0"/>
    <xf numFmtId="0" fontId="53" fillId="0" borderId="0" applyNumberFormat="0" applyFill="0" applyBorder="0" applyAlignment="0" applyProtection="0"/>
    <xf numFmtId="173" fontId="17" fillId="0" borderId="12" applyFill="0" applyAlignment="0" applyProtection="0"/>
    <xf numFmtId="172" fontId="18" fillId="0" borderId="13" applyFill="0" applyAlignment="0" applyProtection="0"/>
    <xf numFmtId="0" fontId="54" fillId="0" borderId="14" applyNumberFormat="0" applyFill="0" applyAlignment="0" applyProtection="0"/>
    <xf numFmtId="173" fontId="19" fillId="0" borderId="15" applyFill="0" applyAlignment="0" applyProtection="0"/>
    <xf numFmtId="172" fontId="20" fillId="0" borderId="15" applyFill="0" applyAlignment="0" applyProtection="0"/>
    <xf numFmtId="0" fontId="45" fillId="0" borderId="16" applyNumberFormat="0" applyFill="0" applyAlignment="0" applyProtection="0"/>
    <xf numFmtId="173" fontId="7" fillId="0" borderId="17" applyFill="0" applyAlignment="0" applyProtection="0"/>
    <xf numFmtId="172" fontId="8" fillId="0" borderId="18" applyFill="0" applyAlignment="0" applyProtection="0"/>
    <xf numFmtId="173" fontId="21" fillId="0" borderId="0" applyFill="0" applyBorder="0" applyAlignment="0" applyProtection="0"/>
    <xf numFmtId="172" fontId="22" fillId="0" borderId="0" applyFill="0" applyBorder="0" applyAlignment="0" applyProtection="0"/>
    <xf numFmtId="0" fontId="55" fillId="0" borderId="19" applyNumberFormat="0" applyFill="0" applyAlignment="0" applyProtection="0"/>
    <xf numFmtId="173" fontId="16" fillId="0" borderId="20" applyFill="0" applyAlignment="0" applyProtection="0"/>
    <xf numFmtId="172" fontId="16" fillId="0" borderId="21" applyFill="0" applyAlignment="0" applyProtection="0"/>
  </cellStyleXfs>
  <cellXfs count="265">
    <xf numFmtId="172" fontId="0" fillId="0" borderId="0" xfId="0" applyAlignment="1">
      <alignment/>
    </xf>
    <xf numFmtId="172" fontId="0" fillId="0" borderId="0" xfId="0" applyBorder="1" applyAlignment="1">
      <alignment/>
    </xf>
    <xf numFmtId="172" fontId="23" fillId="0" borderId="0" xfId="0" applyFont="1" applyBorder="1" applyAlignment="1">
      <alignment horizontal="center"/>
    </xf>
    <xf numFmtId="172" fontId="26" fillId="0" borderId="0" xfId="0" applyFont="1" applyAlignment="1">
      <alignment/>
    </xf>
    <xf numFmtId="172" fontId="26" fillId="0" borderId="0" xfId="0" applyFont="1" applyAlignment="1" applyProtection="1">
      <alignment/>
      <protection/>
    </xf>
    <xf numFmtId="172" fontId="27" fillId="0" borderId="0" xfId="0" applyFont="1" applyAlignment="1">
      <alignment/>
    </xf>
    <xf numFmtId="172" fontId="26" fillId="0" borderId="0" xfId="0" applyFont="1" applyAlignment="1" applyProtection="1">
      <alignment horizontal="center"/>
      <protection/>
    </xf>
    <xf numFmtId="172" fontId="23" fillId="0" borderId="0" xfId="0" applyFont="1" applyBorder="1" applyAlignment="1">
      <alignment horizontal="center" vertical="center"/>
    </xf>
    <xf numFmtId="172" fontId="0" fillId="0" borderId="0" xfId="0" applyFont="1" applyBorder="1" applyAlignment="1">
      <alignment horizontal="center"/>
    </xf>
    <xf numFmtId="172" fontId="24" fillId="0" borderId="0" xfId="149" applyNumberFormat="1" applyFont="1" applyFill="1" applyBorder="1" applyAlignment="1" applyProtection="1">
      <alignment horizontal="center"/>
      <protection/>
    </xf>
    <xf numFmtId="172" fontId="28" fillId="0" borderId="0" xfId="149" applyNumberFormat="1" applyFont="1" applyFill="1" applyBorder="1" applyAlignment="1" applyProtection="1">
      <alignment horizontal="left"/>
      <protection/>
    </xf>
    <xf numFmtId="0" fontId="0" fillId="0" borderId="0" xfId="0" applyNumberFormat="1" applyAlignment="1">
      <alignment/>
    </xf>
    <xf numFmtId="0" fontId="32" fillId="0" borderId="0" xfId="0" applyNumberFormat="1" applyFont="1" applyAlignment="1">
      <alignment/>
    </xf>
    <xf numFmtId="172" fontId="0" fillId="57" borderId="0" xfId="0" applyFill="1" applyAlignment="1">
      <alignment/>
    </xf>
    <xf numFmtId="172" fontId="26" fillId="3" borderId="22" xfId="0" applyFont="1" applyFill="1" applyBorder="1" applyAlignment="1" applyProtection="1">
      <alignment/>
      <protection/>
    </xf>
    <xf numFmtId="172" fontId="34" fillId="3" borderId="23" xfId="0" applyFont="1" applyFill="1" applyBorder="1" applyAlignment="1" applyProtection="1">
      <alignment/>
      <protection/>
    </xf>
    <xf numFmtId="172" fontId="26" fillId="3" borderId="23" xfId="0" applyFont="1" applyFill="1" applyBorder="1" applyAlignment="1" applyProtection="1">
      <alignment/>
      <protection/>
    </xf>
    <xf numFmtId="172" fontId="26" fillId="3" borderId="24" xfId="0" applyFont="1" applyFill="1" applyBorder="1" applyAlignment="1" applyProtection="1">
      <alignment/>
      <protection/>
    </xf>
    <xf numFmtId="172" fontId="26" fillId="3" borderId="25" xfId="0" applyFont="1" applyFill="1" applyBorder="1" applyAlignment="1" applyProtection="1">
      <alignment/>
      <protection/>
    </xf>
    <xf numFmtId="172" fontId="26" fillId="4" borderId="26" xfId="0" applyFont="1" applyFill="1" applyBorder="1" applyAlignment="1" applyProtection="1">
      <alignment/>
      <protection/>
    </xf>
    <xf numFmtId="172" fontId="26" fillId="4" borderId="27" xfId="0" applyFont="1" applyFill="1" applyBorder="1" applyAlignment="1" applyProtection="1">
      <alignment/>
      <protection/>
    </xf>
    <xf numFmtId="172" fontId="26" fillId="4" borderId="24" xfId="0" applyFont="1" applyFill="1" applyBorder="1" applyAlignment="1" applyProtection="1">
      <alignment/>
      <protection/>
    </xf>
    <xf numFmtId="172" fontId="35" fillId="4" borderId="25" xfId="0" applyFont="1" applyFill="1" applyBorder="1" applyAlignment="1" applyProtection="1">
      <alignment horizontal="center" vertical="center" wrapText="1"/>
      <protection/>
    </xf>
    <xf numFmtId="172" fontId="34" fillId="0" borderId="28" xfId="0" applyFont="1" applyBorder="1" applyAlignment="1" applyProtection="1">
      <alignment horizontal="center" vertical="center"/>
      <protection/>
    </xf>
    <xf numFmtId="172" fontId="34" fillId="4" borderId="29" xfId="0" applyFont="1" applyFill="1" applyBorder="1" applyAlignment="1" applyProtection="1">
      <alignment horizontal="center"/>
      <protection/>
    </xf>
    <xf numFmtId="0" fontId="34" fillId="0" borderId="28" xfId="0" applyNumberFormat="1" applyFont="1" applyBorder="1" applyAlignment="1" applyProtection="1">
      <alignment horizontal="center" vertical="center"/>
      <protection/>
    </xf>
    <xf numFmtId="172" fontId="26" fillId="0" borderId="30" xfId="0" applyFont="1" applyBorder="1" applyAlignment="1" applyProtection="1">
      <alignment/>
      <protection/>
    </xf>
    <xf numFmtId="172" fontId="26" fillId="0" borderId="31" xfId="0" applyFont="1" applyBorder="1" applyAlignment="1" applyProtection="1">
      <alignment horizontal="right"/>
      <protection/>
    </xf>
    <xf numFmtId="172" fontId="26" fillId="0" borderId="31" xfId="0" applyFont="1" applyBorder="1" applyAlignment="1" applyProtection="1">
      <alignment/>
      <protection/>
    </xf>
    <xf numFmtId="172" fontId="26" fillId="19" borderId="30" xfId="0" applyFont="1" applyFill="1" applyBorder="1" applyAlignment="1" applyProtection="1">
      <alignment/>
      <protection/>
    </xf>
    <xf numFmtId="2" fontId="26" fillId="19" borderId="30" xfId="0" applyNumberFormat="1" applyFont="1" applyFill="1" applyBorder="1" applyAlignment="1" applyProtection="1">
      <alignment horizontal="center" vertical="center"/>
      <protection/>
    </xf>
    <xf numFmtId="2" fontId="26" fillId="0" borderId="30" xfId="0" applyNumberFormat="1" applyFont="1" applyBorder="1" applyAlignment="1" applyProtection="1">
      <alignment horizontal="right" vertical="center"/>
      <protection/>
    </xf>
    <xf numFmtId="175" fontId="26" fillId="0" borderId="0" xfId="0" applyNumberFormat="1" applyFont="1" applyAlignment="1">
      <alignment horizontal="right"/>
    </xf>
    <xf numFmtId="2" fontId="26" fillId="19" borderId="30" xfId="0" applyNumberFormat="1" applyFont="1" applyFill="1" applyBorder="1" applyAlignment="1" applyProtection="1">
      <alignment vertical="center"/>
      <protection/>
    </xf>
    <xf numFmtId="175" fontId="26" fillId="19" borderId="0" xfId="0" applyNumberFormat="1" applyFont="1" applyFill="1" applyAlignment="1">
      <alignment horizontal="right"/>
    </xf>
    <xf numFmtId="172" fontId="26" fillId="58" borderId="30" xfId="0" applyFont="1" applyFill="1" applyBorder="1" applyAlignment="1" applyProtection="1">
      <alignment/>
      <protection/>
    </xf>
    <xf numFmtId="175" fontId="26" fillId="58" borderId="0" xfId="0" applyNumberFormat="1" applyFont="1" applyFill="1" applyAlignment="1">
      <alignment horizontal="right"/>
    </xf>
    <xf numFmtId="172" fontId="26" fillId="59" borderId="30" xfId="0" applyFont="1" applyFill="1" applyBorder="1" applyAlignment="1" applyProtection="1">
      <alignment/>
      <protection/>
    </xf>
    <xf numFmtId="175" fontId="26" fillId="59" borderId="0" xfId="0" applyNumberFormat="1" applyFont="1" applyFill="1" applyAlignment="1">
      <alignment horizontal="right"/>
    </xf>
    <xf numFmtId="4" fontId="26" fillId="58" borderId="29" xfId="0" applyNumberFormat="1" applyFont="1" applyFill="1" applyBorder="1" applyAlignment="1" applyProtection="1">
      <alignment horizontal="right"/>
      <protection/>
    </xf>
    <xf numFmtId="2" fontId="26" fillId="59" borderId="32" xfId="0" applyNumberFormat="1" applyFont="1" applyFill="1" applyBorder="1" applyAlignment="1" applyProtection="1">
      <alignment horizontal="center" vertical="center"/>
      <protection/>
    </xf>
    <xf numFmtId="172" fontId="26" fillId="3" borderId="33" xfId="0" applyFont="1" applyFill="1" applyBorder="1" applyAlignment="1" applyProtection="1">
      <alignment/>
      <protection/>
    </xf>
    <xf numFmtId="172" fontId="34" fillId="0" borderId="31" xfId="0" applyFont="1" applyBorder="1" applyAlignment="1" applyProtection="1">
      <alignment horizontal="center"/>
      <protection/>
    </xf>
    <xf numFmtId="172" fontId="34" fillId="0" borderId="29" xfId="0" applyFont="1" applyBorder="1" applyAlignment="1" applyProtection="1">
      <alignment horizontal="center"/>
      <protection/>
    </xf>
    <xf numFmtId="172" fontId="26" fillId="0" borderId="31" xfId="0" applyFont="1" applyBorder="1" applyAlignment="1" applyProtection="1">
      <alignment vertical="center"/>
      <protection/>
    </xf>
    <xf numFmtId="172" fontId="26" fillId="0" borderId="0" xfId="0" applyFont="1" applyBorder="1" applyAlignment="1" applyProtection="1">
      <alignment vertical="center"/>
      <protection/>
    </xf>
    <xf numFmtId="172" fontId="26" fillId="0" borderId="29" xfId="0" applyFont="1" applyBorder="1" applyAlignment="1" applyProtection="1">
      <alignment vertical="center"/>
      <protection/>
    </xf>
    <xf numFmtId="2" fontId="26" fillId="19" borderId="0" xfId="0" applyNumberFormat="1" applyFont="1" applyFill="1" applyBorder="1" applyAlignment="1">
      <alignment horizontal="right" vertical="center"/>
    </xf>
    <xf numFmtId="2" fontId="26" fillId="0" borderId="0" xfId="0" applyNumberFormat="1" applyFont="1" applyBorder="1" applyAlignment="1">
      <alignment vertical="center"/>
    </xf>
    <xf numFmtId="2" fontId="26" fillId="19" borderId="29" xfId="0" applyNumberFormat="1" applyFont="1" applyFill="1" applyBorder="1" applyAlignment="1" applyProtection="1">
      <alignment horizontal="center" vertical="center"/>
      <protection/>
    </xf>
    <xf numFmtId="2" fontId="26" fillId="19" borderId="0" xfId="0" applyNumberFormat="1" applyFont="1" applyFill="1" applyBorder="1" applyAlignment="1">
      <alignment horizontal="center" vertical="center"/>
    </xf>
    <xf numFmtId="2" fontId="26" fillId="0" borderId="0" xfId="0" applyNumberFormat="1" applyFont="1" applyBorder="1" applyAlignment="1">
      <alignment horizontal="center" vertical="center"/>
    </xf>
    <xf numFmtId="172" fontId="26" fillId="19" borderId="26" xfId="0" applyFont="1" applyFill="1" applyBorder="1" applyAlignment="1" applyProtection="1">
      <alignment/>
      <protection/>
    </xf>
    <xf numFmtId="173" fontId="26" fillId="0" borderId="26" xfId="0" applyNumberFormat="1" applyFont="1" applyBorder="1" applyAlignment="1" applyProtection="1">
      <alignment/>
      <protection/>
    </xf>
    <xf numFmtId="2" fontId="26" fillId="0" borderId="0" xfId="0" applyNumberFormat="1" applyFont="1" applyBorder="1" applyAlignment="1">
      <alignment horizontal="right" vertical="center"/>
    </xf>
    <xf numFmtId="173" fontId="36" fillId="19" borderId="26" xfId="0" applyNumberFormat="1" applyFont="1" applyFill="1" applyBorder="1" applyAlignment="1" applyProtection="1">
      <alignment/>
      <protection/>
    </xf>
    <xf numFmtId="173" fontId="36" fillId="0" borderId="26" xfId="0" applyNumberFormat="1" applyFont="1" applyBorder="1" applyAlignment="1" applyProtection="1">
      <alignment/>
      <protection/>
    </xf>
    <xf numFmtId="173" fontId="26" fillId="19" borderId="26" xfId="0" applyNumberFormat="1" applyFont="1" applyFill="1" applyBorder="1" applyAlignment="1" applyProtection="1">
      <alignment/>
      <protection/>
    </xf>
    <xf numFmtId="173" fontId="34" fillId="0" borderId="26" xfId="0" applyNumberFormat="1" applyFont="1" applyBorder="1" applyAlignment="1" applyProtection="1">
      <alignment/>
      <protection/>
    </xf>
    <xf numFmtId="173" fontId="26" fillId="19" borderId="26" xfId="0" applyNumberFormat="1" applyFont="1" applyFill="1" applyBorder="1" applyAlignment="1">
      <alignment/>
    </xf>
    <xf numFmtId="173" fontId="26" fillId="0" borderId="0" xfId="0" applyNumberFormat="1" applyFont="1" applyAlignment="1" applyProtection="1">
      <alignment/>
      <protection/>
    </xf>
    <xf numFmtId="172" fontId="34" fillId="0" borderId="26" xfId="0" applyFont="1" applyBorder="1" applyAlignment="1" applyProtection="1">
      <alignment/>
      <protection/>
    </xf>
    <xf numFmtId="172" fontId="26" fillId="0" borderId="26" xfId="0" applyFont="1" applyBorder="1" applyAlignment="1" applyProtection="1">
      <alignment/>
      <protection/>
    </xf>
    <xf numFmtId="172" fontId="34" fillId="19" borderId="26" xfId="0" applyFont="1" applyFill="1" applyBorder="1" applyAlignment="1" applyProtection="1">
      <alignment/>
      <protection/>
    </xf>
    <xf numFmtId="172" fontId="34" fillId="0" borderId="28" xfId="0" applyFont="1" applyBorder="1" applyAlignment="1" applyProtection="1">
      <alignment horizontal="center" vertical="center" wrapText="1"/>
      <protection/>
    </xf>
    <xf numFmtId="2" fontId="26" fillId="0" borderId="30" xfId="0" applyNumberFormat="1" applyFont="1" applyFill="1" applyBorder="1" applyAlignment="1" applyProtection="1">
      <alignment vertical="center"/>
      <protection/>
    </xf>
    <xf numFmtId="2" fontId="26" fillId="19" borderId="30" xfId="0" applyNumberFormat="1" applyFont="1" applyFill="1" applyBorder="1" applyAlignment="1" applyProtection="1">
      <alignment horizontal="right"/>
      <protection/>
    </xf>
    <xf numFmtId="4" fontId="26" fillId="59" borderId="0" xfId="0" applyNumberFormat="1" applyFont="1" applyFill="1" applyAlignment="1">
      <alignment horizontal="right"/>
    </xf>
    <xf numFmtId="4" fontId="26" fillId="58" borderId="0" xfId="0" applyNumberFormat="1" applyFont="1" applyFill="1" applyAlignment="1">
      <alignment horizontal="right"/>
    </xf>
    <xf numFmtId="2" fontId="26" fillId="0" borderId="30" xfId="0" applyNumberFormat="1" applyFont="1" applyBorder="1" applyAlignment="1" applyProtection="1">
      <alignment horizontal="right"/>
      <protection/>
    </xf>
    <xf numFmtId="172" fontId="56" fillId="0" borderId="0" xfId="0" applyFont="1" applyAlignment="1">
      <alignment/>
    </xf>
    <xf numFmtId="2" fontId="26" fillId="59" borderId="30" xfId="0" applyNumberFormat="1" applyFont="1" applyFill="1" applyBorder="1" applyAlignment="1" applyProtection="1">
      <alignment horizontal="center" vertical="center"/>
      <protection/>
    </xf>
    <xf numFmtId="2" fontId="56" fillId="19" borderId="0" xfId="0" applyNumberFormat="1" applyFont="1" applyFill="1" applyBorder="1" applyAlignment="1">
      <alignment horizontal="right" vertical="center"/>
    </xf>
    <xf numFmtId="2" fontId="56" fillId="0" borderId="0" xfId="0" applyNumberFormat="1" applyFont="1" applyBorder="1" applyAlignment="1">
      <alignment horizontal="right" vertical="center"/>
    </xf>
    <xf numFmtId="0" fontId="34" fillId="4" borderId="34" xfId="0" applyNumberFormat="1" applyFont="1" applyFill="1" applyBorder="1" applyAlignment="1" applyProtection="1">
      <alignment horizontal="center"/>
      <protection/>
    </xf>
    <xf numFmtId="0" fontId="34" fillId="4" borderId="32" xfId="0" applyNumberFormat="1" applyFont="1" applyFill="1" applyBorder="1" applyAlignment="1" applyProtection="1">
      <alignment horizontal="center"/>
      <protection/>
    </xf>
    <xf numFmtId="173" fontId="56" fillId="60" borderId="26" xfId="0" applyNumberFormat="1" applyFont="1" applyFill="1" applyBorder="1" applyAlignment="1" applyProtection="1">
      <alignment/>
      <protection/>
    </xf>
    <xf numFmtId="2" fontId="56" fillId="60" borderId="29" xfId="0" applyNumberFormat="1" applyFont="1" applyFill="1" applyBorder="1" applyAlignment="1" applyProtection="1">
      <alignment horizontal="center" vertical="center"/>
      <protection/>
    </xf>
    <xf numFmtId="2" fontId="56" fillId="19" borderId="30" xfId="0" applyNumberFormat="1" applyFont="1" applyFill="1" applyBorder="1" applyAlignment="1" applyProtection="1">
      <alignment vertical="center"/>
      <protection/>
    </xf>
    <xf numFmtId="2" fontId="56" fillId="0" borderId="30" xfId="0" applyNumberFormat="1" applyFont="1" applyFill="1" applyBorder="1" applyAlignment="1" applyProtection="1">
      <alignment vertical="center"/>
      <protection/>
    </xf>
    <xf numFmtId="2" fontId="56" fillId="0" borderId="30" xfId="0" applyNumberFormat="1" applyFont="1" applyBorder="1" applyAlignment="1">
      <alignment horizontal="center" vertical="center"/>
    </xf>
    <xf numFmtId="2" fontId="26" fillId="0" borderId="30" xfId="0" applyNumberFormat="1" applyFont="1" applyFill="1" applyBorder="1" applyAlignment="1" applyProtection="1">
      <alignment horizontal="center" vertical="center"/>
      <protection/>
    </xf>
    <xf numFmtId="172" fontId="0" fillId="0" borderId="0" xfId="0" applyBorder="1" applyAlignment="1">
      <alignment/>
    </xf>
    <xf numFmtId="172" fontId="23" fillId="0" borderId="0" xfId="0" applyFont="1" applyBorder="1" applyAlignment="1">
      <alignment/>
    </xf>
    <xf numFmtId="172" fontId="26" fillId="61" borderId="26" xfId="0" applyFont="1" applyFill="1" applyBorder="1" applyAlignment="1" applyProtection="1">
      <alignment/>
      <protection/>
    </xf>
    <xf numFmtId="172" fontId="26" fillId="0" borderId="26" xfId="0" applyFont="1" applyBorder="1" applyAlignment="1" applyProtection="1">
      <alignment/>
      <protection/>
    </xf>
    <xf numFmtId="173" fontId="56" fillId="0" borderId="26" xfId="0" applyNumberFormat="1" applyFont="1" applyBorder="1" applyAlignment="1" applyProtection="1">
      <alignment/>
      <protection/>
    </xf>
    <xf numFmtId="172" fontId="26" fillId="59" borderId="26" xfId="0" applyFont="1" applyFill="1" applyBorder="1" applyAlignment="1" applyProtection="1">
      <alignment/>
      <protection/>
    </xf>
    <xf numFmtId="2" fontId="26" fillId="19" borderId="35" xfId="0" applyNumberFormat="1" applyFont="1" applyFill="1" applyBorder="1" applyAlignment="1" applyProtection="1">
      <alignment horizontal="center" vertical="center"/>
      <protection/>
    </xf>
    <xf numFmtId="2" fontId="26" fillId="0" borderId="35" xfId="0" applyNumberFormat="1" applyFont="1" applyBorder="1" applyAlignment="1" applyProtection="1">
      <alignment horizontal="center" vertical="center"/>
      <protection/>
    </xf>
    <xf numFmtId="2" fontId="26" fillId="0" borderId="35" xfId="0" applyNumberFormat="1" applyFont="1" applyBorder="1" applyAlignment="1" applyProtection="1">
      <alignment horizontal="right" vertical="center"/>
      <protection/>
    </xf>
    <xf numFmtId="2" fontId="56" fillId="60" borderId="35" xfId="0" applyNumberFormat="1" applyFont="1" applyFill="1" applyBorder="1" applyAlignment="1" applyProtection="1">
      <alignment horizontal="center" vertical="center"/>
      <protection/>
    </xf>
    <xf numFmtId="2" fontId="56" fillId="19" borderId="35" xfId="0" applyNumberFormat="1" applyFont="1" applyFill="1" applyBorder="1" applyAlignment="1" applyProtection="1">
      <alignment horizontal="right" vertical="center"/>
      <protection/>
    </xf>
    <xf numFmtId="2" fontId="56" fillId="0" borderId="35" xfId="0" applyNumberFormat="1" applyFont="1" applyBorder="1" applyAlignment="1" applyProtection="1">
      <alignment horizontal="right" vertical="center"/>
      <protection/>
    </xf>
    <xf numFmtId="2" fontId="26" fillId="19" borderId="35" xfId="0" applyNumberFormat="1" applyFont="1" applyFill="1" applyBorder="1" applyAlignment="1" applyProtection="1">
      <alignment horizontal="right" vertical="center"/>
      <protection/>
    </xf>
    <xf numFmtId="2" fontId="26" fillId="58" borderId="35" xfId="0" applyNumberFormat="1" applyFont="1" applyFill="1" applyBorder="1" applyAlignment="1" applyProtection="1">
      <alignment vertical="center"/>
      <protection/>
    </xf>
    <xf numFmtId="2" fontId="26" fillId="59" borderId="35" xfId="0" applyNumberFormat="1" applyFont="1" applyFill="1" applyBorder="1" applyAlignment="1" applyProtection="1">
      <alignment vertical="center"/>
      <protection/>
    </xf>
    <xf numFmtId="2" fontId="26" fillId="58" borderId="35" xfId="0" applyNumberFormat="1" applyFont="1" applyFill="1" applyBorder="1" applyAlignment="1" applyProtection="1">
      <alignment horizontal="right" vertical="center"/>
      <protection/>
    </xf>
    <xf numFmtId="2" fontId="26" fillId="59" borderId="35" xfId="0" applyNumberFormat="1" applyFont="1" applyFill="1" applyBorder="1" applyAlignment="1" applyProtection="1">
      <alignment horizontal="right" vertical="center"/>
      <protection/>
    </xf>
    <xf numFmtId="2" fontId="26" fillId="59" borderId="36" xfId="0" applyNumberFormat="1" applyFont="1" applyFill="1" applyBorder="1" applyAlignment="1" applyProtection="1">
      <alignment horizontal="center" vertical="center"/>
      <protection/>
    </xf>
    <xf numFmtId="173" fontId="26" fillId="0" borderId="35" xfId="0" applyNumberFormat="1" applyFont="1" applyBorder="1" applyAlignment="1" applyProtection="1">
      <alignment horizontal="right"/>
      <protection/>
    </xf>
    <xf numFmtId="2" fontId="26" fillId="0" borderId="27" xfId="0" applyNumberFormat="1" applyFont="1" applyBorder="1" applyAlignment="1" applyProtection="1">
      <alignment horizontal="right"/>
      <protection/>
    </xf>
    <xf numFmtId="2" fontId="26" fillId="0" borderId="37" xfId="0" applyNumberFormat="1" applyFont="1" applyBorder="1" applyAlignment="1" applyProtection="1">
      <alignment horizontal="right"/>
      <protection/>
    </xf>
    <xf numFmtId="2" fontId="26" fillId="19" borderId="37" xfId="0" applyNumberFormat="1" applyFont="1" applyFill="1" applyBorder="1" applyAlignment="1" applyProtection="1">
      <alignment horizontal="center" vertical="center"/>
      <protection/>
    </xf>
    <xf numFmtId="2" fontId="26" fillId="0" borderId="37" xfId="0" applyNumberFormat="1" applyFont="1" applyBorder="1" applyAlignment="1" applyProtection="1">
      <alignment horizontal="center" vertical="center"/>
      <protection/>
    </xf>
    <xf numFmtId="2" fontId="26" fillId="0" borderId="37" xfId="0" applyNumberFormat="1" applyFont="1" applyBorder="1" applyAlignment="1" applyProtection="1">
      <alignment horizontal="right" vertical="center"/>
      <protection/>
    </xf>
    <xf numFmtId="2" fontId="56" fillId="60" borderId="37" xfId="0" applyNumberFormat="1" applyFont="1" applyFill="1" applyBorder="1" applyAlignment="1" applyProtection="1">
      <alignment horizontal="center" vertical="center"/>
      <protection/>
    </xf>
    <xf numFmtId="2" fontId="26" fillId="19" borderId="37" xfId="0" applyNumberFormat="1" applyFont="1" applyFill="1" applyBorder="1" applyAlignment="1" applyProtection="1">
      <alignment horizontal="right" vertical="center"/>
      <protection/>
    </xf>
    <xf numFmtId="174" fontId="34" fillId="4" borderId="26" xfId="0" applyNumberFormat="1" applyFont="1" applyFill="1" applyBorder="1" applyAlignment="1" applyProtection="1">
      <alignment horizontal="center"/>
      <protection/>
    </xf>
    <xf numFmtId="2" fontId="26" fillId="59" borderId="38" xfId="0" applyNumberFormat="1" applyFont="1" applyFill="1" applyBorder="1" applyAlignment="1" applyProtection="1">
      <alignment horizontal="center" vertical="center"/>
      <protection/>
    </xf>
    <xf numFmtId="2" fontId="26" fillId="0" borderId="39" xfId="0" applyNumberFormat="1" applyFont="1" applyBorder="1" applyAlignment="1" applyProtection="1">
      <alignment/>
      <protection/>
    </xf>
    <xf numFmtId="2" fontId="34" fillId="0" borderId="39" xfId="0" applyNumberFormat="1" applyFont="1" applyBorder="1" applyAlignment="1" applyProtection="1">
      <alignment horizontal="center"/>
      <protection/>
    </xf>
    <xf numFmtId="174" fontId="34" fillId="4" borderId="36" xfId="0" applyNumberFormat="1" applyFont="1" applyFill="1" applyBorder="1" applyAlignment="1" applyProtection="1">
      <alignment horizontal="center"/>
      <protection/>
    </xf>
    <xf numFmtId="173" fontId="34" fillId="0" borderId="35" xfId="0" applyNumberFormat="1" applyFont="1" applyBorder="1" applyAlignment="1" applyProtection="1">
      <alignment horizontal="right"/>
      <protection/>
    </xf>
    <xf numFmtId="2" fontId="26" fillId="0" borderId="24" xfId="0" applyNumberFormat="1" applyFont="1" applyBorder="1" applyAlignment="1" applyProtection="1">
      <alignment/>
      <protection/>
    </xf>
    <xf numFmtId="2" fontId="26" fillId="19" borderId="0" xfId="0" applyNumberFormat="1" applyFont="1" applyFill="1" applyBorder="1" applyAlignment="1" applyProtection="1">
      <alignment horizontal="right" vertical="center"/>
      <protection/>
    </xf>
    <xf numFmtId="2" fontId="26" fillId="0" borderId="0" xfId="0" applyNumberFormat="1" applyFont="1" applyBorder="1" applyAlignment="1" applyProtection="1">
      <alignment horizontal="right" vertical="center"/>
      <protection/>
    </xf>
    <xf numFmtId="2" fontId="26" fillId="19" borderId="0" xfId="0" applyNumberFormat="1" applyFont="1" applyFill="1" applyBorder="1" applyAlignment="1" applyProtection="1">
      <alignment horizontal="center" vertical="center"/>
      <protection/>
    </xf>
    <xf numFmtId="2" fontId="26" fillId="19" borderId="0" xfId="0" applyNumberFormat="1" applyFont="1" applyFill="1" applyBorder="1" applyAlignment="1" applyProtection="1">
      <alignment vertical="center"/>
      <protection/>
    </xf>
    <xf numFmtId="2" fontId="56" fillId="0" borderId="0" xfId="0" applyNumberFormat="1" applyFont="1" applyBorder="1" applyAlignment="1" applyProtection="1">
      <alignment vertical="center"/>
      <protection/>
    </xf>
    <xf numFmtId="2" fontId="56" fillId="19" borderId="0" xfId="0" applyNumberFormat="1" applyFont="1" applyFill="1" applyBorder="1" applyAlignment="1" applyProtection="1">
      <alignment horizontal="right" vertical="center"/>
      <protection/>
    </xf>
    <xf numFmtId="2" fontId="56" fillId="0" borderId="0" xfId="0" applyNumberFormat="1" applyFont="1" applyBorder="1" applyAlignment="1" applyProtection="1">
      <alignment horizontal="right" vertical="center"/>
      <protection/>
    </xf>
    <xf numFmtId="173" fontId="34" fillId="0" borderId="23" xfId="0" applyNumberFormat="1" applyFont="1" applyBorder="1" applyAlignment="1" applyProtection="1">
      <alignment horizontal="center" vertical="center"/>
      <protection/>
    </xf>
    <xf numFmtId="173" fontId="26" fillId="0" borderId="24" xfId="0" applyNumberFormat="1" applyFont="1" applyBorder="1" applyAlignment="1" applyProtection="1">
      <alignment horizontal="right"/>
      <protection/>
    </xf>
    <xf numFmtId="2" fontId="26" fillId="0" borderId="0" xfId="0" applyNumberFormat="1" applyFont="1" applyBorder="1" applyAlignment="1" applyProtection="1">
      <alignment vertical="center"/>
      <protection/>
    </xf>
    <xf numFmtId="2" fontId="26" fillId="58" borderId="0" xfId="0" applyNumberFormat="1" applyFont="1" applyFill="1" applyBorder="1" applyAlignment="1" applyProtection="1">
      <alignment horizontal="right" vertical="center"/>
      <protection/>
    </xf>
    <xf numFmtId="2" fontId="26" fillId="59" borderId="0" xfId="0" applyNumberFormat="1" applyFont="1" applyFill="1" applyBorder="1" applyAlignment="1" applyProtection="1">
      <alignment vertical="center"/>
      <protection/>
    </xf>
    <xf numFmtId="2" fontId="26" fillId="58" borderId="0" xfId="0" applyNumberFormat="1" applyFont="1" applyFill="1" applyBorder="1" applyAlignment="1" applyProtection="1">
      <alignment vertical="center"/>
      <protection/>
    </xf>
    <xf numFmtId="2" fontId="26" fillId="59" borderId="40" xfId="0" applyNumberFormat="1" applyFont="1" applyFill="1" applyBorder="1" applyAlignment="1" applyProtection="1">
      <alignment horizontal="center" vertical="center"/>
      <protection/>
    </xf>
    <xf numFmtId="2" fontId="34" fillId="0" borderId="41" xfId="0" applyNumberFormat="1" applyFont="1" applyBorder="1" applyAlignment="1" applyProtection="1">
      <alignment horizontal="center"/>
      <protection/>
    </xf>
    <xf numFmtId="2" fontId="56" fillId="60" borderId="42" xfId="0" applyNumberFormat="1" applyFont="1" applyFill="1" applyBorder="1" applyAlignment="1" applyProtection="1">
      <alignment horizontal="center" vertical="center"/>
      <protection/>
    </xf>
    <xf numFmtId="173" fontId="34" fillId="0" borderId="41" xfId="0" applyNumberFormat="1" applyFont="1" applyBorder="1" applyAlignment="1" applyProtection="1">
      <alignment horizontal="center" vertical="center"/>
      <protection/>
    </xf>
    <xf numFmtId="2" fontId="34" fillId="0" borderId="23" xfId="0" applyNumberFormat="1" applyFont="1" applyBorder="1" applyAlignment="1" applyProtection="1">
      <alignment horizontal="center"/>
      <protection/>
    </xf>
    <xf numFmtId="0" fontId="34" fillId="4" borderId="43" xfId="0" applyNumberFormat="1" applyFont="1" applyFill="1" applyBorder="1" applyAlignment="1" applyProtection="1">
      <alignment horizontal="center"/>
      <protection/>
    </xf>
    <xf numFmtId="172" fontId="34" fillId="4" borderId="44" xfId="0" applyFont="1" applyFill="1" applyBorder="1" applyAlignment="1" applyProtection="1">
      <alignment horizontal="center"/>
      <protection/>
    </xf>
    <xf numFmtId="173" fontId="26" fillId="0" borderId="45" xfId="0" applyNumberFormat="1" applyFont="1" applyBorder="1" applyAlignment="1" applyProtection="1">
      <alignment horizontal="right"/>
      <protection/>
    </xf>
    <xf numFmtId="0" fontId="0" fillId="0" borderId="0" xfId="0" applyNumberFormat="1" applyBorder="1" applyAlignment="1">
      <alignment/>
    </xf>
    <xf numFmtId="0" fontId="33" fillId="0" borderId="0" xfId="0" applyNumberFormat="1" applyFont="1" applyBorder="1" applyAlignment="1">
      <alignment vertical="center"/>
    </xf>
    <xf numFmtId="0" fontId="29" fillId="0" borderId="0" xfId="0" applyNumberFormat="1" applyFont="1" applyBorder="1" applyAlignment="1">
      <alignment/>
    </xf>
    <xf numFmtId="0" fontId="33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0" fontId="29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172" fontId="30" fillId="0" borderId="0" xfId="149" applyFont="1" applyBorder="1" applyAlignment="1">
      <alignment/>
    </xf>
    <xf numFmtId="2" fontId="26" fillId="61" borderId="35" xfId="0" applyNumberFormat="1" applyFont="1" applyFill="1" applyBorder="1" applyAlignment="1" applyProtection="1">
      <alignment/>
      <protection/>
    </xf>
    <xf numFmtId="2" fontId="56" fillId="0" borderId="35" xfId="0" applyNumberFormat="1" applyFont="1" applyBorder="1" applyAlignment="1" applyProtection="1">
      <alignment/>
      <protection/>
    </xf>
    <xf numFmtId="4" fontId="26" fillId="59" borderId="29" xfId="0" applyNumberFormat="1" applyFont="1" applyFill="1" applyBorder="1" applyAlignment="1">
      <alignment horizontal="right"/>
    </xf>
    <xf numFmtId="4" fontId="26" fillId="58" borderId="29" xfId="0" applyNumberFormat="1" applyFont="1" applyFill="1" applyBorder="1" applyAlignment="1">
      <alignment horizontal="right"/>
    </xf>
    <xf numFmtId="175" fontId="26" fillId="59" borderId="29" xfId="0" applyNumberFormat="1" applyFont="1" applyFill="1" applyBorder="1" applyAlignment="1">
      <alignment horizontal="right"/>
    </xf>
    <xf numFmtId="173" fontId="26" fillId="58" borderId="29" xfId="0" applyNumberFormat="1" applyFont="1" applyFill="1" applyBorder="1" applyAlignment="1">
      <alignment horizontal="right"/>
    </xf>
    <xf numFmtId="2" fontId="26" fillId="0" borderId="35" xfId="0" applyNumberFormat="1" applyFont="1" applyBorder="1" applyAlignment="1" applyProtection="1">
      <alignment horizontal="right"/>
      <protection/>
    </xf>
    <xf numFmtId="2" fontId="23" fillId="0" borderId="0" xfId="0" applyNumberFormat="1" applyFont="1" applyBorder="1" applyAlignment="1">
      <alignment/>
    </xf>
    <xf numFmtId="2" fontId="3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2" fontId="26" fillId="61" borderId="35" xfId="0" applyNumberFormat="1" applyFont="1" applyFill="1" applyBorder="1" applyAlignment="1" applyProtection="1">
      <alignment horizontal="right"/>
      <protection/>
    </xf>
    <xf numFmtId="2" fontId="56" fillId="0" borderId="35" xfId="0" applyNumberFormat="1" applyFont="1" applyBorder="1" applyAlignment="1" applyProtection="1">
      <alignment horizontal="right"/>
      <protection/>
    </xf>
    <xf numFmtId="2" fontId="26" fillId="58" borderId="35" xfId="0" applyNumberFormat="1" applyFont="1" applyFill="1" applyBorder="1" applyAlignment="1" applyProtection="1">
      <alignment horizontal="right"/>
      <protection/>
    </xf>
    <xf numFmtId="2" fontId="26" fillId="59" borderId="44" xfId="0" applyNumberFormat="1" applyFont="1" applyFill="1" applyBorder="1" applyAlignment="1" applyProtection="1">
      <alignment horizontal="right" vertical="center"/>
      <protection/>
    </xf>
    <xf numFmtId="2" fontId="26" fillId="59" borderId="29" xfId="0" applyNumberFormat="1" applyFont="1" applyFill="1" applyBorder="1" applyAlignment="1" applyProtection="1">
      <alignment horizontal="right" vertical="center"/>
      <protection/>
    </xf>
    <xf numFmtId="2" fontId="26" fillId="58" borderId="30" xfId="0" applyNumberFormat="1" applyFont="1" applyFill="1" applyBorder="1" applyAlignment="1" applyProtection="1">
      <alignment horizontal="right" vertical="center"/>
      <protection/>
    </xf>
    <xf numFmtId="2" fontId="26" fillId="61" borderId="35" xfId="0" applyNumberFormat="1" applyFont="1" applyFill="1" applyBorder="1" applyAlignment="1" applyProtection="1">
      <alignment horizontal="right" vertical="center"/>
      <protection/>
    </xf>
    <xf numFmtId="173" fontId="34" fillId="0" borderId="26" xfId="0" applyNumberFormat="1" applyFont="1" applyBorder="1" applyAlignment="1">
      <alignment/>
    </xf>
    <xf numFmtId="173" fontId="26" fillId="60" borderId="26" xfId="0" applyNumberFormat="1" applyFont="1" applyFill="1" applyBorder="1" applyAlignment="1" applyProtection="1">
      <alignment/>
      <protection/>
    </xf>
    <xf numFmtId="2" fontId="26" fillId="60" borderId="35" xfId="0" applyNumberFormat="1" applyFont="1" applyFill="1" applyBorder="1" applyAlignment="1" applyProtection="1">
      <alignment horizontal="right" vertical="center"/>
      <protection/>
    </xf>
    <xf numFmtId="2" fontId="26" fillId="60" borderId="0" xfId="0" applyNumberFormat="1" applyFont="1" applyFill="1" applyBorder="1" applyAlignment="1" applyProtection="1">
      <alignment horizontal="right" vertical="center"/>
      <protection/>
    </xf>
    <xf numFmtId="2" fontId="26" fillId="60" borderId="0" xfId="0" applyNumberFormat="1" applyFont="1" applyFill="1" applyBorder="1" applyAlignment="1">
      <alignment horizontal="right" vertical="center"/>
    </xf>
    <xf numFmtId="2" fontId="26" fillId="60" borderId="30" xfId="0" applyNumberFormat="1" applyFont="1" applyFill="1" applyBorder="1" applyAlignment="1" applyProtection="1">
      <alignment vertical="center"/>
      <protection/>
    </xf>
    <xf numFmtId="2" fontId="26" fillId="61" borderId="30" xfId="0" applyNumberFormat="1" applyFont="1" applyFill="1" applyBorder="1" applyAlignment="1" applyProtection="1">
      <alignment vertical="center"/>
      <protection/>
    </xf>
    <xf numFmtId="173" fontId="26" fillId="61" borderId="26" xfId="0" applyNumberFormat="1" applyFont="1" applyFill="1" applyBorder="1" applyAlignment="1" applyProtection="1">
      <alignment/>
      <protection/>
    </xf>
    <xf numFmtId="2" fontId="26" fillId="61" borderId="37" xfId="0" applyNumberFormat="1" applyFont="1" applyFill="1" applyBorder="1" applyAlignment="1" applyProtection="1">
      <alignment horizontal="right" vertical="center"/>
      <protection/>
    </xf>
    <xf numFmtId="2" fontId="26" fillId="61" borderId="0" xfId="0" applyNumberFormat="1" applyFont="1" applyFill="1" applyBorder="1" applyAlignment="1">
      <alignment horizontal="right" vertical="center"/>
    </xf>
    <xf numFmtId="2" fontId="26" fillId="62" borderId="35" xfId="0" applyNumberFormat="1" applyFont="1" applyFill="1" applyBorder="1" applyAlignment="1" applyProtection="1">
      <alignment horizontal="right" vertical="center"/>
      <protection/>
    </xf>
    <xf numFmtId="2" fontId="26" fillId="62" borderId="30" xfId="0" applyNumberFormat="1" applyFont="1" applyFill="1" applyBorder="1" applyAlignment="1" applyProtection="1">
      <alignment vertical="center"/>
      <protection/>
    </xf>
    <xf numFmtId="173" fontId="26" fillId="62" borderId="26" xfId="0" applyNumberFormat="1" applyFont="1" applyFill="1" applyBorder="1" applyAlignment="1" applyProtection="1">
      <alignment/>
      <protection/>
    </xf>
    <xf numFmtId="2" fontId="26" fillId="62" borderId="37" xfId="0" applyNumberFormat="1" applyFont="1" applyFill="1" applyBorder="1" applyAlignment="1" applyProtection="1">
      <alignment horizontal="right" vertical="center"/>
      <protection/>
    </xf>
    <xf numFmtId="173" fontId="26" fillId="63" borderId="26" xfId="0" applyNumberFormat="1" applyFont="1" applyFill="1" applyBorder="1" applyAlignment="1" applyProtection="1">
      <alignment/>
      <protection/>
    </xf>
    <xf numFmtId="2" fontId="26" fillId="63" borderId="35" xfId="0" applyNumberFormat="1" applyFont="1" applyFill="1" applyBorder="1" applyAlignment="1" applyProtection="1">
      <alignment horizontal="right" vertical="center"/>
      <protection/>
    </xf>
    <xf numFmtId="2" fontId="26" fillId="63" borderId="0" xfId="0" applyNumberFormat="1" applyFont="1" applyFill="1" applyBorder="1" applyAlignment="1" applyProtection="1">
      <alignment horizontal="right" vertical="center"/>
      <protection/>
    </xf>
    <xf numFmtId="2" fontId="26" fillId="63" borderId="0" xfId="0" applyNumberFormat="1" applyFont="1" applyFill="1" applyBorder="1" applyAlignment="1">
      <alignment horizontal="right" vertical="center"/>
    </xf>
    <xf numFmtId="2" fontId="26" fillId="63" borderId="30" xfId="0" applyNumberFormat="1" applyFont="1" applyFill="1" applyBorder="1" applyAlignment="1" applyProtection="1">
      <alignment vertical="center"/>
      <protection/>
    </xf>
    <xf numFmtId="2" fontId="56" fillId="60" borderId="37" xfId="0" applyNumberFormat="1" applyFont="1" applyFill="1" applyBorder="1" applyAlignment="1" applyProtection="1">
      <alignment horizontal="center"/>
      <protection/>
    </xf>
    <xf numFmtId="2" fontId="26" fillId="60" borderId="37" xfId="0" applyNumberFormat="1" applyFont="1" applyFill="1" applyBorder="1" applyAlignment="1" applyProtection="1">
      <alignment horizontal="right" vertical="center"/>
      <protection/>
    </xf>
    <xf numFmtId="2" fontId="26" fillId="60" borderId="30" xfId="0" applyNumberFormat="1" applyFont="1" applyFill="1" applyBorder="1" applyAlignment="1" applyProtection="1">
      <alignment horizontal="right" vertical="center"/>
      <protection/>
    </xf>
    <xf numFmtId="2" fontId="26" fillId="60" borderId="32" xfId="0" applyNumberFormat="1" applyFont="1" applyFill="1" applyBorder="1" applyAlignment="1" applyProtection="1">
      <alignment horizontal="right" vertical="center"/>
      <protection/>
    </xf>
    <xf numFmtId="2" fontId="26" fillId="60" borderId="32" xfId="0" applyNumberFormat="1" applyFont="1" applyFill="1" applyBorder="1" applyAlignment="1" applyProtection="1">
      <alignment vertical="center"/>
      <protection/>
    </xf>
    <xf numFmtId="173" fontId="34" fillId="62" borderId="26" xfId="0" applyNumberFormat="1" applyFont="1" applyFill="1" applyBorder="1" applyAlignment="1" applyProtection="1">
      <alignment/>
      <protection/>
    </xf>
    <xf numFmtId="2" fontId="26" fillId="62" borderId="37" xfId="0" applyNumberFormat="1" applyFont="1" applyFill="1" applyBorder="1" applyAlignment="1" applyProtection="1">
      <alignment vertical="center"/>
      <protection/>
    </xf>
    <xf numFmtId="2" fontId="26" fillId="62" borderId="35" xfId="0" applyNumberFormat="1" applyFont="1" applyFill="1" applyBorder="1" applyAlignment="1" applyProtection="1">
      <alignment vertical="center"/>
      <protection/>
    </xf>
    <xf numFmtId="2" fontId="26" fillId="62" borderId="0" xfId="0" applyNumberFormat="1" applyFont="1" applyFill="1" applyBorder="1" applyAlignment="1" applyProtection="1">
      <alignment horizontal="right" vertical="center"/>
      <protection/>
    </xf>
    <xf numFmtId="2" fontId="26" fillId="62" borderId="30" xfId="0" applyNumberFormat="1" applyFont="1" applyFill="1" applyBorder="1" applyAlignment="1" applyProtection="1">
      <alignment horizontal="right" vertical="center"/>
      <protection/>
    </xf>
    <xf numFmtId="173" fontId="26" fillId="60" borderId="32" xfId="0" applyNumberFormat="1" applyFont="1" applyFill="1" applyBorder="1" applyAlignment="1" applyProtection="1">
      <alignment/>
      <protection/>
    </xf>
    <xf numFmtId="2" fontId="26" fillId="60" borderId="34" xfId="0" applyNumberFormat="1" applyFont="1" applyFill="1" applyBorder="1" applyAlignment="1">
      <alignment horizontal="right" vertical="center"/>
    </xf>
    <xf numFmtId="2" fontId="26" fillId="0" borderId="29" xfId="0" applyNumberFormat="1" applyFont="1" applyBorder="1" applyAlignment="1">
      <alignment horizontal="right"/>
    </xf>
    <xf numFmtId="175" fontId="26" fillId="19" borderId="29" xfId="0" applyNumberFormat="1" applyFont="1" applyFill="1" applyBorder="1" applyAlignment="1">
      <alignment horizontal="right"/>
    </xf>
    <xf numFmtId="175" fontId="26" fillId="0" borderId="29" xfId="0" applyNumberFormat="1" applyFont="1" applyBorder="1" applyAlignment="1">
      <alignment horizontal="right"/>
    </xf>
    <xf numFmtId="175" fontId="26" fillId="58" borderId="29" xfId="0" applyNumberFormat="1" applyFont="1" applyFill="1" applyBorder="1" applyAlignment="1">
      <alignment horizontal="right"/>
    </xf>
    <xf numFmtId="2" fontId="26" fillId="59" borderId="34" xfId="0" applyNumberFormat="1" applyFont="1" applyFill="1" applyBorder="1" applyAlignment="1" applyProtection="1">
      <alignment horizontal="center" vertical="center"/>
      <protection/>
    </xf>
    <xf numFmtId="173" fontId="26" fillId="0" borderId="35" xfId="0" applyNumberFormat="1" applyFont="1" applyBorder="1" applyAlignment="1" applyProtection="1">
      <alignment horizontal="center"/>
      <protection/>
    </xf>
    <xf numFmtId="172" fontId="0" fillId="0" borderId="0" xfId="0" applyAlignment="1">
      <alignment horizontal="left"/>
    </xf>
    <xf numFmtId="2" fontId="31" fillId="0" borderId="0" xfId="0" applyNumberFormat="1" applyFont="1" applyBorder="1" applyAlignment="1">
      <alignment/>
    </xf>
    <xf numFmtId="2" fontId="31" fillId="0" borderId="0" xfId="0" applyNumberFormat="1" applyFont="1" applyBorder="1" applyAlignment="1">
      <alignment vertical="center"/>
    </xf>
    <xf numFmtId="172" fontId="0" fillId="0" borderId="0" xfId="0" applyBorder="1" applyAlignment="1">
      <alignment horizontal="center"/>
    </xf>
    <xf numFmtId="172" fontId="23" fillId="0" borderId="0" xfId="0" applyFont="1" applyBorder="1" applyAlignment="1">
      <alignment horizontal="left"/>
    </xf>
    <xf numFmtId="0" fontId="29" fillId="0" borderId="0" xfId="0" applyNumberFormat="1" applyFont="1" applyBorder="1" applyAlignment="1">
      <alignment horizontal="left"/>
    </xf>
    <xf numFmtId="2" fontId="26" fillId="63" borderId="29" xfId="0" applyNumberFormat="1" applyFont="1" applyFill="1" applyBorder="1" applyAlignment="1">
      <alignment horizontal="right"/>
    </xf>
    <xf numFmtId="2" fontId="26" fillId="59" borderId="35" xfId="0" applyNumberFormat="1" applyFont="1" applyFill="1" applyBorder="1" applyAlignment="1" applyProtection="1">
      <alignment horizontal="right"/>
      <protection/>
    </xf>
    <xf numFmtId="2" fontId="26" fillId="61" borderId="37" xfId="0" applyNumberFormat="1" applyFont="1" applyFill="1" applyBorder="1" applyAlignment="1" applyProtection="1">
      <alignment horizontal="center" vertical="center"/>
      <protection/>
    </xf>
    <xf numFmtId="2" fontId="56" fillId="60" borderId="37" xfId="0" applyNumberFormat="1" applyFont="1" applyFill="1" applyBorder="1" applyAlignment="1" applyProtection="1">
      <alignment horizontal="center"/>
      <protection/>
    </xf>
    <xf numFmtId="2" fontId="26" fillId="62" borderId="37" xfId="0" applyNumberFormat="1" applyFont="1" applyFill="1" applyBorder="1" applyAlignment="1" applyProtection="1">
      <alignment horizontal="right" vertical="center"/>
      <protection/>
    </xf>
    <xf numFmtId="2" fontId="56" fillId="60" borderId="0" xfId="0" applyNumberFormat="1" applyFont="1" applyFill="1" applyBorder="1" applyAlignment="1" applyProtection="1">
      <alignment horizontal="center" vertical="center"/>
      <protection/>
    </xf>
    <xf numFmtId="2" fontId="26" fillId="60" borderId="0" xfId="0" applyNumberFormat="1" applyFont="1" applyFill="1" applyBorder="1" applyAlignment="1">
      <alignment horizontal="center" vertical="center"/>
    </xf>
    <xf numFmtId="2" fontId="26" fillId="62" borderId="35" xfId="0" applyNumberFormat="1" applyFont="1" applyFill="1" applyBorder="1" applyAlignment="1" applyProtection="1">
      <alignment horizontal="right" vertical="center"/>
      <protection/>
    </xf>
    <xf numFmtId="2" fontId="26" fillId="58" borderId="37" xfId="0" applyNumberFormat="1" applyFont="1" applyFill="1" applyBorder="1" applyAlignment="1" applyProtection="1">
      <alignment horizontal="right"/>
      <protection/>
    </xf>
    <xf numFmtId="2" fontId="26" fillId="59" borderId="37" xfId="0" applyNumberFormat="1" applyFont="1" applyFill="1" applyBorder="1" applyAlignment="1" applyProtection="1">
      <alignment horizontal="right"/>
      <protection/>
    </xf>
    <xf numFmtId="2" fontId="56" fillId="19" borderId="0" xfId="0" applyNumberFormat="1" applyFont="1" applyFill="1" applyBorder="1" applyAlignment="1">
      <alignment horizontal="right" vertical="center"/>
    </xf>
    <xf numFmtId="2" fontId="56" fillId="0" borderId="0" xfId="0" applyNumberFormat="1" applyFont="1" applyBorder="1" applyAlignment="1">
      <alignment horizontal="right" vertical="center"/>
    </xf>
    <xf numFmtId="2" fontId="56" fillId="0" borderId="0" xfId="0" applyNumberFormat="1" applyFont="1" applyBorder="1" applyAlignment="1">
      <alignment horizontal="center" vertical="center"/>
    </xf>
    <xf numFmtId="2" fontId="26" fillId="60" borderId="37" xfId="0" applyNumberFormat="1" applyFont="1" applyFill="1" applyBorder="1" applyAlignment="1" applyProtection="1">
      <alignment horizontal="center" vertical="center"/>
      <protection/>
    </xf>
    <xf numFmtId="173" fontId="26" fillId="0" borderId="46" xfId="0" applyNumberFormat="1" applyFont="1" applyBorder="1" applyAlignment="1" applyProtection="1">
      <alignment horizontal="right"/>
      <protection/>
    </xf>
    <xf numFmtId="2" fontId="26" fillId="0" borderId="37" xfId="0" applyNumberFormat="1" applyFont="1" applyFill="1" applyBorder="1" applyAlignment="1" applyProtection="1">
      <alignment vertical="center"/>
      <protection/>
    </xf>
    <xf numFmtId="172" fontId="26" fillId="0" borderId="25" xfId="0" applyFont="1" applyBorder="1" applyAlignment="1" applyProtection="1">
      <alignment/>
      <protection/>
    </xf>
    <xf numFmtId="2" fontId="26" fillId="0" borderId="30" xfId="0" applyNumberFormat="1" applyFont="1" applyBorder="1" applyAlignment="1" applyProtection="1">
      <alignment horizontal="center" vertical="center"/>
      <protection/>
    </xf>
    <xf numFmtId="2" fontId="26" fillId="0" borderId="46" xfId="0" applyNumberFormat="1" applyFont="1" applyBorder="1" applyAlignment="1" applyProtection="1">
      <alignment/>
      <protection/>
    </xf>
    <xf numFmtId="2" fontId="26" fillId="60" borderId="47" xfId="0" applyNumberFormat="1" applyFont="1" applyFill="1" applyBorder="1" applyAlignment="1" applyProtection="1">
      <alignment horizontal="right" vertical="center"/>
      <protection/>
    </xf>
    <xf numFmtId="2" fontId="26" fillId="60" borderId="40" xfId="0" applyNumberFormat="1" applyFont="1" applyFill="1" applyBorder="1" applyAlignment="1">
      <alignment horizontal="right" vertical="center"/>
    </xf>
    <xf numFmtId="2" fontId="56" fillId="60" borderId="30" xfId="0" applyNumberFormat="1" applyFont="1" applyFill="1" applyBorder="1" applyAlignment="1" applyProtection="1">
      <alignment horizontal="center"/>
      <protection/>
    </xf>
    <xf numFmtId="2" fontId="56" fillId="19" borderId="37" xfId="0" applyNumberFormat="1" applyFont="1" applyFill="1" applyBorder="1" applyAlignment="1" applyProtection="1">
      <alignment horizontal="right" vertical="center"/>
      <protection/>
    </xf>
    <xf numFmtId="2" fontId="56" fillId="19" borderId="30" xfId="0" applyNumberFormat="1" applyFont="1" applyFill="1" applyBorder="1" applyAlignment="1" applyProtection="1">
      <alignment horizontal="right" vertical="center"/>
      <protection/>
    </xf>
    <xf numFmtId="2" fontId="56" fillId="0" borderId="37" xfId="0" applyNumberFormat="1" applyFont="1" applyBorder="1" applyAlignment="1" applyProtection="1">
      <alignment horizontal="right" vertical="center"/>
      <protection/>
    </xf>
    <xf numFmtId="2" fontId="56" fillId="0" borderId="30" xfId="0" applyNumberFormat="1" applyFont="1" applyBorder="1" applyAlignment="1" applyProtection="1">
      <alignment horizontal="right" vertical="center"/>
      <protection/>
    </xf>
    <xf numFmtId="2" fontId="26" fillId="19" borderId="30" xfId="0" applyNumberFormat="1" applyFont="1" applyFill="1" applyBorder="1" applyAlignment="1" applyProtection="1">
      <alignment horizontal="right" vertical="center"/>
      <protection/>
    </xf>
    <xf numFmtId="2" fontId="26" fillId="61" borderId="37" xfId="0" applyNumberFormat="1" applyFont="1" applyFill="1" applyBorder="1" applyAlignment="1" applyProtection="1">
      <alignment horizontal="right" vertical="center"/>
      <protection locked="0"/>
    </xf>
    <xf numFmtId="2" fontId="26" fillId="63" borderId="37" xfId="0" applyNumberFormat="1" applyFont="1" applyFill="1" applyBorder="1" applyAlignment="1" applyProtection="1">
      <alignment horizontal="right" vertical="center"/>
      <protection/>
    </xf>
    <xf numFmtId="172" fontId="23" fillId="0" borderId="0" xfId="0" applyFont="1" applyBorder="1" applyAlignment="1">
      <alignment horizontal="left"/>
    </xf>
    <xf numFmtId="172" fontId="30" fillId="0" borderId="0" xfId="149" applyFont="1" applyBorder="1" applyAlignment="1">
      <alignment horizontal="center"/>
    </xf>
    <xf numFmtId="0" fontId="32" fillId="0" borderId="0" xfId="0" applyNumberFormat="1" applyFont="1" applyAlignment="1">
      <alignment/>
    </xf>
    <xf numFmtId="0" fontId="33" fillId="0" borderId="0" xfId="0" applyNumberFormat="1" applyFont="1" applyBorder="1" applyAlignment="1">
      <alignment horizontal="center" vertical="center"/>
    </xf>
    <xf numFmtId="2" fontId="33" fillId="0" borderId="0" xfId="0" applyNumberFormat="1" applyFont="1" applyBorder="1" applyAlignment="1">
      <alignment horizontal="center" vertical="center"/>
    </xf>
    <xf numFmtId="0" fontId="29" fillId="0" borderId="0" xfId="0" applyNumberFormat="1" applyFont="1" applyBorder="1" applyAlignment="1">
      <alignment horizontal="center"/>
    </xf>
    <xf numFmtId="0" fontId="33" fillId="0" borderId="0" xfId="0" applyNumberFormat="1" applyFont="1" applyBorder="1" applyAlignment="1">
      <alignment horizontal="center"/>
    </xf>
    <xf numFmtId="2" fontId="33" fillId="0" borderId="0" xfId="0" applyNumberFormat="1" applyFont="1" applyBorder="1" applyAlignment="1">
      <alignment horizontal="center"/>
    </xf>
    <xf numFmtId="0" fontId="33" fillId="0" borderId="0" xfId="0" applyNumberFormat="1" applyFont="1" applyAlignment="1">
      <alignment/>
    </xf>
    <xf numFmtId="0" fontId="32" fillId="0" borderId="0" xfId="0" applyNumberFormat="1" applyFont="1" applyBorder="1" applyAlignment="1">
      <alignment horizontal="center"/>
    </xf>
    <xf numFmtId="2" fontId="32" fillId="0" borderId="0" xfId="0" applyNumberFormat="1" applyFont="1" applyBorder="1" applyAlignment="1">
      <alignment horizontal="center"/>
    </xf>
    <xf numFmtId="172" fontId="56" fillId="0" borderId="0" xfId="0" applyFont="1" applyAlignment="1">
      <alignment horizontal="left"/>
    </xf>
    <xf numFmtId="172" fontId="34" fillId="4" borderId="28" xfId="0" applyFont="1" applyFill="1" applyBorder="1" applyAlignment="1" applyProtection="1">
      <alignment horizontal="center" vertical="center"/>
      <protection/>
    </xf>
    <xf numFmtId="49" fontId="34" fillId="0" borderId="28" xfId="0" applyNumberFormat="1" applyFont="1" applyBorder="1" applyAlignment="1" applyProtection="1">
      <alignment horizontal="center" vertical="center"/>
      <protection/>
    </xf>
    <xf numFmtId="172" fontId="34" fillId="4" borderId="31" xfId="0" applyFont="1" applyFill="1" applyBorder="1" applyAlignment="1" applyProtection="1">
      <alignment horizontal="center" vertical="center"/>
      <protection/>
    </xf>
    <xf numFmtId="172" fontId="34" fillId="4" borderId="30" xfId="0" applyFont="1" applyFill="1" applyBorder="1" applyAlignment="1" applyProtection="1">
      <alignment horizontal="center" vertical="center"/>
      <protection/>
    </xf>
    <xf numFmtId="172" fontId="26" fillId="4" borderId="0" xfId="0" applyFont="1" applyFill="1" applyBorder="1" applyAlignment="1" applyProtection="1">
      <alignment horizontal="left" vertical="center"/>
      <protection/>
    </xf>
    <xf numFmtId="173" fontId="26" fillId="0" borderId="24" xfId="0" applyNumberFormat="1" applyFont="1" applyBorder="1" applyAlignment="1" applyProtection="1">
      <alignment horizontal="left" vertical="center"/>
      <protection/>
    </xf>
    <xf numFmtId="173" fontId="26" fillId="0" borderId="24" xfId="0" applyNumberFormat="1" applyFont="1" applyBorder="1" applyAlignment="1" applyProtection="1">
      <alignment horizontal="center"/>
      <protection/>
    </xf>
    <xf numFmtId="172" fontId="34" fillId="0" borderId="28" xfId="0" applyFont="1" applyBorder="1" applyAlignment="1" applyProtection="1">
      <alignment horizontal="center" vertical="center" wrapText="1"/>
      <protection/>
    </xf>
    <xf numFmtId="172" fontId="34" fillId="0" borderId="23" xfId="0" applyFont="1" applyBorder="1" applyAlignment="1" applyProtection="1">
      <alignment horizontal="center" vertical="center" wrapText="1"/>
      <protection/>
    </xf>
    <xf numFmtId="172" fontId="34" fillId="0" borderId="41" xfId="0" applyFont="1" applyBorder="1" applyAlignment="1" applyProtection="1">
      <alignment horizontal="center" vertical="center" wrapText="1"/>
      <protection/>
    </xf>
    <xf numFmtId="172" fontId="34" fillId="0" borderId="28" xfId="0" applyFont="1" applyBorder="1" applyAlignment="1" applyProtection="1">
      <alignment horizontal="center" vertical="center"/>
      <protection/>
    </xf>
    <xf numFmtId="172" fontId="34" fillId="4" borderId="47" xfId="0" applyFont="1" applyFill="1" applyBorder="1" applyAlignment="1" applyProtection="1">
      <alignment horizontal="center" vertical="center"/>
      <protection/>
    </xf>
    <xf numFmtId="172" fontId="34" fillId="4" borderId="40" xfId="0" applyFont="1" applyFill="1" applyBorder="1" applyAlignment="1" applyProtection="1">
      <alignment horizontal="center" vertical="center"/>
      <protection/>
    </xf>
    <xf numFmtId="172" fontId="34" fillId="4" borderId="34" xfId="0" applyFont="1" applyFill="1" applyBorder="1" applyAlignment="1" applyProtection="1">
      <alignment horizontal="center" vertical="center"/>
      <protection/>
    </xf>
    <xf numFmtId="172" fontId="0" fillId="0" borderId="0" xfId="0" applyAlignment="1">
      <alignment horizontal="left"/>
    </xf>
    <xf numFmtId="172" fontId="27" fillId="0" borderId="0" xfId="0" applyFont="1" applyBorder="1" applyAlignment="1">
      <alignment horizontal="left"/>
    </xf>
    <xf numFmtId="172" fontId="26" fillId="4" borderId="0" xfId="0" applyFont="1" applyFill="1" applyAlignment="1" applyProtection="1">
      <alignment horizontal="left" vertical="center"/>
      <protection/>
    </xf>
    <xf numFmtId="172" fontId="0" fillId="0" borderId="0" xfId="0" applyAlignment="1">
      <alignment horizontal="left" vertical="center"/>
    </xf>
    <xf numFmtId="172" fontId="26" fillId="0" borderId="24" xfId="0" applyFont="1" applyBorder="1" applyAlignment="1" applyProtection="1">
      <alignment horizontal="left" vertical="center"/>
      <protection/>
    </xf>
  </cellXfs>
  <cellStyles count="184">
    <cellStyle name="Normal" xfId="0"/>
    <cellStyle name="20% - Énfasis1" xfId="15"/>
    <cellStyle name="20% - Énfasis1 2" xfId="16"/>
    <cellStyle name="20% - Énfasis1 2 2" xfId="17"/>
    <cellStyle name="20% - Énfasis1 3" xfId="18"/>
    <cellStyle name="20% - Énfasis1 3 2" xfId="19"/>
    <cellStyle name="20% - Énfasis1 4" xfId="20"/>
    <cellStyle name="20% - Énfasis1 4 2" xfId="21"/>
    <cellStyle name="20% - Énfasis1 5" xfId="22"/>
    <cellStyle name="20% - Énfasis2" xfId="23"/>
    <cellStyle name="20% - Énfasis2 2" xfId="24"/>
    <cellStyle name="20% - Énfasis2 2 2" xfId="25"/>
    <cellStyle name="20% - Énfasis2 3" xfId="26"/>
    <cellStyle name="20% - Énfasis2 3 2" xfId="27"/>
    <cellStyle name="20% - Énfasis2 4" xfId="28"/>
    <cellStyle name="20% - Énfasis3" xfId="29"/>
    <cellStyle name="20% - Énfasis3 2" xfId="30"/>
    <cellStyle name="20% - Énfasis3 2 2" xfId="31"/>
    <cellStyle name="20% - Énfasis3 3" xfId="32"/>
    <cellStyle name="20% - Énfasis3 3 2" xfId="33"/>
    <cellStyle name="20% - Énfasis3 4" xfId="34"/>
    <cellStyle name="20% - Énfasis3 4 2" xfId="35"/>
    <cellStyle name="20% - Énfasis3 5" xfId="36"/>
    <cellStyle name="20% - Énfasis4" xfId="37"/>
    <cellStyle name="20% - Énfasis4 2" xfId="38"/>
    <cellStyle name="20% - Énfasis4 2 2" xfId="39"/>
    <cellStyle name="20% - Énfasis4 3" xfId="40"/>
    <cellStyle name="20% - Énfasis4 3 2" xfId="41"/>
    <cellStyle name="20% - Énfasis4 4" xfId="42"/>
    <cellStyle name="20% - Énfasis4 4 2" xfId="43"/>
    <cellStyle name="20% - Énfasis4 5" xfId="44"/>
    <cellStyle name="20% - Énfasis5" xfId="45"/>
    <cellStyle name="20% - Énfasis5 2" xfId="46"/>
    <cellStyle name="20% - Énfasis5 2 2" xfId="47"/>
    <cellStyle name="20% - Énfasis5 3" xfId="48"/>
    <cellStyle name="20% - Énfasis5 3 2" xfId="49"/>
    <cellStyle name="20% - Énfasis5 4" xfId="50"/>
    <cellStyle name="20% - Énfasis6" xfId="51"/>
    <cellStyle name="20% - Énfasis6 2" xfId="52"/>
    <cellStyle name="20% - Énfasis6 2 2" xfId="53"/>
    <cellStyle name="20% - Énfasis6 3" xfId="54"/>
    <cellStyle name="20% - Énfasis6 3 2" xfId="55"/>
    <cellStyle name="20% - Énfasis6 4" xfId="56"/>
    <cellStyle name="40% - Énfasis1" xfId="57"/>
    <cellStyle name="40% - Énfasis1 2" xfId="58"/>
    <cellStyle name="40% - Énfasis1 2 2" xfId="59"/>
    <cellStyle name="40% - Énfasis1 3" xfId="60"/>
    <cellStyle name="40% - Énfasis1 3 2" xfId="61"/>
    <cellStyle name="40% - Énfasis1 4" xfId="62"/>
    <cellStyle name="40% - Énfasis2" xfId="63"/>
    <cellStyle name="40% - Énfasis2 2" xfId="64"/>
    <cellStyle name="40% - Énfasis2 2 2" xfId="65"/>
    <cellStyle name="40% - Énfasis2 3" xfId="66"/>
    <cellStyle name="40% - Énfasis2 3 2" xfId="67"/>
    <cellStyle name="40% - Énfasis2 4" xfId="68"/>
    <cellStyle name="40% - Énfasis3" xfId="69"/>
    <cellStyle name="40% - Énfasis3 2" xfId="70"/>
    <cellStyle name="40% - Énfasis3 2 2" xfId="71"/>
    <cellStyle name="40% - Énfasis3 3" xfId="72"/>
    <cellStyle name="40% - Énfasis3 3 2" xfId="73"/>
    <cellStyle name="40% - Énfasis3 4" xfId="74"/>
    <cellStyle name="40% - Énfasis4" xfId="75"/>
    <cellStyle name="40% - Énfasis4 2" xfId="76"/>
    <cellStyle name="40% - Énfasis4 2 2" xfId="77"/>
    <cellStyle name="40% - Énfasis4 3" xfId="78"/>
    <cellStyle name="40% - Énfasis4 3 2" xfId="79"/>
    <cellStyle name="40% - Énfasis4 4" xfId="80"/>
    <cellStyle name="40% - Énfasis5" xfId="81"/>
    <cellStyle name="40% - Énfasis5 2" xfId="82"/>
    <cellStyle name="40% - Énfasis5 2 2" xfId="83"/>
    <cellStyle name="40% - Énfasis5 3" xfId="84"/>
    <cellStyle name="40% - Énfasis5 3 2" xfId="85"/>
    <cellStyle name="40% - Énfasis5 4" xfId="86"/>
    <cellStyle name="40% - Énfasis6" xfId="87"/>
    <cellStyle name="40% - Énfasis6 2" xfId="88"/>
    <cellStyle name="40% - Énfasis6 2 2" xfId="89"/>
    <cellStyle name="40% - Énfasis6 3" xfId="90"/>
    <cellStyle name="40% - Énfasis6 3 2" xfId="91"/>
    <cellStyle name="40% - Énfasis6 4" xfId="92"/>
    <cellStyle name="60% - Énfasis1" xfId="93"/>
    <cellStyle name="60% - Énfasis1 2" xfId="94"/>
    <cellStyle name="60% - Énfasis1 3" xfId="95"/>
    <cellStyle name="60% - Énfasis2" xfId="96"/>
    <cellStyle name="60% - Énfasis2 2" xfId="97"/>
    <cellStyle name="60% - Énfasis2 3" xfId="98"/>
    <cellStyle name="60% - Énfasis3" xfId="99"/>
    <cellStyle name="60% - Énfasis3 2" xfId="100"/>
    <cellStyle name="60% - Énfasis3 3" xfId="101"/>
    <cellStyle name="60% - Énfasis4" xfId="102"/>
    <cellStyle name="60% - Énfasis4 2" xfId="103"/>
    <cellStyle name="60% - Énfasis4 3" xfId="104"/>
    <cellStyle name="60% - Énfasis5" xfId="105"/>
    <cellStyle name="60% - Énfasis5 2" xfId="106"/>
    <cellStyle name="60% - Énfasis5 3" xfId="107"/>
    <cellStyle name="60% - Énfasis6" xfId="108"/>
    <cellStyle name="60% - Énfasis6 2" xfId="109"/>
    <cellStyle name="60% - Énfasis6 3" xfId="110"/>
    <cellStyle name="Buena" xfId="111"/>
    <cellStyle name="Buena 2" xfId="112"/>
    <cellStyle name="Buena 3" xfId="113"/>
    <cellStyle name="Cálculo" xfId="114"/>
    <cellStyle name="Cálculo 2" xfId="115"/>
    <cellStyle name="Cálculo 3" xfId="116"/>
    <cellStyle name="Cálculo 4" xfId="117"/>
    <cellStyle name="Celda de comprobación" xfId="118"/>
    <cellStyle name="Celda de comprobación 2" xfId="119"/>
    <cellStyle name="Celda de comprobación 3" xfId="120"/>
    <cellStyle name="Celda vinculada" xfId="121"/>
    <cellStyle name="Celda vinculada 2" xfId="122"/>
    <cellStyle name="Celda vinculada 3" xfId="123"/>
    <cellStyle name="Encabezado 1" xfId="124"/>
    <cellStyle name="Encabezado 4" xfId="125"/>
    <cellStyle name="Encabezado 4 2" xfId="126"/>
    <cellStyle name="Encabezado 4 3" xfId="127"/>
    <cellStyle name="Énfasis1" xfId="128"/>
    <cellStyle name="Énfasis1 2" xfId="129"/>
    <cellStyle name="Énfasis1 3" xfId="130"/>
    <cellStyle name="Énfasis2" xfId="131"/>
    <cellStyle name="Énfasis2 2" xfId="132"/>
    <cellStyle name="Énfasis2 3" xfId="133"/>
    <cellStyle name="Énfasis3" xfId="134"/>
    <cellStyle name="Énfasis3 2" xfId="135"/>
    <cellStyle name="Énfasis3 3" xfId="136"/>
    <cellStyle name="Énfasis4" xfId="137"/>
    <cellStyle name="Énfasis4 2" xfId="138"/>
    <cellStyle name="Énfasis4 3" xfId="139"/>
    <cellStyle name="Énfasis5" xfId="140"/>
    <cellStyle name="Énfasis5 2" xfId="141"/>
    <cellStyle name="Énfasis5 3" xfId="142"/>
    <cellStyle name="Énfasis6" xfId="143"/>
    <cellStyle name="Énfasis6 2" xfId="144"/>
    <cellStyle name="Énfasis6 3" xfId="145"/>
    <cellStyle name="Entrada" xfId="146"/>
    <cellStyle name="Entrada 2" xfId="147"/>
    <cellStyle name="Entrada 3" xfId="148"/>
    <cellStyle name="Hyperlink" xfId="149"/>
    <cellStyle name="Hipervínculo 2" xfId="150"/>
    <cellStyle name="Followed Hyperlink" xfId="151"/>
    <cellStyle name="Incorrecto" xfId="152"/>
    <cellStyle name="Incorrecto 2" xfId="153"/>
    <cellStyle name="Incorrecto 3" xfId="154"/>
    <cellStyle name="Comma" xfId="155"/>
    <cellStyle name="Comma [0]" xfId="156"/>
    <cellStyle name="Currency" xfId="157"/>
    <cellStyle name="Currency [0]" xfId="158"/>
    <cellStyle name="Neutral" xfId="159"/>
    <cellStyle name="Neutral 2" xfId="160"/>
    <cellStyle name="Neutral 3" xfId="161"/>
    <cellStyle name="No-definido" xfId="162"/>
    <cellStyle name="Normal 2" xfId="163"/>
    <cellStyle name="Normal 3" xfId="164"/>
    <cellStyle name="Normal 4" xfId="165"/>
    <cellStyle name="Normal 5" xfId="166"/>
    <cellStyle name="Normal 6" xfId="167"/>
    <cellStyle name="Normal 7" xfId="168"/>
    <cellStyle name="Notas" xfId="169"/>
    <cellStyle name="Notas 2" xfId="170"/>
    <cellStyle name="Notas 3" xfId="171"/>
    <cellStyle name="Notas 4" xfId="172"/>
    <cellStyle name="Percent" xfId="173"/>
    <cellStyle name="Salida" xfId="174"/>
    <cellStyle name="Salida 2" xfId="175"/>
    <cellStyle name="Salida 3" xfId="176"/>
    <cellStyle name="Salida 4" xfId="177"/>
    <cellStyle name="Texto de advertencia" xfId="178"/>
    <cellStyle name="Texto de advertencia 2" xfId="179"/>
    <cellStyle name="Texto de advertencia 3" xfId="180"/>
    <cellStyle name="Texto explicativo" xfId="181"/>
    <cellStyle name="Texto explicativo 2" xfId="182"/>
    <cellStyle name="Texto explicativo 3" xfId="183"/>
    <cellStyle name="Título" xfId="184"/>
    <cellStyle name="Título 1 2" xfId="185"/>
    <cellStyle name="Título 1 3" xfId="186"/>
    <cellStyle name="Título 2" xfId="187"/>
    <cellStyle name="Título 2 2" xfId="188"/>
    <cellStyle name="Título 2 3" xfId="189"/>
    <cellStyle name="Título 3" xfId="190"/>
    <cellStyle name="Título 3 2" xfId="191"/>
    <cellStyle name="Título 3 3" xfId="192"/>
    <cellStyle name="Título 4" xfId="193"/>
    <cellStyle name="Título 5" xfId="194"/>
    <cellStyle name="Total" xfId="195"/>
    <cellStyle name="Total 2" xfId="196"/>
    <cellStyle name="Total 3" xfId="1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790575</xdr:colOff>
      <xdr:row>11</xdr:row>
      <xdr:rowOff>228600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76575" cy="2743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44</xdr:row>
      <xdr:rowOff>28575</xdr:rowOff>
    </xdr:from>
    <xdr:to>
      <xdr:col>2</xdr:col>
      <xdr:colOff>733425</xdr:colOff>
      <xdr:row>44</xdr:row>
      <xdr:rowOff>161925</xdr:rowOff>
    </xdr:to>
    <xdr:pic>
      <xdr:nvPicPr>
        <xdr:cNvPr id="2" name="2 Imagen" descr="pi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0086975"/>
          <a:ext cx="30099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39</xdr:row>
      <xdr:rowOff>0</xdr:rowOff>
    </xdr:from>
    <xdr:to>
      <xdr:col>3</xdr:col>
      <xdr:colOff>981075</xdr:colOff>
      <xdr:row>39</xdr:row>
      <xdr:rowOff>133350</xdr:rowOff>
    </xdr:to>
    <xdr:pic>
      <xdr:nvPicPr>
        <xdr:cNvPr id="1" name="1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915400"/>
          <a:ext cx="30289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abSelected="1" zoomScale="70" zoomScaleNormal="70" zoomScalePageLayoutView="0" workbookViewId="0" topLeftCell="A1">
      <selection activeCell="B23" sqref="B23"/>
    </sheetView>
  </sheetViews>
  <sheetFormatPr defaultColWidth="10.90625" defaultRowHeight="18"/>
  <cols>
    <col min="6" max="6" width="12.72265625" style="0" customWidth="1"/>
    <col min="7" max="7" width="11.0859375" style="0" customWidth="1"/>
  </cols>
  <sheetData>
    <row r="1" spans="1:7" ht="18">
      <c r="A1" s="1"/>
      <c r="B1" s="1"/>
      <c r="C1" s="1"/>
      <c r="D1" s="1"/>
      <c r="E1" s="1"/>
      <c r="F1" s="1"/>
      <c r="G1" s="1"/>
    </row>
    <row r="2" spans="1:7" ht="18">
      <c r="A2" s="1"/>
      <c r="B2" s="1"/>
      <c r="C2" s="1"/>
      <c r="D2" s="1"/>
      <c r="E2" s="1"/>
      <c r="F2" s="1"/>
      <c r="G2" s="1"/>
    </row>
    <row r="3" spans="1:7" ht="18">
      <c r="A3" s="1"/>
      <c r="B3" s="1"/>
      <c r="C3" s="1"/>
      <c r="D3" s="1"/>
      <c r="E3" s="1"/>
      <c r="F3" s="1"/>
      <c r="G3" s="1"/>
    </row>
    <row r="4" spans="1:8" ht="18">
      <c r="A4" s="1"/>
      <c r="B4" s="1"/>
      <c r="C4" s="1"/>
      <c r="D4" s="1"/>
      <c r="E4" s="1"/>
      <c r="F4" s="1"/>
      <c r="G4" s="1"/>
      <c r="H4" s="1"/>
    </row>
    <row r="5" spans="1:8" ht="18">
      <c r="A5" s="1"/>
      <c r="B5" s="1"/>
      <c r="C5" s="1"/>
      <c r="D5" s="1"/>
      <c r="E5" s="1"/>
      <c r="F5" s="1"/>
      <c r="G5" s="1"/>
      <c r="H5" s="1"/>
    </row>
    <row r="6" spans="1:8" ht="18">
      <c r="A6" s="1"/>
      <c r="B6" s="1"/>
      <c r="C6" s="1"/>
      <c r="D6" s="1"/>
      <c r="E6" s="1"/>
      <c r="F6" s="1"/>
      <c r="G6" s="1"/>
      <c r="H6" s="1"/>
    </row>
    <row r="7" spans="1:8" ht="18">
      <c r="A7" s="1"/>
      <c r="B7" s="1"/>
      <c r="C7" s="1"/>
      <c r="D7" s="1"/>
      <c r="E7" s="1"/>
      <c r="F7" s="1"/>
      <c r="G7" s="1"/>
      <c r="H7" s="1"/>
    </row>
    <row r="8" spans="1:8" ht="18">
      <c r="A8" s="1"/>
      <c r="B8" s="1"/>
      <c r="C8" s="1"/>
      <c r="D8" s="1"/>
      <c r="E8" s="1"/>
      <c r="F8" s="1"/>
      <c r="G8" s="1"/>
      <c r="H8" s="1"/>
    </row>
    <row r="9" spans="2:8" ht="18">
      <c r="B9" s="1"/>
      <c r="C9" s="1"/>
      <c r="D9" s="1"/>
      <c r="E9" s="1"/>
      <c r="F9" s="1"/>
      <c r="G9" s="1"/>
      <c r="H9" s="1"/>
    </row>
    <row r="10" spans="1:8" ht="18">
      <c r="A10" s="83"/>
      <c r="B10" s="83"/>
      <c r="C10" s="83"/>
      <c r="D10" s="151"/>
      <c r="E10" s="83"/>
      <c r="F10" s="83"/>
      <c r="G10" s="83"/>
      <c r="H10" s="1"/>
    </row>
    <row r="11" spans="1:8" ht="18">
      <c r="A11" s="2"/>
      <c r="B11" s="2"/>
      <c r="C11" s="2"/>
      <c r="D11" s="2"/>
      <c r="E11" s="2"/>
      <c r="F11" s="2"/>
      <c r="G11" s="2"/>
      <c r="H11" s="1"/>
    </row>
    <row r="12" spans="1:8" ht="18">
      <c r="A12" s="2"/>
      <c r="B12" s="2"/>
      <c r="C12" s="2"/>
      <c r="D12" s="2"/>
      <c r="E12" s="2"/>
      <c r="F12" s="2"/>
      <c r="G12" s="2"/>
      <c r="H12" s="1"/>
    </row>
    <row r="13" spans="1:8" ht="18">
      <c r="A13" s="82"/>
      <c r="B13" s="82"/>
      <c r="C13" s="82"/>
      <c r="D13" s="154"/>
      <c r="E13" s="82"/>
      <c r="F13" s="82"/>
      <c r="G13" s="82"/>
      <c r="H13" s="1"/>
    </row>
    <row r="14" spans="2:8" ht="18">
      <c r="B14" s="1"/>
      <c r="C14" s="1"/>
      <c r="D14" s="153"/>
      <c r="E14" s="1"/>
      <c r="F14" s="1"/>
      <c r="G14" s="1"/>
      <c r="H14" s="1"/>
    </row>
    <row r="15" spans="2:8" ht="18">
      <c r="B15" s="1"/>
      <c r="C15" s="1"/>
      <c r="D15" s="153"/>
      <c r="E15" s="1"/>
      <c r="F15" s="1"/>
      <c r="G15" s="1"/>
      <c r="H15" s="1"/>
    </row>
    <row r="16" spans="2:8" ht="18">
      <c r="B16" s="1"/>
      <c r="C16" s="1"/>
      <c r="D16" s="153"/>
      <c r="E16" s="1"/>
      <c r="F16" s="1"/>
      <c r="G16" s="1"/>
      <c r="H16" s="1"/>
    </row>
    <row r="17" spans="2:12" ht="18">
      <c r="B17" s="1"/>
      <c r="C17" s="1"/>
      <c r="D17" s="153"/>
      <c r="E17" s="1"/>
      <c r="F17" s="1"/>
      <c r="G17" s="1"/>
      <c r="H17" s="1"/>
      <c r="I17" s="1"/>
      <c r="J17" s="1"/>
      <c r="K17" s="1"/>
      <c r="L17" s="1"/>
    </row>
    <row r="18" spans="2:12" ht="18">
      <c r="B18" s="1"/>
      <c r="C18" s="1"/>
      <c r="D18" s="153"/>
      <c r="E18" s="1"/>
      <c r="F18" s="1"/>
      <c r="G18" s="1"/>
      <c r="H18" s="1"/>
      <c r="I18" s="1"/>
      <c r="J18" s="1"/>
      <c r="K18" s="1"/>
      <c r="L18" s="1"/>
    </row>
    <row r="19" spans="2:12" ht="18">
      <c r="B19" s="1"/>
      <c r="C19" s="1"/>
      <c r="D19" s="153"/>
      <c r="E19" s="1"/>
      <c r="F19" s="1"/>
      <c r="G19" s="1"/>
      <c r="H19" s="1"/>
      <c r="I19" s="1"/>
      <c r="J19" s="1"/>
      <c r="K19" s="1"/>
      <c r="L19" s="1"/>
    </row>
    <row r="20" spans="2:12" ht="18">
      <c r="B20" s="1"/>
      <c r="C20" s="1"/>
      <c r="D20" s="153"/>
      <c r="E20" s="1"/>
      <c r="F20" s="1"/>
      <c r="G20" s="1"/>
      <c r="H20" s="1"/>
      <c r="I20" s="1"/>
      <c r="J20" s="1"/>
      <c r="K20" s="1"/>
      <c r="L20" s="1"/>
    </row>
    <row r="21" spans="2:12" ht="18">
      <c r="B21" s="1"/>
      <c r="C21" s="1"/>
      <c r="D21" s="153"/>
      <c r="E21" s="1"/>
      <c r="F21" s="1"/>
      <c r="G21" s="1"/>
      <c r="H21" s="1"/>
      <c r="I21" s="1"/>
      <c r="J21" s="1"/>
      <c r="K21" s="1"/>
      <c r="L21" s="1"/>
    </row>
    <row r="22" spans="2:12" ht="18">
      <c r="B22" s="234" t="s">
        <v>57</v>
      </c>
      <c r="C22" s="234"/>
      <c r="D22" s="234"/>
      <c r="E22" s="234"/>
      <c r="F22" s="1"/>
      <c r="G22" s="1"/>
      <c r="H22" s="1"/>
      <c r="I22" s="1"/>
      <c r="J22" s="1"/>
      <c r="K22" s="1"/>
      <c r="L22" s="1"/>
    </row>
    <row r="23" spans="2:12" ht="18">
      <c r="B23" s="203" t="s">
        <v>80</v>
      </c>
      <c r="C23" s="203"/>
      <c r="D23" s="203"/>
      <c r="E23" s="203"/>
      <c r="F23" s="199"/>
      <c r="G23" s="200"/>
      <c r="H23" s="1"/>
      <c r="I23" s="1"/>
      <c r="J23" s="1"/>
      <c r="K23" s="1"/>
      <c r="L23" s="1"/>
    </row>
    <row r="24" spans="1:12" ht="18">
      <c r="A24" s="1"/>
      <c r="B24" s="1"/>
      <c r="C24" s="202"/>
      <c r="D24" s="202"/>
      <c r="E24" s="202"/>
      <c r="F24" s="202"/>
      <c r="G24" s="201"/>
      <c r="H24" s="1"/>
      <c r="I24" s="1"/>
      <c r="J24" s="1"/>
      <c r="K24" s="1"/>
      <c r="L24" s="1"/>
    </row>
    <row r="25" spans="1:12" ht="18">
      <c r="A25" s="7"/>
      <c r="B25" s="7"/>
      <c r="C25" s="7"/>
      <c r="D25" s="153"/>
      <c r="E25" s="7"/>
      <c r="F25" s="7"/>
      <c r="G25" s="7"/>
      <c r="H25" s="7"/>
      <c r="I25" s="7"/>
      <c r="J25" s="7"/>
      <c r="K25" s="7"/>
      <c r="L25" s="7"/>
    </row>
    <row r="26" spans="2:12" ht="18">
      <c r="B26" s="1"/>
      <c r="C26" s="1"/>
      <c r="D26" s="153"/>
      <c r="E26" s="1"/>
      <c r="F26" s="1"/>
      <c r="G26" s="1"/>
      <c r="H26" s="1"/>
      <c r="I26" s="1"/>
      <c r="J26" s="1"/>
      <c r="K26" s="1"/>
      <c r="L26" s="1"/>
    </row>
    <row r="27" spans="2:8" ht="18">
      <c r="B27" s="1"/>
      <c r="C27" s="1"/>
      <c r="D27" s="153"/>
      <c r="E27" s="1"/>
      <c r="F27" s="1"/>
      <c r="G27" s="1"/>
      <c r="H27" s="1"/>
    </row>
    <row r="28" spans="1:8" ht="18">
      <c r="A28" s="1"/>
      <c r="B28" s="1"/>
      <c r="C28" s="1"/>
      <c r="D28" s="1"/>
      <c r="E28" s="1"/>
      <c r="F28" s="1"/>
      <c r="G28" s="1"/>
      <c r="H28" s="1"/>
    </row>
    <row r="29" spans="1:8" ht="18">
      <c r="A29" s="1"/>
      <c r="B29" s="1"/>
      <c r="C29" s="1"/>
      <c r="D29" s="1"/>
      <c r="E29" s="1"/>
      <c r="F29" s="1"/>
      <c r="G29" s="1"/>
      <c r="H29" s="1"/>
    </row>
    <row r="30" spans="1:8" ht="18">
      <c r="A30" s="8"/>
      <c r="B30" s="8"/>
      <c r="C30" s="8"/>
      <c r="D30" s="8"/>
      <c r="E30" s="8"/>
      <c r="F30" s="8"/>
      <c r="G30" s="8"/>
      <c r="H30" s="1"/>
    </row>
    <row r="31" spans="2:8" ht="18">
      <c r="B31" s="9"/>
      <c r="C31" s="9"/>
      <c r="D31" s="9"/>
      <c r="E31" s="9"/>
      <c r="F31" s="9"/>
      <c r="G31" s="9"/>
      <c r="H31" s="1"/>
    </row>
    <row r="32" spans="1:7" ht="18">
      <c r="A32" s="1"/>
      <c r="B32" s="1"/>
      <c r="C32" s="1"/>
      <c r="D32" s="1"/>
      <c r="E32" s="1"/>
      <c r="F32" s="1"/>
      <c r="G32" s="1"/>
    </row>
    <row r="33" spans="1:7" ht="18">
      <c r="A33" s="1"/>
      <c r="B33" s="1"/>
      <c r="C33" s="1"/>
      <c r="D33" s="1"/>
      <c r="E33" s="1"/>
      <c r="F33" s="1"/>
      <c r="G33" s="1"/>
    </row>
    <row r="34" spans="1:7" ht="18">
      <c r="A34" s="1"/>
      <c r="B34" s="1"/>
      <c r="C34" s="1"/>
      <c r="D34" s="1"/>
      <c r="E34" s="1"/>
      <c r="F34" s="1"/>
      <c r="G34" s="1"/>
    </row>
    <row r="44" ht="18">
      <c r="A44" s="10" t="s">
        <v>0</v>
      </c>
    </row>
    <row r="45" spans="3:7" ht="18">
      <c r="C45" s="8"/>
      <c r="D45" s="8"/>
      <c r="E45" s="8"/>
      <c r="F45" s="8"/>
      <c r="G45" s="8"/>
    </row>
    <row r="46" spans="1:7" ht="18">
      <c r="A46" s="1"/>
      <c r="B46" s="1"/>
      <c r="C46" s="1"/>
      <c r="D46" s="1"/>
      <c r="E46" s="1"/>
      <c r="F46" s="1"/>
      <c r="G46" s="1"/>
    </row>
  </sheetData>
  <sheetProtection selectLockedCells="1" selectUnlockedCells="1"/>
  <mergeCells count="1">
    <mergeCell ref="B22:E22"/>
  </mergeCells>
  <hyperlinks>
    <hyperlink ref="A44" r:id="rId1" display="www.odepa.gob.cl"/>
  </hyperlinks>
  <printOptions/>
  <pageMargins left="1.299212598425197" right="0.7086614173228347" top="0.7480314960629921" bottom="0.7480314960629921" header="0.31496062992125984" footer="0.31496062992125984"/>
  <pageSetup fitToHeight="1" fitToWidth="1" horizontalDpi="300" verticalDpi="300" orientation="portrait" paperSize="122" scale="74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39"/>
  <sheetViews>
    <sheetView zoomScale="90" zoomScaleNormal="90" zoomScalePageLayoutView="0" workbookViewId="0" topLeftCell="A7">
      <selection activeCell="A19" sqref="A19:F19"/>
    </sheetView>
  </sheetViews>
  <sheetFormatPr defaultColWidth="10.90625" defaultRowHeight="18"/>
  <cols>
    <col min="1" max="1" width="8.72265625" style="11" customWidth="1"/>
    <col min="2" max="2" width="7.99609375" style="11" customWidth="1"/>
    <col min="3" max="3" width="11.54296875" style="11" customWidth="1"/>
    <col min="4" max="6" width="10.90625" style="11" customWidth="1"/>
    <col min="7" max="7" width="7.54296875" style="11" customWidth="1"/>
    <col min="8" max="16384" width="10.90625" style="11" customWidth="1"/>
  </cols>
  <sheetData>
    <row r="4" spans="6:8" ht="18">
      <c r="F4" s="136"/>
      <c r="G4" s="136"/>
      <c r="H4" s="136"/>
    </row>
    <row r="5" spans="1:8" ht="18">
      <c r="A5" s="136"/>
      <c r="B5" s="136"/>
      <c r="C5" s="136"/>
      <c r="D5" s="136"/>
      <c r="E5" s="136"/>
      <c r="F5" s="136"/>
      <c r="G5" s="136"/>
      <c r="H5" s="136"/>
    </row>
    <row r="6" spans="1:8" ht="18">
      <c r="A6" s="136"/>
      <c r="B6" s="136"/>
      <c r="C6" s="136"/>
      <c r="D6" s="136"/>
      <c r="E6" s="136"/>
      <c r="F6" s="136"/>
      <c r="G6" s="136"/>
      <c r="H6" s="136"/>
    </row>
    <row r="7" spans="1:8" ht="18">
      <c r="A7" s="136"/>
      <c r="B7" s="136"/>
      <c r="C7" s="136"/>
      <c r="D7" s="136"/>
      <c r="E7" s="136"/>
      <c r="F7" s="136"/>
      <c r="G7" s="136"/>
      <c r="H7" s="136"/>
    </row>
    <row r="8" spans="1:8" ht="18">
      <c r="A8" s="136"/>
      <c r="B8" s="136"/>
      <c r="C8" s="136"/>
      <c r="D8" s="136"/>
      <c r="E8" s="136"/>
      <c r="F8" s="136"/>
      <c r="G8" s="136"/>
      <c r="H8" s="136"/>
    </row>
    <row r="9" spans="1:8" ht="18">
      <c r="A9" s="136"/>
      <c r="B9" s="136"/>
      <c r="C9" s="136"/>
      <c r="D9" s="136"/>
      <c r="E9" s="136"/>
      <c r="F9" s="136"/>
      <c r="G9" s="136"/>
      <c r="H9" s="136"/>
    </row>
    <row r="10" spans="1:8" ht="18">
      <c r="A10" s="237" t="s">
        <v>52</v>
      </c>
      <c r="B10" s="237"/>
      <c r="C10" s="237"/>
      <c r="D10" s="238"/>
      <c r="E10" s="237"/>
      <c r="F10" s="237"/>
      <c r="G10" s="137"/>
      <c r="H10" s="136"/>
    </row>
    <row r="11" spans="1:8" ht="18">
      <c r="A11" s="239" t="s">
        <v>54</v>
      </c>
      <c r="B11" s="239"/>
      <c r="C11" s="239"/>
      <c r="D11" s="239"/>
      <c r="E11" s="239"/>
      <c r="F11" s="239"/>
      <c r="G11" s="141"/>
      <c r="H11" s="136"/>
    </row>
    <row r="12" spans="1:8" ht="18">
      <c r="A12" s="138"/>
      <c r="B12" s="138"/>
      <c r="C12" s="138"/>
      <c r="D12" s="138"/>
      <c r="E12" s="138"/>
      <c r="F12" s="138"/>
      <c r="G12" s="138"/>
      <c r="H12" s="136"/>
    </row>
    <row r="13" spans="1:8" ht="18">
      <c r="A13" s="240" t="s">
        <v>48</v>
      </c>
      <c r="B13" s="240"/>
      <c r="C13" s="240"/>
      <c r="D13" s="241"/>
      <c r="E13" s="240"/>
      <c r="F13" s="240"/>
      <c r="G13" s="139"/>
      <c r="H13" s="136"/>
    </row>
    <row r="14" spans="1:8" ht="18">
      <c r="A14" s="243" t="s">
        <v>49</v>
      </c>
      <c r="B14" s="243"/>
      <c r="C14" s="243"/>
      <c r="D14" s="244"/>
      <c r="E14" s="243"/>
      <c r="F14" s="243"/>
      <c r="G14" s="142"/>
      <c r="H14" s="136"/>
    </row>
    <row r="15" spans="1:8" ht="18">
      <c r="A15" s="138"/>
      <c r="B15" s="140"/>
      <c r="C15" s="140"/>
      <c r="D15" s="152"/>
      <c r="E15" s="140"/>
      <c r="F15" s="140"/>
      <c r="G15" s="140"/>
      <c r="H15" s="136"/>
    </row>
    <row r="16" spans="1:8" ht="18">
      <c r="A16" s="138"/>
      <c r="B16" s="140"/>
      <c r="C16" s="140"/>
      <c r="D16" s="152"/>
      <c r="E16" s="140"/>
      <c r="F16" s="140"/>
      <c r="G16" s="140"/>
      <c r="H16" s="136"/>
    </row>
    <row r="17" spans="1:12" ht="18">
      <c r="A17" s="138"/>
      <c r="B17" s="140"/>
      <c r="C17" s="140"/>
      <c r="D17" s="152"/>
      <c r="E17" s="140"/>
      <c r="F17" s="140"/>
      <c r="G17" s="140"/>
      <c r="H17" s="140"/>
      <c r="I17" s="140"/>
      <c r="J17" s="136"/>
      <c r="K17" s="136"/>
      <c r="L17" s="136"/>
    </row>
    <row r="18" spans="1:12" ht="18">
      <c r="A18" s="243" t="s">
        <v>68</v>
      </c>
      <c r="B18" s="243"/>
      <c r="C18" s="243"/>
      <c r="D18" s="244"/>
      <c r="E18" s="243"/>
      <c r="F18" s="243"/>
      <c r="G18" s="142"/>
      <c r="H18" s="136"/>
      <c r="I18" s="136"/>
      <c r="J18" s="136"/>
      <c r="K18" s="136"/>
      <c r="L18" s="136"/>
    </row>
    <row r="19" spans="1:12" ht="18">
      <c r="A19" s="240" t="s">
        <v>69</v>
      </c>
      <c r="B19" s="240"/>
      <c r="C19" s="240"/>
      <c r="D19" s="241"/>
      <c r="E19" s="240"/>
      <c r="F19" s="240"/>
      <c r="G19" s="139"/>
      <c r="H19" s="136"/>
      <c r="I19" s="136"/>
      <c r="J19" s="136"/>
      <c r="K19" s="136"/>
      <c r="L19" s="136"/>
    </row>
    <row r="20" spans="1:12" ht="18">
      <c r="A20" s="138"/>
      <c r="B20" s="140"/>
      <c r="C20" s="140"/>
      <c r="D20" s="152"/>
      <c r="E20" s="140"/>
      <c r="F20" s="140"/>
      <c r="G20" s="140"/>
      <c r="H20" s="136"/>
      <c r="I20" s="136"/>
      <c r="J20" s="136"/>
      <c r="K20" s="136"/>
      <c r="L20" s="136"/>
    </row>
    <row r="21" spans="1:12" ht="18">
      <c r="A21" s="138"/>
      <c r="B21" s="140"/>
      <c r="C21" s="140"/>
      <c r="D21" s="152"/>
      <c r="E21" s="140"/>
      <c r="F21" s="140"/>
      <c r="G21" s="140"/>
      <c r="H21" s="136"/>
      <c r="I21" s="136"/>
      <c r="J21" s="136"/>
      <c r="K21" s="136"/>
      <c r="L21" s="136"/>
    </row>
    <row r="22" spans="1:12" ht="18">
      <c r="A22" s="243" t="s">
        <v>50</v>
      </c>
      <c r="B22" s="243"/>
      <c r="C22" s="243"/>
      <c r="D22" s="244"/>
      <c r="E22" s="243"/>
      <c r="F22" s="243"/>
      <c r="G22" s="142"/>
      <c r="H22" s="136"/>
      <c r="I22" s="136"/>
      <c r="J22" s="136"/>
      <c r="K22" s="136"/>
      <c r="L22" s="136"/>
    </row>
    <row r="23" spans="1:12" ht="18">
      <c r="A23" s="138"/>
      <c r="B23" s="204"/>
      <c r="C23" s="204"/>
      <c r="D23" s="204"/>
      <c r="E23" s="204"/>
      <c r="F23" s="204"/>
      <c r="G23" s="138"/>
      <c r="H23" s="136"/>
      <c r="I23" s="136"/>
      <c r="J23" s="136"/>
      <c r="K23" s="136"/>
      <c r="L23" s="136"/>
    </row>
    <row r="24" spans="1:12" ht="18">
      <c r="A24" s="235" t="s">
        <v>0</v>
      </c>
      <c r="B24" s="235"/>
      <c r="C24" s="235"/>
      <c r="D24" s="235"/>
      <c r="E24" s="235"/>
      <c r="F24" s="235"/>
      <c r="G24" s="143"/>
      <c r="H24" s="136"/>
      <c r="I24" s="136"/>
      <c r="J24" s="136"/>
      <c r="K24" s="136"/>
      <c r="L24" s="136"/>
    </row>
    <row r="25" spans="1:12" ht="18">
      <c r="A25" s="136"/>
      <c r="B25" s="136"/>
      <c r="C25" s="136"/>
      <c r="D25" s="153"/>
      <c r="E25" s="136"/>
      <c r="F25" s="136"/>
      <c r="G25" s="136"/>
      <c r="H25" s="136"/>
      <c r="I25" s="136"/>
      <c r="J25" s="136"/>
      <c r="K25" s="136"/>
      <c r="L25" s="136"/>
    </row>
    <row r="26" spans="1:12" ht="18">
      <c r="A26" s="136"/>
      <c r="B26" s="136"/>
      <c r="C26" s="136"/>
      <c r="D26" s="153"/>
      <c r="E26" s="136"/>
      <c r="F26" s="136"/>
      <c r="G26" s="136"/>
      <c r="H26" s="136"/>
      <c r="I26" s="136"/>
      <c r="J26" s="136"/>
      <c r="K26" s="136"/>
      <c r="L26" s="136"/>
    </row>
    <row r="27" spans="1:8" ht="18">
      <c r="A27" s="136"/>
      <c r="B27" s="136"/>
      <c r="C27" s="136"/>
      <c r="D27" s="153"/>
      <c r="E27" s="136"/>
      <c r="F27" s="136"/>
      <c r="G27" s="136"/>
      <c r="H27" s="136"/>
    </row>
    <row r="28" spans="1:8" ht="18">
      <c r="A28" s="136"/>
      <c r="B28" s="136"/>
      <c r="C28" s="136"/>
      <c r="D28" s="136"/>
      <c r="E28" s="136"/>
      <c r="F28" s="136"/>
      <c r="G28" s="136"/>
      <c r="H28" s="136"/>
    </row>
    <row r="29" spans="1:8" ht="18">
      <c r="A29" s="136"/>
      <c r="B29" s="136"/>
      <c r="C29" s="136"/>
      <c r="D29" s="136"/>
      <c r="E29" s="136"/>
      <c r="F29" s="136"/>
      <c r="G29" s="136"/>
      <c r="H29" s="136"/>
    </row>
    <row r="30" spans="1:8" ht="18">
      <c r="A30" s="136"/>
      <c r="B30" s="136"/>
      <c r="C30" s="136"/>
      <c r="D30" s="136"/>
      <c r="E30" s="136"/>
      <c r="F30" s="136"/>
      <c r="G30" s="136"/>
      <c r="H30" s="136"/>
    </row>
    <row r="31" spans="1:8" ht="18">
      <c r="A31" s="136"/>
      <c r="B31" s="136"/>
      <c r="C31" s="136"/>
      <c r="D31" s="136"/>
      <c r="E31" s="136"/>
      <c r="F31" s="136"/>
      <c r="G31" s="136"/>
      <c r="H31" s="136"/>
    </row>
    <row r="36" spans="2:4" ht="18">
      <c r="B36" s="236" t="s">
        <v>53</v>
      </c>
      <c r="C36" s="236"/>
      <c r="D36" s="236"/>
    </row>
    <row r="37" spans="2:4" ht="18">
      <c r="B37" s="236" t="s">
        <v>63</v>
      </c>
      <c r="C37" s="236"/>
      <c r="D37" s="12"/>
    </row>
    <row r="38" spans="2:4" ht="18">
      <c r="B38" s="236" t="s">
        <v>64</v>
      </c>
      <c r="C38" s="236"/>
      <c r="D38" s="12"/>
    </row>
    <row r="39" spans="2:4" ht="18">
      <c r="B39" s="242" t="s">
        <v>51</v>
      </c>
      <c r="C39" s="242"/>
      <c r="D39" s="12"/>
    </row>
  </sheetData>
  <sheetProtection/>
  <mergeCells count="12">
    <mergeCell ref="B38:C38"/>
    <mergeCell ref="B39:C39"/>
    <mergeCell ref="A14:F14"/>
    <mergeCell ref="A18:F18"/>
    <mergeCell ref="A19:F19"/>
    <mergeCell ref="A22:F22"/>
    <mergeCell ref="A24:F24"/>
    <mergeCell ref="B36:D36"/>
    <mergeCell ref="A10:F10"/>
    <mergeCell ref="A11:F11"/>
    <mergeCell ref="A13:F13"/>
    <mergeCell ref="B37:C37"/>
  </mergeCells>
  <hyperlinks>
    <hyperlink ref="A24" r:id="rId1" display="www.odepa.gob.cl"/>
  </hyperlinks>
  <printOptions/>
  <pageMargins left="1.299212598425197" right="0.7086614173228347" top="0.7480314960629921" bottom="0.7480314960629921" header="0.31496062992125984" footer="0.31496062992125984"/>
  <pageSetup fitToHeight="1" fitToWidth="1" horizontalDpi="300" verticalDpi="300" orientation="portrait" paperSize="122" scale="96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"/>
  <sheetViews>
    <sheetView zoomScale="70" zoomScaleNormal="70" zoomScalePageLayoutView="0" workbookViewId="0" topLeftCell="A1">
      <selection activeCell="B4" sqref="B4"/>
    </sheetView>
  </sheetViews>
  <sheetFormatPr defaultColWidth="11.0859375" defaultRowHeight="18"/>
  <cols>
    <col min="1" max="1" width="39.99609375" style="3" customWidth="1"/>
    <col min="2" max="3" width="7.6328125" style="3" customWidth="1"/>
    <col min="4" max="4" width="7.99609375" style="3" customWidth="1"/>
    <col min="5" max="6" width="7.6328125" style="3" customWidth="1"/>
    <col min="7" max="7" width="7.54296875" style="3" customWidth="1"/>
    <col min="8" max="8" width="7.6328125" style="3" customWidth="1"/>
    <col min="9" max="9" width="7.54296875" style="3" customWidth="1"/>
    <col min="10" max="11" width="7.6328125" style="3" customWidth="1"/>
    <col min="12" max="12" width="8.6328125" style="3" customWidth="1"/>
    <col min="13" max="13" width="9.6328125" style="3" customWidth="1"/>
    <col min="14" max="15" width="8.6328125" style="3" customWidth="1"/>
    <col min="16" max="36" width="11.6328125" style="3" customWidth="1"/>
    <col min="37" max="16384" width="11.0859375" style="3" customWidth="1"/>
  </cols>
  <sheetData>
    <row r="1" spans="1:12" ht="18" customHeight="1">
      <c r="A1" s="246" t="s">
        <v>1</v>
      </c>
      <c r="B1" s="16" t="s">
        <v>2</v>
      </c>
      <c r="C1" s="16"/>
      <c r="D1" s="16"/>
      <c r="E1" s="16"/>
      <c r="F1" s="16"/>
      <c r="G1" s="16"/>
      <c r="H1" s="16"/>
      <c r="I1" s="16"/>
      <c r="J1" s="16"/>
      <c r="K1" s="16"/>
      <c r="L1" s="41"/>
    </row>
    <row r="2" spans="1:15" ht="15.75" customHeight="1">
      <c r="A2" s="246"/>
      <c r="B2" s="247" t="s">
        <v>78</v>
      </c>
      <c r="C2" s="247"/>
      <c r="D2" s="247"/>
      <c r="E2" s="247"/>
      <c r="F2" s="247"/>
      <c r="G2" s="248" t="s">
        <v>3</v>
      </c>
      <c r="H2" s="248"/>
      <c r="I2" s="248"/>
      <c r="J2" s="248" t="s">
        <v>4</v>
      </c>
      <c r="K2" s="248"/>
      <c r="L2" s="248"/>
      <c r="M2" s="4"/>
      <c r="N2" s="4"/>
      <c r="O2" s="4"/>
    </row>
    <row r="3" spans="1:15" ht="15.75">
      <c r="A3" s="246"/>
      <c r="B3" s="42" t="s">
        <v>5</v>
      </c>
      <c r="C3" s="43" t="s">
        <v>6</v>
      </c>
      <c r="D3" s="43" t="s">
        <v>7</v>
      </c>
      <c r="E3" s="43" t="s">
        <v>8</v>
      </c>
      <c r="F3" s="43" t="s">
        <v>9</v>
      </c>
      <c r="G3" s="248"/>
      <c r="H3" s="248"/>
      <c r="I3" s="248"/>
      <c r="J3" s="249" t="s">
        <v>79</v>
      </c>
      <c r="K3" s="249"/>
      <c r="L3" s="249"/>
      <c r="M3" s="4"/>
      <c r="N3" s="4"/>
      <c r="O3" s="4"/>
    </row>
    <row r="4" spans="1:15" ht="15.75">
      <c r="A4" s="246"/>
      <c r="B4" s="75">
        <v>23</v>
      </c>
      <c r="C4" s="74">
        <v>24</v>
      </c>
      <c r="D4" s="74">
        <v>25</v>
      </c>
      <c r="E4" s="74">
        <v>26</v>
      </c>
      <c r="F4" s="133">
        <v>27</v>
      </c>
      <c r="G4" s="132" t="s">
        <v>58</v>
      </c>
      <c r="H4" s="129" t="s">
        <v>59</v>
      </c>
      <c r="I4" s="23" t="s">
        <v>10</v>
      </c>
      <c r="J4" s="25">
        <v>2014</v>
      </c>
      <c r="K4" s="25">
        <v>2015</v>
      </c>
      <c r="L4" s="23" t="s">
        <v>10</v>
      </c>
      <c r="M4" s="4"/>
      <c r="N4" s="4"/>
      <c r="O4" s="4"/>
    </row>
    <row r="5" spans="1:15" ht="15" customHeight="1">
      <c r="A5" s="61" t="s">
        <v>11</v>
      </c>
      <c r="B5" s="101"/>
      <c r="C5" s="110"/>
      <c r="D5" s="110"/>
      <c r="E5" s="110"/>
      <c r="F5" s="111"/>
      <c r="G5" s="114"/>
      <c r="H5" s="223"/>
      <c r="I5" s="44"/>
      <c r="J5" s="45"/>
      <c r="K5" s="46"/>
      <c r="L5" s="44"/>
      <c r="M5" s="4"/>
      <c r="N5" s="4"/>
      <c r="O5" s="4"/>
    </row>
    <row r="6" spans="1:15" ht="15">
      <c r="A6" s="52" t="s">
        <v>12</v>
      </c>
      <c r="B6" s="107">
        <v>240</v>
      </c>
      <c r="C6" s="94">
        <v>235</v>
      </c>
      <c r="D6" s="94">
        <v>235</v>
      </c>
      <c r="E6" s="94">
        <v>235</v>
      </c>
      <c r="F6" s="94">
        <v>235</v>
      </c>
      <c r="G6" s="115">
        <v>240</v>
      </c>
      <c r="H6" s="182">
        <f>AVERAGE(B6:F6)</f>
        <v>236</v>
      </c>
      <c r="I6" s="183">
        <f>(H6/G6-1)*100</f>
        <v>-1.6666666666666718</v>
      </c>
      <c r="J6" s="47">
        <v>330</v>
      </c>
      <c r="K6" s="47">
        <v>252.19</v>
      </c>
      <c r="L6" s="66">
        <f>(K6/J6-1)*100</f>
        <v>-23.578787878787878</v>
      </c>
      <c r="M6" s="4"/>
      <c r="N6" s="4"/>
      <c r="O6" s="4"/>
    </row>
    <row r="7" spans="1:15" ht="15">
      <c r="A7" s="62" t="s">
        <v>56</v>
      </c>
      <c r="B7" s="90">
        <v>210</v>
      </c>
      <c r="C7" s="90">
        <v>210</v>
      </c>
      <c r="D7" s="90">
        <v>210</v>
      </c>
      <c r="E7" s="90">
        <v>210</v>
      </c>
      <c r="F7" s="90">
        <v>210</v>
      </c>
      <c r="G7" s="116">
        <v>210</v>
      </c>
      <c r="H7" s="209">
        <f>AVERAGE(B7:F7)</f>
        <v>210</v>
      </c>
      <c r="I7" s="190">
        <f>(H7/G7-1)*100</f>
        <v>0</v>
      </c>
      <c r="J7" s="48">
        <v>316</v>
      </c>
      <c r="K7" s="48">
        <v>240</v>
      </c>
      <c r="L7" s="69">
        <f>(K7/J7-1)*100</f>
        <v>-24.0506329113924</v>
      </c>
      <c r="M7" s="4"/>
      <c r="N7" s="4"/>
      <c r="O7" s="4"/>
    </row>
    <row r="8" spans="1:15" ht="15.75">
      <c r="A8" s="63" t="s">
        <v>13</v>
      </c>
      <c r="B8" s="103"/>
      <c r="C8" s="88"/>
      <c r="D8" s="88"/>
      <c r="E8" s="94"/>
      <c r="F8" s="94"/>
      <c r="G8" s="117"/>
      <c r="H8" s="207"/>
      <c r="I8" s="30"/>
      <c r="J8" s="50"/>
      <c r="K8" s="50"/>
      <c r="L8" s="33"/>
      <c r="M8" s="4"/>
      <c r="N8" s="4"/>
      <c r="O8" s="4"/>
    </row>
    <row r="9" spans="1:15" ht="15">
      <c r="A9" s="62" t="s">
        <v>14</v>
      </c>
      <c r="B9" s="104" t="s">
        <v>70</v>
      </c>
      <c r="C9" s="104"/>
      <c r="D9" s="104"/>
      <c r="E9" s="105"/>
      <c r="F9" s="104"/>
      <c r="G9" s="89" t="s">
        <v>70</v>
      </c>
      <c r="H9" s="104" t="s">
        <v>70</v>
      </c>
      <c r="I9" s="222" t="s">
        <v>70</v>
      </c>
      <c r="J9" s="51" t="s">
        <v>71</v>
      </c>
      <c r="K9" s="51" t="s">
        <v>71</v>
      </c>
      <c r="L9" s="81"/>
      <c r="M9" s="4"/>
      <c r="N9" s="4"/>
      <c r="O9" s="4"/>
    </row>
    <row r="10" spans="1:15" ht="15">
      <c r="A10" s="84" t="s">
        <v>15</v>
      </c>
      <c r="B10" s="232">
        <v>228.09</v>
      </c>
      <c r="C10" s="144">
        <v>228.09</v>
      </c>
      <c r="D10" s="144">
        <v>225.15</v>
      </c>
      <c r="E10" s="161">
        <v>227.17</v>
      </c>
      <c r="F10" s="155">
        <v>232.41</v>
      </c>
      <c r="G10" s="118">
        <v>235.665</v>
      </c>
      <c r="H10" s="182">
        <f>AVERAGE(B10:F10)</f>
        <v>228.18200000000002</v>
      </c>
      <c r="I10" s="183">
        <f>(H10/G10-1)*100</f>
        <v>-3.1752699806929185</v>
      </c>
      <c r="J10" s="171">
        <v>262.43</v>
      </c>
      <c r="K10" s="47">
        <v>275.28</v>
      </c>
      <c r="L10" s="66">
        <f aca="true" t="shared" si="0" ref="L10:L15">(K10/J10-1)*100</f>
        <v>4.896543840262146</v>
      </c>
      <c r="M10" s="4"/>
      <c r="N10" s="4"/>
      <c r="O10" s="4"/>
    </row>
    <row r="11" spans="1:15" ht="15">
      <c r="A11" s="53" t="s">
        <v>16</v>
      </c>
      <c r="B11" s="105">
        <v>244.81</v>
      </c>
      <c r="C11" s="90">
        <v>249.12</v>
      </c>
      <c r="D11" s="90">
        <v>246.46</v>
      </c>
      <c r="E11" s="90">
        <v>247.1</v>
      </c>
      <c r="F11" s="90">
        <v>249.68</v>
      </c>
      <c r="G11" s="116">
        <v>250.135</v>
      </c>
      <c r="H11" s="209">
        <f>AVERAGE(B11:F11)</f>
        <v>247.43400000000003</v>
      </c>
      <c r="I11" s="190">
        <f>(H11/G11-1)*100</f>
        <v>-1.079816898874597</v>
      </c>
      <c r="J11" s="54">
        <v>290.36</v>
      </c>
      <c r="K11" s="54">
        <v>289.45</v>
      </c>
      <c r="L11" s="69">
        <f t="shared" si="0"/>
        <v>-0.3134040501446611</v>
      </c>
      <c r="M11" s="4"/>
      <c r="N11" s="4"/>
      <c r="O11" s="4"/>
    </row>
    <row r="12" spans="1:15" ht="15">
      <c r="A12" s="76" t="s">
        <v>66</v>
      </c>
      <c r="B12" s="181" t="s">
        <v>71</v>
      </c>
      <c r="C12" s="106" t="s">
        <v>71</v>
      </c>
      <c r="D12" s="106" t="s">
        <v>71</v>
      </c>
      <c r="E12" s="91" t="s">
        <v>71</v>
      </c>
      <c r="F12" s="91" t="s">
        <v>71</v>
      </c>
      <c r="G12" s="130" t="s">
        <v>71</v>
      </c>
      <c r="H12" s="208" t="s">
        <v>71</v>
      </c>
      <c r="I12" s="226" t="s">
        <v>71</v>
      </c>
      <c r="J12" s="210"/>
      <c r="K12" s="77"/>
      <c r="L12" s="130"/>
      <c r="M12" s="4"/>
      <c r="N12" s="4"/>
      <c r="O12" s="4"/>
    </row>
    <row r="13" spans="1:15" ht="15">
      <c r="A13" s="86" t="s">
        <v>67</v>
      </c>
      <c r="B13" s="229">
        <v>248.48</v>
      </c>
      <c r="C13" s="145">
        <v>255.8</v>
      </c>
      <c r="D13" s="145">
        <v>250.13</v>
      </c>
      <c r="E13" s="93">
        <v>250.78</v>
      </c>
      <c r="F13" s="156">
        <v>253.35</v>
      </c>
      <c r="G13" s="119">
        <v>253.81</v>
      </c>
      <c r="H13" s="229">
        <f>AVERAGE(B13:F13)</f>
        <v>251.708</v>
      </c>
      <c r="I13" s="230">
        <f>(H13/G13-1)*100</f>
        <v>-0.8281785587644364</v>
      </c>
      <c r="J13" s="217" t="s">
        <v>71</v>
      </c>
      <c r="K13" s="73">
        <v>265.60450000000003</v>
      </c>
      <c r="L13" s="80" t="s">
        <v>77</v>
      </c>
      <c r="M13" s="4"/>
      <c r="N13" s="4"/>
      <c r="O13" s="4"/>
    </row>
    <row r="14" spans="1:15" ht="15">
      <c r="A14" s="55" t="s">
        <v>17</v>
      </c>
      <c r="B14" s="227">
        <v>242.97</v>
      </c>
      <c r="C14" s="92">
        <v>247.29</v>
      </c>
      <c r="D14" s="92">
        <v>244.62</v>
      </c>
      <c r="E14" s="92">
        <v>245.27</v>
      </c>
      <c r="F14" s="92">
        <v>247.84</v>
      </c>
      <c r="G14" s="120">
        <v>248.29500000000002</v>
      </c>
      <c r="H14" s="227">
        <f>AVERAGE(B14:F14)</f>
        <v>245.598</v>
      </c>
      <c r="I14" s="228">
        <f>(H14/G14-1)*100</f>
        <v>-1.0862079381381062</v>
      </c>
      <c r="J14" s="215">
        <v>343.75</v>
      </c>
      <c r="K14" s="72">
        <v>260.0925</v>
      </c>
      <c r="L14" s="78">
        <f t="shared" si="0"/>
        <v>-24.336727272727277</v>
      </c>
      <c r="M14" s="4"/>
      <c r="N14" s="4"/>
      <c r="O14" s="4"/>
    </row>
    <row r="15" spans="1:15" ht="15">
      <c r="A15" s="56" t="s">
        <v>47</v>
      </c>
      <c r="B15" s="229">
        <v>241.13</v>
      </c>
      <c r="C15" s="93">
        <v>245.45</v>
      </c>
      <c r="D15" s="93">
        <v>242.79</v>
      </c>
      <c r="E15" s="93">
        <v>243.43</v>
      </c>
      <c r="F15" s="93">
        <v>246</v>
      </c>
      <c r="G15" s="121">
        <v>246.4625</v>
      </c>
      <c r="H15" s="229">
        <f>AVERAGE(B15:F15)</f>
        <v>243.76</v>
      </c>
      <c r="I15" s="230">
        <f>(H15/G15-1)*100</f>
        <v>-1.0965156971141754</v>
      </c>
      <c r="J15" s="216">
        <v>340.09</v>
      </c>
      <c r="K15" s="73">
        <v>258.256</v>
      </c>
      <c r="L15" s="79">
        <f t="shared" si="0"/>
        <v>-24.062454056279226</v>
      </c>
      <c r="M15" s="4"/>
      <c r="N15" s="4"/>
      <c r="O15" s="4"/>
    </row>
    <row r="16" spans="1:15" ht="15">
      <c r="A16" s="57" t="s">
        <v>72</v>
      </c>
      <c r="B16" s="107">
        <v>234.4267</v>
      </c>
      <c r="C16" s="94">
        <v>234.4267</v>
      </c>
      <c r="D16" s="94">
        <v>226.4349</v>
      </c>
      <c r="E16" s="94">
        <v>226.4349</v>
      </c>
      <c r="F16" s="94">
        <v>233.8756</v>
      </c>
      <c r="G16" s="115">
        <v>244.69209999999998</v>
      </c>
      <c r="H16" s="170">
        <f>AVERAGE(B16:F16)</f>
        <v>231.11975999999999</v>
      </c>
      <c r="I16" s="231">
        <f>(H16/G16-1)*100</f>
        <v>-5.546701344260807</v>
      </c>
      <c r="J16" s="50"/>
      <c r="K16" s="47">
        <v>240.05318499999998</v>
      </c>
      <c r="L16" s="30" t="s">
        <v>77</v>
      </c>
      <c r="M16" s="4"/>
      <c r="N16" s="4"/>
      <c r="O16" s="4"/>
    </row>
    <row r="17" spans="1:15" ht="15.75">
      <c r="A17" s="58" t="s">
        <v>18</v>
      </c>
      <c r="B17" s="102"/>
      <c r="C17" s="89"/>
      <c r="D17" s="89"/>
      <c r="E17" s="90"/>
      <c r="F17" s="89"/>
      <c r="G17" s="90"/>
      <c r="H17" s="104"/>
      <c r="I17" s="81"/>
      <c r="J17" s="54"/>
      <c r="K17" s="48"/>
      <c r="L17" s="65"/>
      <c r="M17" s="4"/>
      <c r="N17" s="4"/>
      <c r="O17" s="4"/>
    </row>
    <row r="18" spans="1:15" ht="15">
      <c r="A18" s="59" t="s">
        <v>65</v>
      </c>
      <c r="B18" s="107">
        <v>265.9744408945687</v>
      </c>
      <c r="C18" s="94">
        <v>264.53765490943755</v>
      </c>
      <c r="D18" s="94">
        <v>264.1389704132625</v>
      </c>
      <c r="E18" s="94">
        <v>267.72793053545587</v>
      </c>
      <c r="F18" s="94">
        <v>266.14450127877234</v>
      </c>
      <c r="G18" s="94">
        <v>267.3378415465926</v>
      </c>
      <c r="H18" s="182">
        <f>AVERAGE(B18:F18)</f>
        <v>265.7046996062994</v>
      </c>
      <c r="I18" s="183">
        <f>(H18/G18-1)*100</f>
        <v>-0.6108906733312325</v>
      </c>
      <c r="J18" s="171">
        <v>223.3</v>
      </c>
      <c r="K18" s="47">
        <v>302.92812644847027</v>
      </c>
      <c r="L18" s="33">
        <f>(K18/J18-1)*100</f>
        <v>35.6597073213033</v>
      </c>
      <c r="M18" s="4"/>
      <c r="N18" s="4"/>
      <c r="O18" s="4"/>
    </row>
    <row r="19" spans="1:15" ht="15.75">
      <c r="A19" s="162" t="s">
        <v>11</v>
      </c>
      <c r="B19" s="102"/>
      <c r="C19" s="89"/>
      <c r="D19" s="90"/>
      <c r="E19" s="90"/>
      <c r="F19" s="89"/>
      <c r="G19" s="89"/>
      <c r="H19" s="104"/>
      <c r="I19" s="222"/>
      <c r="J19" s="217"/>
      <c r="K19" s="51"/>
      <c r="L19" s="65"/>
      <c r="M19" s="4"/>
      <c r="N19" s="4"/>
      <c r="O19" s="4"/>
    </row>
    <row r="20" spans="1:15" ht="15">
      <c r="A20" s="57" t="s">
        <v>19</v>
      </c>
      <c r="B20" s="107">
        <v>173</v>
      </c>
      <c r="C20" s="94">
        <v>170</v>
      </c>
      <c r="D20" s="94">
        <v>168</v>
      </c>
      <c r="E20" s="94">
        <v>170</v>
      </c>
      <c r="F20" s="94">
        <v>172</v>
      </c>
      <c r="G20" s="94">
        <v>179</v>
      </c>
      <c r="H20" s="182">
        <f>AVERAGE(B20:F20)</f>
        <v>170.6</v>
      </c>
      <c r="I20" s="183">
        <f>(H20/G20-1)*100</f>
        <v>-4.692737430167604</v>
      </c>
      <c r="J20" s="171">
        <v>210.69</v>
      </c>
      <c r="K20" s="47">
        <v>195.31</v>
      </c>
      <c r="L20" s="33">
        <f>(K20/J20-1)*100</f>
        <v>-7.299824386539466</v>
      </c>
      <c r="M20" s="4"/>
      <c r="N20" s="4"/>
      <c r="O20" s="4"/>
    </row>
    <row r="21" spans="1:15" ht="15.75">
      <c r="A21" s="58" t="s">
        <v>13</v>
      </c>
      <c r="B21" s="90"/>
      <c r="C21" s="90"/>
      <c r="D21" s="90"/>
      <c r="E21" s="90"/>
      <c r="F21" s="89"/>
      <c r="G21" s="90"/>
      <c r="H21" s="104"/>
      <c r="I21" s="222"/>
      <c r="J21" s="54"/>
      <c r="K21" s="54"/>
      <c r="L21" s="65"/>
      <c r="M21" s="4"/>
      <c r="N21" s="4"/>
      <c r="O21" s="4"/>
    </row>
    <row r="22" spans="1:15" ht="15">
      <c r="A22" s="169" t="s">
        <v>20</v>
      </c>
      <c r="B22" s="170">
        <v>177.66</v>
      </c>
      <c r="C22" s="161">
        <v>177.17</v>
      </c>
      <c r="D22" s="161">
        <v>176.48</v>
      </c>
      <c r="E22" s="161">
        <v>178.16</v>
      </c>
      <c r="F22" s="170">
        <v>179.93</v>
      </c>
      <c r="G22" s="161">
        <v>182.41000000000003</v>
      </c>
      <c r="H22" s="182">
        <f>AVERAGE(B22:F22)</f>
        <v>177.87999999999997</v>
      </c>
      <c r="I22" s="183">
        <f>(H22/G22-1)*100</f>
        <v>-2.4834164793597124</v>
      </c>
      <c r="J22" s="171">
        <v>210.9</v>
      </c>
      <c r="K22" s="171">
        <v>189.51</v>
      </c>
      <c r="L22" s="168">
        <f>(K22/J22-1)*100</f>
        <v>-10.142247510668568</v>
      </c>
      <c r="M22" s="4"/>
      <c r="N22" s="4"/>
      <c r="O22" s="4"/>
    </row>
    <row r="23" spans="1:15" ht="15">
      <c r="A23" s="176" t="s">
        <v>21</v>
      </c>
      <c r="B23" s="233">
        <v>176.66</v>
      </c>
      <c r="C23" s="172">
        <v>176.17</v>
      </c>
      <c r="D23" s="177">
        <v>175.48</v>
      </c>
      <c r="E23" s="177">
        <v>177.16</v>
      </c>
      <c r="F23" s="177">
        <v>178.93</v>
      </c>
      <c r="G23" s="178">
        <v>181.41000000000003</v>
      </c>
      <c r="H23" s="209">
        <f>AVERAGE(B23:F23)</f>
        <v>176.87999999999997</v>
      </c>
      <c r="I23" s="190">
        <f>(H23/G23-1)*100</f>
        <v>-2.4971060029767123</v>
      </c>
      <c r="J23" s="179">
        <v>209.9</v>
      </c>
      <c r="K23" s="179">
        <v>188.51</v>
      </c>
      <c r="L23" s="180">
        <f>(K23/J23-1)*100</f>
        <v>-10.190566936636502</v>
      </c>
      <c r="M23" s="4"/>
      <c r="N23" s="4"/>
      <c r="O23" s="4"/>
    </row>
    <row r="24" spans="1:15" ht="15">
      <c r="A24" s="163" t="s">
        <v>73</v>
      </c>
      <c r="B24" s="170">
        <v>230.7139455722323</v>
      </c>
      <c r="C24" s="164">
        <v>230.27302068819554</v>
      </c>
      <c r="D24" s="164">
        <v>231.3753328982874</v>
      </c>
      <c r="E24" s="161">
        <v>228.95024603608528</v>
      </c>
      <c r="F24" s="164">
        <v>230.8241767932415</v>
      </c>
      <c r="G24" s="165">
        <v>237.76874371682038</v>
      </c>
      <c r="H24" s="182">
        <f>AVERAGE(B24:F24)</f>
        <v>230.42734439760844</v>
      </c>
      <c r="I24" s="183">
        <f>(H24/G24-1)*100</f>
        <v>-3.0876216968011017</v>
      </c>
      <c r="J24" s="211" t="s">
        <v>71</v>
      </c>
      <c r="K24" s="166">
        <v>245.95341187675263</v>
      </c>
      <c r="L24" s="30" t="s">
        <v>77</v>
      </c>
      <c r="M24" s="4"/>
      <c r="N24" s="4"/>
      <c r="O24" s="4"/>
    </row>
    <row r="25" spans="1:15" ht="15.75">
      <c r="A25" s="186" t="s">
        <v>22</v>
      </c>
      <c r="B25" s="187"/>
      <c r="C25" s="188"/>
      <c r="D25" s="188"/>
      <c r="E25" s="172"/>
      <c r="F25" s="172"/>
      <c r="G25" s="189"/>
      <c r="H25" s="209"/>
      <c r="I25" s="190"/>
      <c r="J25" s="54"/>
      <c r="K25" s="54"/>
      <c r="L25" s="173"/>
      <c r="M25" s="4"/>
      <c r="N25" s="4"/>
      <c r="O25" s="4"/>
    </row>
    <row r="26" spans="1:15" ht="15">
      <c r="A26" s="163" t="s">
        <v>23</v>
      </c>
      <c r="B26" s="182">
        <v>421</v>
      </c>
      <c r="C26" s="182">
        <v>421</v>
      </c>
      <c r="D26" s="182">
        <v>421</v>
      </c>
      <c r="E26" s="164">
        <v>416</v>
      </c>
      <c r="F26" s="164">
        <v>416</v>
      </c>
      <c r="G26" s="165">
        <v>421</v>
      </c>
      <c r="H26" s="182">
        <f>AVERAGE(B26:F26)</f>
        <v>419</v>
      </c>
      <c r="I26" s="183">
        <f>(H26/G26-1)*100</f>
        <v>-0.47505938242280443</v>
      </c>
      <c r="J26" s="166">
        <v>445.91</v>
      </c>
      <c r="K26" s="166">
        <v>418.09</v>
      </c>
      <c r="L26" s="167">
        <f>(K26/J26-1)*100</f>
        <v>-6.238927137763239</v>
      </c>
      <c r="M26" s="4"/>
      <c r="N26" s="4"/>
      <c r="O26" s="4"/>
    </row>
    <row r="27" spans="1:12" ht="15">
      <c r="A27" s="174" t="s">
        <v>24</v>
      </c>
      <c r="B27" s="175">
        <v>415</v>
      </c>
      <c r="C27" s="209">
        <v>415</v>
      </c>
      <c r="D27" s="209">
        <v>415</v>
      </c>
      <c r="E27" s="172">
        <v>410</v>
      </c>
      <c r="F27" s="212">
        <v>410</v>
      </c>
      <c r="G27" s="189">
        <v>415</v>
      </c>
      <c r="H27" s="209">
        <f>AVERAGE(B27:F27)</f>
        <v>413</v>
      </c>
      <c r="I27" s="190">
        <f>(H27/G27-1)*100</f>
        <v>-0.48192771084337727</v>
      </c>
      <c r="J27" s="54">
        <v>439.64</v>
      </c>
      <c r="K27" s="54">
        <v>411.95</v>
      </c>
      <c r="L27" s="173">
        <f>(K27/J27-1)*100</f>
        <v>-6.298335001364752</v>
      </c>
    </row>
    <row r="28" spans="1:12" ht="15">
      <c r="A28" s="163" t="s">
        <v>25</v>
      </c>
      <c r="B28" s="182">
        <v>411</v>
      </c>
      <c r="C28" s="182">
        <v>411</v>
      </c>
      <c r="D28" s="182">
        <v>411</v>
      </c>
      <c r="E28" s="164">
        <v>406</v>
      </c>
      <c r="F28" s="164">
        <v>406</v>
      </c>
      <c r="G28" s="165">
        <v>411</v>
      </c>
      <c r="H28" s="182">
        <f>AVERAGE(B28:F28)</f>
        <v>409</v>
      </c>
      <c r="I28" s="183">
        <f>(H28/G28-1)*100</f>
        <v>-0.48661800486617945</v>
      </c>
      <c r="J28" s="166">
        <v>416.45</v>
      </c>
      <c r="K28" s="166">
        <v>407.95</v>
      </c>
      <c r="L28" s="167">
        <f>(K28/J28-1)*100</f>
        <v>-2.041061351902984</v>
      </c>
    </row>
    <row r="29" spans="1:12" ht="15.75">
      <c r="A29" s="186" t="s">
        <v>74</v>
      </c>
      <c r="B29" s="187"/>
      <c r="C29" s="187"/>
      <c r="D29" s="187"/>
      <c r="E29" s="172"/>
      <c r="F29" s="212"/>
      <c r="G29" s="189"/>
      <c r="H29" s="209"/>
      <c r="I29" s="190"/>
      <c r="J29" s="54"/>
      <c r="K29" s="54"/>
      <c r="L29" s="173"/>
    </row>
    <row r="30" spans="1:12" ht="15">
      <c r="A30" s="191" t="s">
        <v>75</v>
      </c>
      <c r="B30" s="184">
        <v>356.5</v>
      </c>
      <c r="C30" s="184">
        <v>367.5</v>
      </c>
      <c r="D30" s="184">
        <v>367.5</v>
      </c>
      <c r="E30" s="184">
        <v>367.5</v>
      </c>
      <c r="F30" s="184">
        <v>367.5</v>
      </c>
      <c r="G30" s="184">
        <v>356.5</v>
      </c>
      <c r="H30" s="224">
        <f>AVERAGE(B30:F30)</f>
        <v>365.3</v>
      </c>
      <c r="I30" s="184">
        <f>(H30/G30-1)*100</f>
        <v>2.468443197755965</v>
      </c>
      <c r="J30" s="225">
        <v>403.33</v>
      </c>
      <c r="K30" s="192">
        <v>378.0952380952381</v>
      </c>
      <c r="L30" s="185">
        <f>(K30/J30-1)*100</f>
        <v>-6.256604245843834</v>
      </c>
    </row>
    <row r="31" spans="1:9" ht="15.75" customHeight="1">
      <c r="A31" s="251" t="s">
        <v>26</v>
      </c>
      <c r="B31" s="251"/>
      <c r="C31" s="251"/>
      <c r="D31" s="251"/>
      <c r="E31" s="60"/>
      <c r="F31" s="60"/>
      <c r="G31" s="252" t="s">
        <v>0</v>
      </c>
      <c r="H31" s="252"/>
      <c r="I31" s="252"/>
    </row>
    <row r="32" spans="1:12" ht="15">
      <c r="A32" s="250" t="s">
        <v>60</v>
      </c>
      <c r="B32" s="250"/>
      <c r="C32" s="250"/>
      <c r="D32" s="250"/>
      <c r="E32" s="250"/>
      <c r="F32" s="250"/>
      <c r="G32" s="250"/>
      <c r="H32" s="250"/>
      <c r="I32" s="250"/>
      <c r="J32" s="250"/>
      <c r="K32" s="250"/>
      <c r="L32" s="250"/>
    </row>
    <row r="33" spans="1:12" ht="15">
      <c r="A33" s="245" t="s">
        <v>76</v>
      </c>
      <c r="B33" s="245"/>
      <c r="C33" s="245"/>
      <c r="D33" s="245"/>
      <c r="E33" s="245"/>
      <c r="F33" s="245"/>
      <c r="G33" s="245"/>
      <c r="H33" s="245"/>
      <c r="I33" s="245"/>
      <c r="J33" s="245"/>
      <c r="K33" s="245"/>
      <c r="L33" s="245"/>
    </row>
    <row r="34" spans="1:12" ht="15">
      <c r="A34" s="245"/>
      <c r="B34" s="245"/>
      <c r="C34" s="245"/>
      <c r="D34" s="245"/>
      <c r="E34" s="245"/>
      <c r="F34" s="245"/>
      <c r="G34" s="245"/>
      <c r="H34" s="245"/>
      <c r="I34" s="245"/>
      <c r="J34" s="245"/>
      <c r="K34" s="245"/>
      <c r="L34" s="245"/>
    </row>
    <row r="35" ht="15.75">
      <c r="C35" s="5"/>
    </row>
    <row r="37" spans="1:256" s="6" customFormat="1" ht="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IV37" s="3"/>
    </row>
  </sheetData>
  <sheetProtection selectLockedCells="1" selectUnlockedCells="1"/>
  <mergeCells count="10">
    <mergeCell ref="A34:L34"/>
    <mergeCell ref="A1:A4"/>
    <mergeCell ref="B2:F2"/>
    <mergeCell ref="G2:I3"/>
    <mergeCell ref="J2:L2"/>
    <mergeCell ref="J3:L3"/>
    <mergeCell ref="A33:L33"/>
    <mergeCell ref="A32:L32"/>
    <mergeCell ref="A31:D31"/>
    <mergeCell ref="G31:I31"/>
  </mergeCells>
  <printOptions/>
  <pageMargins left="0.984251968503937" right="0.984251968503937" top="1.7716535433070868" bottom="0.984251968503937" header="0.5118110236220472" footer="0.5118110236220472"/>
  <pageSetup fitToHeight="1" fitToWidth="1" horizontalDpi="300" verticalDpi="300" orientation="landscape" paperSize="122" scale="65" r:id="rId1"/>
  <ignoredErrors>
    <ignoredError sqref="H25:H28 H30 H21 H19 H8 H6:H7 H9:H18 H20 H22:H24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zoomScale="70" zoomScaleNormal="70" zoomScalePageLayoutView="0" workbookViewId="0" topLeftCell="A1">
      <selection activeCell="B4" sqref="B4"/>
    </sheetView>
  </sheetViews>
  <sheetFormatPr defaultColWidth="10.90625" defaultRowHeight="18"/>
  <cols>
    <col min="1" max="1" width="39.99609375" style="0" customWidth="1"/>
    <col min="2" max="3" width="7.54296875" style="0" customWidth="1"/>
    <col min="4" max="4" width="8.36328125" style="0" customWidth="1"/>
    <col min="5" max="5" width="7.6328125" style="0" customWidth="1"/>
    <col min="6" max="6" width="7.8125" style="0" customWidth="1"/>
    <col min="7" max="7" width="7.54296875" style="0" customWidth="1"/>
    <col min="8" max="8" width="7.6328125" style="0" customWidth="1"/>
    <col min="9" max="9" width="7.8125" style="0" customWidth="1"/>
    <col min="10" max="11" width="7.6328125" style="0" customWidth="1"/>
    <col min="12" max="12" width="8.2734375" style="0" customWidth="1"/>
  </cols>
  <sheetData>
    <row r="1" spans="1:12" ht="18">
      <c r="A1" s="14"/>
      <c r="B1" s="15" t="s">
        <v>27</v>
      </c>
      <c r="C1" s="16"/>
      <c r="D1" s="16"/>
      <c r="E1" s="16"/>
      <c r="F1" s="16"/>
      <c r="G1" s="16"/>
      <c r="H1" s="16"/>
      <c r="I1" s="16"/>
      <c r="J1" s="17"/>
      <c r="K1" s="17"/>
      <c r="L1" s="18"/>
    </row>
    <row r="2" spans="1:12" ht="15" customHeight="1">
      <c r="A2" s="19"/>
      <c r="B2" s="247" t="s">
        <v>78</v>
      </c>
      <c r="C2" s="247"/>
      <c r="D2" s="247"/>
      <c r="E2" s="247"/>
      <c r="F2" s="247"/>
      <c r="G2" s="253" t="s">
        <v>3</v>
      </c>
      <c r="H2" s="253"/>
      <c r="I2" s="253"/>
      <c r="J2" s="20"/>
      <c r="K2" s="21"/>
      <c r="L2" s="22"/>
    </row>
    <row r="3" spans="1:12" ht="15" customHeight="1">
      <c r="A3" s="19"/>
      <c r="B3" s="247"/>
      <c r="C3" s="247"/>
      <c r="D3" s="247"/>
      <c r="E3" s="247"/>
      <c r="F3" s="247"/>
      <c r="G3" s="253"/>
      <c r="H3" s="253"/>
      <c r="I3" s="253"/>
      <c r="J3" s="249" t="s">
        <v>4</v>
      </c>
      <c r="K3" s="249"/>
      <c r="L3" s="249"/>
    </row>
    <row r="4" spans="1:12" ht="15" customHeight="1">
      <c r="A4" s="256" t="s">
        <v>1</v>
      </c>
      <c r="B4" s="24" t="s">
        <v>5</v>
      </c>
      <c r="C4" s="24" t="s">
        <v>6</v>
      </c>
      <c r="D4" s="24" t="s">
        <v>7</v>
      </c>
      <c r="E4" s="24" t="s">
        <v>8</v>
      </c>
      <c r="F4" s="134" t="s">
        <v>9</v>
      </c>
      <c r="G4" s="254"/>
      <c r="H4" s="255"/>
      <c r="I4" s="253"/>
      <c r="J4" s="257" t="s">
        <v>79</v>
      </c>
      <c r="K4" s="258"/>
      <c r="L4" s="259"/>
    </row>
    <row r="5" spans="1:12" ht="15" customHeight="1">
      <c r="A5" s="256"/>
      <c r="B5" s="108">
        <v>23</v>
      </c>
      <c r="C5" s="112">
        <v>24</v>
      </c>
      <c r="D5" s="112">
        <v>25</v>
      </c>
      <c r="E5" s="112">
        <v>26</v>
      </c>
      <c r="F5" s="112">
        <v>27</v>
      </c>
      <c r="G5" s="122" t="s">
        <v>58</v>
      </c>
      <c r="H5" s="131" t="s">
        <v>59</v>
      </c>
      <c r="I5" s="64" t="s">
        <v>10</v>
      </c>
      <c r="J5" s="25">
        <v>2014</v>
      </c>
      <c r="K5" s="25">
        <v>2015</v>
      </c>
      <c r="L5" s="64" t="s">
        <v>61</v>
      </c>
    </row>
    <row r="6" spans="1:12" ht="15" customHeight="1">
      <c r="A6" s="26"/>
      <c r="B6" s="135"/>
      <c r="C6" s="100"/>
      <c r="D6" s="100"/>
      <c r="E6" s="198"/>
      <c r="F6" s="113"/>
      <c r="G6" s="123"/>
      <c r="H6" s="219"/>
      <c r="I6" s="27"/>
      <c r="J6" s="221"/>
      <c r="K6" s="4"/>
      <c r="L6" s="28"/>
    </row>
    <row r="7" spans="1:12" ht="15" customHeight="1">
      <c r="A7" s="29" t="s">
        <v>28</v>
      </c>
      <c r="B7" s="103" t="s">
        <v>71</v>
      </c>
      <c r="C7" s="88" t="s">
        <v>71</v>
      </c>
      <c r="D7" s="88" t="s">
        <v>71</v>
      </c>
      <c r="E7" s="88" t="s">
        <v>71</v>
      </c>
      <c r="F7" s="88" t="s">
        <v>71</v>
      </c>
      <c r="G7" s="117" t="s">
        <v>71</v>
      </c>
      <c r="H7" s="103" t="s">
        <v>71</v>
      </c>
      <c r="I7" s="30" t="s">
        <v>71</v>
      </c>
      <c r="J7" s="49" t="s">
        <v>70</v>
      </c>
      <c r="K7" s="30" t="s">
        <v>70</v>
      </c>
      <c r="L7" s="30" t="s">
        <v>70</v>
      </c>
    </row>
    <row r="8" spans="1:12" ht="15" customHeight="1">
      <c r="A8" s="26" t="s">
        <v>29</v>
      </c>
      <c r="B8" s="105">
        <v>187.3917</v>
      </c>
      <c r="C8" s="90">
        <v>189.114</v>
      </c>
      <c r="D8" s="90">
        <v>189.803</v>
      </c>
      <c r="E8" s="90">
        <v>193.9366</v>
      </c>
      <c r="F8" s="90">
        <v>200.1371</v>
      </c>
      <c r="G8" s="124">
        <v>189.93214999999998</v>
      </c>
      <c r="H8" s="187">
        <f>AVERAGE(B8:F8)</f>
        <v>192.07648</v>
      </c>
      <c r="I8" s="65">
        <f>(H8/G8-1)*100</f>
        <v>1.128997907937146</v>
      </c>
      <c r="J8" s="193">
        <v>268.47</v>
      </c>
      <c r="K8" s="32">
        <v>201.61</v>
      </c>
      <c r="L8" s="65">
        <f aca="true" t="shared" si="0" ref="L8:L22">(K8/J8-1)*100</f>
        <v>-24.904086117629532</v>
      </c>
    </row>
    <row r="9" spans="1:12" ht="15" customHeight="1">
      <c r="A9" s="29" t="s">
        <v>30</v>
      </c>
      <c r="B9" s="107">
        <v>444</v>
      </c>
      <c r="C9" s="107">
        <v>451</v>
      </c>
      <c r="D9" s="107">
        <v>448</v>
      </c>
      <c r="E9" s="94">
        <v>453</v>
      </c>
      <c r="F9" s="94">
        <v>456</v>
      </c>
      <c r="G9" s="118">
        <v>443.6666666666667</v>
      </c>
      <c r="H9" s="182">
        <f>AVERAGE(B9:F9)</f>
        <v>450.4</v>
      </c>
      <c r="I9" s="33">
        <f>(H9/G9-1)*100</f>
        <v>1.5176558978211796</v>
      </c>
      <c r="J9" s="194">
        <v>522.67</v>
      </c>
      <c r="K9" s="34">
        <v>446.75</v>
      </c>
      <c r="L9" s="33">
        <f t="shared" si="0"/>
        <v>-14.525417567489995</v>
      </c>
    </row>
    <row r="10" spans="1:12" ht="15" customHeight="1">
      <c r="A10" s="85" t="s">
        <v>31</v>
      </c>
      <c r="B10" s="105">
        <v>367.1644</v>
      </c>
      <c r="C10" s="150">
        <v>373.319</v>
      </c>
      <c r="D10" s="150">
        <v>370.2877</v>
      </c>
      <c r="E10" s="150">
        <v>376.2586</v>
      </c>
      <c r="F10" s="150">
        <v>378.7388</v>
      </c>
      <c r="G10" s="124">
        <v>368.3586</v>
      </c>
      <c r="H10" s="187">
        <f aca="true" t="shared" si="1" ref="H10:H15">AVERAGE(B10:F10)</f>
        <v>373.1537</v>
      </c>
      <c r="I10" s="65">
        <f aca="true" t="shared" si="2" ref="I10:I15">(H10/G10-1)*100</f>
        <v>1.3017478077069544</v>
      </c>
      <c r="J10" s="195">
        <v>475.55</v>
      </c>
      <c r="K10" s="32">
        <v>367.5</v>
      </c>
      <c r="L10" s="65">
        <f t="shared" si="0"/>
        <v>-22.72105982546525</v>
      </c>
    </row>
    <row r="11" spans="1:12" ht="15" customHeight="1">
      <c r="A11" s="29" t="s">
        <v>55</v>
      </c>
      <c r="B11" s="107">
        <v>375.1597444089457</v>
      </c>
      <c r="C11" s="94">
        <v>375.59580552907534</v>
      </c>
      <c r="D11" s="94">
        <v>363.68684064408666</v>
      </c>
      <c r="E11" s="94">
        <v>365.81443962051776</v>
      </c>
      <c r="F11" s="94">
        <v>368.6860613810741</v>
      </c>
      <c r="G11" s="118">
        <v>379.14005187069233</v>
      </c>
      <c r="H11" s="182">
        <f t="shared" si="1"/>
        <v>369.7885783167399</v>
      </c>
      <c r="I11" s="33">
        <f t="shared" si="2"/>
        <v>-2.466495825965065</v>
      </c>
      <c r="J11" s="194">
        <v>390.76</v>
      </c>
      <c r="K11" s="34">
        <v>382.65814872660945</v>
      </c>
      <c r="L11" s="33">
        <f t="shared" si="0"/>
        <v>-2.0733573736796296</v>
      </c>
    </row>
    <row r="12" spans="1:12" s="13" customFormat="1" ht="15" customHeight="1">
      <c r="A12" s="35" t="s">
        <v>62</v>
      </c>
      <c r="B12" s="150">
        <v>146.96485623003196</v>
      </c>
      <c r="C12" s="105">
        <v>142.99332697807438</v>
      </c>
      <c r="D12" s="105">
        <v>142.77782184500674</v>
      </c>
      <c r="E12" s="90">
        <v>144.7178002894356</v>
      </c>
      <c r="F12" s="90">
        <v>143.86189258312018</v>
      </c>
      <c r="G12" s="125">
        <v>148.33615568828384</v>
      </c>
      <c r="H12" s="187">
        <f>AVERAGE(B12:F12)</f>
        <v>144.26313958513376</v>
      </c>
      <c r="I12" s="65">
        <f>(H12/G12-1)*100</f>
        <v>-2.74580130801636</v>
      </c>
      <c r="J12" s="196">
        <v>122.27</v>
      </c>
      <c r="K12" s="36">
        <v>155.03869386753001</v>
      </c>
      <c r="L12" s="65">
        <f t="shared" si="0"/>
        <v>26.80027305760204</v>
      </c>
    </row>
    <row r="13" spans="1:12" ht="15" customHeight="1">
      <c r="A13" s="87" t="s">
        <v>32</v>
      </c>
      <c r="B13" s="107">
        <v>159</v>
      </c>
      <c r="C13" s="206">
        <v>158</v>
      </c>
      <c r="D13" s="206">
        <v>157</v>
      </c>
      <c r="E13" s="206">
        <v>159</v>
      </c>
      <c r="F13" s="206">
        <v>161</v>
      </c>
      <c r="G13" s="126">
        <v>162.66666666666666</v>
      </c>
      <c r="H13" s="182">
        <f>AVERAGE(B13:F13)</f>
        <v>158.8</v>
      </c>
      <c r="I13" s="33">
        <f>(H13/G13-1)*100</f>
        <v>-2.3770491803278615</v>
      </c>
      <c r="J13" s="148">
        <v>191.52</v>
      </c>
      <c r="K13" s="148">
        <v>166.45</v>
      </c>
      <c r="L13" s="33">
        <f t="shared" si="0"/>
        <v>-13.09001670843777</v>
      </c>
    </row>
    <row r="14" spans="1:12" ht="15" customHeight="1">
      <c r="A14" s="35" t="s">
        <v>33</v>
      </c>
      <c r="B14" s="209">
        <v>681.0071</v>
      </c>
      <c r="C14" s="157">
        <v>687.1801</v>
      </c>
      <c r="D14" s="90">
        <v>693.5735</v>
      </c>
      <c r="E14" s="97">
        <v>701.951</v>
      </c>
      <c r="F14" s="90">
        <v>717.6038</v>
      </c>
      <c r="G14" s="127">
        <v>697.982675</v>
      </c>
      <c r="H14" s="187">
        <f t="shared" si="1"/>
        <v>696.2630999999999</v>
      </c>
      <c r="I14" s="65">
        <f t="shared" si="2"/>
        <v>-0.24636356482631294</v>
      </c>
      <c r="J14" s="147">
        <v>768.22</v>
      </c>
      <c r="K14" s="147">
        <v>724.14</v>
      </c>
      <c r="L14" s="65">
        <f t="shared" si="0"/>
        <v>-5.737939652703661</v>
      </c>
    </row>
    <row r="15" spans="1:12" ht="15" customHeight="1">
      <c r="A15" s="37" t="s">
        <v>34</v>
      </c>
      <c r="B15" s="182">
        <v>686.5187</v>
      </c>
      <c r="C15" s="98">
        <v>692.6916</v>
      </c>
      <c r="D15" s="94">
        <v>699.085</v>
      </c>
      <c r="E15" s="94">
        <v>696.4395</v>
      </c>
      <c r="F15" s="94">
        <v>723.1154</v>
      </c>
      <c r="G15" s="126">
        <v>703.49425</v>
      </c>
      <c r="H15" s="182">
        <f t="shared" si="1"/>
        <v>699.57004</v>
      </c>
      <c r="I15" s="33">
        <f t="shared" si="2"/>
        <v>-0.5578169260089916</v>
      </c>
      <c r="J15" s="146">
        <v>852.54</v>
      </c>
      <c r="K15" s="67">
        <v>708.16</v>
      </c>
      <c r="L15" s="33">
        <f t="shared" si="0"/>
        <v>-16.93527576418702</v>
      </c>
    </row>
    <row r="16" spans="1:12" ht="15" customHeight="1">
      <c r="A16" s="35" t="s">
        <v>35</v>
      </c>
      <c r="B16" s="209">
        <v>778.1438</v>
      </c>
      <c r="C16" s="97">
        <v>765.4797</v>
      </c>
      <c r="D16" s="90">
        <v>775.3254</v>
      </c>
      <c r="E16" s="90">
        <v>777.9671</v>
      </c>
      <c r="F16" s="90">
        <v>767.507</v>
      </c>
      <c r="G16" s="127">
        <v>781.6024199999999</v>
      </c>
      <c r="H16" s="187">
        <f aca="true" t="shared" si="3" ref="H16:H22">AVERAGE(B16:F16)</f>
        <v>772.8846000000001</v>
      </c>
      <c r="I16" s="65">
        <f aca="true" t="shared" si="4" ref="I16:I22">(H16/G16-1)*100</f>
        <v>-1.1153778157442007</v>
      </c>
      <c r="J16" s="147">
        <v>942.91</v>
      </c>
      <c r="K16" s="68">
        <v>797.59</v>
      </c>
      <c r="L16" s="65">
        <f t="shared" si="0"/>
        <v>-15.411863274331584</v>
      </c>
    </row>
    <row r="17" spans="1:12" ht="15" customHeight="1">
      <c r="A17" s="37" t="s">
        <v>36</v>
      </c>
      <c r="B17" s="107">
        <v>717</v>
      </c>
      <c r="C17" s="206">
        <v>719</v>
      </c>
      <c r="D17" s="94">
        <v>726</v>
      </c>
      <c r="E17" s="94">
        <v>724</v>
      </c>
      <c r="F17" s="107">
        <v>730</v>
      </c>
      <c r="G17" s="96">
        <v>734</v>
      </c>
      <c r="H17" s="182">
        <f t="shared" si="3"/>
        <v>723.2</v>
      </c>
      <c r="I17" s="33">
        <f t="shared" si="4"/>
        <v>-1.4713896457765552</v>
      </c>
      <c r="J17" s="146">
        <v>844.1</v>
      </c>
      <c r="K17" s="67">
        <v>786.8</v>
      </c>
      <c r="L17" s="33">
        <f t="shared" si="0"/>
        <v>-6.7882952256841715</v>
      </c>
    </row>
    <row r="18" spans="1:12" ht="15" customHeight="1">
      <c r="A18" s="35" t="s">
        <v>37</v>
      </c>
      <c r="B18" s="209">
        <v>785</v>
      </c>
      <c r="C18" s="97">
        <v>780</v>
      </c>
      <c r="D18" s="90">
        <v>775</v>
      </c>
      <c r="E18" s="97">
        <v>805</v>
      </c>
      <c r="F18" s="105">
        <v>810</v>
      </c>
      <c r="G18" s="95">
        <v>803</v>
      </c>
      <c r="H18" s="187">
        <f t="shared" si="3"/>
        <v>791</v>
      </c>
      <c r="I18" s="65">
        <f t="shared" si="4"/>
        <v>-1.494396014943955</v>
      </c>
      <c r="J18" s="147">
        <v>922.84</v>
      </c>
      <c r="K18" s="68">
        <v>834.88</v>
      </c>
      <c r="L18" s="65">
        <f t="shared" si="0"/>
        <v>-9.531446404577181</v>
      </c>
    </row>
    <row r="19" spans="1:12" ht="15" customHeight="1">
      <c r="A19" s="37" t="s">
        <v>38</v>
      </c>
      <c r="B19" s="107">
        <v>830</v>
      </c>
      <c r="C19" s="206">
        <v>830</v>
      </c>
      <c r="D19" s="94">
        <v>830</v>
      </c>
      <c r="E19" s="94">
        <v>830</v>
      </c>
      <c r="F19" s="107">
        <v>830</v>
      </c>
      <c r="G19" s="96">
        <v>850</v>
      </c>
      <c r="H19" s="182">
        <f t="shared" si="3"/>
        <v>830</v>
      </c>
      <c r="I19" s="33">
        <f t="shared" si="4"/>
        <v>-2.352941176470591</v>
      </c>
      <c r="J19" s="146">
        <v>903.33</v>
      </c>
      <c r="K19" s="67">
        <v>850</v>
      </c>
      <c r="L19" s="33">
        <f t="shared" si="0"/>
        <v>-5.90371182181485</v>
      </c>
    </row>
    <row r="20" spans="1:12" ht="15" customHeight="1">
      <c r="A20" s="35" t="s">
        <v>39</v>
      </c>
      <c r="B20" s="190">
        <v>744.0645</v>
      </c>
      <c r="C20" s="190">
        <v>740.5307</v>
      </c>
      <c r="D20" s="31">
        <v>741.3696</v>
      </c>
      <c r="E20" s="160">
        <v>760.9313</v>
      </c>
      <c r="F20" s="31">
        <v>756.3025</v>
      </c>
      <c r="G20" s="160">
        <v>748.62604</v>
      </c>
      <c r="H20" s="220">
        <f t="shared" si="3"/>
        <v>748.6397199999999</v>
      </c>
      <c r="I20" s="65">
        <f t="shared" si="4"/>
        <v>0.0018273476033447977</v>
      </c>
      <c r="J20" s="147">
        <v>948.84</v>
      </c>
      <c r="K20" s="68">
        <v>776.1</v>
      </c>
      <c r="L20" s="65">
        <f t="shared" si="0"/>
        <v>-18.205387631212854</v>
      </c>
    </row>
    <row r="21" spans="1:12" ht="15" customHeight="1">
      <c r="A21" s="37" t="s">
        <v>40</v>
      </c>
      <c r="B21" s="182">
        <v>815.7094</v>
      </c>
      <c r="C21" s="206">
        <v>815.7094</v>
      </c>
      <c r="D21" s="94">
        <v>815.7094</v>
      </c>
      <c r="E21" s="98">
        <v>815.7094</v>
      </c>
      <c r="F21" s="107">
        <v>815.7094</v>
      </c>
      <c r="G21" s="96">
        <v>804.6863</v>
      </c>
      <c r="H21" s="182">
        <f t="shared" si="3"/>
        <v>815.7094</v>
      </c>
      <c r="I21" s="33">
        <f t="shared" si="4"/>
        <v>1.3698630136986356</v>
      </c>
      <c r="J21" s="146">
        <v>859.8</v>
      </c>
      <c r="K21" s="67">
        <v>782.64</v>
      </c>
      <c r="L21" s="33">
        <f t="shared" si="0"/>
        <v>-8.974180041870195</v>
      </c>
    </row>
    <row r="22" spans="1:12" ht="15" customHeight="1">
      <c r="A22" s="35" t="s">
        <v>41</v>
      </c>
      <c r="B22" s="213">
        <v>1025.1483</v>
      </c>
      <c r="C22" s="157">
        <v>1025.1483</v>
      </c>
      <c r="D22" s="90">
        <v>1025.1483</v>
      </c>
      <c r="E22" s="97">
        <v>1025.1483</v>
      </c>
      <c r="F22" s="105">
        <v>1025.1483</v>
      </c>
      <c r="G22" s="97">
        <v>1014.1252</v>
      </c>
      <c r="H22" s="220">
        <f t="shared" si="3"/>
        <v>1025.1483</v>
      </c>
      <c r="I22" s="65">
        <f t="shared" si="4"/>
        <v>1.0869565217391353</v>
      </c>
      <c r="J22" s="147">
        <v>1069.24</v>
      </c>
      <c r="K22" s="39">
        <v>992.08</v>
      </c>
      <c r="L22" s="65">
        <f t="shared" si="0"/>
        <v>-7.2163405783547185</v>
      </c>
    </row>
    <row r="23" spans="1:12" ht="15" customHeight="1">
      <c r="A23" s="37" t="s">
        <v>42</v>
      </c>
      <c r="B23" s="107"/>
      <c r="C23" s="98"/>
      <c r="D23" s="94"/>
      <c r="E23" s="94"/>
      <c r="F23" s="107"/>
      <c r="G23" s="98"/>
      <c r="H23" s="218"/>
      <c r="I23" s="33"/>
      <c r="J23" s="148"/>
      <c r="K23" s="38"/>
      <c r="L23" s="71"/>
    </row>
    <row r="24" spans="1:12" ht="15" customHeight="1">
      <c r="A24" s="35" t="s">
        <v>43</v>
      </c>
      <c r="B24" s="213">
        <v>318.3471</v>
      </c>
      <c r="C24" s="97">
        <v>315.0402</v>
      </c>
      <c r="D24" s="90">
        <v>314.1583</v>
      </c>
      <c r="E24" s="90">
        <v>306.2217</v>
      </c>
      <c r="F24" s="105">
        <v>311.0719</v>
      </c>
      <c r="G24" s="95">
        <v>330.252075</v>
      </c>
      <c r="H24" s="187">
        <f>AVERAGE(B24:F24)</f>
        <v>312.9678400000001</v>
      </c>
      <c r="I24" s="65">
        <f>(H24/G24-1)*100</f>
        <v>-5.233649175406363</v>
      </c>
      <c r="J24" s="205">
        <v>345.19</v>
      </c>
      <c r="K24" s="31">
        <v>338.11</v>
      </c>
      <c r="L24" s="65">
        <f>(K24/J24-1)*100</f>
        <v>-2.0510443523856337</v>
      </c>
    </row>
    <row r="25" spans="1:12" ht="15" customHeight="1">
      <c r="A25" s="37" t="s">
        <v>44</v>
      </c>
      <c r="B25" s="214">
        <v>377.7</v>
      </c>
      <c r="C25" s="98">
        <v>378</v>
      </c>
      <c r="D25" s="94">
        <v>371.6</v>
      </c>
      <c r="E25" s="94">
        <v>376.2</v>
      </c>
      <c r="F25" s="107">
        <v>371.8</v>
      </c>
      <c r="G25" s="98">
        <v>390</v>
      </c>
      <c r="H25" s="182">
        <f>AVERAGE(B25:F25)</f>
        <v>375.06000000000006</v>
      </c>
      <c r="I25" s="33">
        <f>(H25/G25-1)*100</f>
        <v>-3.8307692307692154</v>
      </c>
      <c r="J25" s="159">
        <v>419.78</v>
      </c>
      <c r="K25" s="159">
        <v>393.6</v>
      </c>
      <c r="L25" s="158">
        <f>(K25/J25-1)*100</f>
        <v>-6.236600123874403</v>
      </c>
    </row>
    <row r="26" spans="1:12" ht="15" customHeight="1">
      <c r="A26" s="35" t="s">
        <v>45</v>
      </c>
      <c r="B26" s="209">
        <v>315.4811</v>
      </c>
      <c r="C26" s="157">
        <v>312.3947</v>
      </c>
      <c r="D26" s="90">
        <v>304.0171</v>
      </c>
      <c r="E26" s="97">
        <v>310.4105</v>
      </c>
      <c r="F26" s="105">
        <v>307.1036</v>
      </c>
      <c r="G26" s="97">
        <v>326.834925</v>
      </c>
      <c r="H26" s="220">
        <f>AVERAGE(B26:F26)</f>
        <v>309.8814</v>
      </c>
      <c r="I26" s="65">
        <f>(H26/G26-1)*100</f>
        <v>-5.18718279571867</v>
      </c>
      <c r="J26" s="149">
        <v>339.92</v>
      </c>
      <c r="K26" s="36">
        <v>332.07</v>
      </c>
      <c r="L26" s="65">
        <f>(K26/J26-1)*100</f>
        <v>-2.3093669098611547</v>
      </c>
    </row>
    <row r="27" spans="1:12" ht="15" customHeight="1">
      <c r="A27" s="37" t="s">
        <v>46</v>
      </c>
      <c r="B27" s="109" t="s">
        <v>71</v>
      </c>
      <c r="C27" s="99" t="s">
        <v>71</v>
      </c>
      <c r="D27" s="99" t="s">
        <v>71</v>
      </c>
      <c r="E27" s="99" t="s">
        <v>71</v>
      </c>
      <c r="F27" s="99" t="s">
        <v>71</v>
      </c>
      <c r="G27" s="128" t="s">
        <v>70</v>
      </c>
      <c r="H27" s="109" t="s">
        <v>70</v>
      </c>
      <c r="I27" s="40" t="s">
        <v>71</v>
      </c>
      <c r="J27" s="197" t="s">
        <v>70</v>
      </c>
      <c r="K27" s="40" t="s">
        <v>70</v>
      </c>
      <c r="L27" s="40" t="s">
        <v>70</v>
      </c>
    </row>
    <row r="28" spans="1:12" ht="15" customHeight="1">
      <c r="A28" s="264" t="s">
        <v>0</v>
      </c>
      <c r="B28" s="264"/>
      <c r="C28" s="264"/>
      <c r="D28" s="264"/>
      <c r="E28" s="264"/>
      <c r="F28" s="264"/>
      <c r="G28" s="264"/>
      <c r="H28" s="264"/>
      <c r="I28" s="264"/>
      <c r="J28" s="264"/>
      <c r="K28" s="264"/>
      <c r="L28" s="264"/>
    </row>
    <row r="29" spans="1:12" ht="18">
      <c r="A29" s="262" t="s">
        <v>60</v>
      </c>
      <c r="B29" s="263"/>
      <c r="C29" s="263"/>
      <c r="D29" s="263"/>
      <c r="E29" s="263"/>
      <c r="F29" s="263"/>
      <c r="G29" s="263"/>
      <c r="H29" s="263"/>
      <c r="I29" s="263"/>
      <c r="J29" s="263"/>
      <c r="K29" s="263"/>
      <c r="L29" s="263"/>
    </row>
    <row r="30" spans="1:12" ht="18">
      <c r="A30" s="245"/>
      <c r="B30" s="245"/>
      <c r="C30" s="245"/>
      <c r="D30" s="245"/>
      <c r="E30" s="245"/>
      <c r="F30" s="245"/>
      <c r="G30" s="245"/>
      <c r="H30" s="245"/>
      <c r="I30" s="245"/>
      <c r="J30" s="245"/>
      <c r="K30" s="245"/>
      <c r="L30" s="245"/>
    </row>
    <row r="31" spans="1:8" ht="18">
      <c r="A31" s="70"/>
      <c r="B31" s="1"/>
      <c r="C31" s="1"/>
      <c r="D31" s="1"/>
      <c r="E31" s="1"/>
      <c r="F31" s="1"/>
      <c r="G31" s="1"/>
      <c r="H31" s="1"/>
    </row>
    <row r="32" spans="1:12" ht="18">
      <c r="A32" s="261"/>
      <c r="B32" s="261"/>
      <c r="C32" s="261"/>
      <c r="D32" s="261"/>
      <c r="E32" s="261"/>
      <c r="F32" s="261"/>
      <c r="G32" s="261"/>
      <c r="H32" s="261"/>
      <c r="I32" s="261"/>
      <c r="J32" s="261"/>
      <c r="K32" s="261"/>
      <c r="L32" s="261"/>
    </row>
    <row r="33" spans="1:12" ht="18">
      <c r="A33" s="260"/>
      <c r="B33" s="260"/>
      <c r="C33" s="260"/>
      <c r="D33" s="260"/>
      <c r="E33" s="260"/>
      <c r="F33" s="260"/>
      <c r="G33" s="260"/>
      <c r="H33" s="260"/>
      <c r="I33" s="260"/>
      <c r="J33" s="260"/>
      <c r="K33" s="260"/>
      <c r="L33" s="260"/>
    </row>
  </sheetData>
  <sheetProtection selectLockedCells="1" selectUnlockedCells="1"/>
  <mergeCells count="10">
    <mergeCell ref="B2:F3"/>
    <mergeCell ref="G2:I4"/>
    <mergeCell ref="J3:L3"/>
    <mergeCell ref="A4:A5"/>
    <mergeCell ref="J4:L4"/>
    <mergeCell ref="A33:L33"/>
    <mergeCell ref="A32:L32"/>
    <mergeCell ref="A30:L30"/>
    <mergeCell ref="A29:L29"/>
    <mergeCell ref="A28:L28"/>
  </mergeCells>
  <printOptions/>
  <pageMargins left="0.984251968503937" right="0.984251968503937" top="1.7716535433070868" bottom="0.984251968503937" header="0.5118110236220472" footer="0.5118110236220472"/>
  <pageSetup fitToHeight="1" fitToWidth="1" horizontalDpi="300" verticalDpi="300" orientation="landscape" paperSize="122" scale="65" r:id="rId1"/>
  <ignoredErrors>
    <ignoredError sqref="I23 H23 H24 H25:I26 H18 H16 H20 H8:H15 H21:H22 H17 H19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90625" defaultRowHeight="18"/>
  <sheetData/>
  <sheetProtection/>
  <printOptions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90625" defaultRowHeight="18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Oficina de Estudios y Políticas Agrarias -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diario de precios internacionales</dc:title>
  <dc:subject/>
  <dc:creator>Guillermo Pino González - Odepa</dc:creator>
  <cp:keywords>commodities, azúcar, arroz, harina, trigo, maíz, aceite</cp:keywords>
  <dc:description>semana del 29 de octubre al 4 de noviembre de 2012</dc:description>
  <cp:lastModifiedBy>Guillermo Pino González</cp:lastModifiedBy>
  <cp:lastPrinted>2015-03-02T14:37:37Z</cp:lastPrinted>
  <dcterms:created xsi:type="dcterms:W3CDTF">2010-11-09T14:07:20Z</dcterms:created>
  <dcterms:modified xsi:type="dcterms:W3CDTF">2015-03-02T15:07:16Z</dcterms:modified>
  <cp:category>Precios internacionales de productos básicos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