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r\excel\PIB\"/>
    </mc:Choice>
  </mc:AlternateContent>
  <bookViews>
    <workbookView xWindow="0" yWindow="0" windowWidth="13368" windowHeight="11352"/>
  </bookViews>
  <sheets>
    <sheet name="Región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5" i="1"/>
  <c r="O20" i="1" l="1"/>
  <c r="O18" i="1"/>
  <c r="O19" i="1"/>
  <c r="O17" i="1"/>
  <c r="O16" i="1"/>
  <c r="O15" i="1"/>
  <c r="O14" i="1"/>
  <c r="O13" i="1"/>
  <c r="O12" i="1"/>
  <c r="O11" i="1"/>
  <c r="P20" i="1"/>
  <c r="P19" i="1"/>
  <c r="P18" i="1"/>
  <c r="P17" i="1"/>
  <c r="P16" i="1"/>
  <c r="P15" i="1"/>
  <c r="P14" i="1"/>
  <c r="P13" i="1"/>
  <c r="P12" i="1"/>
  <c r="P11" i="1"/>
  <c r="P10" i="1"/>
  <c r="O10" i="1"/>
  <c r="P9" i="1"/>
  <c r="O9" i="1"/>
  <c r="P8" i="1"/>
  <c r="O8" i="1"/>
  <c r="P7" i="1"/>
  <c r="O7" i="1"/>
  <c r="O5" i="1"/>
  <c r="P6" i="1"/>
  <c r="O6" i="1"/>
  <c r="P5" i="1"/>
</calcChain>
</file>

<file path=xl/sharedStrings.xml><?xml version="1.0" encoding="utf-8"?>
<sst xmlns="http://schemas.openxmlformats.org/spreadsheetml/2006/main" count="46" uniqueCount="46">
  <si>
    <t>Producto interno bruto por clase de actividad económica y por región, anuales, volumen a precios del año anterior encadenado</t>
  </si>
  <si>
    <t>Pesca</t>
  </si>
  <si>
    <t>Minería</t>
  </si>
  <si>
    <t>PIB (6)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</si>
  <si>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</si>
  <si>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</si>
  <si>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</si>
  <si>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</si>
  <si>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</si>
  <si>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</si>
  <si>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</si>
  <si>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O’Higgins</t>
  </si>
  <si>
    <t>Maule</t>
  </si>
  <si>
    <t>Bio Bío</t>
  </si>
  <si>
    <t>La Araucanía</t>
  </si>
  <si>
    <t>Los Ríos</t>
  </si>
  <si>
    <t>Los Lagos</t>
  </si>
  <si>
    <t>Aysén</t>
  </si>
  <si>
    <t>Magallanes</t>
  </si>
  <si>
    <t>Total</t>
  </si>
  <si>
    <t>(1)</t>
  </si>
  <si>
    <t>El promedio del índice 2013 se iguala al valor nominal de la serie de dicho año.</t>
  </si>
  <si>
    <t>(2)</t>
  </si>
  <si>
    <t>Las series encadenadas no son aditivas, por lo que los agregados difieren de la suma de sus componentes.</t>
  </si>
  <si>
    <t>Incluye servicios financieros, seguros, arriendo de inmuebles y servicios prestados a empresas.</t>
  </si>
  <si>
    <t>Incluye educación, salud y otros servicios.</t>
  </si>
  <si>
    <t>En el total para cada año se incluyen los servicios en el exterior del sector Administración Pública.</t>
  </si>
  <si>
    <t>En el total para cada año se incluyen el IVA neto recaudado y los derechos de importación.</t>
  </si>
  <si>
    <t>Notas</t>
  </si>
  <si>
    <t>año 2016</t>
  </si>
  <si>
    <t>Fuente: Elaborado por Odepa con información del Banco Central de Chile.</t>
  </si>
  <si>
    <t>Región</t>
  </si>
  <si>
    <t>Agropecuario -silvícola</t>
  </si>
  <si>
    <t xml:space="preserve"> Electricidad, gas,agua y gestión de desechos</t>
  </si>
  <si>
    <t>Construcción</t>
  </si>
  <si>
    <t>Comercio, restaurantes y hoteles</t>
  </si>
  <si>
    <t>Transporte, información y comunicaciones</t>
  </si>
  <si>
    <t>Servicios financieros y empresariales(3)</t>
  </si>
  <si>
    <t>Servicios de vivienda e inmobiliarios</t>
  </si>
  <si>
    <t>Servicios personales (4)</t>
  </si>
  <si>
    <t>Administración pública (5)</t>
  </si>
  <si>
    <t xml:space="preserve"> Participación actividad principal</t>
  </si>
  <si>
    <t xml:space="preserve"> Participación % agro pecuario-silvicola</t>
  </si>
  <si>
    <t>Industria manufacturera</t>
  </si>
  <si>
    <t xml:space="preserve"> Participación % agro pecuario-silvicola Nacional</t>
  </si>
  <si>
    <t>(Miles de Millones de pesos encadenados) (1)(2)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</si>
</sst>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0" xfId="0" applyFont="1" applyFill="1"/>
    <xf numFmtId="0" fontId="4" fillId="0" borderId="1" xfId="0" applyFont="1" applyFill="1" applyBorder="1"/>
    <xf numFmtId="0" fontId="4" fillId="0" borderId="0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2" fillId="0" borderId="0" xfId="0" applyFont="1" applyFill="1"/>
    <xf numFmtId="0" fontId="2" fillId="0" borderId="9" xfId="0" applyFont="1" applyFill="1" applyBorder="1"/>
    <xf numFmtId="3" fontId="2" fillId="0" borderId="9" xfId="0" applyNumberFormat="1" applyFont="1" applyFill="1" applyBorder="1"/>
    <xf numFmtId="165" fontId="2" fillId="0" borderId="9" xfId="1" applyNumberFormat="1" applyFont="1" applyFill="1" applyBorder="1"/>
    <xf numFmtId="165" fontId="4" fillId="0" borderId="9" xfId="1" applyNumberFormat="1" applyFont="1" applyFill="1" applyBorder="1"/>
    <xf numFmtId="165" fontId="2" fillId="0" borderId="0" xfId="1" applyNumberFormat="1" applyFont="1" applyFill="1"/>
    <xf numFmtId="0" fontId="4" fillId="0" borderId="9" xfId="0" applyFont="1" applyFill="1" applyBorder="1"/>
    <xf numFmtId="3" fontId="4" fillId="0" borderId="9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2" borderId="9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5" sqref="Q5"/>
    </sheetView>
  </sheetViews>
  <sheetFormatPr baseColWidth="10" defaultColWidth="11.44140625" defaultRowHeight="13.2" x14ac:dyDescent="0.25"/>
  <cols>
    <col min="1" max="1" width="16.88671875" style="11" customWidth="1"/>
    <col min="2" max="2" width="11.44140625" style="11" customWidth="1"/>
    <col min="3" max="3" width="6" style="11" customWidth="1"/>
    <col min="4" max="4" width="7.5546875" style="11" customWidth="1"/>
    <col min="5" max="5" width="11.44140625" style="11" customWidth="1"/>
    <col min="6" max="6" width="12.6640625" style="11" bestFit="1" customWidth="1"/>
    <col min="7" max="7" width="10.33203125" style="11" customWidth="1"/>
    <col min="8" max="8" width="10.5546875" style="11" customWidth="1"/>
    <col min="9" max="9" width="13.44140625" style="11" bestFit="1" customWidth="1"/>
    <col min="10" max="10" width="13.44140625" style="11" customWidth="1"/>
    <col min="11" max="11" width="10" style="11" customWidth="1"/>
    <col min="12" max="12" width="7.44140625" style="11" bestFit="1" customWidth="1"/>
    <col min="13" max="14" width="8.6640625" style="11" customWidth="1"/>
    <col min="15" max="16384" width="11.44140625" style="11"/>
  </cols>
  <sheetData>
    <row r="1" spans="1:17" s="4" customForma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3"/>
    </row>
    <row r="2" spans="1:17" s="4" customFormat="1" x14ac:dyDescent="0.25">
      <c r="A2" s="5" t="s">
        <v>45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6"/>
      <c r="P2" s="7"/>
    </row>
    <row r="3" spans="1:17" s="4" customFormat="1" x14ac:dyDescent="0.25">
      <c r="A3" s="8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9"/>
      <c r="P3" s="10"/>
    </row>
    <row r="4" spans="1:17" ht="51.75" customHeight="1" x14ac:dyDescent="0.25">
      <c r="A4" s="26" t="s">
        <v>31</v>
      </c>
      <c r="B4" s="27" t="s">
        <v>32</v>
      </c>
      <c r="C4" s="27" t="s">
        <v>1</v>
      </c>
      <c r="D4" s="27" t="s">
        <v>2</v>
      </c>
      <c r="E4" s="27" t="s">
        <v>43</v>
      </c>
      <c r="F4" s="27" t="s">
        <v>33</v>
      </c>
      <c r="G4" s="28" t="s">
        <v>34</v>
      </c>
      <c r="H4" s="27" t="s">
        <v>35</v>
      </c>
      <c r="I4" s="27" t="s">
        <v>36</v>
      </c>
      <c r="J4" s="27" t="s">
        <v>37</v>
      </c>
      <c r="K4" s="27" t="s">
        <v>38</v>
      </c>
      <c r="L4" s="27" t="s">
        <v>39</v>
      </c>
      <c r="M4" s="27" t="s">
        <v>40</v>
      </c>
      <c r="N4" s="27" t="s">
        <v>3</v>
      </c>
      <c r="O4" s="27" t="s">
        <v>41</v>
      </c>
      <c r="P4" s="27" t="s">
        <v>42</v>
      </c>
      <c r="Q4" s="27" t="s">
        <v>44</v>
      </c>
    </row>
    <row r="5" spans="1:17" x14ac:dyDescent="0.25">
      <c r="A5" s="12" t="s">
        <v>4</v>
      </c>
      <c r="B5" s="13">
        <v>61.967822421235894</v>
      </c>
      <c r="C5" s="13">
        <v>9.3394479877895584</v>
      </c>
      <c r="D5" s="13">
        <v>31.287605613306589</v>
      </c>
      <c r="E5" s="13">
        <v>56.208669690419768</v>
      </c>
      <c r="F5" s="13">
        <v>14.899089388220856</v>
      </c>
      <c r="G5" s="13">
        <v>103.85665950122446</v>
      </c>
      <c r="H5" s="13">
        <v>84.035316141331293</v>
      </c>
      <c r="I5" s="13">
        <v>162.79985640835565</v>
      </c>
      <c r="J5" s="13">
        <v>92.198509354357753</v>
      </c>
      <c r="K5" s="13">
        <v>86.898006371561138</v>
      </c>
      <c r="L5" s="13">
        <v>178.51558461508267</v>
      </c>
      <c r="M5" s="13">
        <v>171.84709055249311</v>
      </c>
      <c r="N5" s="13">
        <v>1054.6413859492959</v>
      </c>
      <c r="O5" s="14">
        <f>+L5/N5</f>
        <v>0.1692666218047176</v>
      </c>
      <c r="P5" s="15">
        <f>+B5/N5</f>
        <v>5.8757245113662863E-2</v>
      </c>
      <c r="Q5" s="14">
        <f>+B5/$B$20</f>
        <v>1.403128129451843E-2</v>
      </c>
    </row>
    <row r="6" spans="1:17" x14ac:dyDescent="0.25">
      <c r="A6" s="12" t="s">
        <v>5</v>
      </c>
      <c r="B6" s="13">
        <v>2.5327062301277197</v>
      </c>
      <c r="C6" s="13">
        <v>14.641838521226383</v>
      </c>
      <c r="D6" s="13">
        <v>1246.64838996602</v>
      </c>
      <c r="E6" s="13">
        <v>154.40085976291624</v>
      </c>
      <c r="F6" s="13">
        <v>33.966752357221146</v>
      </c>
      <c r="G6" s="13">
        <v>238.07976794614291</v>
      </c>
      <c r="H6" s="13">
        <v>373.90431139246556</v>
      </c>
      <c r="I6" s="13">
        <v>227.16668483804804</v>
      </c>
      <c r="J6" s="13">
        <v>342.16099404466144</v>
      </c>
      <c r="K6" s="13">
        <v>168.16351618515949</v>
      </c>
      <c r="L6" s="13">
        <v>294.00297792287063</v>
      </c>
      <c r="M6" s="13">
        <v>184.45606829648455</v>
      </c>
      <c r="N6" s="13">
        <v>3263.4182870349373</v>
      </c>
      <c r="O6" s="14">
        <f>+D6/N6</f>
        <v>0.38200692657719171</v>
      </c>
      <c r="P6" s="15">
        <f>+B6/N6</f>
        <v>7.7608997908413244E-4</v>
      </c>
      <c r="Q6" s="14">
        <f t="shared" ref="Q6:Q20" si="0">+B6/$B$20</f>
        <v>5.7347688143262996E-4</v>
      </c>
    </row>
    <row r="7" spans="1:17" x14ac:dyDescent="0.25">
      <c r="A7" s="12" t="s">
        <v>6</v>
      </c>
      <c r="B7" s="13">
        <v>3.5182898390216168</v>
      </c>
      <c r="C7" s="13">
        <v>10.752341487856091</v>
      </c>
      <c r="D7" s="13">
        <v>7400.5461737240012</v>
      </c>
      <c r="E7" s="13">
        <v>715.50592597290643</v>
      </c>
      <c r="F7" s="13">
        <v>710.53592332548124</v>
      </c>
      <c r="G7" s="13">
        <v>1446.7134350809522</v>
      </c>
      <c r="H7" s="13">
        <v>505.53761968363932</v>
      </c>
      <c r="I7" s="13">
        <v>671.97707275077119</v>
      </c>
      <c r="J7" s="13">
        <v>1442.4115218967452</v>
      </c>
      <c r="K7" s="13">
        <v>298.57340786145301</v>
      </c>
      <c r="L7" s="13">
        <v>655.13850887394983</v>
      </c>
      <c r="M7" s="13">
        <v>216.33511424582301</v>
      </c>
      <c r="N7" s="13">
        <v>14056.372689473796</v>
      </c>
      <c r="O7" s="14">
        <f>+D7/N7</f>
        <v>0.52649046359349505</v>
      </c>
      <c r="P7" s="15">
        <f>+B7/N7</f>
        <v>2.5029855971706776E-4</v>
      </c>
      <c r="Q7" s="14">
        <f t="shared" si="0"/>
        <v>7.9664110304513282E-4</v>
      </c>
    </row>
    <row r="8" spans="1:17" x14ac:dyDescent="0.25">
      <c r="A8" s="12" t="s">
        <v>7</v>
      </c>
      <c r="B8" s="13">
        <v>65.789725612545908</v>
      </c>
      <c r="C8" s="13">
        <v>14.351800680964443</v>
      </c>
      <c r="D8" s="13">
        <v>1418.0512656352264</v>
      </c>
      <c r="E8" s="13">
        <v>58.176177207532923</v>
      </c>
      <c r="F8" s="13">
        <v>208.8141845865795</v>
      </c>
      <c r="G8" s="13">
        <v>439.901906251475</v>
      </c>
      <c r="H8" s="13">
        <v>133.05516915097758</v>
      </c>
      <c r="I8" s="13">
        <v>159.74712446589177</v>
      </c>
      <c r="J8" s="13">
        <v>470.0589124544594</v>
      </c>
      <c r="K8" s="13">
        <v>134.84175506193887</v>
      </c>
      <c r="L8" s="13">
        <v>207.94836349429733</v>
      </c>
      <c r="M8" s="13">
        <v>134.80720122105436</v>
      </c>
      <c r="N8" s="13">
        <v>3489.3286432808063</v>
      </c>
      <c r="O8" s="14">
        <f>+D8/N8</f>
        <v>0.4063965910364688</v>
      </c>
      <c r="P8" s="15">
        <f>+B8/N8</f>
        <v>1.8854551215527746E-2</v>
      </c>
      <c r="Q8" s="14">
        <f t="shared" si="0"/>
        <v>1.4896669114557613E-2</v>
      </c>
    </row>
    <row r="9" spans="1:17" x14ac:dyDescent="0.25">
      <c r="A9" s="12" t="s">
        <v>8</v>
      </c>
      <c r="B9" s="13">
        <v>288.49483746748751</v>
      </c>
      <c r="C9" s="13">
        <v>9.1883776088024351</v>
      </c>
      <c r="D9" s="13">
        <v>1120.4122324665673</v>
      </c>
      <c r="E9" s="13">
        <v>86.587506005585027</v>
      </c>
      <c r="F9" s="13">
        <v>89.816908129473418</v>
      </c>
      <c r="G9" s="13">
        <v>359.80082448663165</v>
      </c>
      <c r="H9" s="13">
        <v>320.92259010424607</v>
      </c>
      <c r="I9" s="13">
        <v>291.57822571551657</v>
      </c>
      <c r="J9" s="13">
        <v>423.78571493123843</v>
      </c>
      <c r="K9" s="13">
        <v>327.70684757006393</v>
      </c>
      <c r="L9" s="13">
        <v>509.19659653268695</v>
      </c>
      <c r="M9" s="13">
        <v>231.91672289490316</v>
      </c>
      <c r="N9" s="13">
        <v>4073.7764886806635</v>
      </c>
      <c r="O9" s="14">
        <f>+D9/N9</f>
        <v>0.27503036447378215</v>
      </c>
      <c r="P9" s="15">
        <f>+B9/N9</f>
        <v>7.0817541970968484E-2</v>
      </c>
      <c r="Q9" s="14">
        <f t="shared" si="0"/>
        <v>6.5323454308368445E-2</v>
      </c>
    </row>
    <row r="10" spans="1:17" x14ac:dyDescent="0.25">
      <c r="A10" s="12" t="s">
        <v>9</v>
      </c>
      <c r="B10" s="13">
        <v>490.73550521846562</v>
      </c>
      <c r="C10" s="13">
        <v>10.72620410997242</v>
      </c>
      <c r="D10" s="13">
        <v>1038.8404960497917</v>
      </c>
      <c r="E10" s="13">
        <v>1898.5815784748854</v>
      </c>
      <c r="F10" s="13">
        <v>571.66016466292956</v>
      </c>
      <c r="G10" s="13">
        <v>886.16235430336394</v>
      </c>
      <c r="H10" s="13">
        <v>894.47082323612369</v>
      </c>
      <c r="I10" s="13">
        <v>1609.3539230059894</v>
      </c>
      <c r="J10" s="13">
        <v>1167.6070723682521</v>
      </c>
      <c r="K10" s="13">
        <v>1194.7307829828612</v>
      </c>
      <c r="L10" s="13">
        <v>1518.9029678615536</v>
      </c>
      <c r="M10" s="13">
        <v>705.2439731984382</v>
      </c>
      <c r="N10" s="13">
        <v>11993.365513032648</v>
      </c>
      <c r="O10" s="14">
        <f>+E10/N10</f>
        <v>0.15830265294689658</v>
      </c>
      <c r="P10" s="15">
        <f t="shared" ref="P10:P20" si="1">+B10/N10</f>
        <v>4.0917247513652909E-2</v>
      </c>
      <c r="Q10" s="14">
        <f t="shared" si="0"/>
        <v>0.11111650604924678</v>
      </c>
    </row>
    <row r="11" spans="1:17" x14ac:dyDescent="0.25">
      <c r="A11" s="12" t="s">
        <v>10</v>
      </c>
      <c r="B11" s="13">
        <v>524.43590691337147</v>
      </c>
      <c r="C11" s="13">
        <v>0</v>
      </c>
      <c r="D11" s="13">
        <v>953.58688887062362</v>
      </c>
      <c r="E11" s="13">
        <v>6613.6873522669675</v>
      </c>
      <c r="F11" s="13">
        <v>957.50895771935132</v>
      </c>
      <c r="G11" s="13">
        <v>3249.5877525499068</v>
      </c>
      <c r="H11" s="13">
        <v>11226.190204126438</v>
      </c>
      <c r="I11" s="13">
        <v>6260.9364897854693</v>
      </c>
      <c r="J11" s="13">
        <v>15137.274921635762</v>
      </c>
      <c r="K11" s="13">
        <v>5847.6774487256635</v>
      </c>
      <c r="L11" s="13">
        <v>8037.3084536008182</v>
      </c>
      <c r="M11" s="13">
        <v>2670.0840512094946</v>
      </c>
      <c r="N11" s="13">
        <v>61539.270964461663</v>
      </c>
      <c r="O11" s="14">
        <f>+J11/N11</f>
        <v>0.24597748209232756</v>
      </c>
      <c r="P11" s="15">
        <f t="shared" si="1"/>
        <v>8.5219713963824526E-3</v>
      </c>
      <c r="Q11" s="14">
        <f t="shared" si="0"/>
        <v>0.1187472375715706</v>
      </c>
    </row>
    <row r="12" spans="1:17" x14ac:dyDescent="0.25">
      <c r="A12" s="12" t="s">
        <v>11</v>
      </c>
      <c r="B12" s="13">
        <v>855.76935004467941</v>
      </c>
      <c r="C12" s="13">
        <v>0.83892818184868689</v>
      </c>
      <c r="D12" s="13">
        <v>1528.8324559776581</v>
      </c>
      <c r="E12" s="13">
        <v>738.66118056598054</v>
      </c>
      <c r="F12" s="13">
        <v>205.3367195145812</v>
      </c>
      <c r="G12" s="13">
        <v>516.4425146196088</v>
      </c>
      <c r="H12" s="13">
        <v>435.15110900835793</v>
      </c>
      <c r="I12" s="13">
        <v>319.50913016898932</v>
      </c>
      <c r="J12" s="13">
        <v>596.86256293771271</v>
      </c>
      <c r="K12" s="13">
        <v>404.53298282791883</v>
      </c>
      <c r="L12" s="13">
        <v>772.50914696813538</v>
      </c>
      <c r="M12" s="13">
        <v>242.33276603333471</v>
      </c>
      <c r="N12" s="13">
        <v>6613.3464192317451</v>
      </c>
      <c r="O12" s="14">
        <f>+D12/N12</f>
        <v>0.23117380506966675</v>
      </c>
      <c r="P12" s="15">
        <f t="shared" si="1"/>
        <v>0.12940035131927838</v>
      </c>
      <c r="Q12" s="14">
        <f t="shared" si="0"/>
        <v>0.19377057325140434</v>
      </c>
    </row>
    <row r="13" spans="1:17" x14ac:dyDescent="0.25">
      <c r="A13" s="12" t="s">
        <v>12</v>
      </c>
      <c r="B13" s="13">
        <v>622.56726654213026</v>
      </c>
      <c r="C13" s="13">
        <v>1.1903271263923847</v>
      </c>
      <c r="D13" s="13">
        <v>79.51865996945584</v>
      </c>
      <c r="E13" s="13">
        <v>568.30230285370021</v>
      </c>
      <c r="F13" s="13">
        <v>283.78152089308094</v>
      </c>
      <c r="G13" s="13">
        <v>454.40696237438004</v>
      </c>
      <c r="H13" s="13">
        <v>380.71905711134713</v>
      </c>
      <c r="I13" s="13">
        <v>357.61843590867733</v>
      </c>
      <c r="J13" s="13">
        <v>367.32743273847251</v>
      </c>
      <c r="K13" s="13">
        <v>441.37413280146916</v>
      </c>
      <c r="L13" s="13">
        <v>732.07989376663909</v>
      </c>
      <c r="M13" s="13">
        <v>320.25661342192376</v>
      </c>
      <c r="N13" s="13">
        <v>4597.9077986372986</v>
      </c>
      <c r="O13" s="14">
        <f>+L13/N13</f>
        <v>0.15922022054979196</v>
      </c>
      <c r="P13" s="15">
        <f t="shared" si="1"/>
        <v>0.13540229465380824</v>
      </c>
      <c r="Q13" s="14">
        <f t="shared" si="0"/>
        <v>0.14096697447639378</v>
      </c>
    </row>
    <row r="14" spans="1:17" x14ac:dyDescent="0.25">
      <c r="A14" s="12" t="s">
        <v>13</v>
      </c>
      <c r="B14" s="13">
        <v>624.08801352908756</v>
      </c>
      <c r="C14" s="13">
        <v>96.555694017778322</v>
      </c>
      <c r="D14" s="13">
        <v>2.1695383542338407</v>
      </c>
      <c r="E14" s="13">
        <v>2241.8887766200364</v>
      </c>
      <c r="F14" s="13">
        <v>599.41850756516362</v>
      </c>
      <c r="G14" s="13">
        <v>772.5694734391808</v>
      </c>
      <c r="H14" s="13">
        <v>755.7683375606241</v>
      </c>
      <c r="I14" s="13">
        <v>937.68188518712861</v>
      </c>
      <c r="J14" s="13">
        <v>943.66991810371735</v>
      </c>
      <c r="K14" s="13">
        <v>998.26200256052414</v>
      </c>
      <c r="L14" s="13">
        <v>1695.0270752622998</v>
      </c>
      <c r="M14" s="13">
        <v>708.57401129161053</v>
      </c>
      <c r="N14" s="13">
        <v>10350.197470524317</v>
      </c>
      <c r="O14" s="14">
        <f>+E14/N14</f>
        <v>0.21660347862971424</v>
      </c>
      <c r="P14" s="15">
        <f t="shared" si="1"/>
        <v>6.0297208367897225E-2</v>
      </c>
      <c r="Q14" s="14">
        <f t="shared" si="0"/>
        <v>0.14131131494081645</v>
      </c>
    </row>
    <row r="15" spans="1:17" x14ac:dyDescent="0.25">
      <c r="A15" s="12" t="s">
        <v>14</v>
      </c>
      <c r="B15" s="13">
        <v>373.73601585840169</v>
      </c>
      <c r="C15" s="13">
        <v>0.27572028312096269</v>
      </c>
      <c r="D15" s="13">
        <v>0</v>
      </c>
      <c r="E15" s="13">
        <v>366.48376679008345</v>
      </c>
      <c r="F15" s="13">
        <v>68.723516489649043</v>
      </c>
      <c r="G15" s="13">
        <v>357.97101199459479</v>
      </c>
      <c r="H15" s="13">
        <v>355.23166256705599</v>
      </c>
      <c r="I15" s="13">
        <v>316.21145387538525</v>
      </c>
      <c r="J15" s="13">
        <v>329.98877986253541</v>
      </c>
      <c r="K15" s="13">
        <v>370.19299447188178</v>
      </c>
      <c r="L15" s="13">
        <v>780.15663248922681</v>
      </c>
      <c r="M15" s="13">
        <v>351.55384595224564</v>
      </c>
      <c r="N15" s="13">
        <v>3666.6801851329569</v>
      </c>
      <c r="O15" s="14">
        <f>+L15/N15</f>
        <v>0.21276920622978676</v>
      </c>
      <c r="P15" s="15">
        <f t="shared" si="1"/>
        <v>0.10192762853268854</v>
      </c>
      <c r="Q15" s="14">
        <f t="shared" si="0"/>
        <v>8.4624486765969661E-2</v>
      </c>
    </row>
    <row r="16" spans="1:17" x14ac:dyDescent="0.25">
      <c r="A16" s="12" t="s">
        <v>15</v>
      </c>
      <c r="B16" s="13">
        <v>198.05938395090229</v>
      </c>
      <c r="C16" s="13">
        <v>22.663053159218837</v>
      </c>
      <c r="D16" s="13">
        <v>0</v>
      </c>
      <c r="E16" s="13">
        <v>380.64310413508417</v>
      </c>
      <c r="F16" s="13">
        <v>46.473466845991553</v>
      </c>
      <c r="G16" s="13">
        <v>126.89669496233827</v>
      </c>
      <c r="H16" s="13">
        <v>161.01146901847721</v>
      </c>
      <c r="I16" s="13">
        <v>157.30257850294936</v>
      </c>
      <c r="J16" s="13">
        <v>148.93517872929135</v>
      </c>
      <c r="K16" s="13">
        <v>141.52528660437073</v>
      </c>
      <c r="L16" s="13">
        <v>315.02008785805759</v>
      </c>
      <c r="M16" s="13">
        <v>156.557677414398</v>
      </c>
      <c r="N16" s="13">
        <v>1852.3690327519432</v>
      </c>
      <c r="O16" s="14">
        <f t="shared" ref="O16:O17" si="2">+E16/N16</f>
        <v>0.20548988749265995</v>
      </c>
      <c r="P16" s="15">
        <f t="shared" si="1"/>
        <v>0.10692220634711132</v>
      </c>
      <c r="Q16" s="14">
        <f t="shared" si="0"/>
        <v>4.4846289907417951E-2</v>
      </c>
    </row>
    <row r="17" spans="1:17" x14ac:dyDescent="0.25">
      <c r="A17" s="12" t="s">
        <v>16</v>
      </c>
      <c r="B17" s="13">
        <v>264.72219176741561</v>
      </c>
      <c r="C17" s="13">
        <v>225.90981229502725</v>
      </c>
      <c r="D17" s="13">
        <v>0</v>
      </c>
      <c r="E17" s="13">
        <v>724.42563114349355</v>
      </c>
      <c r="F17" s="13">
        <v>78.151803031071765</v>
      </c>
      <c r="G17" s="13">
        <v>332.26700595093303</v>
      </c>
      <c r="H17" s="13">
        <v>343.03762890253415</v>
      </c>
      <c r="I17" s="13">
        <v>406.04858929290975</v>
      </c>
      <c r="J17" s="13">
        <v>389.56280396269898</v>
      </c>
      <c r="K17" s="13">
        <v>304.80035048446041</v>
      </c>
      <c r="L17" s="13">
        <v>702.15798723364708</v>
      </c>
      <c r="M17" s="13">
        <v>334.59922239727996</v>
      </c>
      <c r="N17" s="13">
        <v>4076.0227377978695</v>
      </c>
      <c r="O17" s="14">
        <f t="shared" si="2"/>
        <v>0.177728554952781</v>
      </c>
      <c r="P17" s="15">
        <f t="shared" si="1"/>
        <v>6.4946200940585438E-2</v>
      </c>
      <c r="Q17" s="14">
        <f t="shared" si="0"/>
        <v>5.9940649718831597E-2</v>
      </c>
    </row>
    <row r="18" spans="1:17" x14ac:dyDescent="0.25">
      <c r="A18" s="12" t="s">
        <v>17</v>
      </c>
      <c r="B18" s="13">
        <v>15.854111331571024</v>
      </c>
      <c r="C18" s="13">
        <v>169.73424604197822</v>
      </c>
      <c r="D18" s="13">
        <v>12.46240127851741</v>
      </c>
      <c r="E18" s="13">
        <v>37.641695899578103</v>
      </c>
      <c r="F18" s="13">
        <v>4.7473770269637594</v>
      </c>
      <c r="G18" s="13">
        <v>55.028224188883378</v>
      </c>
      <c r="H18" s="13">
        <v>55.597014004081267</v>
      </c>
      <c r="I18" s="13">
        <v>74.159751190274278</v>
      </c>
      <c r="J18" s="13">
        <v>72.142795567093316</v>
      </c>
      <c r="K18" s="13">
        <v>42.004057344488174</v>
      </c>
      <c r="L18" s="13">
        <v>105.67992946625115</v>
      </c>
      <c r="M18" s="13">
        <v>119.88208241081777</v>
      </c>
      <c r="N18" s="13">
        <v>750.57809431050293</v>
      </c>
      <c r="O18" s="14">
        <f>+C18/N18</f>
        <v>0.22613802258364565</v>
      </c>
      <c r="P18" s="15">
        <f t="shared" si="1"/>
        <v>2.1122534019774385E-2</v>
      </c>
      <c r="Q18" s="14">
        <f t="shared" si="0"/>
        <v>3.5898227027524546E-3</v>
      </c>
    </row>
    <row r="19" spans="1:17" x14ac:dyDescent="0.25">
      <c r="A19" s="12" t="s">
        <v>18</v>
      </c>
      <c r="B19" s="13">
        <v>24.008036249137113</v>
      </c>
      <c r="C19" s="13">
        <v>31.513192816255025</v>
      </c>
      <c r="D19" s="13">
        <v>104.43423938255944</v>
      </c>
      <c r="E19" s="13">
        <v>248.85285717343646</v>
      </c>
      <c r="F19" s="13">
        <v>41.410937499503653</v>
      </c>
      <c r="G19" s="13">
        <v>130.05168828529716</v>
      </c>
      <c r="H19" s="13">
        <v>132.69944942263444</v>
      </c>
      <c r="I19" s="13">
        <v>145.09024252804841</v>
      </c>
      <c r="J19" s="13">
        <v>189.37812634135926</v>
      </c>
      <c r="K19" s="13">
        <v>108.77208871717839</v>
      </c>
      <c r="L19" s="13">
        <v>162.38771977472018</v>
      </c>
      <c r="M19" s="13">
        <v>171.28970495666215</v>
      </c>
      <c r="N19" s="13">
        <v>1484.4112186116984</v>
      </c>
      <c r="O19" s="14">
        <f>+E19/N19</f>
        <v>0.1676441501204613</v>
      </c>
      <c r="P19" s="15">
        <f t="shared" si="1"/>
        <v>1.6173440316350294E-2</v>
      </c>
      <c r="Q19" s="14">
        <f t="shared" si="0"/>
        <v>5.4361037192941202E-3</v>
      </c>
    </row>
    <row r="20" spans="1:17" x14ac:dyDescent="0.25">
      <c r="A20" s="17" t="s">
        <v>19</v>
      </c>
      <c r="B20" s="18">
        <v>4416.4051108749936</v>
      </c>
      <c r="C20" s="18">
        <v>621.65216809853905</v>
      </c>
      <c r="D20" s="18">
        <v>14915.990093121703</v>
      </c>
      <c r="E20" s="18">
        <v>14907.487952780843</v>
      </c>
      <c r="F20" s="18">
        <v>3884.3611104373349</v>
      </c>
      <c r="G20" s="18">
        <v>9467.9276286132736</v>
      </c>
      <c r="H20" s="18">
        <v>16154.652337042115</v>
      </c>
      <c r="I20" s="18">
        <v>12097.443277279153</v>
      </c>
      <c r="J20" s="18">
        <v>22112.108130328765</v>
      </c>
      <c r="K20" s="18">
        <v>10870.134303809213</v>
      </c>
      <c r="L20" s="18">
        <v>16666.738213585199</v>
      </c>
      <c r="M20" s="18">
        <v>6811.814313458216</v>
      </c>
      <c r="N20" s="18">
        <v>145363.79609280321</v>
      </c>
      <c r="O20" s="14">
        <f>+J20/N20</f>
        <v>0.15211564863242802</v>
      </c>
      <c r="P20" s="15">
        <f t="shared" si="1"/>
        <v>3.0381740361647341E-2</v>
      </c>
      <c r="Q20" s="14">
        <f t="shared" si="0"/>
        <v>1</v>
      </c>
    </row>
    <row r="21" spans="1:17" x14ac:dyDescent="0.25">
      <c r="A21" s="19" t="s">
        <v>30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Q21" s="16"/>
    </row>
    <row r="22" spans="1:17" x14ac:dyDescent="0.25">
      <c r="A22" s="19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Q22" s="16"/>
    </row>
    <row r="23" spans="1:17" x14ac:dyDescent="0.25">
      <c r="A23" s="22" t="s">
        <v>20</v>
      </c>
      <c r="B23" s="20" t="s">
        <v>21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  <c r="Q23" s="16"/>
    </row>
    <row r="24" spans="1:17" x14ac:dyDescent="0.25">
      <c r="A24" s="22" t="s">
        <v>22</v>
      </c>
      <c r="B24" s="20" t="s">
        <v>23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/>
      <c r="Q24" s="16"/>
    </row>
    <row r="25" spans="1:17" x14ac:dyDescent="0.25">
      <c r="A25" s="19">
        <v>3</v>
      </c>
      <c r="B25" s="20" t="s">
        <v>24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1"/>
      <c r="Q25" s="16"/>
    </row>
    <row r="26" spans="1:17" x14ac:dyDescent="0.25">
      <c r="A26" s="19">
        <v>4</v>
      </c>
      <c r="B26" s="20" t="s">
        <v>25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  <c r="Q26" s="16"/>
    </row>
    <row r="27" spans="1:17" x14ac:dyDescent="0.25">
      <c r="A27" s="19">
        <v>5</v>
      </c>
      <c r="B27" s="20" t="s">
        <v>26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  <c r="Q27" s="16"/>
    </row>
    <row r="28" spans="1:17" x14ac:dyDescent="0.25">
      <c r="A28" s="23">
        <v>6</v>
      </c>
      <c r="B28" s="24" t="s">
        <v>27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  <c r="Q28" s="16"/>
    </row>
  </sheetData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Amalia Gumucio Aguirre</dc:creator>
  <cp:lastModifiedBy>Liliana Yáñez Barrios</cp:lastModifiedBy>
  <cp:lastPrinted>2018-03-29T17:43:02Z</cp:lastPrinted>
  <dcterms:created xsi:type="dcterms:W3CDTF">2018-03-26T14:05:30Z</dcterms:created>
  <dcterms:modified xsi:type="dcterms:W3CDTF">2018-04-12T11:57:58Z</dcterms:modified>
</cp:coreProperties>
</file>