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2"/>
  </bookViews>
  <sheets>
    <sheet name="sup agri" sheetId="1" r:id="rId1"/>
    <sheet name="sup expl" sheetId="2" r:id="rId2"/>
    <sheet name="N° expl" sheetId="3" r:id="rId3"/>
  </sheets>
  <definedNames>
    <definedName name="juridica">#REF!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<sst xmlns="http://schemas.openxmlformats.org/spreadsheetml/2006/main" count="141" uniqueCount="31">
  <si>
    <t>TIPO_PROD</t>
  </si>
  <si>
    <t>Grande</t>
  </si>
  <si>
    <t>Mediano</t>
  </si>
  <si>
    <t>Subsistencia</t>
  </si>
  <si>
    <t>Región</t>
  </si>
  <si>
    <t>(Todas)</t>
  </si>
  <si>
    <t>Comuna</t>
  </si>
  <si>
    <t>Area homogénea</t>
  </si>
  <si>
    <t>Condición jurídica</t>
  </si>
  <si>
    <t>Pequeño Empresarial</t>
  </si>
  <si>
    <t>Sin clasificar</t>
  </si>
  <si>
    <t>Total general</t>
  </si>
  <si>
    <t>Comunidades Indígenas</t>
  </si>
  <si>
    <t>Instituciones fiscales y municipales</t>
  </si>
  <si>
    <t>Otras sociedades con contrato legal</t>
  </si>
  <si>
    <t>Productor individual</t>
  </si>
  <si>
    <t>Sociedades anónimas y respons. limitada</t>
  </si>
  <si>
    <t>Sucesiones y sociedades hecho (sin contrato)</t>
  </si>
  <si>
    <t>Fuente: elaborado por ODEPA a partir de la información del VI Censo Nacional Agropecuario, INE 1997.</t>
  </si>
  <si>
    <t>Suma de Suma De FREQUENCY2</t>
  </si>
  <si>
    <t>Sexo del Productor</t>
  </si>
  <si>
    <t>Suma de Suma De SUP_EXPLO</t>
  </si>
  <si>
    <t>Suma de Suma De SUP_AGRO_U</t>
  </si>
  <si>
    <t>AGRICULTURA CHILENA: número de explotaciones según condición jurídica, sexo, tipología y localización geográfica</t>
  </si>
  <si>
    <t>AGRICULTURA CHILENA: distribución porcentual del número de explotaciones según condición jurídica, sexo, tipología y localización geográfica</t>
  </si>
  <si>
    <t>AGRICULTURA CHILENA: Superficie de las explotaciones según condición jurídica, sexo, tipología y localización geográfica (ha)</t>
  </si>
  <si>
    <t>AGRICULTURA CHILENA: distribución porcentual de la superficie de las explotaciones según condición jurídica, sexo, tipología y localización geográfica</t>
  </si>
  <si>
    <t>AGRICULTURA CHILENA: Superficie agrícola utilizada de las explotaciones según condición jurídica, sexo, tipología y localización geográfica (ha)</t>
  </si>
  <si>
    <t>AGRICULTURA CHILENA: distribución porcentual de la superficie aghrícola utilizada de las explotaciones según condición jurídica, sexo, tipología y localización geográfica</t>
  </si>
  <si>
    <t>ir al índice</t>
  </si>
  <si>
    <t xml:space="preserve">Sin clasificar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</si>
</sst>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11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64" fontId="0" fillId="0" borderId="2" xfId="0" applyNumberFormat="1" applyFont="1" applyFill="1" applyBorder="1" applyAlignment="1" applyProtection="1">
      <alignment/>
      <protection/>
    </xf>
    <xf numFmtId="164" fontId="0" fillId="0" borderId="3" xfId="0" applyNumberFormat="1" applyFont="1" applyFill="1" applyBorder="1" applyAlignment="1" applyProtection="1">
      <alignment/>
      <protection/>
    </xf>
    <xf numFmtId="164" fontId="0" fillId="0" borderId="5" xfId="0" applyNumberFormat="1" applyFont="1" applyFill="1" applyBorder="1" applyAlignment="1" applyProtection="1">
      <alignment/>
      <protection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5" xfId="0" applyNumberFormat="1" applyBorder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10" fillId="0" borderId="0" xfId="15" applyFont="1" applyAlignment="1">
      <alignment/>
    </xf>
    <xf numFmtId="0" fontId="7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alignment horizontal="center" wrapText="1" readingOrder="0"/>
      <border/>
    </dxf>
    <dxf>
      <font>
        <b val="0"/>
        <i val="0"/>
        <u val="none"/>
        <strike val="0"/>
        <sz val="10"/>
        <name val="Arial"/>
        <color auto="1"/>
      </font>
      <fill>
        <patternFill patternType="none">
          <fgColor indexed="64"/>
          <bgColor indexed="65"/>
        </patternFill>
      </fill>
      <alignment horizontal="general" vertical="bottom" textRotation="0" wrapText="1" indent="0" shrinkToFit="1" readingOrder="0"/>
      <border/>
      <protection hidden="1" locked="0"/>
    </dxf>
    <dxf>
      <numFmt numFmtId="3" formatCode="#,##0"/>
      <border/>
    </dxf>
    <dxf>
      <numFmt numFmtId="164" formatCode="#,##0.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REGION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NOM_AHODE">
      <sharedItems containsBlank="1" containsMixedTypes="0" count="20">
        <s v="Cordillera"/>
        <s v="Desierto"/>
        <s v="Precordillera"/>
        <s v="Secano costero"/>
        <s v="Secano norte chico"/>
        <s v="Valle"/>
        <s v="Terr. insular occ."/>
        <s v="Secano interior"/>
        <s v="Cerro o cordon isla"/>
        <s v="Depresion Intermedia"/>
        <s v="Valle secano"/>
        <s v="Chiloe insular"/>
        <s v="Chiloe Occidental"/>
        <s v="Nadis"/>
        <s v="Lluvioso bosque"/>
        <s v="Precordillera trasandina"/>
        <s v="Coironal"/>
        <s v="Transicion"/>
        <s v="Territorio insular occ.*"/>
        <m/>
      </sharedItems>
    </cacheField>
    <cacheField name="NOMCOM">
      <sharedItems containsMixedTypes="0" count="333">
        <s v="PUTRE"/>
        <s v="COLCHANE"/>
        <s v="GENERAL LAGOS"/>
        <s v="PICA"/>
        <s v="ARICA"/>
        <s v="CAMARONES"/>
        <s v="HUARA"/>
        <s v="IQUIQUE"/>
        <s v="POZO ALMONTE"/>
        <s v="CAMIÑA"/>
        <s v="ANTOFAGASTA"/>
        <s v="CALAMA"/>
        <s v="OLLAGUE"/>
        <s v="SAN PEDRO DE ATACAMA"/>
        <s v="MARIA ELENA"/>
        <s v="TOCOPILLA"/>
        <s v="COPIAPO"/>
        <s v="DIEGO DE ALMAGRO"/>
        <s v="TIERRA AMARILLA"/>
        <s v="ALTO DEL CARMEN"/>
        <s v="CALDERA"/>
        <s v="CHAÑARAL"/>
        <s v="VALLENAR"/>
        <s v="FREIRINA"/>
        <s v="HUASCO"/>
        <s v="SALAMANCA"/>
        <s v="VICUÑA"/>
        <s v="MONTE PATRIA"/>
        <s v="RIO HURTADO"/>
        <s v="ILLAPEL"/>
        <s v="PAIHUANO"/>
        <s v="COMBARBALA"/>
        <s v="CANELA"/>
        <s v="LOS VILOS"/>
        <s v="COQUIMBO"/>
        <s v="LA HIGUERA"/>
        <s v="OVALLE"/>
        <s v="ANDACOLLO"/>
        <s v="LA SERENA"/>
        <s v="PUNITAQUI"/>
        <s v="ISLA DE PASCUA"/>
        <s v="JUAN FERNANDEZ"/>
        <s v="LOS ANDES"/>
        <s v="PUTAENDO"/>
        <s v="SAN ESTEBAN"/>
        <s v="CABILDO"/>
        <s v="CALLE LARGA"/>
        <s v="CATEMU"/>
        <s v="SANTA MARIA"/>
        <s v="PETORCA"/>
        <s v="VALPARAISO"/>
        <s v="VIÑA DEL MAR"/>
        <s v="ALGARROBO"/>
        <s v="CASABLANCA"/>
        <s v="EL QUISCO"/>
        <s v="LA LIGUA"/>
        <s v="PAPUDO"/>
        <s v="ZAPALLAR"/>
        <s v="QUILPUE"/>
        <s v="VILLA ALEMANA"/>
        <s v="LA CRUZ"/>
        <s v="PUCHUNCAVI"/>
        <s v="QUINTERO"/>
        <s v="CARTAGENA"/>
        <s v="EL TABO"/>
        <s v="SAN ANTONIO"/>
        <s v="SANTO DOMINGO"/>
        <s v="LIMACHE"/>
        <s v="OLMUE"/>
        <s v="LLAY-LLAY"/>
        <s v="RINCONADA"/>
        <s v="NOGALES"/>
        <s v="CONCON"/>
        <s v="QUILLOTA"/>
        <s v="PANQUEHUE"/>
        <s v="SAN FELIPE"/>
        <s v="CALERA"/>
        <s v="HIJUELAS"/>
        <s v="LAS CABRAS"/>
        <s v="PEUMO"/>
        <s v="QUINTA DE TILCOCO"/>
        <s v="NANCAGUA"/>
        <s v="PLACILLA"/>
        <s v="PICHIDEGUA"/>
        <s v="SANTA CRUZ"/>
        <s v="COLTAUCO"/>
        <s v="MACHALI"/>
        <s v="SAN FERNANDO"/>
        <s v="CODEGUA"/>
        <s v="GRANEROS"/>
        <s v="MOSTAZAL"/>
        <s v="OLIVAR"/>
        <s v="RANCAGUA"/>
        <s v="REQUINOA"/>
        <s v="MALLOA"/>
        <s v="RENGO"/>
        <s v="CHIMBARONGO"/>
        <s v="SAN VICENTE"/>
        <s v="CHEPICA"/>
        <s v="PALMILLA"/>
        <s v="PERALILLO"/>
        <s v="COINCO"/>
        <s v="DOÑIHUE"/>
        <s v="LITUECHE"/>
        <s v="NAVIDAD"/>
        <s v="PICHILEMU"/>
        <s v="LOLOL"/>
        <s v="PAREDONES"/>
        <s v="PUMANQUE"/>
        <s v="LA ESTRELLA"/>
        <s v="MARCHIHUE"/>
        <s v="CURICO"/>
        <s v="MOLINA"/>
        <s v="ROMERAL"/>
        <s v="COLBUN"/>
        <s v="SAN CLEMENTE"/>
        <s v="SAGRADA FAMILIA"/>
        <s v="TENO"/>
        <s v="LINARES"/>
        <s v="LONGAVI"/>
        <s v="VILLA ALEGRE"/>
        <s v="YERBAS BUENAS"/>
        <s v="PARRAL"/>
        <s v="RETIRO"/>
        <s v="MAULE"/>
        <s v="PELARCO"/>
        <s v="RIO CLARO"/>
        <s v="SAN RAFAEL"/>
        <s v="TALCA"/>
        <s v="SAN JAVIER"/>
        <s v="CAUQUENES"/>
        <s v="CHANCO"/>
        <s v="PELLUHUE"/>
        <s v="CUREPTO"/>
        <s v="HUALAÑE"/>
        <s v="LICANTEN"/>
        <s v="VICHUQUEN"/>
        <s v="CONSTITUCION"/>
        <s v="EMPEDRADO"/>
        <s v="RAUCO"/>
        <s v="PENCAHUE"/>
        <s v="SAN CARLOS"/>
        <s v="COIHUECO"/>
        <s v="PINTO"/>
        <s v="ANTUCO"/>
        <s v="QUILLECO"/>
        <s v="SAN FABIAN"/>
        <s v="MULCHEN"/>
        <s v="QUILACO"/>
        <s v="SANTA BARBARA"/>
        <s v="TUCAPEL"/>
        <s v="BULNES"/>
        <s v="QUILLON"/>
        <s v="CHILLAN"/>
        <s v="CHILLAN VIEJO"/>
        <s v="SAN NICOLAS"/>
        <s v="LOS ANGELES"/>
        <s v="NACIMIENTO"/>
        <s v="NEGRETE"/>
        <s v="ÑIQUEN"/>
        <s v="CABRERO"/>
        <s v="PEMUCO"/>
        <s v="YUNGAY"/>
        <s v="EL CARMEN"/>
        <s v="SAN IGNACIO"/>
        <s v="CAÑETE"/>
        <s v="CONTULMO"/>
        <s v="LOS ALAMOS"/>
        <s v="TIRUA"/>
        <s v="COELEMU"/>
        <s v="TREHUACO"/>
        <s v="CHIGUAYANTE"/>
        <s v="CONCEPCION"/>
        <s v="CORONEL"/>
        <s v="FLORIDA"/>
        <s v="HUALQUI"/>
        <s v="LOTA"/>
        <s v="PENCO"/>
        <s v="SAN PEDRO DE LA PAZ"/>
        <s v="SANTA JUANA"/>
        <s v="TALCAHUANO"/>
        <s v="TOME"/>
        <s v="COBQUECURA"/>
        <s v="QUIRIHUE"/>
        <s v="ARAUCO"/>
        <s v="CURANILAHUE"/>
        <s v="LEBU"/>
        <s v="RANQUIL"/>
        <s v="PORTEZUELO"/>
        <s v="LAJA"/>
        <s v="SAN ROSENDO"/>
        <s v="YUMBEL"/>
        <s v="NINHUE"/>
        <s v="CURARREHUE"/>
        <s v="PUCON"/>
        <s v="LONQUIMAY"/>
        <s v="MELIPEUCO"/>
        <s v="ANGOL"/>
        <s v="RENAICO"/>
        <s v="COLLIPULLI"/>
        <s v="LAUTARO"/>
        <s v="VICTORIA"/>
        <s v="VILLARRICA"/>
        <s v="VILCUN"/>
        <s v="CURACAUTIN"/>
        <s v="ERCILLA"/>
        <s v="CUNCO"/>
        <s v="CARAHUE"/>
        <s v="TOLTEN"/>
        <s v="SAAVEDRA"/>
        <s v="TEODORO SCHMIDT"/>
        <s v="LOS SAUCES"/>
        <s v="PUREN"/>
        <s v="NUEVA IMPERIAL"/>
        <s v="LONCOCHE"/>
        <s v="GORBEA"/>
        <s v="LUMACO"/>
        <s v="TRAIGUEN"/>
        <s v="GALVARINO"/>
        <s v="PERQUENCO"/>
        <s v="PITRUFQUEN"/>
        <s v="FREIRE"/>
        <s v="PADRE LAS CASAS"/>
        <s v="TEMUCO"/>
        <s v="LANCO"/>
        <s v="MARIQUINA"/>
        <s v="MAFIL"/>
        <s v="QUEILEN"/>
        <s v="ANCUD"/>
        <s v="CASTRO"/>
        <s v="DALCAHUE"/>
        <s v="PUQUELDON"/>
        <s v="CHAITEN"/>
        <s v="CHONCHI"/>
        <s v="CURACO DE VELEZ"/>
        <s v="QUINCHAO"/>
        <s v="QUEMCHI"/>
        <s v="QUELLON"/>
        <s v="FUTALEUFU"/>
        <s v="HUALAIHUE"/>
        <s v="PALENA"/>
        <s v="LOS LAGOS"/>
        <s v="COCHAMO"/>
        <s v="PUERTO MONTT"/>
        <s v="PUERTO VARAS"/>
        <s v="PANGUIPULLI"/>
        <s v="CALBUCO"/>
        <s v="LOS MUERMOS"/>
        <s v="PUERTO OCTAY"/>
        <s v="PUYEHUE"/>
        <s v="LLANQUIHUE"/>
        <s v="MAULLIN"/>
        <s v="FRUTILLAR"/>
        <s v="PURRANQUE"/>
        <s v="LAGO RANCO"/>
        <s v="RIO BUENO"/>
        <s v="FUTRONO"/>
        <s v="FRESIA"/>
        <s v="LA UNION"/>
        <s v="SAN JUAN DE LA COSTA"/>
        <s v="RIO NEGRO"/>
        <s v="CORRAL"/>
        <s v="VALDIVIA"/>
        <s v="OSORNO"/>
        <s v="SAN PABLO"/>
        <s v="PAILLACO"/>
        <s v="CISNES"/>
        <s v="CHILE CHICO"/>
        <s v="RIO IBAÑEZ"/>
        <s v="COCHRANE"/>
        <s v="OHIGGINS"/>
        <s v="LAGO VERDE"/>
        <s v="AISEN"/>
        <s v="COIHAIQUE"/>
        <s v="GUAITECAS"/>
        <s v="TORTEL"/>
        <s v="NATALES"/>
        <s v="PORVENIR"/>
        <s v="PRIMAVERA"/>
        <s v="LAGUNA BLANCA"/>
        <s v="PUNTA ARENAS"/>
        <s v="SAN GREGORIO"/>
        <s v="TORRES DEL PAINE"/>
        <s v="NAVARINO"/>
        <s v="TIMAUKEL"/>
        <s v="RIO VERDE"/>
        <s v="SAN JOSE DE MAIPO"/>
        <s v="LO BARNECHEA"/>
        <s v="PAINE"/>
        <s v="SAN PEDRO"/>
        <s v="ALHUE"/>
        <s v="MELIPILLA"/>
        <s v="CURACAVI"/>
        <s v="LAMPA"/>
        <s v="TILTIL"/>
        <s v="CERRILLOS"/>
        <s v="CERRO NAVIA"/>
        <s v="EL BOSQUE"/>
        <s v="ESTACION CENTRAL"/>
        <s v="HUECHURABA"/>
        <s v="LA FLORIDA"/>
        <s v="LA PINTANA"/>
        <s v="LA REINA"/>
        <s v="LAS CONDES"/>
        <s v="MAIPU"/>
        <s v="PEÑALOLEN"/>
        <s v="PUDAHUEL"/>
        <s v="QUILICURA"/>
        <s v="RENCA"/>
        <s v="VITACURA"/>
        <s v="MARIA PINTO"/>
        <s v="BUIN"/>
        <s v="CALERA DE TANGO"/>
        <s v="PIRQUE"/>
        <s v="PUENTE ALTO"/>
        <s v="SAN BERNARDO"/>
        <s v="EL MONTE"/>
        <s v="ISLA DE MAIPO"/>
        <s v="PADRE HURTADO"/>
        <s v="PEÑAFLOR"/>
        <s v="TALAGANTE"/>
        <s v="COLINA"/>
        <s v="CAÐETE"/>
        <s v="CAMIÐA"/>
        <s v="CHAÐARAL"/>
        <s v="ÐIQUEN"/>
        <s v="DOÐIHUE"/>
        <s v="HUALAÐE"/>
        <s v="PEÐAFLOR"/>
        <s v="PEÐALOLEN"/>
        <s v="RIO IBAÐEZ"/>
        <s v="VICUÐA"/>
        <s v="VIÐA DEL MAR"/>
      </sharedItems>
    </cacheField>
    <cacheField name="TIPO_PROD">
      <sharedItems containsMixedTypes="0" count="7">
        <s v="Grande"/>
        <s v="Mediano"/>
        <s v="Otros"/>
        <s v="Pequeño Empresarial"/>
        <s v="Subsistencia"/>
        <s v="Sin clasificar"/>
        <s v="Pequeno Empresarial"/>
      </sharedItems>
    </cacheField>
    <cacheField name="GLO_SEXO">
      <sharedItems containsMixedTypes="0" count="3">
        <s v="Femenino"/>
        <s v="Masculino"/>
        <s v="N/C"/>
      </sharedItems>
    </cacheField>
    <cacheField name="NOMBRE">
      <sharedItems containsMixedTypes="0" count="6">
        <s v="Comunidades Indigenas"/>
        <s v="Productor Individual"/>
        <s v="Sucesiones y Sociedades hecho (sin contrato)"/>
        <s v="Instituciones fiscales y Municipales"/>
        <s v="Otras Sociedades con contrato legal"/>
        <s v="Sociedades an¾nimas y respons. limitada"/>
      </sharedItems>
    </cacheField>
    <cacheField name="Suma De SUP_EXPLO">
      <sharedItems containsSemiMixedTypes="0" containsString="0" containsMixedTypes="0" containsNumber="1"/>
    </cacheField>
    <cacheField name="Suma De SUP_AGRO_U">
      <sharedItems containsSemiMixedTypes="0" containsString="0" containsMixedTypes="0" containsNumber="1"/>
    </cacheField>
    <cacheField name="Suma De FREQUENCY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8:G16" firstHeaderRow="1" firstDataRow="2" firstDataCol="1" rowPageCount="4" colPageCount="1"/>
  <pivotFields count="9">
    <pivotField axis="axisPage" compact="0" outline="0" subtotalTop="0" showAll="0" name="Regi?n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compact="0" outline="0" subtotalTop="0" showAll="0" sortType="ascending" name="Area homog?nea">
      <items count="21">
        <item n="Cerro o cord?n isla" x="8"/>
        <item n="Chilo? insular" x="11"/>
        <item n="Chilo? occidental" x="12"/>
        <item x="16"/>
        <item x="0"/>
        <item n="Depresi?n intermedia" x="9"/>
        <item x="1"/>
        <item x="14"/>
        <item n="?adis" x="13"/>
        <item x="2"/>
        <item x="15"/>
        <item x="3"/>
        <item x="7"/>
        <item x="4"/>
        <item x="6"/>
        <item m="1" x="18"/>
        <item n="Transici?n" x="17"/>
        <item x="10"/>
        <item n="Valle transversal" x="5"/>
        <item m="1" x="19"/>
        <item t="default"/>
      </items>
    </pivotField>
    <pivotField axis="axisPage" compact="0" outline="0" subtotalTop="0" showAll="0" sortType="ascending" name="Comuna">
      <items count="334">
        <item x="272"/>
        <item x="52"/>
        <item x="290"/>
        <item x="19"/>
        <item x="228"/>
        <item x="37"/>
        <item x="197"/>
        <item x="10"/>
        <item x="144"/>
        <item x="184"/>
        <item x="4"/>
        <item x="311"/>
        <item x="151"/>
        <item x="45"/>
        <item x="160"/>
        <item m="1" x="322"/>
        <item x="11"/>
        <item x="246"/>
        <item x="20"/>
        <item x="76"/>
        <item x="312"/>
        <item x="46"/>
        <item x="5"/>
        <item m="1" x="323"/>
        <item x="9"/>
        <item x="32"/>
        <item x="165"/>
        <item x="207"/>
        <item x="63"/>
        <item x="53"/>
        <item x="229"/>
        <item x="47"/>
        <item x="130"/>
        <item x="295"/>
        <item x="296"/>
        <item m="1" x="324"/>
        <item x="232"/>
        <item x="21"/>
        <item x="131"/>
        <item x="98"/>
        <item x="171"/>
        <item x="267"/>
        <item x="153"/>
        <item x="154"/>
        <item x="96"/>
        <item x="233"/>
        <item x="266"/>
        <item x="182"/>
        <item x="242"/>
        <item x="269"/>
        <item x="88"/>
        <item x="169"/>
        <item x="273"/>
        <item x="142"/>
        <item x="101"/>
        <item x="114"/>
        <item x="1"/>
        <item x="321"/>
        <item x="199"/>
        <item x="85"/>
        <item x="31"/>
        <item x="172"/>
        <item x="72"/>
        <item x="137"/>
        <item x="166"/>
        <item x="16"/>
        <item x="34"/>
        <item x="173"/>
        <item x="261"/>
        <item x="206"/>
        <item x="204"/>
        <item x="292"/>
        <item x="234"/>
        <item x="185"/>
        <item x="193"/>
        <item x="133"/>
        <item x="111"/>
        <item x="230"/>
        <item x="17"/>
        <item m="1" x="325"/>
        <item m="1" x="326"/>
        <item x="102"/>
        <item x="297"/>
        <item x="163"/>
        <item x="316"/>
        <item x="54"/>
        <item x="64"/>
        <item x="138"/>
        <item x="205"/>
        <item x="298"/>
        <item x="174"/>
        <item x="221"/>
        <item x="23"/>
        <item x="257"/>
        <item x="252"/>
        <item x="238"/>
        <item x="256"/>
        <item x="218"/>
        <item x="2"/>
        <item x="215"/>
        <item x="89"/>
        <item x="274"/>
        <item x="77"/>
        <item m="1" x="327"/>
        <item x="239"/>
        <item x="134"/>
        <item x="175"/>
        <item x="6"/>
        <item x="24"/>
        <item x="299"/>
        <item x="29"/>
        <item x="7"/>
        <item x="317"/>
        <item x="40"/>
        <item x="41"/>
        <item x="60"/>
        <item x="109"/>
        <item x="300"/>
        <item x="35"/>
        <item x="55"/>
        <item x="301"/>
        <item x="302"/>
        <item x="38"/>
        <item x="258"/>
        <item x="254"/>
        <item x="271"/>
        <item x="279"/>
        <item x="189"/>
        <item x="293"/>
        <item x="224"/>
        <item x="78"/>
        <item x="303"/>
        <item x="200"/>
        <item x="186"/>
        <item x="135"/>
        <item x="67"/>
        <item x="118"/>
        <item x="103"/>
        <item x="250"/>
        <item x="69"/>
        <item x="287"/>
        <item x="106"/>
        <item x="214"/>
        <item x="119"/>
        <item x="195"/>
        <item x="167"/>
        <item x="42"/>
        <item x="156"/>
        <item x="241"/>
        <item x="247"/>
        <item x="211"/>
        <item x="33"/>
        <item x="176"/>
        <item x="216"/>
        <item x="86"/>
        <item x="226"/>
        <item x="304"/>
        <item x="94"/>
        <item x="110"/>
        <item x="14"/>
        <item x="310"/>
        <item x="225"/>
        <item x="124"/>
        <item x="251"/>
        <item x="196"/>
        <item x="291"/>
        <item x="112"/>
        <item x="27"/>
        <item x="90"/>
        <item x="147"/>
        <item x="157"/>
        <item x="81"/>
        <item x="276"/>
        <item x="283"/>
        <item x="104"/>
        <item x="158"/>
        <item x="192"/>
        <item x="159"/>
        <item x="71"/>
        <item x="213"/>
        <item x="270"/>
        <item x="91"/>
        <item x="12"/>
        <item x="68"/>
        <item x="263"/>
        <item x="36"/>
        <item x="318"/>
        <item x="222"/>
        <item x="30"/>
        <item x="265"/>
        <item x="288"/>
        <item x="240"/>
        <item x="99"/>
        <item x="245"/>
        <item x="74"/>
        <item x="56"/>
        <item x="107"/>
        <item x="122"/>
        <item m="1" x="328"/>
        <item m="1" x="329"/>
        <item x="125"/>
        <item x="132"/>
        <item x="161"/>
        <item x="319"/>
        <item x="305"/>
        <item x="140"/>
        <item x="177"/>
        <item x="100"/>
        <item x="219"/>
        <item x="49"/>
        <item x="79"/>
        <item x="3"/>
        <item x="83"/>
        <item x="105"/>
        <item x="143"/>
        <item x="313"/>
        <item x="220"/>
        <item x="82"/>
        <item x="188"/>
        <item x="277"/>
        <item x="8"/>
        <item x="278"/>
        <item x="61"/>
        <item x="194"/>
        <item x="306"/>
        <item x="314"/>
        <item x="243"/>
        <item x="248"/>
        <item x="244"/>
        <item x="108"/>
        <item x="39"/>
        <item x="280"/>
        <item x="231"/>
        <item x="212"/>
        <item x="253"/>
        <item x="43"/>
        <item x="0"/>
        <item x="249"/>
        <item x="227"/>
        <item x="237"/>
        <item x="236"/>
        <item x="148"/>
        <item x="307"/>
        <item x="145"/>
        <item x="152"/>
        <item x="73"/>
        <item x="58"/>
        <item x="235"/>
        <item x="80"/>
        <item x="62"/>
        <item x="183"/>
        <item x="92"/>
        <item x="187"/>
        <item x="139"/>
        <item x="198"/>
        <item x="308"/>
        <item x="95"/>
        <item x="93"/>
        <item x="123"/>
        <item x="70"/>
        <item x="255"/>
        <item x="126"/>
        <item x="28"/>
        <item m="1" x="330"/>
        <item x="268"/>
        <item x="260"/>
        <item x="285"/>
        <item x="113"/>
        <item x="209"/>
        <item x="116"/>
        <item x="25"/>
        <item x="65"/>
        <item x="315"/>
        <item x="141"/>
        <item x="115"/>
        <item x="44"/>
        <item x="146"/>
        <item x="75"/>
        <item x="87"/>
        <item x="281"/>
        <item x="164"/>
        <item x="129"/>
        <item x="286"/>
        <item x="259"/>
        <item x="155"/>
        <item x="264"/>
        <item x="289"/>
        <item x="13"/>
        <item x="178"/>
        <item x="127"/>
        <item x="190"/>
        <item x="97"/>
        <item x="149"/>
        <item x="84"/>
        <item x="179"/>
        <item x="48"/>
        <item x="66"/>
        <item x="320"/>
        <item x="128"/>
        <item x="180"/>
        <item x="223"/>
        <item x="117"/>
        <item x="210"/>
        <item x="18"/>
        <item x="294"/>
        <item x="284"/>
        <item x="168"/>
        <item x="15"/>
        <item x="208"/>
        <item x="181"/>
        <item x="282"/>
        <item x="275"/>
        <item x="217"/>
        <item x="170"/>
        <item x="150"/>
        <item x="262"/>
        <item x="22"/>
        <item x="50"/>
        <item x="136"/>
        <item x="201"/>
        <item m="1" x="331"/>
        <item x="26"/>
        <item m="1" x="332"/>
        <item x="203"/>
        <item x="120"/>
        <item x="59"/>
        <item x="202"/>
        <item x="51"/>
        <item x="309"/>
        <item x="121"/>
        <item x="191"/>
        <item x="162"/>
        <item x="57"/>
        <item t="default"/>
      </items>
    </pivotField>
    <pivotField axis="axisCol" compact="0" outline="0" subtotalTop="0">
      <items count="8">
        <item x="4"/>
        <item x="3"/>
        <item x="1"/>
        <item x="0"/>
        <item h="1" m="1" x="5"/>
        <item n="Sin clasificar " x="2"/>
        <item h="1" m="1" x="6"/>
        <item t="default"/>
      </items>
    </pivotField>
    <pivotField axis="axisPage" compact="0" outline="0" subtotalTop="0" showAll="0" name="Sexo del Productor">
      <items count="4">
        <item x="0"/>
        <item x="1"/>
        <item n="No corresponde" x="2"/>
        <item t="default"/>
      </items>
    </pivotField>
    <pivotField axis="axisRow" compact="0" outline="0" subtotalTop="0" name="Condici?n jur?dica">
      <items count="7">
        <item n="Comunidades Ind?genas" x="0"/>
        <item n="Instituciones fiscales y municipales" x="3"/>
        <item n="Otras sociedades con contrato legal" x="4"/>
        <item n="Productor individual" x="1"/>
        <item n="Sociedades an?nimas y respons. limitada" x="5"/>
        <item n="Sucesiones y sociedades hecho (sin contrato)" x="2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 name="Suma De FREQUENCY2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5"/>
    </i>
    <i t="grand">
      <x/>
    </i>
  </colItems>
  <pageFields count="4">
    <pageField fld="4" hier="0"/>
    <pageField fld="0" hier="0"/>
    <pageField fld="2" hier="0"/>
    <pageField fld="1" hier="0"/>
  </pageFields>
  <dataFields count="1">
    <dataField name="Suma de Suma De SUP_AGRO_U" fld="7" baseField="0" baseItem="0" numFmtId="3"/>
  </dataFields>
  <formats count="5">
    <format dxfId="0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2">
      <pivotArea outline="0" fieldPosition="0" axis="axisCol" dataOnly="0" field="3" grandCol="1">
        <references count="1">
          <reference field="3" count="0"/>
        </references>
      </pivotArea>
    </format>
    <format dxfId="3">
      <pivotArea outline="0" fieldPosition="0">
        <references count="1">
          <reference field="4294967294" count="1">
            <x v="16392"/>
          </reference>
        </references>
      </pivotArea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8:G16" firstHeaderRow="1" firstDataRow="2" firstDataCol="1" rowPageCount="4" colPageCount="1"/>
  <pivotFields count="9">
    <pivotField axis="axisPage" compact="0" outline="0" subtotalTop="0" showAll="0" name="Regi?n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compact="0" outline="0" subtotalTop="0" showAll="0" sortType="ascending" rankBy="0" name="Area homog?nea">
      <items count="21">
        <item n="Cerro o cord?n isla" x="8"/>
        <item n="Chilo? insular" x="11"/>
        <item n="Chilo? occidental" x="12"/>
        <item x="16"/>
        <item x="0"/>
        <item n="Depresi?n intermedia" x="9"/>
        <item x="1"/>
        <item x="14"/>
        <item n="?adis" x="13"/>
        <item x="2"/>
        <item x="15"/>
        <item x="3"/>
        <item x="7"/>
        <item x="4"/>
        <item x="6"/>
        <item m="1" x="18"/>
        <item n="Transici?n" x="17"/>
        <item x="10"/>
        <item n="Valle transversal" x="5"/>
        <item m="1" x="19"/>
        <item t="default"/>
      </items>
    </pivotField>
    <pivotField axis="axisPage" compact="0" outline="0" subtotalTop="0" showAll="0" sortType="ascending" rankBy="0" name="Comuna">
      <items count="334">
        <item x="272"/>
        <item x="52"/>
        <item x="290"/>
        <item x="19"/>
        <item x="228"/>
        <item x="37"/>
        <item x="197"/>
        <item x="10"/>
        <item x="144"/>
        <item x="184"/>
        <item x="4"/>
        <item x="311"/>
        <item x="151"/>
        <item x="45"/>
        <item x="160"/>
        <item m="1" x="322"/>
        <item x="11"/>
        <item x="246"/>
        <item x="20"/>
        <item x="76"/>
        <item x="312"/>
        <item x="46"/>
        <item x="5"/>
        <item m="1" x="323"/>
        <item x="9"/>
        <item x="32"/>
        <item x="165"/>
        <item x="207"/>
        <item x="63"/>
        <item x="53"/>
        <item x="229"/>
        <item x="47"/>
        <item x="130"/>
        <item x="295"/>
        <item x="296"/>
        <item m="1" x="324"/>
        <item x="232"/>
        <item x="21"/>
        <item x="131"/>
        <item x="98"/>
        <item x="171"/>
        <item x="267"/>
        <item x="153"/>
        <item x="154"/>
        <item x="96"/>
        <item x="233"/>
        <item x="266"/>
        <item x="182"/>
        <item x="242"/>
        <item x="269"/>
        <item x="88"/>
        <item x="169"/>
        <item x="273"/>
        <item x="142"/>
        <item x="101"/>
        <item x="114"/>
        <item x="1"/>
        <item x="321"/>
        <item x="199"/>
        <item x="85"/>
        <item x="31"/>
        <item x="172"/>
        <item x="72"/>
        <item x="137"/>
        <item x="166"/>
        <item x="16"/>
        <item x="34"/>
        <item x="173"/>
        <item x="261"/>
        <item x="206"/>
        <item x="204"/>
        <item x="292"/>
        <item x="234"/>
        <item x="185"/>
        <item x="193"/>
        <item x="133"/>
        <item x="111"/>
        <item x="230"/>
        <item x="17"/>
        <item m="1" x="325"/>
        <item m="1" x="326"/>
        <item x="102"/>
        <item x="297"/>
        <item x="163"/>
        <item x="316"/>
        <item x="54"/>
        <item x="64"/>
        <item x="138"/>
        <item x="205"/>
        <item x="298"/>
        <item x="174"/>
        <item x="221"/>
        <item x="23"/>
        <item x="257"/>
        <item x="252"/>
        <item x="238"/>
        <item x="256"/>
        <item x="218"/>
        <item x="2"/>
        <item x="215"/>
        <item x="89"/>
        <item x="274"/>
        <item x="77"/>
        <item m="1" x="327"/>
        <item x="239"/>
        <item x="134"/>
        <item x="175"/>
        <item x="6"/>
        <item x="24"/>
        <item x="299"/>
        <item x="29"/>
        <item x="7"/>
        <item x="317"/>
        <item x="40"/>
        <item x="41"/>
        <item x="60"/>
        <item x="109"/>
        <item x="300"/>
        <item x="35"/>
        <item x="55"/>
        <item x="301"/>
        <item x="302"/>
        <item x="38"/>
        <item x="258"/>
        <item x="254"/>
        <item x="271"/>
        <item x="279"/>
        <item x="189"/>
        <item x="293"/>
        <item x="224"/>
        <item x="78"/>
        <item x="303"/>
        <item x="200"/>
        <item x="186"/>
        <item x="135"/>
        <item x="67"/>
        <item x="118"/>
        <item x="103"/>
        <item x="250"/>
        <item x="69"/>
        <item x="287"/>
        <item x="106"/>
        <item x="214"/>
        <item x="119"/>
        <item x="195"/>
        <item x="167"/>
        <item x="42"/>
        <item x="156"/>
        <item x="241"/>
        <item x="247"/>
        <item x="211"/>
        <item x="33"/>
        <item x="176"/>
        <item x="216"/>
        <item x="86"/>
        <item x="226"/>
        <item x="304"/>
        <item x="94"/>
        <item x="110"/>
        <item x="14"/>
        <item x="310"/>
        <item x="225"/>
        <item x="124"/>
        <item x="251"/>
        <item x="196"/>
        <item x="291"/>
        <item x="112"/>
        <item x="27"/>
        <item x="90"/>
        <item x="147"/>
        <item x="157"/>
        <item x="81"/>
        <item x="276"/>
        <item x="283"/>
        <item x="104"/>
        <item x="158"/>
        <item x="192"/>
        <item x="159"/>
        <item x="71"/>
        <item x="213"/>
        <item x="270"/>
        <item x="91"/>
        <item x="12"/>
        <item x="68"/>
        <item x="263"/>
        <item x="36"/>
        <item x="318"/>
        <item x="222"/>
        <item x="30"/>
        <item x="265"/>
        <item x="288"/>
        <item x="240"/>
        <item x="99"/>
        <item x="245"/>
        <item x="74"/>
        <item x="56"/>
        <item x="107"/>
        <item x="122"/>
        <item m="1" x="328"/>
        <item m="1" x="329"/>
        <item x="125"/>
        <item x="132"/>
        <item x="161"/>
        <item x="319"/>
        <item x="305"/>
        <item x="140"/>
        <item x="177"/>
        <item x="100"/>
        <item x="219"/>
        <item x="49"/>
        <item x="79"/>
        <item x="3"/>
        <item x="83"/>
        <item x="105"/>
        <item x="143"/>
        <item x="313"/>
        <item x="220"/>
        <item x="82"/>
        <item x="188"/>
        <item x="277"/>
        <item x="8"/>
        <item x="278"/>
        <item x="61"/>
        <item x="194"/>
        <item x="306"/>
        <item x="314"/>
        <item x="243"/>
        <item x="248"/>
        <item x="244"/>
        <item x="108"/>
        <item x="39"/>
        <item x="280"/>
        <item x="231"/>
        <item x="212"/>
        <item x="253"/>
        <item x="43"/>
        <item x="0"/>
        <item x="249"/>
        <item x="227"/>
        <item x="237"/>
        <item x="236"/>
        <item x="148"/>
        <item x="307"/>
        <item x="145"/>
        <item x="152"/>
        <item x="73"/>
        <item x="58"/>
        <item x="235"/>
        <item x="80"/>
        <item x="62"/>
        <item x="183"/>
        <item x="92"/>
        <item x="187"/>
        <item x="139"/>
        <item x="198"/>
        <item x="308"/>
        <item x="95"/>
        <item x="93"/>
        <item x="123"/>
        <item x="70"/>
        <item x="255"/>
        <item x="126"/>
        <item x="28"/>
        <item m="1" x="330"/>
        <item x="268"/>
        <item x="260"/>
        <item x="285"/>
        <item x="113"/>
        <item x="209"/>
        <item x="116"/>
        <item x="25"/>
        <item x="65"/>
        <item x="315"/>
        <item x="141"/>
        <item x="115"/>
        <item x="44"/>
        <item x="146"/>
        <item x="75"/>
        <item x="87"/>
        <item x="281"/>
        <item x="164"/>
        <item x="129"/>
        <item x="286"/>
        <item x="259"/>
        <item x="155"/>
        <item x="264"/>
        <item x="289"/>
        <item x="13"/>
        <item x="178"/>
        <item x="127"/>
        <item x="190"/>
        <item x="97"/>
        <item x="149"/>
        <item x="84"/>
        <item x="179"/>
        <item x="48"/>
        <item x="66"/>
        <item x="320"/>
        <item x="128"/>
        <item x="180"/>
        <item x="223"/>
        <item x="117"/>
        <item x="210"/>
        <item x="18"/>
        <item x="294"/>
        <item x="284"/>
        <item x="168"/>
        <item x="15"/>
        <item x="208"/>
        <item x="181"/>
        <item x="282"/>
        <item x="275"/>
        <item x="217"/>
        <item x="170"/>
        <item x="150"/>
        <item x="262"/>
        <item x="22"/>
        <item x="50"/>
        <item x="136"/>
        <item x="201"/>
        <item m="1" x="331"/>
        <item x="26"/>
        <item m="1" x="332"/>
        <item x="203"/>
        <item x="120"/>
        <item x="59"/>
        <item x="202"/>
        <item x="51"/>
        <item x="309"/>
        <item x="121"/>
        <item x="191"/>
        <item x="162"/>
        <item x="57"/>
        <item t="default"/>
      </items>
    </pivotField>
    <pivotField axis="axisCol" compact="0" outline="0" subtotalTop="0">
      <items count="8">
        <item x="4"/>
        <item x="3"/>
        <item x="1"/>
        <item x="0"/>
        <item h="1" m="1" x="5"/>
        <item n="Sin clasificar " x="2"/>
        <item h="1" m="1" x="6"/>
        <item t="default"/>
      </items>
    </pivotField>
    <pivotField axis="axisPage" compact="0" outline="0" subtotalTop="0" showAll="0" name="Sexo del Productor">
      <items count="4">
        <item x="0"/>
        <item x="1"/>
        <item n="No corresponde" x="2"/>
        <item t="default"/>
      </items>
    </pivotField>
    <pivotField axis="axisRow" compact="0" outline="0" subtotalTop="0" name="Condici?n jur?dica">
      <items count="7">
        <item n="Comunidades Ind?genas" x="0"/>
        <item n="Instituciones fiscales y municipales" x="3"/>
        <item n="Otras sociedades con contrato legal" x="4"/>
        <item n="Productor individual" x="1"/>
        <item n="Sociedades an?nimas y respons. limitada" x="5"/>
        <item n="Sucesiones y sociedades hecho (sin contrato)" x="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 name="Suma De FREQUENCY2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5"/>
    </i>
    <i t="grand">
      <x/>
    </i>
  </colItems>
  <pageFields count="4">
    <pageField fld="4" hier="0"/>
    <pageField fld="0" hier="0"/>
    <pageField fld="2" hier="0"/>
    <pageField fld="1" hier="0"/>
  </pageFields>
  <dataFields count="1">
    <dataField name="Suma de Suma De SUP_EXPLO" fld="6" baseField="0" baseItem="0" numFmtId="164"/>
  </dataFields>
  <formats count="5">
    <format dxfId="0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2">
      <pivotArea outline="0" fieldPosition="0" axis="axisCol" dataOnly="0" field="3" grandCol="1">
        <references count="1">
          <reference field="3" count="0"/>
        </references>
      </pivotArea>
    </format>
    <format dxfId="2">
      <pivotArea outline="0" fieldPosition="0">
        <references count="1">
          <reference field="4294967294" count="1">
            <x v="16394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8:G16" firstHeaderRow="1" firstDataRow="2" firstDataCol="1" rowPageCount="4" colPageCount="1"/>
  <pivotFields count="9">
    <pivotField axis="axisPage" compact="0" outline="0" subtotalTop="0" showAll="0" name="Regi?n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compact="0" outline="0" subtotalTop="0" showAll="0" sortType="ascending" rankBy="0" name="Area homog?nea">
      <items count="21">
        <item n="Cerro o cord?n isla" x="8"/>
        <item n="Chilo? insular" x="11"/>
        <item n="Chilo? occidental" x="12"/>
        <item x="16"/>
        <item x="0"/>
        <item n="Depresi?n intermedia" x="9"/>
        <item x="1"/>
        <item x="14"/>
        <item n="?adis" x="13"/>
        <item x="2"/>
        <item x="15"/>
        <item x="3"/>
        <item x="7"/>
        <item x="4"/>
        <item x="6"/>
        <item m="1" x="18"/>
        <item n="Transici?n" x="17"/>
        <item x="10"/>
        <item n="Valle transversal" x="5"/>
        <item m="1" x="19"/>
        <item t="default"/>
      </items>
    </pivotField>
    <pivotField axis="axisPage" compact="0" outline="0" subtotalTop="0" showAll="0" sortType="ascending" rankBy="0" name="Comuna">
      <items count="334">
        <item x="272"/>
        <item x="52"/>
        <item x="290"/>
        <item x="19"/>
        <item x="228"/>
        <item x="37"/>
        <item x="197"/>
        <item x="10"/>
        <item x="144"/>
        <item x="184"/>
        <item x="4"/>
        <item x="311"/>
        <item x="151"/>
        <item x="45"/>
        <item x="160"/>
        <item m="1" x="322"/>
        <item x="11"/>
        <item x="246"/>
        <item x="20"/>
        <item x="76"/>
        <item x="312"/>
        <item x="46"/>
        <item x="5"/>
        <item m="1" x="323"/>
        <item x="9"/>
        <item x="32"/>
        <item x="165"/>
        <item x="207"/>
        <item x="63"/>
        <item x="53"/>
        <item x="229"/>
        <item x="47"/>
        <item x="130"/>
        <item x="295"/>
        <item x="296"/>
        <item m="1" x="324"/>
        <item x="232"/>
        <item x="21"/>
        <item x="131"/>
        <item x="98"/>
        <item x="171"/>
        <item x="267"/>
        <item x="153"/>
        <item x="154"/>
        <item x="96"/>
        <item x="233"/>
        <item x="266"/>
        <item x="182"/>
        <item x="242"/>
        <item x="269"/>
        <item x="88"/>
        <item x="169"/>
        <item x="273"/>
        <item x="142"/>
        <item x="101"/>
        <item x="114"/>
        <item x="1"/>
        <item x="321"/>
        <item x="199"/>
        <item x="85"/>
        <item x="31"/>
        <item x="172"/>
        <item x="72"/>
        <item x="137"/>
        <item x="166"/>
        <item x="16"/>
        <item x="34"/>
        <item x="173"/>
        <item x="261"/>
        <item x="206"/>
        <item x="204"/>
        <item x="292"/>
        <item x="234"/>
        <item x="185"/>
        <item x="193"/>
        <item x="133"/>
        <item x="111"/>
        <item x="230"/>
        <item x="17"/>
        <item m="1" x="325"/>
        <item m="1" x="326"/>
        <item x="102"/>
        <item x="297"/>
        <item x="163"/>
        <item x="316"/>
        <item x="54"/>
        <item x="64"/>
        <item x="138"/>
        <item x="205"/>
        <item x="298"/>
        <item x="174"/>
        <item x="221"/>
        <item x="23"/>
        <item x="257"/>
        <item x="252"/>
        <item x="238"/>
        <item x="256"/>
        <item x="218"/>
        <item x="2"/>
        <item x="215"/>
        <item x="89"/>
        <item x="274"/>
        <item x="77"/>
        <item m="1" x="327"/>
        <item x="239"/>
        <item x="134"/>
        <item x="175"/>
        <item x="6"/>
        <item x="24"/>
        <item x="299"/>
        <item x="29"/>
        <item x="7"/>
        <item x="317"/>
        <item x="40"/>
        <item x="41"/>
        <item x="60"/>
        <item x="109"/>
        <item x="300"/>
        <item x="35"/>
        <item x="55"/>
        <item x="301"/>
        <item x="302"/>
        <item x="38"/>
        <item x="258"/>
        <item x="254"/>
        <item x="271"/>
        <item x="279"/>
        <item x="189"/>
        <item x="293"/>
        <item x="224"/>
        <item x="78"/>
        <item x="303"/>
        <item x="200"/>
        <item x="186"/>
        <item x="135"/>
        <item x="67"/>
        <item x="118"/>
        <item x="103"/>
        <item x="250"/>
        <item x="69"/>
        <item x="287"/>
        <item x="106"/>
        <item x="214"/>
        <item x="119"/>
        <item x="195"/>
        <item x="167"/>
        <item x="42"/>
        <item x="156"/>
        <item x="241"/>
        <item x="247"/>
        <item x="211"/>
        <item x="33"/>
        <item x="176"/>
        <item x="216"/>
        <item x="86"/>
        <item x="226"/>
        <item x="304"/>
        <item x="94"/>
        <item x="110"/>
        <item x="14"/>
        <item x="310"/>
        <item x="225"/>
        <item x="124"/>
        <item x="251"/>
        <item x="196"/>
        <item x="291"/>
        <item x="112"/>
        <item x="27"/>
        <item x="90"/>
        <item x="147"/>
        <item x="157"/>
        <item x="81"/>
        <item x="276"/>
        <item x="283"/>
        <item x="104"/>
        <item x="158"/>
        <item x="192"/>
        <item x="159"/>
        <item x="71"/>
        <item x="213"/>
        <item x="270"/>
        <item x="91"/>
        <item x="12"/>
        <item x="68"/>
        <item x="263"/>
        <item x="36"/>
        <item x="318"/>
        <item x="222"/>
        <item x="30"/>
        <item x="265"/>
        <item x="288"/>
        <item x="240"/>
        <item x="99"/>
        <item x="245"/>
        <item x="74"/>
        <item x="56"/>
        <item x="107"/>
        <item x="122"/>
        <item m="1" x="328"/>
        <item m="1" x="329"/>
        <item x="125"/>
        <item x="132"/>
        <item x="161"/>
        <item x="319"/>
        <item x="305"/>
        <item x="140"/>
        <item x="177"/>
        <item x="100"/>
        <item x="219"/>
        <item x="49"/>
        <item x="79"/>
        <item x="3"/>
        <item x="83"/>
        <item x="105"/>
        <item x="143"/>
        <item x="313"/>
        <item x="220"/>
        <item x="82"/>
        <item x="188"/>
        <item x="277"/>
        <item x="8"/>
        <item x="278"/>
        <item x="61"/>
        <item x="194"/>
        <item x="306"/>
        <item x="314"/>
        <item x="243"/>
        <item x="248"/>
        <item x="244"/>
        <item x="108"/>
        <item x="39"/>
        <item x="280"/>
        <item x="231"/>
        <item x="212"/>
        <item x="253"/>
        <item x="43"/>
        <item x="0"/>
        <item x="249"/>
        <item x="227"/>
        <item x="237"/>
        <item x="236"/>
        <item x="148"/>
        <item x="307"/>
        <item x="145"/>
        <item x="152"/>
        <item x="73"/>
        <item x="58"/>
        <item x="235"/>
        <item x="80"/>
        <item x="62"/>
        <item x="183"/>
        <item x="92"/>
        <item x="187"/>
        <item x="139"/>
        <item x="198"/>
        <item x="308"/>
        <item x="95"/>
        <item x="93"/>
        <item x="123"/>
        <item x="70"/>
        <item x="255"/>
        <item x="126"/>
        <item x="28"/>
        <item m="1" x="330"/>
        <item x="268"/>
        <item x="260"/>
        <item x="285"/>
        <item x="113"/>
        <item x="209"/>
        <item x="116"/>
        <item x="25"/>
        <item x="65"/>
        <item x="315"/>
        <item x="141"/>
        <item x="115"/>
        <item x="44"/>
        <item x="146"/>
        <item x="75"/>
        <item x="87"/>
        <item x="281"/>
        <item x="164"/>
        <item x="129"/>
        <item x="286"/>
        <item x="259"/>
        <item x="155"/>
        <item x="264"/>
        <item x="289"/>
        <item x="13"/>
        <item x="178"/>
        <item x="127"/>
        <item x="190"/>
        <item x="97"/>
        <item x="149"/>
        <item x="84"/>
        <item x="179"/>
        <item x="48"/>
        <item x="66"/>
        <item x="320"/>
        <item x="128"/>
        <item x="180"/>
        <item x="223"/>
        <item x="117"/>
        <item x="210"/>
        <item x="18"/>
        <item x="294"/>
        <item x="284"/>
        <item x="168"/>
        <item x="15"/>
        <item x="208"/>
        <item x="181"/>
        <item x="282"/>
        <item x="275"/>
        <item x="217"/>
        <item x="170"/>
        <item x="150"/>
        <item x="262"/>
        <item x="22"/>
        <item x="50"/>
        <item x="136"/>
        <item x="201"/>
        <item m="1" x="331"/>
        <item x="26"/>
        <item m="1" x="332"/>
        <item x="203"/>
        <item x="120"/>
        <item x="59"/>
        <item x="202"/>
        <item x="51"/>
        <item x="309"/>
        <item x="121"/>
        <item x="191"/>
        <item x="162"/>
        <item x="57"/>
        <item t="default"/>
      </items>
    </pivotField>
    <pivotField axis="axisCol" compact="0" outline="0" subtotalTop="0">
      <items count="8">
        <item x="4"/>
        <item x="3"/>
        <item x="1"/>
        <item x="0"/>
        <item h="1" m="1" x="5"/>
        <item n="Sin clasificar " x="2"/>
        <item h="1" m="1" x="6"/>
        <item t="default"/>
      </items>
    </pivotField>
    <pivotField axis="axisPage" compact="0" outline="0" subtotalTop="0" showAll="0" name="Sexo del Productor">
      <items count="4">
        <item x="0"/>
        <item x="1"/>
        <item n="No corresponde" x="2"/>
        <item t="default"/>
      </items>
    </pivotField>
    <pivotField axis="axisRow" compact="0" outline="0" subtotalTop="0" name="Condici?n jur?dica">
      <items count="7">
        <item n="Comunidades Ind?genas" x="0"/>
        <item n="Instituciones fiscales y municipales" x="3"/>
        <item n="Otras sociedades con contrato legal" x="4"/>
        <item n="Productor individual" x="1"/>
        <item n="Sociedades an?nimas y respons. limitada" x="5"/>
        <item n="Sucesiones y sociedades hecho (sin contrato)"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ame="Suma De FREQUENCY2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5"/>
    </i>
    <i t="grand">
      <x/>
    </i>
  </colItems>
  <pageFields count="4">
    <pageField fld="4" hier="0"/>
    <pageField fld="0" hier="0"/>
    <pageField fld="2" hier="0"/>
    <pageField fld="1" hier="0"/>
  </pageFields>
  <dataFields count="1">
    <dataField name="Suma de Suma De FREQUENCY2" fld="8" baseField="0" baseItem="0" numFmtId="3"/>
  </dataFields>
  <formats count="4">
    <format dxfId="0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>
        <references count="1">
          <reference field="5" count="1">
            <x v="0"/>
          </reference>
        </references>
      </pivotArea>
    </format>
    <format dxfId="2">
      <pivotArea outline="0" fieldPosition="0" axis="axisCol" dataOnly="0" field="3" grandCol="1">
        <references count="1">
          <reference field="3" count="0"/>
        </references>
      </pivotArea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ice.xls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dice.xls" TargetMode="Externa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dice.xls" TargetMode="Externa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A2" sqref="A2"/>
    </sheetView>
  </sheetViews>
  <sheetFormatPr defaultColWidth="11.421875" defaultRowHeight="12.75"/>
  <cols>
    <col min="1" max="1" width="40.57421875" style="0" customWidth="1"/>
    <col min="2" max="6" width="12.7109375" style="0" customWidth="1"/>
    <col min="7" max="7" width="12.421875" style="0" customWidth="1"/>
  </cols>
  <sheetData>
    <row r="1" spans="1:7" ht="30.75" customHeight="1">
      <c r="A1" s="39" t="s">
        <v>27</v>
      </c>
      <c r="B1" s="39"/>
      <c r="C1" s="39"/>
      <c r="D1" s="39"/>
      <c r="E1" s="39"/>
      <c r="F1" s="39"/>
      <c r="G1" s="39"/>
    </row>
    <row r="2" spans="1:7" ht="12.75" customHeight="1">
      <c r="A2" s="1"/>
      <c r="B2" s="1"/>
      <c r="C2" s="1"/>
      <c r="D2" s="1"/>
      <c r="E2" s="1"/>
      <c r="F2" s="1"/>
      <c r="G2" s="1"/>
    </row>
    <row r="3" spans="1:2" ht="12.75">
      <c r="A3" s="31" t="s">
        <v>20</v>
      </c>
      <c r="B3" s="2" t="s">
        <v>5</v>
      </c>
    </row>
    <row r="4" spans="1:2" ht="12.75">
      <c r="A4" s="31" t="s">
        <v>4</v>
      </c>
      <c r="B4" s="2" t="s">
        <v>5</v>
      </c>
    </row>
    <row r="5" spans="1:2" ht="12.75">
      <c r="A5" s="31" t="s">
        <v>6</v>
      </c>
      <c r="B5" s="2" t="s">
        <v>5</v>
      </c>
    </row>
    <row r="6" spans="1:2" ht="12.75">
      <c r="A6" s="31" t="s">
        <v>7</v>
      </c>
      <c r="B6" s="2" t="s">
        <v>5</v>
      </c>
    </row>
    <row r="7" ht="12.75">
      <c r="A7" s="38" t="s">
        <v>29</v>
      </c>
    </row>
    <row r="8" spans="1:7" ht="12.75" hidden="1">
      <c r="A8" s="3" t="s">
        <v>22</v>
      </c>
      <c r="B8" s="31" t="s">
        <v>0</v>
      </c>
      <c r="C8" s="4"/>
      <c r="D8" s="4"/>
      <c r="E8" s="4"/>
      <c r="F8" s="4"/>
      <c r="G8" s="5"/>
    </row>
    <row r="9" spans="1:7" ht="25.5">
      <c r="A9" s="31" t="s">
        <v>8</v>
      </c>
      <c r="B9" s="32" t="s">
        <v>3</v>
      </c>
      <c r="C9" s="33" t="s">
        <v>9</v>
      </c>
      <c r="D9" s="33" t="s">
        <v>2</v>
      </c>
      <c r="E9" s="33" t="s">
        <v>1</v>
      </c>
      <c r="F9" s="33" t="s">
        <v>30</v>
      </c>
      <c r="G9" s="34" t="s">
        <v>11</v>
      </c>
    </row>
    <row r="10" spans="1:7" ht="12.75">
      <c r="A10" s="9" t="s">
        <v>12</v>
      </c>
      <c r="B10" s="35">
        <v>1905.4199970000002</v>
      </c>
      <c r="C10" s="36">
        <v>20285.349977999995</v>
      </c>
      <c r="D10" s="36">
        <v>90705.480245</v>
      </c>
      <c r="E10" s="36">
        <v>1139849.3491830002</v>
      </c>
      <c r="F10" s="36">
        <v>317.7</v>
      </c>
      <c r="G10" s="37">
        <v>1253063.2994030002</v>
      </c>
    </row>
    <row r="11" spans="1:7" ht="12.75">
      <c r="A11" s="10" t="s">
        <v>13</v>
      </c>
      <c r="B11" s="11"/>
      <c r="C11" s="12">
        <v>36741.77004800002</v>
      </c>
      <c r="D11" s="12">
        <v>114807.629646</v>
      </c>
      <c r="E11" s="12">
        <v>619800.5006840001</v>
      </c>
      <c r="F11" s="12">
        <v>9503.800170999999</v>
      </c>
      <c r="G11" s="13">
        <v>780853.7005490001</v>
      </c>
    </row>
    <row r="12" spans="1:7" ht="12.75">
      <c r="A12" s="10" t="s">
        <v>14</v>
      </c>
      <c r="B12" s="11"/>
      <c r="C12" s="12">
        <v>42436.94986399999</v>
      </c>
      <c r="D12" s="12">
        <v>312478.659258</v>
      </c>
      <c r="E12" s="12">
        <v>609515.3787799998</v>
      </c>
      <c r="F12" s="12">
        <v>375.22000299999996</v>
      </c>
      <c r="G12" s="13">
        <v>964806.2079049998</v>
      </c>
    </row>
    <row r="13" spans="1:7" ht="12.75">
      <c r="A13" s="10" t="s">
        <v>15</v>
      </c>
      <c r="B13" s="11">
        <v>485578.2799779995</v>
      </c>
      <c r="C13" s="12">
        <v>2851978.540486999</v>
      </c>
      <c r="D13" s="12">
        <v>2514796.639584998</v>
      </c>
      <c r="E13" s="12">
        <v>2878239.611570003</v>
      </c>
      <c r="F13" s="12">
        <v>40814.749993000034</v>
      </c>
      <c r="G13" s="13">
        <v>8771407.821612999</v>
      </c>
    </row>
    <row r="14" spans="1:7" ht="12.75">
      <c r="A14" s="10" t="s">
        <v>16</v>
      </c>
      <c r="B14" s="11"/>
      <c r="C14" s="12">
        <v>153025.80022199993</v>
      </c>
      <c r="D14" s="12">
        <v>270799.0003469999</v>
      </c>
      <c r="E14" s="12">
        <v>3317705.900777</v>
      </c>
      <c r="F14" s="12">
        <v>3229.5000139999993</v>
      </c>
      <c r="G14" s="13">
        <v>3744760.20136</v>
      </c>
    </row>
    <row r="15" spans="1:7" ht="12.75">
      <c r="A15" s="10" t="s">
        <v>17</v>
      </c>
      <c r="B15" s="11">
        <v>50335.99000800002</v>
      </c>
      <c r="C15" s="12">
        <v>367807.64006300014</v>
      </c>
      <c r="D15" s="12">
        <v>606221.017861</v>
      </c>
      <c r="E15" s="12">
        <v>1126364.5708190007</v>
      </c>
      <c r="F15" s="12">
        <v>14618.859985</v>
      </c>
      <c r="G15" s="13">
        <v>2165348.078736001</v>
      </c>
    </row>
    <row r="16" spans="1:7" ht="12.75">
      <c r="A16" s="14" t="s">
        <v>11</v>
      </c>
      <c r="B16" s="15">
        <v>537819.6899829996</v>
      </c>
      <c r="C16" s="16">
        <v>3472276.050661999</v>
      </c>
      <c r="D16" s="16">
        <v>3909808.4269419983</v>
      </c>
      <c r="E16" s="16">
        <v>9691475.311813004</v>
      </c>
      <c r="F16" s="16">
        <v>68859.83016600003</v>
      </c>
      <c r="G16" s="17">
        <v>17680239.309566</v>
      </c>
    </row>
    <row r="17" ht="12.75">
      <c r="A17" s="18" t="s">
        <v>18</v>
      </c>
    </row>
    <row r="20" spans="1:7" ht="31.5" customHeight="1">
      <c r="A20" s="39" t="s">
        <v>28</v>
      </c>
      <c r="B20" s="39"/>
      <c r="C20" s="39"/>
      <c r="D20" s="39"/>
      <c r="E20" s="39"/>
      <c r="F20" s="39"/>
      <c r="G20" s="39"/>
    </row>
    <row r="21" spans="1:7" ht="12.75" customHeight="1">
      <c r="A21" s="19"/>
      <c r="B21" s="19"/>
      <c r="C21" s="19"/>
      <c r="D21" s="19"/>
      <c r="E21" s="19"/>
      <c r="F21" s="19"/>
      <c r="G21" s="19"/>
    </row>
    <row r="22" spans="1:2" ht="12.75">
      <c r="A22" s="2" t="s">
        <v>20</v>
      </c>
      <c r="B22" s="2" t="str">
        <f>+B3</f>
        <v>(Todas)</v>
      </c>
    </row>
    <row r="23" spans="1:2" ht="12.75">
      <c r="A23" s="20" t="s">
        <v>4</v>
      </c>
      <c r="B23" s="2" t="str">
        <f>+B4</f>
        <v>(Todas)</v>
      </c>
    </row>
    <row r="24" spans="1:2" ht="12.75">
      <c r="A24" s="20" t="s">
        <v>6</v>
      </c>
      <c r="B24" s="2" t="str">
        <f>+B5</f>
        <v>(Todas)</v>
      </c>
    </row>
    <row r="25" spans="1:2" ht="12.75">
      <c r="A25" s="20" t="s">
        <v>7</v>
      </c>
      <c r="B25" s="2" t="str">
        <f>+B6</f>
        <v>(Todas)</v>
      </c>
    </row>
    <row r="26" ht="12.75">
      <c r="A26" s="21"/>
    </row>
    <row r="27" spans="1:7" ht="25.5">
      <c r="A27" s="20" t="s">
        <v>8</v>
      </c>
      <c r="B27" s="6" t="s">
        <v>3</v>
      </c>
      <c r="C27" s="7" t="s">
        <v>9</v>
      </c>
      <c r="D27" s="7" t="s">
        <v>2</v>
      </c>
      <c r="E27" s="7" t="s">
        <v>1</v>
      </c>
      <c r="F27" s="7" t="s">
        <v>10</v>
      </c>
      <c r="G27" s="8" t="s">
        <v>11</v>
      </c>
    </row>
    <row r="28" spans="1:7" ht="12.75">
      <c r="A28" s="9" t="s">
        <v>12</v>
      </c>
      <c r="B28" s="22">
        <f aca="true" t="shared" si="0" ref="B28:G33">IF(B$16=0,"",100*B10/B$16)</f>
        <v>0.3542860241989709</v>
      </c>
      <c r="C28" s="23">
        <f t="shared" si="0"/>
        <v>0.584209022613065</v>
      </c>
      <c r="D28" s="23">
        <f t="shared" si="0"/>
        <v>2.3199469216946778</v>
      </c>
      <c r="E28" s="23">
        <f t="shared" si="0"/>
        <v>11.761360499919245</v>
      </c>
      <c r="F28" s="23">
        <f t="shared" si="0"/>
        <v>0.46137203538568466</v>
      </c>
      <c r="G28" s="24">
        <f t="shared" si="0"/>
        <v>7.08736616887885</v>
      </c>
    </row>
    <row r="29" spans="1:7" ht="12.75">
      <c r="A29" s="10" t="s">
        <v>13</v>
      </c>
      <c r="B29" s="25">
        <f t="shared" si="0"/>
        <v>0</v>
      </c>
      <c r="C29" s="26">
        <f t="shared" si="0"/>
        <v>1.05814657336922</v>
      </c>
      <c r="D29" s="26">
        <f t="shared" si="0"/>
        <v>2.9364003835808186</v>
      </c>
      <c r="E29" s="26">
        <f t="shared" si="0"/>
        <v>6.395316303685169</v>
      </c>
      <c r="F29" s="26">
        <f t="shared" si="0"/>
        <v>13.801660776811733</v>
      </c>
      <c r="G29" s="27">
        <f t="shared" si="0"/>
        <v>4.416533548426092</v>
      </c>
    </row>
    <row r="30" spans="1:7" ht="12.75">
      <c r="A30" s="10" t="s">
        <v>14</v>
      </c>
      <c r="B30" s="25">
        <f t="shared" si="0"/>
        <v>0</v>
      </c>
      <c r="C30" s="26">
        <f t="shared" si="0"/>
        <v>1.2221652093562454</v>
      </c>
      <c r="D30" s="26">
        <f t="shared" si="0"/>
        <v>7.992173148555025</v>
      </c>
      <c r="E30" s="26">
        <f t="shared" si="0"/>
        <v>6.289190852470701</v>
      </c>
      <c r="F30" s="26">
        <f t="shared" si="0"/>
        <v>0.544904049422514</v>
      </c>
      <c r="G30" s="27">
        <f t="shared" si="0"/>
        <v>5.456974823768283</v>
      </c>
    </row>
    <row r="31" spans="1:7" ht="12.75">
      <c r="A31" s="10" t="s">
        <v>15</v>
      </c>
      <c r="B31" s="25">
        <f t="shared" si="0"/>
        <v>90.28644525702444</v>
      </c>
      <c r="C31" s="26">
        <f t="shared" si="0"/>
        <v>82.13570864975615</v>
      </c>
      <c r="D31" s="26">
        <f t="shared" si="0"/>
        <v>64.32020101690534</v>
      </c>
      <c r="E31" s="26">
        <f t="shared" si="0"/>
        <v>29.698673514255333</v>
      </c>
      <c r="F31" s="26">
        <f t="shared" si="0"/>
        <v>59.27221994972705</v>
      </c>
      <c r="G31" s="27">
        <f t="shared" si="0"/>
        <v>49.611363670101326</v>
      </c>
    </row>
    <row r="32" spans="1:7" ht="12.75">
      <c r="A32" s="10" t="s">
        <v>16</v>
      </c>
      <c r="B32" s="25">
        <f t="shared" si="0"/>
        <v>0</v>
      </c>
      <c r="C32" s="26">
        <f t="shared" si="0"/>
        <v>4.407074725318143</v>
      </c>
      <c r="D32" s="26">
        <f t="shared" si="0"/>
        <v>6.926144986566555</v>
      </c>
      <c r="E32" s="26">
        <f t="shared" si="0"/>
        <v>34.23323894488001</v>
      </c>
      <c r="F32" s="26">
        <f t="shared" si="0"/>
        <v>4.689962211952398</v>
      </c>
      <c r="G32" s="27">
        <f t="shared" si="0"/>
        <v>21.18048367893909</v>
      </c>
    </row>
    <row r="33" spans="1:7" ht="12.75">
      <c r="A33" s="10" t="s">
        <v>17</v>
      </c>
      <c r="B33" s="25">
        <f t="shared" si="0"/>
        <v>9.359268718776573</v>
      </c>
      <c r="C33" s="26">
        <f t="shared" si="0"/>
        <v>10.592695819587174</v>
      </c>
      <c r="D33" s="26">
        <f t="shared" si="0"/>
        <v>15.50513354269757</v>
      </c>
      <c r="E33" s="26">
        <f t="shared" si="0"/>
        <v>11.622219884789548</v>
      </c>
      <c r="F33" s="26">
        <f t="shared" si="0"/>
        <v>21.229880976700628</v>
      </c>
      <c r="G33" s="27">
        <f t="shared" si="0"/>
        <v>12.247278109886368</v>
      </c>
    </row>
    <row r="34" spans="1:7" ht="12.75">
      <c r="A34" s="14" t="s">
        <v>11</v>
      </c>
      <c r="B34" s="28">
        <f aca="true" t="shared" si="1" ref="B34:G34">SUM(B28:B33)</f>
        <v>99.99999999999999</v>
      </c>
      <c r="C34" s="29">
        <f t="shared" si="1"/>
        <v>100</v>
      </c>
      <c r="D34" s="29">
        <f t="shared" si="1"/>
        <v>99.99999999999999</v>
      </c>
      <c r="E34" s="29">
        <f t="shared" si="1"/>
        <v>99.99999999999999</v>
      </c>
      <c r="F34" s="29">
        <f t="shared" si="1"/>
        <v>100</v>
      </c>
      <c r="G34" s="30">
        <f t="shared" si="1"/>
        <v>100</v>
      </c>
    </row>
    <row r="35" ht="12.75">
      <c r="A35" s="18" t="s">
        <v>18</v>
      </c>
    </row>
  </sheetData>
  <mergeCells count="2">
    <mergeCell ref="A1:G1"/>
    <mergeCell ref="A20:G20"/>
  </mergeCells>
  <hyperlinks>
    <hyperlink ref="A7" r:id="rId1" display="indice.xls"/>
  </hyperlink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75" r:id="rId2"/>
  <headerFooter alignWithMargins="0">
    <oddHeader>&amp;L&amp;"Arial,Negrita"&amp;8AGRICULTURA CHILENA. Caraterísticas sociales de los productores según sexo, tipología y localización geográfica.&amp;R&amp;"Arial,Negrita"&amp;8ODEPA</oddHeader>
    <oddFooter>&amp;L&amp;"Arial,Negrita"&amp;8Archivo: &amp;F; Hoja: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A2" sqref="A2"/>
    </sheetView>
  </sheetViews>
  <sheetFormatPr defaultColWidth="11.421875" defaultRowHeight="12.75"/>
  <cols>
    <col min="1" max="1" width="40.57421875" style="0" customWidth="1"/>
    <col min="2" max="6" width="12.7109375" style="0" customWidth="1"/>
    <col min="7" max="7" width="12.421875" style="0" customWidth="1"/>
  </cols>
  <sheetData>
    <row r="1" spans="1:7" ht="30.75" customHeight="1">
      <c r="A1" s="39" t="s">
        <v>25</v>
      </c>
      <c r="B1" s="39"/>
      <c r="C1" s="39"/>
      <c r="D1" s="39"/>
      <c r="E1" s="39"/>
      <c r="F1" s="39"/>
      <c r="G1" s="39"/>
    </row>
    <row r="2" spans="1:7" ht="12.75" customHeight="1">
      <c r="A2" s="1"/>
      <c r="B2" s="1"/>
      <c r="C2" s="1"/>
      <c r="D2" s="1"/>
      <c r="E2" s="1"/>
      <c r="F2" s="1"/>
      <c r="G2" s="1"/>
    </row>
    <row r="3" spans="1:2" ht="12.75">
      <c r="A3" s="31" t="s">
        <v>20</v>
      </c>
      <c r="B3" s="2" t="s">
        <v>5</v>
      </c>
    </row>
    <row r="4" spans="1:2" ht="12.75">
      <c r="A4" s="31" t="s">
        <v>4</v>
      </c>
      <c r="B4" s="2" t="s">
        <v>5</v>
      </c>
    </row>
    <row r="5" spans="1:2" ht="12.75">
      <c r="A5" s="31" t="s">
        <v>6</v>
      </c>
      <c r="B5" s="2" t="s">
        <v>5</v>
      </c>
    </row>
    <row r="6" spans="1:2" ht="12.75">
      <c r="A6" s="31" t="s">
        <v>7</v>
      </c>
      <c r="B6" s="2" t="s">
        <v>5</v>
      </c>
    </row>
    <row r="7" ht="12.75">
      <c r="A7" s="38" t="s">
        <v>29</v>
      </c>
    </row>
    <row r="8" spans="1:7" ht="12.75" hidden="1">
      <c r="A8" s="3" t="s">
        <v>21</v>
      </c>
      <c r="B8" s="31" t="s">
        <v>0</v>
      </c>
      <c r="C8" s="4"/>
      <c r="D8" s="4"/>
      <c r="E8" s="4"/>
      <c r="F8" s="4"/>
      <c r="G8" s="5"/>
    </row>
    <row r="9" spans="1:7" ht="25.5">
      <c r="A9" s="31" t="s">
        <v>8</v>
      </c>
      <c r="B9" s="32" t="s">
        <v>3</v>
      </c>
      <c r="C9" s="33" t="s">
        <v>9</v>
      </c>
      <c r="D9" s="33" t="s">
        <v>2</v>
      </c>
      <c r="E9" s="33" t="s">
        <v>1</v>
      </c>
      <c r="F9" s="33" t="s">
        <v>30</v>
      </c>
      <c r="G9" s="34" t="s">
        <v>11</v>
      </c>
    </row>
    <row r="10" spans="1:7" ht="12.75">
      <c r="A10" s="9" t="s">
        <v>12</v>
      </c>
      <c r="B10" s="22">
        <v>38734.1</v>
      </c>
      <c r="C10" s="23">
        <v>39263.05</v>
      </c>
      <c r="D10" s="23">
        <v>166316.58</v>
      </c>
      <c r="E10" s="23">
        <v>1534265.3</v>
      </c>
      <c r="F10" s="23">
        <v>28775.2</v>
      </c>
      <c r="G10" s="24">
        <v>1807354.23</v>
      </c>
    </row>
    <row r="11" spans="1:7" ht="12.75">
      <c r="A11" s="10" t="s">
        <v>13</v>
      </c>
      <c r="B11" s="25"/>
      <c r="C11" s="26">
        <v>781301.6</v>
      </c>
      <c r="D11" s="26">
        <v>535095.25</v>
      </c>
      <c r="E11" s="26">
        <v>1840404.5</v>
      </c>
      <c r="F11" s="26">
        <v>12384230.78</v>
      </c>
      <c r="G11" s="27">
        <v>15541032.129999999</v>
      </c>
    </row>
    <row r="12" spans="1:7" ht="12.75">
      <c r="A12" s="10" t="s">
        <v>14</v>
      </c>
      <c r="B12" s="25"/>
      <c r="C12" s="26">
        <v>165469.85</v>
      </c>
      <c r="D12" s="26">
        <v>382786.03</v>
      </c>
      <c r="E12" s="26">
        <v>948067.7</v>
      </c>
      <c r="F12" s="26">
        <v>6716529.74</v>
      </c>
      <c r="G12" s="27">
        <v>8212853.32</v>
      </c>
    </row>
    <row r="13" spans="1:7" ht="12.75">
      <c r="A13" s="10" t="s">
        <v>15</v>
      </c>
      <c r="B13" s="25">
        <v>996912.63</v>
      </c>
      <c r="C13" s="26">
        <v>5315634.35</v>
      </c>
      <c r="D13" s="26">
        <v>3465790.58</v>
      </c>
      <c r="E13" s="26">
        <v>3936756.16</v>
      </c>
      <c r="F13" s="26">
        <v>502389.77</v>
      </c>
      <c r="G13" s="27">
        <v>14217483.490000002</v>
      </c>
    </row>
    <row r="14" spans="1:7" ht="12.75">
      <c r="A14" s="10" t="s">
        <v>16</v>
      </c>
      <c r="B14" s="25"/>
      <c r="C14" s="26">
        <v>845892.6</v>
      </c>
      <c r="D14" s="26">
        <v>581831.9</v>
      </c>
      <c r="E14" s="26">
        <v>5432090.700000002</v>
      </c>
      <c r="F14" s="26">
        <v>620437.2</v>
      </c>
      <c r="G14" s="27">
        <v>7480252.400000003</v>
      </c>
    </row>
    <row r="15" spans="1:7" ht="12.75">
      <c r="A15" s="10" t="s">
        <v>17</v>
      </c>
      <c r="B15" s="25">
        <v>150669.31</v>
      </c>
      <c r="C15" s="26">
        <v>913766.84</v>
      </c>
      <c r="D15" s="26">
        <v>964128.01</v>
      </c>
      <c r="E15" s="26">
        <v>1731761.22</v>
      </c>
      <c r="F15" s="26">
        <v>281012.81</v>
      </c>
      <c r="G15" s="27">
        <v>4041338.19</v>
      </c>
    </row>
    <row r="16" spans="1:7" ht="12.75">
      <c r="A16" s="14" t="s">
        <v>11</v>
      </c>
      <c r="B16" s="28">
        <v>1186316.04</v>
      </c>
      <c r="C16" s="29">
        <v>8061328.290000001</v>
      </c>
      <c r="D16" s="29">
        <v>6095948.350000003</v>
      </c>
      <c r="E16" s="29">
        <v>15423345.580000004</v>
      </c>
      <c r="F16" s="29">
        <v>20533375.499999996</v>
      </c>
      <c r="G16" s="30">
        <v>51300313.760000005</v>
      </c>
    </row>
    <row r="17" ht="12.75">
      <c r="A17" s="18" t="s">
        <v>18</v>
      </c>
    </row>
    <row r="20" spans="1:7" ht="31.5" customHeight="1">
      <c r="A20" s="39" t="s">
        <v>26</v>
      </c>
      <c r="B20" s="39"/>
      <c r="C20" s="39"/>
      <c r="D20" s="39"/>
      <c r="E20" s="39"/>
      <c r="F20" s="39"/>
      <c r="G20" s="39"/>
    </row>
    <row r="21" spans="1:7" ht="12.75" customHeight="1">
      <c r="A21" s="19"/>
      <c r="B21" s="19"/>
      <c r="C21" s="19"/>
      <c r="D21" s="19"/>
      <c r="E21" s="19"/>
      <c r="F21" s="19"/>
      <c r="G21" s="19"/>
    </row>
    <row r="22" spans="1:2" ht="12.75">
      <c r="A22" s="2" t="s">
        <v>20</v>
      </c>
      <c r="B22" s="2" t="str">
        <f>+B3</f>
        <v>(Todas)</v>
      </c>
    </row>
    <row r="23" spans="1:2" ht="12.75">
      <c r="A23" s="20" t="s">
        <v>4</v>
      </c>
      <c r="B23" s="2" t="str">
        <f>+B4</f>
        <v>(Todas)</v>
      </c>
    </row>
    <row r="24" spans="1:2" ht="12.75">
      <c r="A24" s="20" t="s">
        <v>6</v>
      </c>
      <c r="B24" s="2" t="str">
        <f>+B5</f>
        <v>(Todas)</v>
      </c>
    </row>
    <row r="25" spans="1:2" ht="12.75">
      <c r="A25" s="20" t="s">
        <v>7</v>
      </c>
      <c r="B25" s="2" t="str">
        <f>+B6</f>
        <v>(Todas)</v>
      </c>
    </row>
    <row r="26" ht="12.75">
      <c r="A26" s="21"/>
    </row>
    <row r="27" spans="1:7" ht="25.5">
      <c r="A27" s="20" t="s">
        <v>8</v>
      </c>
      <c r="B27" s="6" t="s">
        <v>3</v>
      </c>
      <c r="C27" s="7" t="s">
        <v>9</v>
      </c>
      <c r="D27" s="7" t="s">
        <v>2</v>
      </c>
      <c r="E27" s="7" t="s">
        <v>1</v>
      </c>
      <c r="F27" s="7" t="s">
        <v>10</v>
      </c>
      <c r="G27" s="8" t="s">
        <v>11</v>
      </c>
    </row>
    <row r="28" spans="1:7" ht="12.75">
      <c r="A28" s="9" t="s">
        <v>12</v>
      </c>
      <c r="B28" s="22">
        <f aca="true" t="shared" si="0" ref="B28:G33">IF(B$16=0,"",100*B10/B$16)</f>
        <v>3.26507428829842</v>
      </c>
      <c r="C28" s="23">
        <f t="shared" si="0"/>
        <v>0.4870543487070913</v>
      </c>
      <c r="D28" s="23">
        <f t="shared" si="0"/>
        <v>2.7283134707005825</v>
      </c>
      <c r="E28" s="23">
        <f t="shared" si="0"/>
        <v>9.947681532789721</v>
      </c>
      <c r="F28" s="23">
        <f t="shared" si="0"/>
        <v>0.14013867325418564</v>
      </c>
      <c r="G28" s="24">
        <f t="shared" si="0"/>
        <v>3.5230861129922255</v>
      </c>
    </row>
    <row r="29" spans="1:7" ht="12.75">
      <c r="A29" s="10" t="s">
        <v>13</v>
      </c>
      <c r="B29" s="25">
        <f t="shared" si="0"/>
        <v>0</v>
      </c>
      <c r="C29" s="26">
        <f t="shared" si="0"/>
        <v>9.69197099898781</v>
      </c>
      <c r="D29" s="26">
        <f t="shared" si="0"/>
        <v>8.77788359214034</v>
      </c>
      <c r="E29" s="26">
        <f t="shared" si="0"/>
        <v>11.93258940126789</v>
      </c>
      <c r="F29" s="26">
        <f t="shared" si="0"/>
        <v>60.31268838384611</v>
      </c>
      <c r="G29" s="27">
        <f t="shared" si="0"/>
        <v>30.294224325227592</v>
      </c>
    </row>
    <row r="30" spans="1:7" ht="12.75">
      <c r="A30" s="10" t="s">
        <v>14</v>
      </c>
      <c r="B30" s="25">
        <f t="shared" si="0"/>
        <v>0</v>
      </c>
      <c r="C30" s="26">
        <f t="shared" si="0"/>
        <v>2.052637531277119</v>
      </c>
      <c r="D30" s="26">
        <f t="shared" si="0"/>
        <v>6.279351595884171</v>
      </c>
      <c r="E30" s="26">
        <f t="shared" si="0"/>
        <v>6.146965294153772</v>
      </c>
      <c r="F30" s="26">
        <f t="shared" si="0"/>
        <v>32.710304937441975</v>
      </c>
      <c r="G30" s="27">
        <f t="shared" si="0"/>
        <v>16.009362746634395</v>
      </c>
    </row>
    <row r="31" spans="1:7" ht="12.75">
      <c r="A31" s="10" t="s">
        <v>15</v>
      </c>
      <c r="B31" s="25">
        <f t="shared" si="0"/>
        <v>84.03432107349741</v>
      </c>
      <c r="C31" s="26">
        <f t="shared" si="0"/>
        <v>65.93993147002823</v>
      </c>
      <c r="D31" s="26">
        <f t="shared" si="0"/>
        <v>56.8540017239483</v>
      </c>
      <c r="E31" s="26">
        <f t="shared" si="0"/>
        <v>25.524657666394575</v>
      </c>
      <c r="F31" s="26">
        <f t="shared" si="0"/>
        <v>2.4466984008547454</v>
      </c>
      <c r="G31" s="27">
        <f t="shared" si="0"/>
        <v>27.714223262871524</v>
      </c>
    </row>
    <row r="32" spans="1:7" ht="12.75">
      <c r="A32" s="10" t="s">
        <v>16</v>
      </c>
      <c r="B32" s="25">
        <f t="shared" si="0"/>
        <v>0</v>
      </c>
      <c r="C32" s="26">
        <f t="shared" si="0"/>
        <v>10.493216124808136</v>
      </c>
      <c r="D32" s="26">
        <f t="shared" si="0"/>
        <v>9.544567417471633</v>
      </c>
      <c r="E32" s="26">
        <f t="shared" si="0"/>
        <v>35.219924703262734</v>
      </c>
      <c r="F32" s="26">
        <f t="shared" si="0"/>
        <v>3.021603535181052</v>
      </c>
      <c r="G32" s="27">
        <f t="shared" si="0"/>
        <v>14.581299512114335</v>
      </c>
    </row>
    <row r="33" spans="1:7" ht="12.75">
      <c r="A33" s="10" t="s">
        <v>17</v>
      </c>
      <c r="B33" s="25">
        <f t="shared" si="0"/>
        <v>12.700604638204167</v>
      </c>
      <c r="C33" s="26">
        <f t="shared" si="0"/>
        <v>11.335189526191593</v>
      </c>
      <c r="D33" s="26">
        <f t="shared" si="0"/>
        <v>15.815882199854917</v>
      </c>
      <c r="E33" s="26">
        <f t="shared" si="0"/>
        <v>11.228181402131298</v>
      </c>
      <c r="F33" s="26">
        <f t="shared" si="0"/>
        <v>1.368566069421952</v>
      </c>
      <c r="G33" s="27">
        <f t="shared" si="0"/>
        <v>7.877804040159928</v>
      </c>
    </row>
    <row r="34" spans="1:7" ht="12.75">
      <c r="A34" s="14" t="s">
        <v>11</v>
      </c>
      <c r="B34" s="28">
        <f aca="true" t="shared" si="1" ref="B34:G34">SUM(B28:B33)</f>
        <v>100</v>
      </c>
      <c r="C34" s="29">
        <f t="shared" si="1"/>
        <v>99.99999999999999</v>
      </c>
      <c r="D34" s="29">
        <f t="shared" si="1"/>
        <v>99.99999999999994</v>
      </c>
      <c r="E34" s="29">
        <f t="shared" si="1"/>
        <v>100</v>
      </c>
      <c r="F34" s="29">
        <f t="shared" si="1"/>
        <v>100.00000000000001</v>
      </c>
      <c r="G34" s="30">
        <f t="shared" si="1"/>
        <v>100</v>
      </c>
    </row>
    <row r="35" ht="12.75">
      <c r="A35" s="18" t="s">
        <v>18</v>
      </c>
    </row>
  </sheetData>
  <mergeCells count="2">
    <mergeCell ref="A1:G1"/>
    <mergeCell ref="A20:G20"/>
  </mergeCells>
  <hyperlinks>
    <hyperlink ref="A7" r:id="rId1" display="indice.xls"/>
  </hyperlink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75" r:id="rId2"/>
  <headerFooter alignWithMargins="0">
    <oddHeader>&amp;L&amp;"Arial,Negrita"&amp;8AGRICULTURA CHILENA. Caraterísticas sociales de los productores según sexo, tipología y localización geográfica.&amp;R&amp;"Arial,Negrita"&amp;8ODEPA</oddHeader>
    <oddFooter>&amp;L&amp;"Arial,Negrita"&amp;8Archivo: &amp;F; Hoja: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0.57421875" style="0" customWidth="1"/>
    <col min="2" max="6" width="12.7109375" style="0" customWidth="1"/>
    <col min="7" max="7" width="12.421875" style="0" customWidth="1"/>
  </cols>
  <sheetData>
    <row r="1" spans="1:7" ht="33.75" customHeight="1">
      <c r="A1" s="39" t="s">
        <v>23</v>
      </c>
      <c r="B1" s="39"/>
      <c r="C1" s="39"/>
      <c r="D1" s="39"/>
      <c r="E1" s="39"/>
      <c r="F1" s="39"/>
      <c r="G1" s="39"/>
    </row>
    <row r="2" spans="1:7" ht="12.75" customHeight="1">
      <c r="A2" s="1"/>
      <c r="B2" s="1"/>
      <c r="C2" s="1"/>
      <c r="D2" s="1"/>
      <c r="E2" s="1"/>
      <c r="F2" s="1"/>
      <c r="G2" s="1"/>
    </row>
    <row r="3" spans="1:2" ht="12.75">
      <c r="A3" s="31" t="s">
        <v>20</v>
      </c>
      <c r="B3" s="2" t="s">
        <v>5</v>
      </c>
    </row>
    <row r="4" spans="1:2" ht="12.75">
      <c r="A4" s="31" t="s">
        <v>4</v>
      </c>
      <c r="B4" s="2" t="s">
        <v>5</v>
      </c>
    </row>
    <row r="5" spans="1:2" ht="12.75">
      <c r="A5" s="31" t="s">
        <v>6</v>
      </c>
      <c r="B5" s="2" t="s">
        <v>5</v>
      </c>
    </row>
    <row r="6" spans="1:2" ht="12.75">
      <c r="A6" s="31" t="s">
        <v>7</v>
      </c>
      <c r="B6" s="2" t="s">
        <v>5</v>
      </c>
    </row>
    <row r="7" ht="12.75">
      <c r="A7" s="38" t="s">
        <v>29</v>
      </c>
    </row>
    <row r="8" spans="1:7" ht="12.75" hidden="1">
      <c r="A8" s="3" t="s">
        <v>19</v>
      </c>
      <c r="B8" s="31" t="s">
        <v>0</v>
      </c>
      <c r="C8" s="4"/>
      <c r="D8" s="4"/>
      <c r="E8" s="4"/>
      <c r="F8" s="4"/>
      <c r="G8" s="5"/>
    </row>
    <row r="9" spans="1:7" ht="25.5">
      <c r="A9" s="31" t="s">
        <v>8</v>
      </c>
      <c r="B9" s="32" t="s">
        <v>3</v>
      </c>
      <c r="C9" s="33" t="s">
        <v>9</v>
      </c>
      <c r="D9" s="33" t="s">
        <v>2</v>
      </c>
      <c r="E9" s="33" t="s">
        <v>1</v>
      </c>
      <c r="F9" s="33" t="s">
        <v>30</v>
      </c>
      <c r="G9" s="34" t="s">
        <v>11</v>
      </c>
    </row>
    <row r="10" spans="1:7" ht="12.75">
      <c r="A10" s="9" t="s">
        <v>12</v>
      </c>
      <c r="B10" s="35">
        <v>29</v>
      </c>
      <c r="C10" s="36">
        <v>54</v>
      </c>
      <c r="D10" s="36">
        <v>74</v>
      </c>
      <c r="E10" s="36">
        <v>120</v>
      </c>
      <c r="F10" s="36">
        <v>9</v>
      </c>
      <c r="G10" s="37">
        <v>286</v>
      </c>
    </row>
    <row r="11" spans="1:7" ht="12.75">
      <c r="A11" s="10" t="s">
        <v>13</v>
      </c>
      <c r="B11" s="11"/>
      <c r="C11" s="12">
        <v>510</v>
      </c>
      <c r="D11" s="12">
        <v>81</v>
      </c>
      <c r="E11" s="12">
        <v>101</v>
      </c>
      <c r="F11" s="12">
        <v>437</v>
      </c>
      <c r="G11" s="13">
        <v>1129</v>
      </c>
    </row>
    <row r="12" spans="1:7" ht="12.75">
      <c r="A12" s="10" t="s">
        <v>14</v>
      </c>
      <c r="B12" s="11"/>
      <c r="C12" s="12">
        <v>528</v>
      </c>
      <c r="D12" s="12">
        <v>135</v>
      </c>
      <c r="E12" s="12">
        <v>117</v>
      </c>
      <c r="F12" s="12">
        <v>815</v>
      </c>
      <c r="G12" s="13">
        <v>1595</v>
      </c>
    </row>
    <row r="13" spans="1:7" ht="12.75">
      <c r="A13" s="10" t="s">
        <v>15</v>
      </c>
      <c r="B13" s="11">
        <v>95641</v>
      </c>
      <c r="C13" s="12">
        <v>156303</v>
      </c>
      <c r="D13" s="12">
        <v>13498</v>
      </c>
      <c r="E13" s="12">
        <v>5648</v>
      </c>
      <c r="F13" s="12">
        <v>19908</v>
      </c>
      <c r="G13" s="13">
        <v>290998</v>
      </c>
    </row>
    <row r="14" spans="1:7" ht="12.75">
      <c r="A14" s="10" t="s">
        <v>16</v>
      </c>
      <c r="B14" s="11"/>
      <c r="C14" s="12">
        <v>2911</v>
      </c>
      <c r="D14" s="12">
        <v>1766</v>
      </c>
      <c r="E14" s="12">
        <v>2702</v>
      </c>
      <c r="F14" s="12">
        <v>401</v>
      </c>
      <c r="G14" s="13">
        <v>7780</v>
      </c>
    </row>
    <row r="15" spans="1:7" ht="12.75">
      <c r="A15" s="10" t="s">
        <v>17</v>
      </c>
      <c r="B15" s="11">
        <v>7096</v>
      </c>
      <c r="C15" s="12">
        <v>15768</v>
      </c>
      <c r="D15" s="12">
        <v>1451</v>
      </c>
      <c r="E15" s="12">
        <v>711</v>
      </c>
      <c r="F15" s="12">
        <v>2891</v>
      </c>
      <c r="G15" s="13">
        <v>27917</v>
      </c>
    </row>
    <row r="16" spans="1:7" ht="12.75">
      <c r="A16" s="14" t="s">
        <v>11</v>
      </c>
      <c r="B16" s="15">
        <v>102766</v>
      </c>
      <c r="C16" s="16">
        <v>176074</v>
      </c>
      <c r="D16" s="16">
        <v>17005</v>
      </c>
      <c r="E16" s="16">
        <v>9399</v>
      </c>
      <c r="F16" s="16">
        <v>24461</v>
      </c>
      <c r="G16" s="17">
        <v>329705</v>
      </c>
    </row>
    <row r="17" ht="12.75">
      <c r="A17" s="18" t="s">
        <v>18</v>
      </c>
    </row>
    <row r="20" spans="1:7" ht="31.5" customHeight="1">
      <c r="A20" s="39" t="s">
        <v>24</v>
      </c>
      <c r="B20" s="39"/>
      <c r="C20" s="39"/>
      <c r="D20" s="39"/>
      <c r="E20" s="39"/>
      <c r="F20" s="39"/>
      <c r="G20" s="39"/>
    </row>
    <row r="21" spans="1:7" ht="12.75" customHeight="1">
      <c r="A21" s="19"/>
      <c r="B21" s="19"/>
      <c r="C21" s="19"/>
      <c r="D21" s="19"/>
      <c r="E21" s="19"/>
      <c r="F21" s="19"/>
      <c r="G21" s="19"/>
    </row>
    <row r="22" spans="1:2" ht="12.75">
      <c r="A22" s="2" t="s">
        <v>20</v>
      </c>
      <c r="B22" s="2" t="str">
        <f>+B3</f>
        <v>(Todas)</v>
      </c>
    </row>
    <row r="23" spans="1:2" ht="12.75">
      <c r="A23" s="20" t="s">
        <v>4</v>
      </c>
      <c r="B23" s="2" t="str">
        <f>+B4</f>
        <v>(Todas)</v>
      </c>
    </row>
    <row r="24" spans="1:2" ht="12.75">
      <c r="A24" s="20" t="s">
        <v>6</v>
      </c>
      <c r="B24" s="2" t="str">
        <f>+B5</f>
        <v>(Todas)</v>
      </c>
    </row>
    <row r="25" spans="1:2" ht="12.75">
      <c r="A25" s="20" t="s">
        <v>7</v>
      </c>
      <c r="B25" s="2" t="str">
        <f>+B6</f>
        <v>(Todas)</v>
      </c>
    </row>
    <row r="26" ht="12.75">
      <c r="A26" s="21"/>
    </row>
    <row r="27" spans="1:7" ht="25.5">
      <c r="A27" s="20" t="s">
        <v>8</v>
      </c>
      <c r="B27" s="6" t="s">
        <v>3</v>
      </c>
      <c r="C27" s="7" t="s">
        <v>9</v>
      </c>
      <c r="D27" s="7" t="s">
        <v>2</v>
      </c>
      <c r="E27" s="7" t="s">
        <v>1</v>
      </c>
      <c r="F27" s="7" t="s">
        <v>10</v>
      </c>
      <c r="G27" s="8" t="s">
        <v>11</v>
      </c>
    </row>
    <row r="28" spans="1:7" ht="12.75">
      <c r="A28" s="9" t="s">
        <v>12</v>
      </c>
      <c r="B28" s="22">
        <f aca="true" t="shared" si="0" ref="B28:G33">IF(B$16=0,"",100*B10/B$16)</f>
        <v>0.0282194500126501</v>
      </c>
      <c r="C28" s="23">
        <f t="shared" si="0"/>
        <v>0.030668923293615185</v>
      </c>
      <c r="D28" s="23">
        <f t="shared" si="0"/>
        <v>0.4351661276095266</v>
      </c>
      <c r="E28" s="23">
        <f t="shared" si="0"/>
        <v>1.2767315671879986</v>
      </c>
      <c r="F28" s="23">
        <f t="shared" si="0"/>
        <v>0.0367932627447774</v>
      </c>
      <c r="G28" s="24">
        <f t="shared" si="0"/>
        <v>0.08674421073383783</v>
      </c>
    </row>
    <row r="29" spans="1:7" ht="12.75">
      <c r="A29" s="10" t="s">
        <v>13</v>
      </c>
      <c r="B29" s="25">
        <f t="shared" si="0"/>
        <v>0</v>
      </c>
      <c r="C29" s="26">
        <f t="shared" si="0"/>
        <v>0.2896509422174767</v>
      </c>
      <c r="D29" s="26">
        <f t="shared" si="0"/>
        <v>0.4763304910320494</v>
      </c>
      <c r="E29" s="26">
        <f t="shared" si="0"/>
        <v>1.0745824023832322</v>
      </c>
      <c r="F29" s="26">
        <f t="shared" si="0"/>
        <v>1.7865173132741916</v>
      </c>
      <c r="G29" s="27">
        <f t="shared" si="0"/>
        <v>0.3424273213933668</v>
      </c>
    </row>
    <row r="30" spans="1:7" ht="12.75">
      <c r="A30" s="10" t="s">
        <v>14</v>
      </c>
      <c r="B30" s="25">
        <f t="shared" si="0"/>
        <v>0</v>
      </c>
      <c r="C30" s="26">
        <f t="shared" si="0"/>
        <v>0.2998739166486818</v>
      </c>
      <c r="D30" s="26">
        <f t="shared" si="0"/>
        <v>0.7938841517200823</v>
      </c>
      <c r="E30" s="26">
        <f t="shared" si="0"/>
        <v>1.2448132780082988</v>
      </c>
      <c r="F30" s="26">
        <f t="shared" si="0"/>
        <v>3.3318343485548425</v>
      </c>
      <c r="G30" s="27">
        <f t="shared" si="0"/>
        <v>0.48376579063101866</v>
      </c>
    </row>
    <row r="31" spans="1:7" ht="12.75">
      <c r="A31" s="10" t="s">
        <v>15</v>
      </c>
      <c r="B31" s="25">
        <f t="shared" si="0"/>
        <v>93.06677305723683</v>
      </c>
      <c r="C31" s="26">
        <f t="shared" si="0"/>
        <v>88.77119847336915</v>
      </c>
      <c r="D31" s="26">
        <f t="shared" si="0"/>
        <v>79.37665392531608</v>
      </c>
      <c r="E31" s="26">
        <f t="shared" si="0"/>
        <v>60.09149909564847</v>
      </c>
      <c r="F31" s="26">
        <f t="shared" si="0"/>
        <v>81.38669719144761</v>
      </c>
      <c r="G31" s="27">
        <f t="shared" si="0"/>
        <v>88.26011131162706</v>
      </c>
    </row>
    <row r="32" spans="1:7" ht="12.75">
      <c r="A32" s="10" t="s">
        <v>16</v>
      </c>
      <c r="B32" s="25">
        <f t="shared" si="0"/>
        <v>0</v>
      </c>
      <c r="C32" s="26">
        <f t="shared" si="0"/>
        <v>1.6532821427354407</v>
      </c>
      <c r="D32" s="26">
        <f t="shared" si="0"/>
        <v>10.385180829167892</v>
      </c>
      <c r="E32" s="26">
        <f t="shared" si="0"/>
        <v>28.747739121183105</v>
      </c>
      <c r="F32" s="26">
        <f t="shared" si="0"/>
        <v>1.639344262295082</v>
      </c>
      <c r="G32" s="27">
        <f t="shared" si="0"/>
        <v>2.3596851731092947</v>
      </c>
    </row>
    <row r="33" spans="1:7" ht="12.75">
      <c r="A33" s="10" t="s">
        <v>17</v>
      </c>
      <c r="B33" s="25">
        <f t="shared" si="0"/>
        <v>6.905007492750521</v>
      </c>
      <c r="C33" s="26">
        <f t="shared" si="0"/>
        <v>8.955325601735634</v>
      </c>
      <c r="D33" s="26">
        <f t="shared" si="0"/>
        <v>8.532784475154367</v>
      </c>
      <c r="E33" s="26">
        <f t="shared" si="0"/>
        <v>7.564634535588892</v>
      </c>
      <c r="F33" s="26">
        <f t="shared" si="0"/>
        <v>11.818813621683496</v>
      </c>
      <c r="G33" s="27">
        <f t="shared" si="0"/>
        <v>8.467266192505422</v>
      </c>
    </row>
    <row r="34" spans="1:7" ht="12.75">
      <c r="A34" s="14" t="s">
        <v>11</v>
      </c>
      <c r="B34" s="28">
        <f aca="true" t="shared" si="1" ref="B34:G34">SUM(B28:B33)</f>
        <v>100</v>
      </c>
      <c r="C34" s="29">
        <f t="shared" si="1"/>
        <v>100</v>
      </c>
      <c r="D34" s="29">
        <f t="shared" si="1"/>
        <v>100</v>
      </c>
      <c r="E34" s="29">
        <f t="shared" si="1"/>
        <v>100</v>
      </c>
      <c r="F34" s="29">
        <f t="shared" si="1"/>
        <v>100</v>
      </c>
      <c r="G34" s="30">
        <f t="shared" si="1"/>
        <v>100</v>
      </c>
    </row>
    <row r="35" ht="12.75">
      <c r="A35" s="18" t="s">
        <v>18</v>
      </c>
    </row>
  </sheetData>
  <mergeCells count="2">
    <mergeCell ref="A1:G1"/>
    <mergeCell ref="A20:G20"/>
  </mergeCells>
  <hyperlinks>
    <hyperlink ref="A7" r:id="rId1" display="indice.xls"/>
  </hyperlink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scale="75" r:id="rId2"/>
  <headerFooter alignWithMargins="0">
    <oddHeader>&amp;L&amp;"Arial,Negrita"&amp;8AGRICULTURA CHILENA. Caraterísticas sociales de los productores según sexo, tipología y localización geográfica.&amp;R&amp;"Arial,Negrita"&amp;8ODEPA</oddHeader>
    <oddFooter>&amp;L&amp;"Arial,Negrita"&amp;8Archivo: &amp;F; Hoja: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btapia</cp:lastModifiedBy>
  <cp:lastPrinted>2003-11-19T19:31:16Z</cp:lastPrinted>
  <dcterms:created xsi:type="dcterms:W3CDTF">2003-12-04T14:48:43Z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