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s>
  <definedNames>
    <definedName name="_xlnm.Print_Area" localSheetId="3">'1'!$B$1:$G$69</definedName>
    <definedName name="_xlnm.Print_Area" localSheetId="4">'2'!$A$1:$G$68</definedName>
    <definedName name="_xlnm.Print_Area" localSheetId="5">'3'!$A$1:$H$83</definedName>
    <definedName name="_xlnm.Print_Area" localSheetId="6">'4'!$B$1:$I$70</definedName>
    <definedName name="_xlnm.Print_Area" localSheetId="7">'5'!$A$1:$F$93</definedName>
    <definedName name="_xlnm.Print_Area" localSheetId="8">'6'!$B$1:$F$83</definedName>
    <definedName name="_xlnm.Print_Area" localSheetId="9">'7'!$B$1:$G$41</definedName>
    <definedName name="_xlnm.Print_Area" localSheetId="10">'8'!$B$1:$G$81</definedName>
    <definedName name="_xlnm.Print_Area" localSheetId="11">'9'!$B$1:$G$47</definedName>
    <definedName name="_xlnm.Print_Area" localSheetId="2">'antecedentes'!$A$1:$I$26</definedName>
    <definedName name="_xlnm.Print_Area" localSheetId="1">'part'!$A$1:$A$44</definedName>
    <definedName name="_xlnm.Print_Area" localSheetId="0">'tapa'!$A$1:$E$35</definedName>
  </definedNames>
  <calcPr fullCalcOnLoad="1"/>
</workbook>
</file>

<file path=xl/sharedStrings.xml><?xml version="1.0" encoding="utf-8"?>
<sst xmlns="http://schemas.openxmlformats.org/spreadsheetml/2006/main" count="556" uniqueCount="205">
  <si>
    <t>Gustavo Rojas Le-Bert</t>
  </si>
  <si>
    <t>Director Nacional y Representante Legal</t>
  </si>
  <si>
    <t>Tabla 1</t>
  </si>
  <si>
    <t>Urbano</t>
  </si>
  <si>
    <t>Rural</t>
  </si>
  <si>
    <t>Total</t>
  </si>
  <si>
    <t>Agricultura</t>
  </si>
  <si>
    <t>Pesca</t>
  </si>
  <si>
    <t>Minería</t>
  </si>
  <si>
    <t>Construcción</t>
  </si>
  <si>
    <t>Comercio</t>
  </si>
  <si>
    <t xml:space="preserve">Hoteles y Restaurantes  </t>
  </si>
  <si>
    <t>Transporte y Telecomunicaciones</t>
  </si>
  <si>
    <t>Electricidad, Gas y Agua</t>
  </si>
  <si>
    <t>Enseñanza</t>
  </si>
  <si>
    <t>Organizaciones extraterritoriales</t>
  </si>
  <si>
    <t>Tabla 2</t>
  </si>
  <si>
    <t>Administración Pública y Defensa</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</si>
  <si>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</si>
  <si>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</si>
  <si>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</si>
  <si>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</si>
  <si>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</si>
  <si>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</si>
  <si>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</si>
  <si>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</si>
  <si>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</si>
  <si>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</si>
  <si>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</si>
  <si>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</si>
  <si>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</si>
  <si>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</si>
  <si>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</si>
  <si>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</si>
  <si>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Región</t>
  </si>
  <si>
    <t>Empleador</t>
  </si>
  <si>
    <t>Personal no remunerado</t>
  </si>
  <si>
    <t>Tabla 5</t>
  </si>
  <si>
    <t>Tabla 6</t>
  </si>
  <si>
    <t>Permanente</t>
  </si>
  <si>
    <t>Temporal</t>
  </si>
  <si>
    <t>Básica o Primaria</t>
  </si>
  <si>
    <t>Agricultura sin fruta</t>
  </si>
  <si>
    <t>Fruticultura</t>
  </si>
  <si>
    <t>Ganadería</t>
  </si>
  <si>
    <t>Silvicultura</t>
  </si>
  <si>
    <t>Sector</t>
  </si>
  <si>
    <t>Tabla 10</t>
  </si>
  <si>
    <t xml:space="preserve">Todos </t>
  </si>
  <si>
    <t>Boletín de Empleo en la Agricultura</t>
  </si>
  <si>
    <t xml:space="preserve">                       Boletín de empleo en la agricultura</t>
  </si>
  <si>
    <t xml:space="preserve"> Emilio Polit Granja</t>
  </si>
  <si>
    <t>En número de personas y porcentajes</t>
  </si>
  <si>
    <t>Rural/Total %</t>
  </si>
  <si>
    <t>Industrias</t>
  </si>
  <si>
    <t>Intermediación Financiera</t>
  </si>
  <si>
    <t xml:space="preserve">Actividades Inmobiliarias y Empresariales </t>
  </si>
  <si>
    <t>Servicios Sociales y de Salud</t>
  </si>
  <si>
    <t>Servicios Comunitarios y Personales</t>
  </si>
  <si>
    <t>Servicio Doméstico en hogares privados</t>
  </si>
  <si>
    <t>Los Ríos</t>
  </si>
  <si>
    <t>Los Lagos</t>
  </si>
  <si>
    <t>Economía</t>
  </si>
  <si>
    <t>Tabla 7</t>
  </si>
  <si>
    <t>Fuente: elaborado por Odepa con información del INE</t>
  </si>
  <si>
    <t>Tabla 9</t>
  </si>
  <si>
    <t xml:space="preserve">   Acuerdo de palabra</t>
  </si>
  <si>
    <t>Valparaiso</t>
  </si>
  <si>
    <t xml:space="preserve">Magallanes </t>
  </si>
  <si>
    <t xml:space="preserve">Fuente: elaborado por Odepa con información INE </t>
  </si>
  <si>
    <t>Tabla 11</t>
  </si>
  <si>
    <t>Tabla 12</t>
  </si>
  <si>
    <t>Tabla 13</t>
  </si>
  <si>
    <t>Derechos Laborales</t>
  </si>
  <si>
    <t>Tabla 14</t>
  </si>
  <si>
    <t>y en la Economía</t>
  </si>
  <si>
    <t>Tabla 16</t>
  </si>
  <si>
    <t xml:space="preserve">Salario medio de la jornada/día del empleo en la Agricultura, a partir de  </t>
  </si>
  <si>
    <t>la remuneración promedio de cotizantes en seguridad laboral.</t>
  </si>
  <si>
    <t>(días de trabajo mensual = 22)</t>
  </si>
  <si>
    <t>Tabla 17</t>
  </si>
  <si>
    <t>En porcentajes</t>
  </si>
  <si>
    <t>Empleo urbano y rural por actividad económica</t>
  </si>
  <si>
    <t xml:space="preserve">Cesantía urbana y rural por actividad económica </t>
  </si>
  <si>
    <t>Tabla 3</t>
  </si>
  <si>
    <t>Tabla 4</t>
  </si>
  <si>
    <t xml:space="preserve">  Empleo</t>
  </si>
  <si>
    <t>Cesantía</t>
  </si>
  <si>
    <t>en la agricultura</t>
  </si>
  <si>
    <t xml:space="preserve">proporción del empleo asalariado con </t>
  </si>
  <si>
    <t>contrato escrito en relación al empleo total</t>
  </si>
  <si>
    <t>Tabla 15.1</t>
  </si>
  <si>
    <t>Distribución Agricultura %</t>
  </si>
  <si>
    <t>Distribución Economía %</t>
  </si>
  <si>
    <t>Variación Agricultura %</t>
  </si>
  <si>
    <t>Variación Economía %</t>
  </si>
  <si>
    <t>Todos los niveles</t>
  </si>
  <si>
    <t>Tabla 15.2</t>
  </si>
  <si>
    <t>Tabla 15.3</t>
  </si>
  <si>
    <t>Tabla 15.4</t>
  </si>
  <si>
    <t>Tabla 15.5</t>
  </si>
  <si>
    <t xml:space="preserve">Aysén </t>
  </si>
  <si>
    <t>Cuenta propia</t>
  </si>
  <si>
    <t>Contrato escrito</t>
  </si>
  <si>
    <t>Total regional</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</si>
  <si>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</si>
  <si>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</si>
  <si>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</si>
  <si>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</si>
  <si>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</si>
  <si>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</si>
  <si>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</si>
  <si>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</si>
  <si>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Septiembre 2011</t>
  </si>
  <si>
    <t xml:space="preserve">Aisén </t>
  </si>
  <si>
    <t>Todas</t>
  </si>
  <si>
    <t>Bio Bío</t>
  </si>
  <si>
    <t xml:space="preserve">Media Común </t>
  </si>
  <si>
    <t>Media Técnico Profesional</t>
  </si>
  <si>
    <t>Superior Técnica</t>
  </si>
  <si>
    <t xml:space="preserve">Superior Universitaria </t>
  </si>
  <si>
    <t>mutuales de seguridad laboral: IST, ACHS, CCHC e ISL</t>
  </si>
  <si>
    <t xml:space="preserve">      Trimestre mayo - julio 2011</t>
  </si>
  <si>
    <t>Trimestre móvil mayo - julio 2011</t>
  </si>
  <si>
    <t>Asalariado sector privado</t>
  </si>
  <si>
    <t>Item</t>
  </si>
  <si>
    <t xml:space="preserve">Arica y </t>
  </si>
  <si>
    <t>Parinacota</t>
  </si>
  <si>
    <t>Tabla 8</t>
  </si>
  <si>
    <t>Trimestre móvil mayo - julio 2011. En porcentajes</t>
  </si>
  <si>
    <t>Categoría/Región</t>
  </si>
  <si>
    <t>Tabla 9.a</t>
  </si>
  <si>
    <t xml:space="preserve">Trimestre móvil mayo - julio 2011. En porcentajes </t>
  </si>
  <si>
    <t xml:space="preserve">Trimestre móvil mayo - julio 2011. En número de personas. </t>
  </si>
  <si>
    <t>Trimestre móvil mayo - julio 2011. En número de personas</t>
  </si>
  <si>
    <t xml:space="preserve">duración del contrato de trabajo.   </t>
  </si>
  <si>
    <t xml:space="preserve">Relación entre el empleo asalariado temporal    </t>
  </si>
  <si>
    <t xml:space="preserve">y permanente de la agricultura con similares </t>
  </si>
  <si>
    <t>derechos laborales que se indican, en la Agricultura y en la Economía</t>
  </si>
  <si>
    <t xml:space="preserve">Variación porcentual anual de asalariados del sector privado que declaran tener los   </t>
  </si>
  <si>
    <t xml:space="preserve">Proporción de asalariados del sector privado que declaran tener los derechos laborales   </t>
  </si>
  <si>
    <t xml:space="preserve">que se indican, en relación al número total de asalariados con empleo en la Agricultura </t>
  </si>
  <si>
    <t xml:space="preserve">Trimestre móvil mayo - julio 2010/ mayo - julio 2011 </t>
  </si>
  <si>
    <t>Trimestre móvil  mayo - julio 2010 y 2011</t>
  </si>
  <si>
    <t>Agricultura/Economía %</t>
  </si>
  <si>
    <t xml:space="preserve">Nivel de escolaridad de la categoría "Empleador" en la Agricultura y en la </t>
  </si>
  <si>
    <t>Economía. Distribución por nivel, variación interanual y proporción</t>
  </si>
  <si>
    <t xml:space="preserve">Nivel de escolaridad de la categoría "Cuenta Propia" en la Agricultura y en la </t>
  </si>
  <si>
    <t xml:space="preserve">Nivel de escolaridad de la categoría "Asalariado" en la Agricultura y en la </t>
  </si>
  <si>
    <t>y en la Economía. Distribución por nivel, variación interanual y proporción</t>
  </si>
  <si>
    <t xml:space="preserve">Nivel de escolaridad de todas las categorías de ocupación en la Agricultura   </t>
  </si>
  <si>
    <t xml:space="preserve">Nivel de escolaridad categoría "Personal no remunerado" en la Agricultura    </t>
  </si>
  <si>
    <t>Promedio del trimestre mayo - julio de 2011. En pesos diarios</t>
  </si>
  <si>
    <t>en la Agricultura. Trimestre móvil mayo -julio de 2010 y 2011</t>
  </si>
  <si>
    <t>Trimestre mayo - julio 2011</t>
  </si>
  <si>
    <t>Publicación de la Oficina de Estudios y Políticas Agrarias - Odepa
 Ministerio de Agricultura, República de Chile</t>
  </si>
  <si>
    <t xml:space="preserve"> Septiembre 2011</t>
  </si>
  <si>
    <t>Actividad económica</t>
  </si>
  <si>
    <t>Fuente: elaborado por Odepa con información de la NENE del INE</t>
  </si>
  <si>
    <t>Empleo, cesantía, fuerza de trabajo y tasa de cesantía en el ámbito</t>
  </si>
  <si>
    <t>rural según región</t>
  </si>
  <si>
    <t>Empleo rural</t>
  </si>
  <si>
    <t>Cesantía rural</t>
  </si>
  <si>
    <t>Fuerza de trabajo rural</t>
  </si>
  <si>
    <t>Tasa de cesantía rural %</t>
  </si>
  <si>
    <t>Variación del empleo, cesantía y fuerza de trabajo en el</t>
  </si>
  <si>
    <t>ámbito rural, según región</t>
  </si>
  <si>
    <t>Variación % empleo rural</t>
  </si>
  <si>
    <t>Variación % cesantía rural</t>
  </si>
  <si>
    <t>Variación % fuerza de trabajo rural</t>
  </si>
  <si>
    <t>Trimestre móvil mayo - julio 2011/2010. En porcentajes</t>
  </si>
  <si>
    <t>Empleo, cesantía y fuerza de trabajo en la agricultura</t>
  </si>
  <si>
    <t>Fuerza de trabajo</t>
  </si>
  <si>
    <t xml:space="preserve">Proporción en la economía regional del empleo y la cesantía </t>
  </si>
  <si>
    <t xml:space="preserve">   Tasa de cesantía agricultura (%)</t>
  </si>
  <si>
    <t xml:space="preserve">   Tasa de cesantía economía (%)</t>
  </si>
  <si>
    <t xml:space="preserve">Por región. En número de personas </t>
  </si>
  <si>
    <t>Regiones donde se concentra la mayor proporción de cada categoría ocupacional</t>
  </si>
  <si>
    <t>en la agricultura en relación al total nacional de la categoría en el sector</t>
  </si>
  <si>
    <t>Arica y P.</t>
  </si>
  <si>
    <t xml:space="preserve">Empleo asalariado en la agricultura según tipo de contrato   </t>
  </si>
  <si>
    <t>Agricultura regional y economía regional:</t>
  </si>
  <si>
    <t xml:space="preserve">Empleo asalariado en la agricultura regional según    </t>
  </si>
  <si>
    <t>Temporal Agricultura/Tem-poral Economía %</t>
  </si>
  <si>
    <t>Permanente Agricultura/Per-manente Economía %</t>
  </si>
  <si>
    <t>ítems de la economía regional</t>
  </si>
  <si>
    <t>Ninguno</t>
  </si>
  <si>
    <t>Nivel de estudios</t>
  </si>
  <si>
    <t>Por subsector y tamaño de empresa</t>
  </si>
  <si>
    <t xml:space="preserve">Fuente: elaborado por Odepa con información proporcionada por las  </t>
  </si>
  <si>
    <t>4.  51  a  100</t>
  </si>
  <si>
    <t>5. 101  a  500</t>
  </si>
  <si>
    <t>6. 501  y  más</t>
  </si>
  <si>
    <t>2.   6  a  25</t>
  </si>
  <si>
    <t>1.   1  a   5</t>
  </si>
  <si>
    <t>3.  26  a  50</t>
  </si>
  <si>
    <t xml:space="preserve">Variación real interanual del salario medio de la jornada/día del empleo   </t>
  </si>
  <si>
    <t xml:space="preserve">Tamaño (ha) </t>
  </si>
  <si>
    <t>Tamaño (ha)</t>
  </si>
  <si>
    <t xml:space="preserve">Ranking de regiones según la importancia relativa del empleo   </t>
  </si>
  <si>
    <t>con contrato escrito o de palabra en la agricultura en relación con</t>
  </si>
  <si>
    <t>esos tipos de contrato en el total de la economía regional.</t>
  </si>
  <si>
    <t>Cesantía agricultura/
Cesantía regional (%)</t>
  </si>
  <si>
    <t xml:space="preserve">  Empleo agricultura/
Empleo regional (%)</t>
  </si>
  <si>
    <t>Composición del empleo en la Agricultura y Economía regionales, según principales categorías de ocupación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</si>
</sst>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s>
  <fonts count="77">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0"/>
      <color indexed="8"/>
      <name val="Arial"/>
      <family val="2"/>
    </font>
    <font>
      <b/>
      <sz val="10"/>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sz val="9"/>
      <color indexed="8"/>
      <name val="Arial"/>
      <family val="2"/>
    </font>
    <font>
      <sz val="16"/>
      <color indexed="3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b/>
      <sz val="11"/>
      <color theme="1"/>
      <name val="Arial"/>
      <family val="2"/>
    </font>
    <font>
      <b/>
      <sz val="10"/>
      <color theme="1"/>
      <name val="Arial"/>
      <family val="2"/>
    </font>
    <font>
      <sz val="11"/>
      <color theme="1"/>
      <name val="Arial"/>
      <family val="2"/>
    </font>
    <font>
      <sz val="11"/>
      <color rgb="FF000000"/>
      <name val="Calibri"/>
      <family val="2"/>
    </font>
    <font>
      <sz val="9"/>
      <color theme="1"/>
      <name val="Arial"/>
      <family val="2"/>
    </font>
    <font>
      <b/>
      <sz val="10"/>
      <color rgb="FF000000"/>
      <name val="Arial"/>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border>
    <border>
      <left style="medium"/>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right/>
      <top style="thin"/>
      <bottom style="thin"/>
    </border>
    <border>
      <left style="thin"/>
      <right style="thin"/>
      <top style="thin"/>
      <bottom style="thin"/>
    </border>
    <border>
      <left style="medium"/>
      <right>
        <color indexed="8"/>
      </right>
      <top style="thin"/>
      <bottom>
        <color indexed="8"/>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style="medium"/>
      <top>
        <color indexed="8"/>
      </top>
      <bottom>
        <color indexed="63"/>
      </bottom>
    </border>
    <border>
      <left style="thin"/>
      <right style="thin"/>
      <top/>
      <bottom style="medium"/>
    </border>
    <border>
      <left style="thin"/>
      <right style="thin"/>
      <top style="medium"/>
      <bottom>
        <color indexed="63"/>
      </bottom>
    </border>
    <border>
      <left>
        <color indexed="63"/>
      </left>
      <right>
        <color indexed="63"/>
      </right>
      <top style="thin"/>
      <bottom>
        <color indexed="63"/>
      </bottom>
    </border>
    <border>
      <left style="medium"/>
      <right style="thin"/>
      <top style="thin"/>
      <bottom style="thin"/>
    </border>
    <border>
      <left>
        <color indexed="63"/>
      </left>
      <right style="thin"/>
      <top style="thin"/>
      <bottom style="thin"/>
    </border>
    <border>
      <left style="medium"/>
      <right style="thin"/>
      <top style="medium"/>
      <bottom/>
    </border>
    <border>
      <left style="medium"/>
      <right style="thin"/>
      <top>
        <color indexed="8"/>
      </top>
      <bottom>
        <color indexed="8"/>
      </botto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style="medium">
        <color rgb="FF000000"/>
      </right>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28">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61" fillId="0" borderId="0" xfId="57" applyFont="1" applyAlignment="1">
      <alignment horizontal="left" indent="15"/>
      <protection/>
    </xf>
    <xf numFmtId="0" fontId="62" fillId="0" borderId="0" xfId="57" applyFont="1" applyAlignment="1">
      <alignment horizontal="left" indent="15"/>
      <protection/>
    </xf>
    <xf numFmtId="0" fontId="61" fillId="0" borderId="0" xfId="57" applyFont="1" applyAlignment="1">
      <alignment/>
      <protection/>
    </xf>
    <xf numFmtId="0" fontId="63"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4" fillId="0" borderId="10" xfId="0" applyFont="1" applyBorder="1" applyAlignment="1">
      <alignment/>
    </xf>
    <xf numFmtId="0" fontId="64" fillId="0" borderId="11" xfId="0" applyFont="1" applyBorder="1" applyAlignment="1">
      <alignment/>
    </xf>
    <xf numFmtId="0" fontId="64" fillId="0" borderId="12" xfId="0" applyFont="1" applyBorder="1" applyAlignment="1">
      <alignment/>
    </xf>
    <xf numFmtId="0" fontId="64" fillId="0" borderId="13" xfId="0" applyFont="1" applyBorder="1" applyAlignment="1">
      <alignment horizontal="center"/>
    </xf>
    <xf numFmtId="0" fontId="64" fillId="0" borderId="14" xfId="0" applyFont="1" applyBorder="1" applyAlignment="1">
      <alignment/>
    </xf>
    <xf numFmtId="0" fontId="2" fillId="0" borderId="0" xfId="57" applyFont="1">
      <alignment/>
      <protection/>
    </xf>
    <xf numFmtId="49" fontId="65" fillId="0" borderId="0" xfId="57" applyNumberFormat="1" applyFont="1" applyAlignment="1">
      <alignment/>
      <protection/>
    </xf>
    <xf numFmtId="0" fontId="15" fillId="0" borderId="0" xfId="57" applyFont="1">
      <alignment/>
      <protection/>
    </xf>
    <xf numFmtId="0" fontId="66" fillId="0" borderId="0" xfId="0" applyFont="1" applyAlignment="1">
      <alignment/>
    </xf>
    <xf numFmtId="3" fontId="64" fillId="0" borderId="0" xfId="0" applyNumberFormat="1" applyFont="1" applyBorder="1" applyAlignment="1">
      <alignment horizontal="right"/>
    </xf>
    <xf numFmtId="0" fontId="64" fillId="0" borderId="0" xfId="0" applyFont="1" applyBorder="1" applyAlignment="1">
      <alignment horizontal="center"/>
    </xf>
    <xf numFmtId="185" fontId="64" fillId="0" borderId="10" xfId="0" applyNumberFormat="1" applyFont="1" applyBorder="1" applyAlignment="1">
      <alignment horizontal="center"/>
    </xf>
    <xf numFmtId="0" fontId="64" fillId="0" borderId="0" xfId="0" applyFont="1" applyBorder="1" applyAlignment="1">
      <alignment/>
    </xf>
    <xf numFmtId="0" fontId="67" fillId="0" borderId="0" xfId="0" applyFont="1" applyBorder="1" applyAlignment="1">
      <alignment/>
    </xf>
    <xf numFmtId="0" fontId="0" fillId="0" borderId="0" xfId="0" applyAlignment="1">
      <alignment/>
    </xf>
    <xf numFmtId="0" fontId="64" fillId="0" borderId="0" xfId="0" applyFont="1" applyBorder="1" applyAlignment="1">
      <alignment horizontal="center" wrapText="1"/>
    </xf>
    <xf numFmtId="0" fontId="68" fillId="0" borderId="0" xfId="0" applyFont="1" applyBorder="1" applyAlignment="1">
      <alignment horizontal="center"/>
    </xf>
    <xf numFmtId="185" fontId="68" fillId="0" borderId="10" xfId="0" applyNumberFormat="1" applyFont="1" applyBorder="1" applyAlignment="1">
      <alignment horizontal="center"/>
    </xf>
    <xf numFmtId="0" fontId="69" fillId="0" borderId="11" xfId="0" applyFont="1" applyBorder="1" applyAlignment="1">
      <alignment/>
    </xf>
    <xf numFmtId="0" fontId="69" fillId="0" borderId="10" xfId="0" applyFont="1" applyBorder="1" applyAlignment="1">
      <alignment/>
    </xf>
    <xf numFmtId="0" fontId="69" fillId="0" borderId="10" xfId="0" applyFont="1" applyBorder="1" applyAlignment="1">
      <alignment horizontal="right"/>
    </xf>
    <xf numFmtId="0" fontId="69" fillId="0" borderId="14" xfId="0" applyFont="1" applyBorder="1" applyAlignment="1">
      <alignment/>
    </xf>
    <xf numFmtId="0" fontId="66" fillId="0" borderId="0" xfId="0" applyFont="1" applyAlignment="1">
      <alignment/>
    </xf>
    <xf numFmtId="0" fontId="64" fillId="0" borderId="0" xfId="0" applyFont="1" applyBorder="1" applyAlignment="1">
      <alignment horizontal="right"/>
    </xf>
    <xf numFmtId="0" fontId="68" fillId="0" borderId="0" xfId="0" applyFont="1" applyBorder="1" applyAlignment="1">
      <alignment/>
    </xf>
    <xf numFmtId="0" fontId="64" fillId="0" borderId="0" xfId="0" applyFont="1" applyBorder="1" applyAlignment="1">
      <alignment wrapText="1"/>
    </xf>
    <xf numFmtId="0" fontId="68" fillId="0" borderId="15" xfId="0" applyFont="1" applyBorder="1" applyAlignment="1">
      <alignment/>
    </xf>
    <xf numFmtId="0" fontId="69" fillId="0" borderId="12" xfId="0" applyFont="1" applyBorder="1" applyAlignment="1">
      <alignment/>
    </xf>
    <xf numFmtId="0" fontId="64" fillId="0" borderId="15" xfId="0" applyFont="1" applyBorder="1" applyAlignment="1">
      <alignment/>
    </xf>
    <xf numFmtId="0" fontId="70" fillId="0" borderId="15" xfId="0" applyFont="1" applyBorder="1" applyAlignment="1">
      <alignment/>
    </xf>
    <xf numFmtId="0" fontId="64" fillId="0" borderId="16" xfId="0" applyFont="1" applyBorder="1" applyAlignment="1">
      <alignment/>
    </xf>
    <xf numFmtId="0" fontId="0" fillId="0" borderId="0" xfId="0" applyAlignment="1">
      <alignment horizontal="center"/>
    </xf>
    <xf numFmtId="0" fontId="71" fillId="0" borderId="15" xfId="0" applyFont="1" applyBorder="1" applyAlignment="1">
      <alignment/>
    </xf>
    <xf numFmtId="185" fontId="69" fillId="0" borderId="10" xfId="0" applyNumberFormat="1" applyFont="1" applyBorder="1" applyAlignment="1">
      <alignment horizontal="right"/>
    </xf>
    <xf numFmtId="0" fontId="64" fillId="0" borderId="17" xfId="0" applyFont="1" applyBorder="1" applyAlignment="1">
      <alignment horizontal="center"/>
    </xf>
    <xf numFmtId="3" fontId="16" fillId="0" borderId="18" xfId="65" applyNumberFormat="1" applyFont="1" applyBorder="1" applyAlignment="1">
      <alignment/>
      <protection/>
    </xf>
    <xf numFmtId="0" fontId="64" fillId="0" borderId="0" xfId="0" applyFont="1" applyAlignment="1">
      <alignment/>
    </xf>
    <xf numFmtId="3" fontId="72" fillId="0" borderId="18" xfId="0" applyNumberFormat="1" applyFont="1" applyBorder="1" applyAlignment="1">
      <alignment/>
    </xf>
    <xf numFmtId="3" fontId="70" fillId="0" borderId="19" xfId="0" applyNumberFormat="1" applyFont="1" applyBorder="1" applyAlignment="1">
      <alignment/>
    </xf>
    <xf numFmtId="0" fontId="64" fillId="0" borderId="20" xfId="0" applyFont="1" applyBorder="1" applyAlignment="1">
      <alignment/>
    </xf>
    <xf numFmtId="0" fontId="64" fillId="0" borderId="21" xfId="0" applyFont="1" applyBorder="1" applyAlignment="1">
      <alignment/>
    </xf>
    <xf numFmtId="0" fontId="64" fillId="0" borderId="22" xfId="0" applyFont="1" applyBorder="1" applyAlignment="1">
      <alignment/>
    </xf>
    <xf numFmtId="0" fontId="66" fillId="0" borderId="0" xfId="0" applyFont="1" applyBorder="1" applyAlignment="1">
      <alignment/>
    </xf>
    <xf numFmtId="0" fontId="73" fillId="0" borderId="0" xfId="0" applyFont="1" applyBorder="1" applyAlignment="1">
      <alignment/>
    </xf>
    <xf numFmtId="0" fontId="73" fillId="0" borderId="0" xfId="0" applyFont="1" applyBorder="1" applyAlignment="1">
      <alignment horizontal="center" wrapText="1"/>
    </xf>
    <xf numFmtId="0" fontId="16" fillId="0" borderId="11" xfId="64" applyFont="1" applyFill="1" applyBorder="1" applyAlignment="1">
      <alignment/>
      <protection/>
    </xf>
    <xf numFmtId="0" fontId="0" fillId="0" borderId="14" xfId="0" applyBorder="1" applyAlignment="1">
      <alignment/>
    </xf>
    <xf numFmtId="0" fontId="0" fillId="0" borderId="12" xfId="0" applyBorder="1" applyAlignment="1">
      <alignment/>
    </xf>
    <xf numFmtId="0" fontId="17" fillId="0" borderId="15" xfId="64" applyFont="1" applyFill="1" applyBorder="1" applyAlignment="1">
      <alignment/>
      <protection/>
    </xf>
    <xf numFmtId="0" fontId="72" fillId="0" borderId="0" xfId="0" applyFont="1" applyBorder="1" applyAlignment="1">
      <alignment/>
    </xf>
    <xf numFmtId="0" fontId="70" fillId="0" borderId="15" xfId="0" applyFont="1" applyFill="1" applyBorder="1" applyAlignment="1">
      <alignment/>
    </xf>
    <xf numFmtId="0" fontId="72" fillId="0" borderId="0" xfId="0" applyFont="1" applyFill="1" applyBorder="1" applyAlignment="1">
      <alignment/>
    </xf>
    <xf numFmtId="0" fontId="72" fillId="0" borderId="10" xfId="0" applyFont="1" applyFill="1" applyBorder="1" applyAlignment="1">
      <alignment/>
    </xf>
    <xf numFmtId="0" fontId="72" fillId="0" borderId="23" xfId="0" applyFont="1" applyFill="1" applyBorder="1" applyAlignment="1">
      <alignment horizontal="center" wrapText="1"/>
    </xf>
    <xf numFmtId="0" fontId="16" fillId="0" borderId="15" xfId="64" applyFont="1" applyBorder="1" applyAlignment="1">
      <alignment/>
      <protection/>
    </xf>
    <xf numFmtId="3" fontId="16" fillId="0" borderId="18" xfId="64" applyNumberFormat="1" applyFont="1" applyBorder="1" applyAlignment="1">
      <alignment/>
      <protection/>
    </xf>
    <xf numFmtId="185" fontId="16" fillId="0" borderId="10" xfId="64" applyNumberFormat="1" applyFont="1" applyBorder="1" applyAlignment="1">
      <alignment/>
      <protection/>
    </xf>
    <xf numFmtId="0" fontId="16" fillId="0" borderId="15" xfId="64" applyFont="1" applyFill="1" applyBorder="1" applyAlignment="1">
      <alignment/>
      <protection/>
    </xf>
    <xf numFmtId="3" fontId="70" fillId="0" borderId="19" xfId="0" applyNumberFormat="1" applyFont="1" applyBorder="1" applyAlignment="1">
      <alignment/>
    </xf>
    <xf numFmtId="185" fontId="17" fillId="0" borderId="10" xfId="64" applyNumberFormat="1" applyFont="1" applyBorder="1" applyAlignment="1">
      <alignment/>
      <protection/>
    </xf>
    <xf numFmtId="0" fontId="72" fillId="0" borderId="21" xfId="0" applyFont="1" applyFill="1" applyBorder="1" applyAlignment="1">
      <alignment/>
    </xf>
    <xf numFmtId="0" fontId="72" fillId="0" borderId="22" xfId="0" applyFont="1" applyFill="1" applyBorder="1" applyAlignment="1">
      <alignment/>
    </xf>
    <xf numFmtId="0" fontId="11" fillId="0" borderId="11" xfId="64" applyFont="1" applyFill="1" applyBorder="1" applyAlignment="1">
      <alignment vertical="center"/>
      <protection/>
    </xf>
    <xf numFmtId="0" fontId="7" fillId="0" borderId="14"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185" fontId="16" fillId="0" borderId="18" xfId="64" applyNumberFormat="1" applyFont="1" applyBorder="1" applyAlignment="1">
      <alignment horizontal="center"/>
      <protection/>
    </xf>
    <xf numFmtId="185" fontId="16" fillId="0" borderId="10" xfId="64" applyNumberFormat="1" applyFont="1" applyBorder="1" applyAlignment="1">
      <alignment horizontal="center"/>
      <protection/>
    </xf>
    <xf numFmtId="185" fontId="17" fillId="0" borderId="19" xfId="64" applyNumberFormat="1" applyFont="1" applyBorder="1" applyAlignment="1">
      <alignment horizontal="center"/>
      <protection/>
    </xf>
    <xf numFmtId="185" fontId="17" fillId="0" borderId="10" xfId="64" applyNumberFormat="1" applyFont="1" applyBorder="1" applyAlignment="1">
      <alignment horizontal="center"/>
      <protection/>
    </xf>
    <xf numFmtId="0" fontId="66" fillId="0" borderId="10" xfId="0" applyFont="1" applyBorder="1" applyAlignment="1">
      <alignment/>
    </xf>
    <xf numFmtId="3" fontId="11" fillId="0" borderId="18" xfId="66" applyNumberFormat="1" applyFont="1" applyBorder="1" applyAlignment="1">
      <alignment/>
      <protection/>
    </xf>
    <xf numFmtId="3" fontId="72" fillId="0" borderId="18" xfId="0" applyNumberFormat="1" applyFont="1" applyBorder="1" applyAlignment="1">
      <alignment/>
    </xf>
    <xf numFmtId="3" fontId="64" fillId="0" borderId="10" xfId="0" applyNumberFormat="1" applyFont="1" applyBorder="1" applyAlignment="1">
      <alignment/>
    </xf>
    <xf numFmtId="3" fontId="70" fillId="0" borderId="18" xfId="0" applyNumberFormat="1" applyFont="1" applyBorder="1" applyAlignment="1">
      <alignment/>
    </xf>
    <xf numFmtId="3" fontId="68" fillId="0" borderId="10" xfId="0" applyNumberFormat="1" applyFont="1" applyBorder="1" applyAlignment="1">
      <alignment/>
    </xf>
    <xf numFmtId="0" fontId="11" fillId="0" borderId="11" xfId="67" applyFont="1" applyBorder="1" applyAlignment="1">
      <alignment/>
      <protection/>
    </xf>
    <xf numFmtId="0" fontId="11" fillId="0" borderId="14" xfId="67" applyFont="1" applyBorder="1" applyAlignment="1">
      <alignment/>
      <protection/>
    </xf>
    <xf numFmtId="0" fontId="11" fillId="0" borderId="12" xfId="67" applyFont="1" applyBorder="1" applyAlignment="1">
      <alignment/>
      <protection/>
    </xf>
    <xf numFmtId="0" fontId="17" fillId="0" borderId="15" xfId="67" applyFont="1" applyBorder="1" applyAlignment="1">
      <alignment/>
      <protection/>
    </xf>
    <xf numFmtId="0" fontId="17" fillId="0" borderId="0" xfId="67" applyFont="1" applyBorder="1" applyAlignment="1">
      <alignment/>
      <protection/>
    </xf>
    <xf numFmtId="0" fontId="17" fillId="0" borderId="10" xfId="67" applyFont="1" applyBorder="1" applyAlignment="1">
      <alignment/>
      <protection/>
    </xf>
    <xf numFmtId="0" fontId="70" fillId="0" borderId="15" xfId="0" applyFont="1" applyBorder="1" applyAlignment="1">
      <alignment/>
    </xf>
    <xf numFmtId="0" fontId="16" fillId="0" borderId="0" xfId="67" applyFont="1" applyBorder="1" applyAlignment="1">
      <alignment/>
      <protection/>
    </xf>
    <xf numFmtId="0" fontId="16" fillId="0" borderId="10" xfId="67" applyFont="1" applyBorder="1" applyAlignment="1">
      <alignment/>
      <protection/>
    </xf>
    <xf numFmtId="186" fontId="16" fillId="0" borderId="18" xfId="67" applyNumberFormat="1" applyFont="1" applyBorder="1" applyAlignment="1">
      <alignment/>
      <protection/>
    </xf>
    <xf numFmtId="186" fontId="16" fillId="0" borderId="10" xfId="67" applyNumberFormat="1" applyFont="1" applyBorder="1" applyAlignment="1">
      <alignment/>
      <protection/>
    </xf>
    <xf numFmtId="186" fontId="17" fillId="0" borderId="19" xfId="67" applyNumberFormat="1" applyFont="1" applyBorder="1" applyAlignment="1">
      <alignment/>
      <protection/>
    </xf>
    <xf numFmtId="186" fontId="17" fillId="0" borderId="10" xfId="67" applyNumberFormat="1" applyFont="1" applyBorder="1" applyAlignment="1">
      <alignment/>
      <protection/>
    </xf>
    <xf numFmtId="187" fontId="16" fillId="0" borderId="22" xfId="67" applyNumberFormat="1" applyFont="1" applyBorder="1" applyAlignment="1">
      <alignment/>
      <protection/>
    </xf>
    <xf numFmtId="0" fontId="64" fillId="0" borderId="22" xfId="0" applyFont="1" applyBorder="1" applyAlignment="1">
      <alignment/>
    </xf>
    <xf numFmtId="0" fontId="70" fillId="0" borderId="0" xfId="0" applyFont="1" applyBorder="1" applyAlignment="1">
      <alignment/>
    </xf>
    <xf numFmtId="0" fontId="72" fillId="0" borderId="22" xfId="0" applyFont="1" applyBorder="1" applyAlignment="1">
      <alignment/>
    </xf>
    <xf numFmtId="185" fontId="72" fillId="0" borderId="18" xfId="0" applyNumberFormat="1" applyFont="1" applyBorder="1" applyAlignment="1">
      <alignment horizontal="center"/>
    </xf>
    <xf numFmtId="185" fontId="70" fillId="0" borderId="18" xfId="0" applyNumberFormat="1" applyFont="1" applyBorder="1" applyAlignment="1">
      <alignment horizontal="center"/>
    </xf>
    <xf numFmtId="0" fontId="72" fillId="0" borderId="10" xfId="0" applyFont="1" applyBorder="1" applyAlignment="1">
      <alignment/>
    </xf>
    <xf numFmtId="0" fontId="70" fillId="0" borderId="10" xfId="0" applyFont="1" applyBorder="1" applyAlignment="1">
      <alignment/>
    </xf>
    <xf numFmtId="0" fontId="72" fillId="0" borderId="15" xfId="0" applyFont="1" applyBorder="1" applyAlignment="1">
      <alignment/>
    </xf>
    <xf numFmtId="0" fontId="72" fillId="0" borderId="23" xfId="0" applyFont="1" applyBorder="1" applyAlignment="1">
      <alignment horizontal="center"/>
    </xf>
    <xf numFmtId="3" fontId="72" fillId="0" borderId="10" xfId="0" applyNumberFormat="1" applyFont="1" applyBorder="1" applyAlignment="1">
      <alignment/>
    </xf>
    <xf numFmtId="3" fontId="70" fillId="0" borderId="18" xfId="0" applyNumberFormat="1" applyFont="1" applyBorder="1" applyAlignment="1">
      <alignment/>
    </xf>
    <xf numFmtId="3" fontId="70" fillId="0" borderId="10" xfId="0" applyNumberFormat="1" applyFont="1" applyBorder="1" applyAlignment="1">
      <alignment/>
    </xf>
    <xf numFmtId="0" fontId="69" fillId="0" borderId="24" xfId="0" applyFont="1" applyBorder="1" applyAlignment="1">
      <alignment horizontal="center"/>
    </xf>
    <xf numFmtId="0" fontId="69" fillId="0" borderId="25" xfId="0" applyFont="1" applyBorder="1" applyAlignment="1">
      <alignment horizontal="center"/>
    </xf>
    <xf numFmtId="0" fontId="69" fillId="0" borderId="23" xfId="0" applyFont="1" applyBorder="1" applyAlignment="1">
      <alignment horizontal="center"/>
    </xf>
    <xf numFmtId="0" fontId="69" fillId="0" borderId="21" xfId="0" applyFont="1" applyBorder="1" applyAlignment="1">
      <alignment/>
    </xf>
    <xf numFmtId="0" fontId="69" fillId="0" borderId="22" xfId="0" applyFont="1" applyBorder="1" applyAlignment="1">
      <alignment/>
    </xf>
    <xf numFmtId="0" fontId="69" fillId="0" borderId="26" xfId="0" applyFont="1" applyBorder="1" applyAlignment="1">
      <alignment horizontal="center"/>
    </xf>
    <xf numFmtId="185" fontId="69" fillId="0" borderId="18" xfId="0" applyNumberFormat="1" applyFont="1" applyBorder="1" applyAlignment="1">
      <alignment horizontal="right"/>
    </xf>
    <xf numFmtId="0" fontId="69" fillId="0" borderId="18" xfId="0" applyFont="1" applyBorder="1" applyAlignment="1">
      <alignment horizontal="right"/>
    </xf>
    <xf numFmtId="0" fontId="71" fillId="0" borderId="0" xfId="0" applyFont="1" applyBorder="1" applyAlignment="1">
      <alignment/>
    </xf>
    <xf numFmtId="0" fontId="72" fillId="0" borderId="0" xfId="0" applyFont="1" applyBorder="1" applyAlignment="1">
      <alignment/>
    </xf>
    <xf numFmtId="0" fontId="64" fillId="0" borderId="15" xfId="0" applyFont="1" applyBorder="1" applyAlignment="1">
      <alignment horizontal="center" wrapText="1"/>
    </xf>
    <xf numFmtId="0" fontId="72" fillId="0" borderId="15" xfId="0" applyFont="1" applyBorder="1" applyAlignment="1">
      <alignment horizontal="left"/>
    </xf>
    <xf numFmtId="0" fontId="72" fillId="0" borderId="11" xfId="57" applyFont="1" applyBorder="1">
      <alignment/>
      <protection/>
    </xf>
    <xf numFmtId="0" fontId="72" fillId="0" borderId="14" xfId="57" applyFont="1" applyBorder="1">
      <alignment/>
      <protection/>
    </xf>
    <xf numFmtId="0" fontId="72" fillId="0" borderId="12" xfId="57" applyFont="1" applyBorder="1">
      <alignment/>
      <protection/>
    </xf>
    <xf numFmtId="0" fontId="70" fillId="0" borderId="15" xfId="57" applyFont="1" applyBorder="1">
      <alignment/>
      <protection/>
    </xf>
    <xf numFmtId="0" fontId="72" fillId="0" borderId="0" xfId="57" applyFont="1" applyBorder="1">
      <alignment/>
      <protection/>
    </xf>
    <xf numFmtId="0" fontId="72" fillId="0" borderId="10" xfId="57" applyFont="1" applyBorder="1">
      <alignment/>
      <protection/>
    </xf>
    <xf numFmtId="0" fontId="72" fillId="0" borderId="15" xfId="57" applyFont="1" applyBorder="1">
      <alignment/>
      <protection/>
    </xf>
    <xf numFmtId="0" fontId="11" fillId="0" borderId="15" xfId="57" applyFont="1" applyFill="1" applyBorder="1" applyAlignment="1">
      <alignment/>
      <protection/>
    </xf>
    <xf numFmtId="3" fontId="70" fillId="0" borderId="10" xfId="57" applyNumberFormat="1" applyFont="1" applyFill="1" applyBorder="1">
      <alignment/>
      <protection/>
    </xf>
    <xf numFmtId="3" fontId="18" fillId="0" borderId="10" xfId="0" applyNumberFormat="1" applyFont="1" applyBorder="1" applyAlignment="1">
      <alignment/>
    </xf>
    <xf numFmtId="0" fontId="11" fillId="0" borderId="27" xfId="57" applyFont="1" applyFill="1" applyBorder="1" applyAlignment="1">
      <alignment/>
      <protection/>
    </xf>
    <xf numFmtId="0" fontId="72" fillId="0" borderId="28" xfId="57" applyFont="1" applyBorder="1">
      <alignment/>
      <protection/>
    </xf>
    <xf numFmtId="0" fontId="11" fillId="0" borderId="29" xfId="57" applyFont="1" applyFill="1" applyBorder="1" applyAlignment="1">
      <alignment/>
      <protection/>
    </xf>
    <xf numFmtId="0" fontId="72" fillId="0" borderId="30" xfId="57" applyFont="1" applyBorder="1">
      <alignment/>
      <protection/>
    </xf>
    <xf numFmtId="0" fontId="72" fillId="0" borderId="31" xfId="57" applyFont="1" applyBorder="1">
      <alignment/>
      <protection/>
    </xf>
    <xf numFmtId="0" fontId="64" fillId="0" borderId="24" xfId="0" applyFont="1" applyBorder="1" applyAlignment="1">
      <alignment horizontal="left"/>
    </xf>
    <xf numFmtId="0" fontId="64" fillId="0" borderId="15" xfId="0" applyFont="1" applyBorder="1" applyAlignment="1">
      <alignment horizontal="left"/>
    </xf>
    <xf numFmtId="185" fontId="0" fillId="0" borderId="0" xfId="0" applyNumberFormat="1" applyFont="1" applyBorder="1" applyAlignment="1">
      <alignment/>
    </xf>
    <xf numFmtId="185" fontId="60" fillId="0" borderId="0" xfId="0" applyNumberFormat="1" applyFont="1" applyBorder="1" applyAlignment="1">
      <alignment/>
    </xf>
    <xf numFmtId="0" fontId="68" fillId="0" borderId="15" xfId="0" applyFont="1" applyBorder="1" applyAlignment="1">
      <alignment/>
    </xf>
    <xf numFmtId="0" fontId="64" fillId="0" borderId="15" xfId="0" applyFont="1" applyBorder="1" applyAlignment="1">
      <alignment/>
    </xf>
    <xf numFmtId="0" fontId="64" fillId="0" borderId="0" xfId="0" applyFont="1" applyAlignment="1">
      <alignment/>
    </xf>
    <xf numFmtId="0" fontId="64" fillId="0" borderId="16" xfId="0" applyFont="1" applyBorder="1" applyAlignment="1">
      <alignment/>
    </xf>
    <xf numFmtId="0" fontId="72" fillId="0" borderId="26" xfId="0" applyFont="1" applyFill="1" applyBorder="1" applyAlignment="1">
      <alignment horizontal="center"/>
    </xf>
    <xf numFmtId="3" fontId="17" fillId="0" borderId="18" xfId="64" applyNumberFormat="1" applyFont="1" applyBorder="1" applyAlignment="1">
      <alignment/>
      <protection/>
    </xf>
    <xf numFmtId="0" fontId="64" fillId="0" borderId="24" xfId="0" applyFont="1" applyBorder="1" applyAlignment="1">
      <alignment horizontal="center"/>
    </xf>
    <xf numFmtId="0" fontId="64" fillId="0" borderId="11" xfId="0" applyFont="1" applyBorder="1" applyAlignment="1">
      <alignment/>
    </xf>
    <xf numFmtId="0" fontId="64" fillId="0" borderId="14" xfId="0" applyFont="1" applyBorder="1" applyAlignment="1">
      <alignment/>
    </xf>
    <xf numFmtId="0" fontId="72" fillId="0" borderId="12" xfId="0" applyFont="1" applyBorder="1" applyAlignment="1">
      <alignment/>
    </xf>
    <xf numFmtId="0" fontId="72" fillId="0" borderId="10" xfId="0" applyFont="1" applyBorder="1" applyAlignment="1">
      <alignment/>
    </xf>
    <xf numFmtId="0" fontId="64" fillId="0" borderId="24" xfId="0" applyFont="1" applyBorder="1" applyAlignment="1">
      <alignment horizontal="center" wrapText="1"/>
    </xf>
    <xf numFmtId="0" fontId="64" fillId="0" borderId="26" xfId="0" applyFont="1" applyBorder="1" applyAlignment="1">
      <alignment horizontal="center" wrapText="1"/>
    </xf>
    <xf numFmtId="0" fontId="72" fillId="0" borderId="26" xfId="0" applyFont="1" applyBorder="1" applyAlignment="1">
      <alignment horizontal="center" wrapText="1"/>
    </xf>
    <xf numFmtId="0" fontId="64" fillId="0" borderId="23" xfId="0" applyFont="1" applyBorder="1" applyAlignment="1">
      <alignment horizontal="center" wrapText="1"/>
    </xf>
    <xf numFmtId="0" fontId="72" fillId="0" borderId="0" xfId="0" applyFont="1" applyAlignment="1">
      <alignment/>
    </xf>
    <xf numFmtId="0" fontId="70" fillId="0" borderId="0" xfId="0" applyFont="1" applyAlignment="1">
      <alignment/>
    </xf>
    <xf numFmtId="3" fontId="17" fillId="0" borderId="0" xfId="69" applyNumberFormat="1" applyFont="1" applyBorder="1" applyAlignment="1">
      <alignment/>
      <protection/>
    </xf>
    <xf numFmtId="0" fontId="72" fillId="0" borderId="26" xfId="0" applyFont="1" applyBorder="1" applyAlignment="1">
      <alignment horizontal="center"/>
    </xf>
    <xf numFmtId="0" fontId="64" fillId="0" borderId="12" xfId="0" applyFont="1" applyBorder="1" applyAlignment="1">
      <alignment/>
    </xf>
    <xf numFmtId="0" fontId="68" fillId="0" borderId="10" xfId="0" applyFont="1" applyBorder="1" applyAlignment="1">
      <alignment/>
    </xf>
    <xf numFmtId="0" fontId="64" fillId="0" borderId="10" xfId="0" applyFont="1" applyBorder="1" applyAlignment="1">
      <alignment/>
    </xf>
    <xf numFmtId="0" fontId="72" fillId="0" borderId="23" xfId="0" applyFont="1" applyBorder="1" applyAlignment="1">
      <alignment horizontal="center" wrapText="1"/>
    </xf>
    <xf numFmtId="3" fontId="16" fillId="0" borderId="18" xfId="70" applyNumberFormat="1" applyFont="1" applyBorder="1" applyAlignment="1">
      <alignment/>
      <protection/>
    </xf>
    <xf numFmtId="3" fontId="11" fillId="0" borderId="32" xfId="71" applyNumberFormat="1" applyFont="1" applyBorder="1" applyAlignment="1">
      <alignment/>
      <protection/>
    </xf>
    <xf numFmtId="0" fontId="72" fillId="0" borderId="14" xfId="0" applyFont="1" applyBorder="1" applyAlignment="1">
      <alignment/>
    </xf>
    <xf numFmtId="185" fontId="72" fillId="0" borderId="10" xfId="0" applyNumberFormat="1" applyFont="1" applyBorder="1" applyAlignment="1">
      <alignment horizontal="center"/>
    </xf>
    <xf numFmtId="185" fontId="70" fillId="0" borderId="10" xfId="0" applyNumberFormat="1" applyFont="1" applyBorder="1" applyAlignment="1">
      <alignment horizontal="center"/>
    </xf>
    <xf numFmtId="0" fontId="72" fillId="0" borderId="11" xfId="0" applyFont="1" applyBorder="1" applyAlignment="1">
      <alignment/>
    </xf>
    <xf numFmtId="0" fontId="72" fillId="0" borderId="14" xfId="0" applyFont="1" applyBorder="1" applyAlignment="1">
      <alignment/>
    </xf>
    <xf numFmtId="0" fontId="72" fillId="0" borderId="12" xfId="0" applyFont="1" applyBorder="1" applyAlignment="1">
      <alignment/>
    </xf>
    <xf numFmtId="185" fontId="72" fillId="0" borderId="12" xfId="0" applyNumberFormat="1" applyFont="1" applyBorder="1" applyAlignment="1">
      <alignment/>
    </xf>
    <xf numFmtId="0" fontId="0" fillId="0" borderId="10" xfId="0" applyBorder="1" applyAlignment="1">
      <alignment/>
    </xf>
    <xf numFmtId="0" fontId="72" fillId="0" borderId="24" xfId="0" applyFont="1" applyBorder="1" applyAlignment="1">
      <alignment horizontal="center"/>
    </xf>
    <xf numFmtId="3" fontId="16" fillId="0" borderId="15" xfId="64" applyNumberFormat="1" applyFont="1" applyBorder="1" applyAlignment="1">
      <alignment/>
      <protection/>
    </xf>
    <xf numFmtId="193" fontId="72" fillId="0" borderId="18" xfId="0" applyNumberFormat="1" applyFont="1" applyBorder="1" applyAlignment="1">
      <alignment horizontal="center"/>
    </xf>
    <xf numFmtId="193" fontId="72" fillId="0" borderId="10" xfId="0" applyNumberFormat="1" applyFont="1" applyBorder="1" applyAlignment="1">
      <alignment horizontal="center"/>
    </xf>
    <xf numFmtId="3" fontId="16" fillId="0" borderId="29" xfId="64" applyNumberFormat="1" applyFont="1" applyFill="1" applyBorder="1" applyAlignment="1">
      <alignment/>
      <protection/>
    </xf>
    <xf numFmtId="193" fontId="70" fillId="0" borderId="33" xfId="0" applyNumberFormat="1" applyFont="1" applyBorder="1" applyAlignment="1">
      <alignment horizontal="center"/>
    </xf>
    <xf numFmtId="193" fontId="70" fillId="0" borderId="31" xfId="0" applyNumberFormat="1" applyFont="1" applyBorder="1" applyAlignment="1">
      <alignment horizontal="center"/>
    </xf>
    <xf numFmtId="0" fontId="64" fillId="0" borderId="21" xfId="0" applyFont="1" applyBorder="1" applyAlignment="1">
      <alignment/>
    </xf>
    <xf numFmtId="0" fontId="72" fillId="0" borderId="22" xfId="0" applyFont="1" applyBorder="1" applyAlignment="1">
      <alignment/>
    </xf>
    <xf numFmtId="0" fontId="72" fillId="0" borderId="26" xfId="57" applyFont="1" applyBorder="1" applyAlignment="1">
      <alignment horizontal="center" wrapText="1"/>
      <protection/>
    </xf>
    <xf numFmtId="3" fontId="72" fillId="0" borderId="34" xfId="0" applyNumberFormat="1" applyFont="1" applyBorder="1" applyAlignment="1">
      <alignment/>
    </xf>
    <xf numFmtId="3" fontId="16" fillId="0" borderId="34" xfId="64" applyNumberFormat="1" applyFont="1" applyBorder="1" applyAlignment="1">
      <alignment/>
      <protection/>
    </xf>
    <xf numFmtId="3" fontId="70" fillId="0" borderId="33" xfId="0" applyNumberFormat="1" applyFont="1" applyBorder="1" applyAlignment="1">
      <alignment/>
    </xf>
    <xf numFmtId="3" fontId="17" fillId="0" borderId="33" xfId="64" applyNumberFormat="1" applyFont="1" applyBorder="1" applyAlignment="1">
      <alignment/>
      <protection/>
    </xf>
    <xf numFmtId="185" fontId="17" fillId="0" borderId="18" xfId="64" applyNumberFormat="1" applyFont="1" applyBorder="1" applyAlignment="1">
      <alignment horizontal="center"/>
      <protection/>
    </xf>
    <xf numFmtId="0" fontId="72" fillId="0" borderId="14" xfId="0" applyFont="1" applyBorder="1" applyAlignment="1">
      <alignment/>
    </xf>
    <xf numFmtId="0" fontId="0" fillId="0" borderId="22" xfId="0" applyBorder="1" applyAlignment="1">
      <alignment/>
    </xf>
    <xf numFmtId="0" fontId="72" fillId="0" borderId="0" xfId="0" applyFont="1" applyBorder="1" applyAlignment="1">
      <alignment horizontal="center" wrapText="1"/>
    </xf>
    <xf numFmtId="3" fontId="16" fillId="0" borderId="0" xfId="69" applyNumberFormat="1" applyFont="1" applyBorder="1" applyAlignment="1">
      <alignment/>
      <protection/>
    </xf>
    <xf numFmtId="3" fontId="18" fillId="0" borderId="0" xfId="69" applyNumberFormat="1" applyFont="1" applyBorder="1" applyAlignment="1">
      <alignment/>
      <protection/>
    </xf>
    <xf numFmtId="185" fontId="70" fillId="0" borderId="0" xfId="0" applyNumberFormat="1" applyFont="1" applyBorder="1" applyAlignment="1">
      <alignment/>
    </xf>
    <xf numFmtId="185" fontId="72" fillId="0" borderId="0" xfId="0" applyNumberFormat="1" applyFont="1" applyBorder="1" applyAlignment="1">
      <alignment/>
    </xf>
    <xf numFmtId="193" fontId="16" fillId="0" borderId="0" xfId="69" applyNumberFormat="1" applyFont="1" applyBorder="1" applyAlignment="1">
      <alignment/>
      <protection/>
    </xf>
    <xf numFmtId="0" fontId="72" fillId="0" borderId="0" xfId="0" applyFont="1" applyBorder="1" applyAlignment="1">
      <alignment horizontal="center"/>
    </xf>
    <xf numFmtId="3" fontId="16" fillId="0" borderId="0" xfId="69" applyNumberFormat="1" applyFont="1" applyBorder="1" applyAlignment="1">
      <alignment horizontal="center" wrapText="1"/>
      <protection/>
    </xf>
    <xf numFmtId="185" fontId="72" fillId="0" borderId="0" xfId="0" applyNumberFormat="1" applyFont="1" applyBorder="1" applyAlignment="1">
      <alignment horizontal="center"/>
    </xf>
    <xf numFmtId="0" fontId="11" fillId="0" borderId="0" xfId="69" applyFont="1" applyBorder="1" applyAlignment="1">
      <alignment horizontal="center"/>
      <protection/>
    </xf>
    <xf numFmtId="185" fontId="70" fillId="0" borderId="0" xfId="0" applyNumberFormat="1" applyFont="1" applyBorder="1" applyAlignment="1">
      <alignment horizontal="center"/>
    </xf>
    <xf numFmtId="0" fontId="11" fillId="0" borderId="0" xfId="69" applyFont="1" applyBorder="1" applyAlignment="1">
      <alignment/>
      <protection/>
    </xf>
    <xf numFmtId="0" fontId="0" fillId="0" borderId="0" xfId="0" applyBorder="1" applyAlignment="1">
      <alignment/>
    </xf>
    <xf numFmtId="3" fontId="18" fillId="0" borderId="0" xfId="69" applyNumberFormat="1" applyFont="1" applyBorder="1">
      <alignment/>
      <protection/>
    </xf>
    <xf numFmtId="0" fontId="72" fillId="0" borderId="11" xfId="0" applyFont="1" applyBorder="1" applyAlignment="1">
      <alignment/>
    </xf>
    <xf numFmtId="0" fontId="72" fillId="0" borderId="15" xfId="0" applyFont="1" applyBorder="1" applyAlignment="1">
      <alignment/>
    </xf>
    <xf numFmtId="0" fontId="72" fillId="0" borderId="23" xfId="0" applyFont="1" applyBorder="1" applyAlignment="1">
      <alignment/>
    </xf>
    <xf numFmtId="3" fontId="16" fillId="0" borderId="15" xfId="69" applyNumberFormat="1" applyFont="1" applyBorder="1" applyAlignment="1">
      <alignment/>
      <protection/>
    </xf>
    <xf numFmtId="0" fontId="72" fillId="0" borderId="18" xfId="0" applyFont="1" applyBorder="1" applyAlignment="1">
      <alignment/>
    </xf>
    <xf numFmtId="0" fontId="72" fillId="0" borderId="24" xfId="0" applyFont="1" applyBorder="1" applyAlignment="1">
      <alignment/>
    </xf>
    <xf numFmtId="0" fontId="72" fillId="0" borderId="19" xfId="0" applyFont="1" applyBorder="1" applyAlignment="1">
      <alignment/>
    </xf>
    <xf numFmtId="0" fontId="72" fillId="0" borderId="21" xfId="0" applyFont="1" applyBorder="1" applyAlignment="1">
      <alignment/>
    </xf>
    <xf numFmtId="185" fontId="72" fillId="0" borderId="0" xfId="0" applyNumberFormat="1" applyFont="1" applyAlignment="1">
      <alignment/>
    </xf>
    <xf numFmtId="3" fontId="17" fillId="0" borderId="18" xfId="71" applyNumberFormat="1" applyFont="1" applyBorder="1" applyAlignment="1">
      <alignment/>
      <protection/>
    </xf>
    <xf numFmtId="3" fontId="18" fillId="0" borderId="32" xfId="71" applyNumberFormat="1" applyFont="1" applyBorder="1" applyAlignment="1">
      <alignment/>
      <protection/>
    </xf>
    <xf numFmtId="0" fontId="71" fillId="0" borderId="15" xfId="0" applyFont="1" applyBorder="1" applyAlignment="1">
      <alignment/>
    </xf>
    <xf numFmtId="185" fontId="69" fillId="0" borderId="18" xfId="0" applyNumberFormat="1" applyFont="1" applyBorder="1" applyAlignment="1">
      <alignment horizontal="center"/>
    </xf>
    <xf numFmtId="185" fontId="69" fillId="0" borderId="10" xfId="0" applyNumberFormat="1" applyFont="1" applyBorder="1" applyAlignment="1">
      <alignment horizontal="center"/>
    </xf>
    <xf numFmtId="185" fontId="69" fillId="0" borderId="19" xfId="0" applyNumberFormat="1" applyFont="1" applyBorder="1" applyAlignment="1">
      <alignment horizontal="center"/>
    </xf>
    <xf numFmtId="0" fontId="72" fillId="0" borderId="21" xfId="0" applyFont="1" applyBorder="1" applyAlignment="1">
      <alignment/>
    </xf>
    <xf numFmtId="0" fontId="69" fillId="0" borderId="12" xfId="0" applyFont="1" applyBorder="1" applyAlignment="1">
      <alignment/>
    </xf>
    <xf numFmtId="0" fontId="71" fillId="0" borderId="10" xfId="0" applyFont="1" applyBorder="1" applyAlignment="1">
      <alignment/>
    </xf>
    <xf numFmtId="0" fontId="69" fillId="0" borderId="10" xfId="0" applyFont="1" applyBorder="1" applyAlignment="1">
      <alignment/>
    </xf>
    <xf numFmtId="193" fontId="16" fillId="0" borderId="18" xfId="72" applyNumberFormat="1" applyFont="1" applyBorder="1" applyAlignment="1">
      <alignment horizontal="center"/>
      <protection/>
    </xf>
    <xf numFmtId="193" fontId="17" fillId="0" borderId="19" xfId="72" applyNumberFormat="1" applyFont="1" applyBorder="1" applyAlignment="1">
      <alignment horizontal="center"/>
      <protection/>
    </xf>
    <xf numFmtId="185" fontId="70" fillId="0" borderId="19" xfId="0" applyNumberFormat="1" applyFont="1" applyBorder="1" applyAlignment="1">
      <alignment horizontal="center"/>
    </xf>
    <xf numFmtId="0" fontId="72" fillId="0" borderId="10" xfId="0" applyFont="1" applyBorder="1" applyAlignment="1">
      <alignment horizontal="center"/>
    </xf>
    <xf numFmtId="0" fontId="70" fillId="0" borderId="10" xfId="0" applyFont="1" applyBorder="1" applyAlignment="1">
      <alignment horizontal="center"/>
    </xf>
    <xf numFmtId="185" fontId="16" fillId="0" borderId="18" xfId="72" applyNumberFormat="1" applyFont="1" applyBorder="1" applyAlignment="1">
      <alignment horizontal="center"/>
      <protection/>
    </xf>
    <xf numFmtId="185" fontId="17" fillId="0" borderId="19" xfId="72" applyNumberFormat="1" applyFont="1" applyBorder="1" applyAlignment="1">
      <alignment horizontal="center"/>
      <protection/>
    </xf>
    <xf numFmtId="3" fontId="72" fillId="0" borderId="18" xfId="57" applyNumberFormat="1" applyFont="1" applyBorder="1">
      <alignment/>
      <protection/>
    </xf>
    <xf numFmtId="0" fontId="72" fillId="0" borderId="35" xfId="57" applyFont="1" applyBorder="1">
      <alignment/>
      <protection/>
    </xf>
    <xf numFmtId="0" fontId="72" fillId="0" borderId="26" xfId="0" applyFont="1" applyFill="1" applyBorder="1" applyAlignment="1">
      <alignment horizontal="center" vertical="center"/>
    </xf>
    <xf numFmtId="0" fontId="72" fillId="0" borderId="26" xfId="0" applyFont="1" applyFill="1" applyBorder="1" applyAlignment="1">
      <alignment horizontal="center" vertical="center" wrapText="1"/>
    </xf>
    <xf numFmtId="0" fontId="72" fillId="0" borderId="36" xfId="0" applyFont="1" applyFill="1" applyBorder="1" applyAlignment="1">
      <alignment horizontal="left" vertical="center"/>
    </xf>
    <xf numFmtId="0" fontId="64" fillId="0" borderId="24" xfId="0" applyFont="1" applyBorder="1" applyAlignment="1">
      <alignment horizontal="left" vertical="center"/>
    </xf>
    <xf numFmtId="0" fontId="64" fillId="0" borderId="26" xfId="0" applyFont="1" applyBorder="1" applyAlignment="1">
      <alignment horizontal="center" vertical="center"/>
    </xf>
    <xf numFmtId="0" fontId="64" fillId="0" borderId="26" xfId="0" applyFont="1" applyBorder="1" applyAlignment="1">
      <alignment horizontal="center" vertical="center" wrapText="1"/>
    </xf>
    <xf numFmtId="0" fontId="64" fillId="0" borderId="23" xfId="0" applyFont="1" applyBorder="1" applyAlignment="1">
      <alignment horizontal="center" vertical="center" wrapText="1"/>
    </xf>
    <xf numFmtId="0" fontId="72" fillId="0" borderId="18" xfId="0" applyFont="1" applyBorder="1" applyAlignment="1">
      <alignment horizontal="center"/>
    </xf>
    <xf numFmtId="0" fontId="72" fillId="0" borderId="18" xfId="0" applyFont="1" applyFill="1" applyBorder="1" applyAlignment="1">
      <alignment horizontal="center"/>
    </xf>
    <xf numFmtId="0" fontId="64" fillId="0" borderId="24" xfId="0" applyFont="1" applyBorder="1" applyAlignment="1">
      <alignment horizontal="center" vertical="center" wrapText="1"/>
    </xf>
    <xf numFmtId="0" fontId="11" fillId="0" borderId="24" xfId="57" applyFont="1" applyFill="1" applyBorder="1" applyAlignment="1">
      <alignment horizontal="center" vertical="center" wrapText="1"/>
      <protection/>
    </xf>
    <xf numFmtId="0" fontId="72" fillId="0" borderId="26" xfId="57" applyFont="1" applyBorder="1" applyAlignment="1">
      <alignment horizontal="center" vertical="center"/>
      <protection/>
    </xf>
    <xf numFmtId="0" fontId="72" fillId="0" borderId="23" xfId="57" applyFont="1" applyBorder="1" applyAlignment="1">
      <alignment horizontal="center" vertical="center"/>
      <protection/>
    </xf>
    <xf numFmtId="185" fontId="72" fillId="0" borderId="18" xfId="57" applyNumberFormat="1" applyFont="1" applyBorder="1" applyAlignment="1">
      <alignment horizontal="center"/>
      <protection/>
    </xf>
    <xf numFmtId="193" fontId="70" fillId="0" borderId="10" xfId="57" applyNumberFormat="1" applyFont="1" applyBorder="1" applyAlignment="1">
      <alignment horizontal="center"/>
      <protection/>
    </xf>
    <xf numFmtId="185" fontId="70" fillId="0" borderId="19" xfId="57" applyNumberFormat="1" applyFont="1" applyBorder="1" applyAlignment="1">
      <alignment horizontal="center"/>
      <protection/>
    </xf>
    <xf numFmtId="0" fontId="72" fillId="0" borderId="11" xfId="0" applyFont="1" applyFill="1" applyBorder="1" applyAlignment="1">
      <alignment/>
    </xf>
    <xf numFmtId="0" fontId="72" fillId="0" borderId="14" xfId="0" applyFont="1" applyFill="1" applyBorder="1" applyAlignment="1">
      <alignment/>
    </xf>
    <xf numFmtId="0" fontId="72" fillId="0" borderId="12" xfId="0" applyFont="1" applyFill="1" applyBorder="1" applyAlignment="1">
      <alignment/>
    </xf>
    <xf numFmtId="0" fontId="0" fillId="0" borderId="0" xfId="0" applyFill="1" applyAlignment="1">
      <alignment/>
    </xf>
    <xf numFmtId="0" fontId="64" fillId="0" borderId="15" xfId="0" applyFont="1" applyFill="1" applyBorder="1" applyAlignment="1">
      <alignment/>
    </xf>
    <xf numFmtId="0" fontId="0" fillId="0" borderId="0" xfId="0" applyFill="1" applyBorder="1" applyAlignment="1">
      <alignment/>
    </xf>
    <xf numFmtId="0" fontId="0" fillId="0" borderId="10" xfId="0" applyFill="1" applyBorder="1" applyAlignment="1">
      <alignment/>
    </xf>
    <xf numFmtId="0" fontId="64" fillId="0" borderId="36" xfId="0" applyFont="1" applyFill="1" applyBorder="1" applyAlignment="1">
      <alignment horizontal="left" vertical="center" wrapText="1"/>
    </xf>
    <xf numFmtId="0" fontId="64" fillId="0" borderId="37"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38" xfId="0" applyFont="1" applyFill="1" applyBorder="1" applyAlignment="1">
      <alignment/>
    </xf>
    <xf numFmtId="0" fontId="64" fillId="0" borderId="14" xfId="0" applyFont="1" applyFill="1" applyBorder="1" applyAlignment="1">
      <alignment horizontal="center"/>
    </xf>
    <xf numFmtId="0" fontId="64" fillId="0" borderId="12" xfId="0" applyFont="1" applyFill="1" applyBorder="1" applyAlignment="1">
      <alignment horizontal="center"/>
    </xf>
    <xf numFmtId="0" fontId="64" fillId="0" borderId="39" xfId="0" applyFont="1" applyFill="1" applyBorder="1" applyAlignment="1">
      <alignment/>
    </xf>
    <xf numFmtId="0" fontId="64" fillId="0" borderId="0" xfId="0" applyFont="1" applyFill="1" applyBorder="1" applyAlignment="1">
      <alignment horizontal="center"/>
    </xf>
    <xf numFmtId="0" fontId="64" fillId="0" borderId="10" xfId="0" applyFont="1" applyFill="1" applyBorder="1" applyAlignment="1">
      <alignment horizontal="center"/>
    </xf>
    <xf numFmtId="185" fontId="64" fillId="0" borderId="0" xfId="0" applyNumberFormat="1" applyFont="1" applyFill="1" applyBorder="1" applyAlignment="1">
      <alignment horizontal="center"/>
    </xf>
    <xf numFmtId="185" fontId="64" fillId="0" borderId="10" xfId="0" applyNumberFormat="1" applyFont="1" applyFill="1" applyBorder="1" applyAlignment="1">
      <alignment horizontal="center"/>
    </xf>
    <xf numFmtId="0" fontId="64" fillId="0" borderId="20" xfId="0" applyFont="1" applyFill="1" applyBorder="1" applyAlignment="1">
      <alignment/>
    </xf>
    <xf numFmtId="0" fontId="64" fillId="0" borderId="21" xfId="0" applyFont="1" applyFill="1" applyBorder="1" applyAlignment="1">
      <alignment/>
    </xf>
    <xf numFmtId="0" fontId="64" fillId="0" borderId="22" xfId="0" applyFont="1" applyFill="1" applyBorder="1" applyAlignment="1">
      <alignment/>
    </xf>
    <xf numFmtId="0" fontId="69" fillId="0" borderId="0" xfId="0" applyFont="1" applyBorder="1" applyAlignment="1">
      <alignment/>
    </xf>
    <xf numFmtId="0" fontId="64" fillId="0" borderId="24" xfId="0" applyFont="1" applyBorder="1" applyAlignment="1">
      <alignment horizontal="center" vertical="center"/>
    </xf>
    <xf numFmtId="0" fontId="74" fillId="0" borderId="20" xfId="0" applyFont="1" applyBorder="1" applyAlignment="1">
      <alignment/>
    </xf>
    <xf numFmtId="0" fontId="12" fillId="0" borderId="27" xfId="57" applyFont="1" applyFill="1" applyBorder="1" applyAlignment="1">
      <alignment/>
      <protection/>
    </xf>
    <xf numFmtId="0" fontId="12" fillId="0" borderId="29" xfId="57" applyFont="1" applyFill="1" applyBorder="1" applyAlignment="1">
      <alignment/>
      <protection/>
    </xf>
    <xf numFmtId="0" fontId="67" fillId="0" borderId="11" xfId="0" applyFont="1" applyBorder="1" applyAlignment="1">
      <alignment/>
    </xf>
    <xf numFmtId="0" fontId="67" fillId="0" borderId="14" xfId="0" applyFont="1" applyBorder="1" applyAlignment="1">
      <alignment/>
    </xf>
    <xf numFmtId="0" fontId="66" fillId="0" borderId="12" xfId="0" applyFont="1" applyBorder="1" applyAlignment="1">
      <alignment/>
    </xf>
    <xf numFmtId="0" fontId="75" fillId="0" borderId="15" xfId="0" applyFont="1" applyBorder="1" applyAlignment="1">
      <alignment/>
    </xf>
    <xf numFmtId="0" fontId="75" fillId="0" borderId="0" xfId="0" applyFont="1" applyBorder="1" applyAlignment="1">
      <alignment/>
    </xf>
    <xf numFmtId="0" fontId="66" fillId="0" borderId="10" xfId="0" applyFont="1" applyBorder="1" applyAlignment="1">
      <alignment/>
    </xf>
    <xf numFmtId="0" fontId="67" fillId="0" borderId="15" xfId="0" applyFont="1" applyBorder="1" applyAlignment="1">
      <alignment/>
    </xf>
    <xf numFmtId="0" fontId="7" fillId="0" borderId="10" xfId="68" applyFont="1" applyBorder="1">
      <alignment/>
      <protection/>
    </xf>
    <xf numFmtId="3" fontId="19" fillId="0" borderId="36" xfId="69" applyNumberFormat="1" applyFont="1" applyBorder="1" applyAlignment="1">
      <alignment horizontal="center" vertical="center"/>
      <protection/>
    </xf>
    <xf numFmtId="3" fontId="7" fillId="0" borderId="26" xfId="69" applyNumberFormat="1" applyFont="1" applyBorder="1" applyAlignment="1">
      <alignment horizontal="center" vertical="center"/>
      <protection/>
    </xf>
    <xf numFmtId="3" fontId="19" fillId="0" borderId="26" xfId="69" applyNumberFormat="1" applyFont="1" applyBorder="1" applyAlignment="1">
      <alignment horizontal="center" vertical="center" wrapText="1"/>
      <protection/>
    </xf>
    <xf numFmtId="0" fontId="7" fillId="0" borderId="40" xfId="69" applyFont="1" applyBorder="1" applyAlignment="1">
      <alignment horizontal="center" vertical="center"/>
      <protection/>
    </xf>
    <xf numFmtId="3" fontId="19" fillId="0" borderId="39" xfId="69" applyNumberFormat="1" applyFont="1" applyBorder="1" applyAlignment="1">
      <alignment horizontal="center" vertical="center" wrapText="1"/>
      <protection/>
    </xf>
    <xf numFmtId="3" fontId="19" fillId="0" borderId="18" xfId="69" applyNumberFormat="1" applyFont="1" applyBorder="1" applyAlignment="1">
      <alignment horizontal="center"/>
      <protection/>
    </xf>
    <xf numFmtId="193" fontId="69" fillId="0" borderId="18" xfId="0" applyNumberFormat="1" applyFont="1" applyBorder="1" applyAlignment="1">
      <alignment/>
    </xf>
    <xf numFmtId="193" fontId="69" fillId="0" borderId="32" xfId="0" applyNumberFormat="1" applyFont="1" applyBorder="1" applyAlignment="1">
      <alignment/>
    </xf>
    <xf numFmtId="3" fontId="7" fillId="0" borderId="39" xfId="69" applyNumberFormat="1" applyFont="1" applyBorder="1" applyAlignment="1">
      <alignment horizontal="center" vertical="center"/>
      <protection/>
    </xf>
    <xf numFmtId="185" fontId="69" fillId="0" borderId="18" xfId="0" applyNumberFormat="1" applyFont="1" applyBorder="1" applyAlignment="1">
      <alignment/>
    </xf>
    <xf numFmtId="3" fontId="19" fillId="0" borderId="41" xfId="69" applyNumberFormat="1" applyFont="1" applyBorder="1" applyAlignment="1">
      <alignment horizontal="center" vertical="center"/>
      <protection/>
    </xf>
    <xf numFmtId="3" fontId="19" fillId="0" borderId="42" xfId="69" applyNumberFormat="1" applyFont="1" applyBorder="1" applyAlignment="1">
      <alignment horizontal="center"/>
      <protection/>
    </xf>
    <xf numFmtId="193" fontId="69" fillId="0" borderId="42" xfId="0" applyNumberFormat="1" applyFont="1" applyBorder="1" applyAlignment="1">
      <alignment/>
    </xf>
    <xf numFmtId="193" fontId="69" fillId="0" borderId="43" xfId="0" applyNumberFormat="1" applyFont="1" applyBorder="1" applyAlignment="1">
      <alignment/>
    </xf>
    <xf numFmtId="193" fontId="19" fillId="0" borderId="42" xfId="69" applyNumberFormat="1" applyFont="1" applyBorder="1" applyAlignment="1">
      <alignment/>
      <protection/>
    </xf>
    <xf numFmtId="193" fontId="7" fillId="0" borderId="43" xfId="69" applyNumberFormat="1" applyFont="1" applyBorder="1" applyAlignment="1">
      <alignment/>
      <protection/>
    </xf>
    <xf numFmtId="193" fontId="7" fillId="0" borderId="32" xfId="69" applyNumberFormat="1" applyFont="1" applyBorder="1" applyAlignment="1">
      <alignment/>
      <protection/>
    </xf>
    <xf numFmtId="193" fontId="20" fillId="0" borderId="42" xfId="69" applyNumberFormat="1" applyFont="1" applyBorder="1" applyAlignment="1">
      <alignment/>
      <protection/>
    </xf>
    <xf numFmtId="193" fontId="21" fillId="0" borderId="43" xfId="69" applyNumberFormat="1" applyFont="1" applyBorder="1" applyAlignment="1">
      <alignment/>
      <protection/>
    </xf>
    <xf numFmtId="185" fontId="71" fillId="0" borderId="18" xfId="0" applyNumberFormat="1" applyFont="1" applyBorder="1" applyAlignment="1">
      <alignment/>
    </xf>
    <xf numFmtId="193" fontId="21" fillId="0" borderId="32" xfId="69" applyNumberFormat="1" applyFont="1" applyBorder="1" applyAlignment="1">
      <alignment/>
      <protection/>
    </xf>
    <xf numFmtId="0" fontId="66" fillId="0" borderId="20" xfId="0" applyFont="1" applyBorder="1" applyAlignment="1">
      <alignment/>
    </xf>
    <xf numFmtId="0" fontId="66" fillId="0" borderId="21" xfId="0" applyFont="1" applyBorder="1" applyAlignment="1">
      <alignment/>
    </xf>
    <xf numFmtId="0" fontId="66" fillId="0" borderId="22" xfId="0" applyFont="1" applyBorder="1" applyAlignment="1">
      <alignment/>
    </xf>
    <xf numFmtId="0" fontId="76" fillId="0" borderId="0" xfId="57" applyFont="1" applyAlignment="1">
      <alignment horizontal="left" vertical="justify" wrapText="1"/>
      <protection/>
    </xf>
    <xf numFmtId="0" fontId="76" fillId="0" borderId="0" xfId="57" applyFont="1" applyAlignment="1">
      <alignment horizontal="left" vertical="justify"/>
      <protection/>
    </xf>
    <xf numFmtId="0" fontId="64" fillId="0" borderId="20" xfId="0" applyFont="1" applyBorder="1" applyAlignment="1">
      <alignment/>
    </xf>
    <xf numFmtId="0" fontId="64" fillId="0" borderId="21" xfId="0" applyFont="1" applyBorder="1" applyAlignment="1">
      <alignment/>
    </xf>
    <xf numFmtId="0" fontId="67" fillId="0" borderId="15" xfId="0" applyFont="1" applyBorder="1" applyAlignment="1">
      <alignment/>
    </xf>
    <xf numFmtId="0" fontId="67" fillId="0" borderId="0" xfId="0" applyFont="1" applyBorder="1" applyAlignment="1">
      <alignment/>
    </xf>
    <xf numFmtId="0" fontId="71" fillId="0" borderId="15" xfId="0" applyFont="1" applyBorder="1" applyAlignment="1">
      <alignment/>
    </xf>
    <xf numFmtId="0" fontId="71" fillId="0" borderId="0" xfId="0" applyFont="1" applyBorder="1" applyAlignment="1">
      <alignment/>
    </xf>
    <xf numFmtId="0" fontId="71" fillId="0" borderId="44" xfId="0" applyFont="1" applyBorder="1" applyAlignment="1">
      <alignment/>
    </xf>
    <xf numFmtId="0" fontId="69" fillId="0" borderId="15" xfId="0" applyFont="1" applyBorder="1" applyAlignment="1">
      <alignment/>
    </xf>
    <xf numFmtId="0" fontId="69" fillId="0" borderId="0" xfId="0" applyFont="1" applyBorder="1" applyAlignment="1">
      <alignment/>
    </xf>
    <xf numFmtId="0" fontId="69" fillId="0" borderId="20" xfId="0" applyFont="1" applyBorder="1" applyAlignment="1">
      <alignment/>
    </xf>
    <xf numFmtId="0" fontId="69" fillId="0" borderId="21" xfId="0" applyFont="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1_1" xfId="65"/>
    <cellStyle name="Normal_Hoja2" xfId="66"/>
    <cellStyle name="Normal_Hoja2_1" xfId="67"/>
    <cellStyle name="Normal_Hoja3" xfId="68"/>
    <cellStyle name="Normal_Hoja3_1" xfId="69"/>
    <cellStyle name="Normal_Hoja4_1" xfId="70"/>
    <cellStyle name="Normal_Hoja4_2" xfId="71"/>
    <cellStyle name="Normal_Hoja8"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00925"/>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152400</xdr:rowOff>
    </xdr:from>
    <xdr:to>
      <xdr:col>6</xdr:col>
      <xdr:colOff>609600</xdr:colOff>
      <xdr:row>9</xdr:row>
      <xdr:rowOff>38100</xdr:rowOff>
    </xdr:to>
    <xdr:sp>
      <xdr:nvSpPr>
        <xdr:cNvPr id="1" name="1 CuadroTexto"/>
        <xdr:cNvSpPr txBox="1">
          <a:spLocks noChangeArrowheads="1"/>
        </xdr:cNvSpPr>
      </xdr:nvSpPr>
      <xdr:spPr>
        <a:xfrm>
          <a:off x="352425" y="152400"/>
          <a:ext cx="5219700" cy="16002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tablas siguientes dan cuenta de la distribución del nivel de escolaridad del empleo en la Agricultura y en la Economía y la relación entre ambos ítems en el trimestre móvil mayo - julio de 2011 y su comparación con similar período de 2010. Cada tabla se aplica por categoría ocupacional relevante (empleador, cuenta propia, asalariado del sector privado y personal no remunerado), así como para el conjunto de las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mencionadas.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133350</xdr:rowOff>
    </xdr:from>
    <xdr:to>
      <xdr:col>6</xdr:col>
      <xdr:colOff>600075</xdr:colOff>
      <xdr:row>13</xdr:row>
      <xdr:rowOff>28575</xdr:rowOff>
    </xdr:to>
    <xdr:sp>
      <xdr:nvSpPr>
        <xdr:cNvPr id="1" name="1 CuadroTexto"/>
        <xdr:cNvSpPr txBox="1">
          <a:spLocks noChangeArrowheads="1"/>
        </xdr:cNvSpPr>
      </xdr:nvSpPr>
      <xdr:spPr>
        <a:xfrm>
          <a:off x="285750" y="133350"/>
          <a:ext cx="4695825" cy="23717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9</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Salario por día de los empleados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nivel promedio del salario de la jornada diaria de trabajo en la agricultura fue de 13.797 pesos, 2,1% mayor, en términos reales, que el salario medio diario registrado en mayo – julio de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 la agricultura con mayor nivel de salario por día es la ganadería (15.594 pesos), y el subsector con menor nivel de salario diario promedio es fruticultura (12.567 pesos). Por su parte, el subsector agrícola sin fruta registra un salario diario promedio de 12.745 pesos y el de la silvicultura asciende a 15.514.</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Tanto los valores de salario diario promedio por tamaño de empresa y subsector, como las variaciones reales de los mismos respecto del trimestre mayo – julio de 2010, se pueden observar en las tablas 16 y 17.</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de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superior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781050</xdr:colOff>
      <xdr:row>16</xdr:row>
      <xdr:rowOff>76200</xdr:rowOff>
    </xdr:to>
    <xdr:sp>
      <xdr:nvSpPr>
        <xdr:cNvPr id="1" name="1 CuadroTexto"/>
        <xdr:cNvSpPr txBox="1">
          <a:spLocks noChangeArrowheads="1"/>
        </xdr:cNvSpPr>
      </xdr:nvSpPr>
      <xdr:spPr>
        <a:xfrm>
          <a:off x="152400" y="247650"/>
          <a:ext cx="6010275" cy="2876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1. Empleo y cesantía rural  por actividad económica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Empleo rural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empleo rural en el país fue de 922.661 personas, correspondiente al 12,4% del empleo total nacional. Dicho monto de empleo rural fue 9,2% (equivalente a 78.078 personas) mayor que el registrado en similar trimestre móvil de 2010. Del total de empleo incremental generado en el mencionado trimestre, el ámbito rural participó con el 22%.</a:t>
          </a:r>
          <a:r>
            <a:rPr lang="en-US" cap="none" sz="1100" b="0" i="0" u="none" baseline="0">
              <a:solidFill>
                <a:srgbClr val="000000"/>
              </a:solidFill>
              <a:latin typeface="Arial"/>
              <a:ea typeface="Arial"/>
              <a:cs typeface="Arial"/>
            </a:rPr>
            <a:t> Por otro lado, en términos de actividades, la agricultura representó el 45,9% del total de empleo rural, </a:t>
          </a:r>
          <a:r>
            <a:rPr lang="en-US" cap="none" sz="1100" b="0" i="0" u="none" baseline="0">
              <a:solidFill>
                <a:srgbClr val="000000"/>
              </a:solidFill>
              <a:latin typeface="Arial"/>
              <a:ea typeface="Arial"/>
              <a:cs typeface="Arial"/>
            </a:rPr>
            <a:t>seguida por el comercio (10,1%) y la industria manufacturera (8,1%).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Cesantía rural
</a:t>
          </a:r>
          <a:r>
            <a:rPr lang="en-US" cap="none" sz="1100" b="0" i="0" u="none" baseline="0">
              <a:solidFill>
                <a:srgbClr val="000000"/>
              </a:solidFill>
              <a:latin typeface="Arial"/>
              <a:ea typeface="Arial"/>
              <a:cs typeface="Arial"/>
            </a:rPr>
            <a:t>En el trimestre móvil  mayo</a:t>
          </a:r>
          <a:r>
            <a:rPr lang="en-US" cap="none" sz="1100" b="0" i="0" u="none" baseline="0">
              <a:solidFill>
                <a:srgbClr val="000000"/>
              </a:solidFill>
              <a:latin typeface="Arial"/>
              <a:ea typeface="Arial"/>
              <a:cs typeface="Arial"/>
            </a:rPr>
            <a:t> –  julio</a:t>
          </a:r>
          <a:r>
            <a:rPr lang="en-US" cap="none" sz="1100" b="0" i="0" u="none" baseline="0">
              <a:solidFill>
                <a:srgbClr val="000000"/>
              </a:solidFill>
              <a:latin typeface="Arial"/>
              <a:ea typeface="Arial"/>
              <a:cs typeface="Arial"/>
            </a:rPr>
            <a:t> de 2011, la cesantía rural</a:t>
          </a:r>
          <a:r>
            <a:rPr lang="en-US" cap="none" sz="1100" b="0" i="0" u="none" baseline="0">
              <a:solidFill>
                <a:srgbClr val="000000"/>
              </a:solidFill>
              <a:latin typeface="Arial"/>
              <a:ea typeface="Arial"/>
              <a:cs typeface="Arial"/>
            </a:rPr>
            <a:t> en el país fue  de 51.568 personas, el 9,6% del total de cesantes en la economía nacional. Dicho número fue 4,4% menor ( equivalente a 2.348 personas) que el registrado en similar trimestre de 2010. Los sectores de actividad donde se concentró la cesantía rural fueron agricultura (45,8% del total), comercio (9,9%) y construcción (7,7%).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6</xdr:col>
      <xdr:colOff>57150</xdr:colOff>
      <xdr:row>19</xdr:row>
      <xdr:rowOff>152400</xdr:rowOff>
    </xdr:to>
    <xdr:sp>
      <xdr:nvSpPr>
        <xdr:cNvPr id="1" name="1 CuadroTexto"/>
        <xdr:cNvSpPr txBox="1">
          <a:spLocks noChangeArrowheads="1"/>
        </xdr:cNvSpPr>
      </xdr:nvSpPr>
      <xdr:spPr>
        <a:xfrm>
          <a:off x="152400" y="247650"/>
          <a:ext cx="5000625" cy="3524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2. Empleo y cesantía rural por región
</a:t>
          </a:r>
          <a:r>
            <a:rPr lang="en-US" cap="none" sz="1100" b="0" i="0" u="none" baseline="0">
              <a:solidFill>
                <a:srgbClr val="000000"/>
              </a:solidFill>
              <a:latin typeface="Arial"/>
              <a:ea typeface="Arial"/>
              <a:cs typeface="Arial"/>
            </a:rPr>
            <a:t>En el trimestre móvil mayo - julio de 2011, en catorce</a:t>
          </a:r>
          <a:r>
            <a:rPr lang="en-US" cap="none" sz="1100" b="0" i="0" u="none" baseline="0">
              <a:solidFill>
                <a:srgbClr val="000000"/>
              </a:solidFill>
              <a:latin typeface="Arial"/>
              <a:ea typeface="Arial"/>
              <a:cs typeface="Arial"/>
            </a:rPr>
            <a:t> regiones del país el empleo rural mostró un comportamiento positivo en relación a similar trimestre de 2010. De los 78.078 puestos de trabajo rurales incrementales, el 70,4% se concentró en cinco regiones: Maule (19,8% de dicho total incremental), Metropolitana (16,5%), Los Lagos (11,9%), Los Ríos (11,8%) y Valparaíso (10,4%).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en diez regiones del país disminuyó la cesantía en el ámbito rural en relación a similar trimestre de 2010 (-9.248 personas), y en las otras cinco aumentó en 6.902. La disminución fue significativa en las regiones Metropolitana y de Valparaíso, en tanto que se produjeron aumentos importantes de cesantía rural en Bío Bío y La Araucanía.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Derivado del comportamiento del empleo y la cesantía rural, la tasa de cesantía registrada en el trimestre móvil mayo - julio de 2011 fue de 5,3%, menor en 0,7 puntos porcentuales que la tasa registrada en igual trimestre de 2010. La tasa de cesantía rural disminuyó en once regiones, siendo muy significativa dicha reducción en los casos de Antofagasta (-12,0 puntos porcentuales) y Magallanes (-10,2 puntos porcentuales).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7</xdr:col>
      <xdr:colOff>485775</xdr:colOff>
      <xdr:row>25</xdr:row>
      <xdr:rowOff>28575</xdr:rowOff>
    </xdr:to>
    <xdr:sp>
      <xdr:nvSpPr>
        <xdr:cNvPr id="1" name="2 CuadroTexto"/>
        <xdr:cNvSpPr txBox="1">
          <a:spLocks noChangeArrowheads="1"/>
        </xdr:cNvSpPr>
      </xdr:nvSpPr>
      <xdr:spPr>
        <a:xfrm>
          <a:off x="285750" y="171450"/>
          <a:ext cx="5438775" cy="46196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3. Empleo y cesantía en la agricultura por región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número de personas empleadas en la agricultura fue de 653.924, 8,8% del empleo total de la economía nacional. Dicha ocupación sectorial fue 3,8% mayor que la registrada en similar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número de personas cesantes en la agricultura fue de 57.544, 10,8% de la cesantía total registrada en la economía nacional. Dicho número de cesantes sectoriales fue 2,8% mayor que</a:t>
          </a:r>
          <a:r>
            <a:rPr lang="en-US" cap="none" sz="1100" b="0" i="0" u="none" baseline="0">
              <a:solidFill>
                <a:srgbClr val="000000"/>
              </a:solidFill>
              <a:latin typeface="Arial"/>
              <a:ea typeface="Arial"/>
              <a:cs typeface="Arial"/>
            </a:rPr>
            <a:t> e</a:t>
          </a:r>
          <a:r>
            <a:rPr lang="en-US" cap="none" sz="1100" b="0" i="0" u="none" baseline="0">
              <a:solidFill>
                <a:srgbClr val="000000"/>
              </a:solidFill>
              <a:latin typeface="Arial"/>
              <a:ea typeface="Arial"/>
              <a:cs typeface="Arial"/>
            </a:rPr>
            <a:t>l de igual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5 muestra que el espacio geográfico comprendido entre la Región Metropolitana y la de La</a:t>
          </a:r>
          <a:r>
            <a:rPr lang="en-US" cap="none" sz="1100" b="0" i="0" u="none" baseline="0">
              <a:solidFill>
                <a:srgbClr val="000000"/>
              </a:solidFill>
              <a:latin typeface="Arial"/>
              <a:ea typeface="Arial"/>
              <a:cs typeface="Arial"/>
            </a:rPr>
            <a:t> Araucanía concentra el 67,9% del empleo en la agricultura, así como el 73,8% de la cesantía sectorial en el trimestre mayo - julio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6 muestra la incidencia de la actividad agrícola en materia de empleo y cesantía respecto de similares variables, en</a:t>
          </a:r>
          <a:r>
            <a:rPr lang="en-US" cap="none" sz="1100" b="0" i="0" u="none" baseline="0">
              <a:solidFill>
                <a:srgbClr val="000000"/>
              </a:solidFill>
              <a:latin typeface="Arial"/>
              <a:ea typeface="Arial"/>
              <a:cs typeface="Arial"/>
            </a:rPr>
            <a:t> el conjunto de la economía regional en el trimestre móvil mayo - julio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nueve regiones, el empleo en la agricultura registra una proporción de dos dígitos respecto al empleo en la economía regional. Destacan en esta relación las regiones del Maule (27,8%), O'Higgins (22,2), Los Ríos (20,3%) y La Araucanía (19,8%).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siete regiones, la cesantía en la agricultura es de dos dígitos al compararla con la cesantía regional total. Destacan por la magnitud de la proporción las regiones de O'Higgins (32,2%), Maule (31,2%), Los Ríos (26,4%) y Coquimbo (20,4%).
</a:t>
          </a:r>
          <a:r>
            <a:rPr lang="en-US" cap="none" sz="1100" b="0" i="0" u="none" baseline="0">
              <a:solidFill>
                <a:srgbClr val="000000"/>
              </a:solidFill>
              <a:latin typeface="Arial"/>
              <a:ea typeface="Arial"/>
              <a:cs typeface="Arial"/>
            </a:rPr>
            <a:t>
</a:t>
          </a:r>
        </a:p>
      </xdr:txBody>
    </xdr:sp>
    <xdr:clientData/>
  </xdr:twoCellAnchor>
  <xdr:twoCellAnchor>
    <xdr:from>
      <xdr:col>0</xdr:col>
      <xdr:colOff>180975</xdr:colOff>
      <xdr:row>49</xdr:row>
      <xdr:rowOff>142875</xdr:rowOff>
    </xdr:from>
    <xdr:to>
      <xdr:col>5</xdr:col>
      <xdr:colOff>685800</xdr:colOff>
      <xdr:row>58</xdr:row>
      <xdr:rowOff>76200</xdr:rowOff>
    </xdr:to>
    <xdr:sp>
      <xdr:nvSpPr>
        <xdr:cNvPr id="2" name="6 CuadroTexto"/>
        <xdr:cNvSpPr txBox="1">
          <a:spLocks noChangeArrowheads="1"/>
        </xdr:cNvSpPr>
      </xdr:nvSpPr>
      <xdr:spPr>
        <a:xfrm>
          <a:off x="180975" y="9496425"/>
          <a:ext cx="4867275" cy="164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Por su parte, la tasa de cesantía agrícola en el trimestre móvil mayo - </a:t>
          </a:r>
          <a:r>
            <a:rPr lang="en-US" cap="none" sz="1100" b="0" i="0" u="none" baseline="0">
              <a:solidFill>
                <a:srgbClr val="000000"/>
              </a:solidFill>
              <a:latin typeface="Arial"/>
              <a:ea typeface="Arial"/>
              <a:cs typeface="Arial"/>
            </a:rPr>
            <a:t> julio de 2011 se ubicó en 8,1%, mayor en 1,4 puntos porcentuales que la tasa de cesantía de la economía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tabla 6 se observa también que, en siete regiones, la tasa de</a:t>
          </a:r>
          <a:r>
            <a:rPr lang="en-US" cap="none" sz="1100" b="0" i="0" u="none" baseline="0">
              <a:solidFill>
                <a:srgbClr val="000000"/>
              </a:solidFill>
              <a:latin typeface="Arial"/>
              <a:ea typeface="Arial"/>
              <a:cs typeface="Arial"/>
            </a:rPr>
            <a:t>  cesantía de la agricultura supera a la tasa de cesantía de la economía. Especialmente destacan los casos de Coquimbo, O'Higgins, Bío Bío y Los Ríos.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95250</xdr:rowOff>
    </xdr:from>
    <xdr:to>
      <xdr:col>8</xdr:col>
      <xdr:colOff>228600</xdr:colOff>
      <xdr:row>8</xdr:row>
      <xdr:rowOff>66675</xdr:rowOff>
    </xdr:to>
    <xdr:sp>
      <xdr:nvSpPr>
        <xdr:cNvPr id="1" name="1 CuadroTexto"/>
        <xdr:cNvSpPr txBox="1">
          <a:spLocks noChangeArrowheads="1"/>
        </xdr:cNvSpPr>
      </xdr:nvSpPr>
      <xdr:spPr>
        <a:xfrm>
          <a:off x="247650" y="95250"/>
          <a:ext cx="7229475" cy="1495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(principales categorías)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Del total de mano de obra empleada en la agricultura en el trimestre mayo – julio de 2011, un 63,9% se ubica en la categoría asalariados; 28,2% son trabajadores por cuenta propia; 5,6% son empleadores y el restante 2,3% es personal no remunerado.
</a:t>
          </a:r>
          <a:r>
            <a:rPr lang="en-US" cap="none" sz="1100" b="0" i="0" u="none" baseline="0">
              <a:solidFill>
                <a:srgbClr val="000000"/>
              </a:solidFill>
              <a:latin typeface="Arial"/>
              <a:ea typeface="Arial"/>
              <a:cs typeface="Arial"/>
            </a:rPr>
            <a:t> En relación a similar trimestre de 2010, la categoría asalariado se incrementó en 5%; los trabajadores por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cuenta propia aumentaron 4,1%; los empleadores crecieron 4% y el personal no remunerado se redujo en 19,4%.
</a:t>
          </a:r>
          <a:r>
            <a:rPr lang="en-US" cap="none" sz="1100" b="0" i="0" u="none" baseline="0">
              <a:solidFill>
                <a:srgbClr val="000000"/>
              </a:solidFill>
              <a:latin typeface="Arial"/>
              <a:ea typeface="Arial"/>
              <a:cs typeface="Arial"/>
            </a:rPr>
            <a:t>La tabla 7 a continuación registra la composición del empleo según categoría ocupacional en la agricultura y en la economía de cada región en el trimestre móvil mayo - julio de 2011
</a:t>
          </a:r>
          <a:r>
            <a:rPr lang="en-US" cap="none" sz="1100" b="0" i="0" u="none" baseline="0">
              <a:solidFill>
                <a:srgbClr val="000000"/>
              </a:solidFill>
              <a:latin typeface="Arial"/>
              <a:ea typeface="Arial"/>
              <a:cs typeface="Arial"/>
            </a:rPr>
            <a:t>
</a:t>
          </a:r>
        </a:p>
      </xdr:txBody>
    </xdr:sp>
    <xdr:clientData/>
  </xdr:twoCellAnchor>
  <xdr:twoCellAnchor>
    <xdr:from>
      <xdr:col>1</xdr:col>
      <xdr:colOff>66675</xdr:colOff>
      <xdr:row>47</xdr:row>
      <xdr:rowOff>123825</xdr:rowOff>
    </xdr:from>
    <xdr:to>
      <xdr:col>6</xdr:col>
      <xdr:colOff>752475</xdr:colOff>
      <xdr:row>51</xdr:row>
      <xdr:rowOff>95250</xdr:rowOff>
    </xdr:to>
    <xdr:sp>
      <xdr:nvSpPr>
        <xdr:cNvPr id="2" name="4 CuadroTexto"/>
        <xdr:cNvSpPr txBox="1">
          <a:spLocks noChangeArrowheads="1"/>
        </xdr:cNvSpPr>
      </xdr:nvSpPr>
      <xdr:spPr>
        <a:xfrm>
          <a:off x="295275" y="9229725"/>
          <a:ext cx="622935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En la tabla 8 se explicitan las regiones con mayor concentración del empleo en la agricultura, según categoría ocupacional, en relación al total nacional sectorial en cada una de ellas.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152400</xdr:rowOff>
    </xdr:from>
    <xdr:to>
      <xdr:col>5</xdr:col>
      <xdr:colOff>742950</xdr:colOff>
      <xdr:row>21</xdr:row>
      <xdr:rowOff>19050</xdr:rowOff>
    </xdr:to>
    <xdr:sp>
      <xdr:nvSpPr>
        <xdr:cNvPr id="1" name="1 CuadroTexto"/>
        <xdr:cNvSpPr txBox="1">
          <a:spLocks noChangeArrowheads="1"/>
        </xdr:cNvSpPr>
      </xdr:nvSpPr>
      <xdr:spPr>
        <a:xfrm>
          <a:off x="333375" y="152400"/>
          <a:ext cx="5381625" cy="3867150"/>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Arial"/>
              <a:ea typeface="Arial"/>
              <a:cs typeface="Arial"/>
            </a:rPr>
            <a:t>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71,9% del empleo asalariado del sector privado en la agricultura nacional tenía contrato de trabajo por escrito (300.401 personas). La diferencia (28,1%), tenía el denominado por el INE “acuerdo de palabra” (117.252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personas). En la economía, esos porcentajes son 82,8% y 17,2%, respectivamente. Los empleos sectoriales con contrato escrito se incrementaron en 5,2% en relación a mayo – julio de 2010, en tanto que los acuerdos de palabra, también en el ámbito sectorial, aumentaron </a:t>
          </a:r>
          <a:r>
            <a:rPr lang="en-US" cap="none" sz="1100" b="0" i="0" u="none" baseline="0">
              <a:solidFill>
                <a:srgbClr val="000000"/>
              </a:solidFill>
              <a:latin typeface="Arial"/>
              <a:ea typeface="Arial"/>
              <a:cs typeface="Arial"/>
            </a:rPr>
            <a:t>en 4,4</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registraron mayores porcentajes de empleo sectorial con contrato escrito en relación a sus totales de trabajo asalariado sectorial en el trimestre móvil mayo – julio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Magallanes (100%), Los Lagos (81,1%), O’Higgins (79%)</a:t>
          </a:r>
          <a:r>
            <a:rPr lang="en-US" cap="none" sz="1100" b="0" i="0" u="none" baseline="0">
              <a:solidFill>
                <a:srgbClr val="000000"/>
              </a:solidFill>
              <a:latin typeface="Arial"/>
              <a:ea typeface="Arial"/>
              <a:cs typeface="Arial"/>
            </a:rPr>
            <a:t> y Atacama (79,2%).</a:t>
          </a:r>
          <a:r>
            <a:rPr lang="en-US" cap="none" sz="1100" b="0" i="0" u="none" baseline="0">
              <a:solidFill>
                <a:srgbClr val="000000"/>
              </a:solidFill>
              <a:latin typeface="Arial"/>
              <a:ea typeface="Arial"/>
              <a:cs typeface="Arial"/>
            </a:rPr>
            <a:t> En tanto, las regiones en donde se registran los mayores porcentajes de asalariados trabajando en la agricultura mediante acuerdo de palabra o sin contrato escrito son: Antofagasta (83,4%)</a:t>
          </a:r>
          <a:r>
            <a:rPr lang="en-US" cap="none" sz="1100" b="0" i="0" u="none" baseline="0">
              <a:solidFill>
                <a:srgbClr val="000000"/>
              </a:solidFill>
              <a:latin typeface="Arial"/>
              <a:ea typeface="Arial"/>
              <a:cs typeface="Arial"/>
            </a:rPr>
            <a:t> y</a:t>
          </a:r>
          <a:r>
            <a:rPr lang="en-US" cap="none" sz="1100" b="0" i="0" u="none" baseline="0">
              <a:solidFill>
                <a:srgbClr val="000000"/>
              </a:solidFill>
              <a:latin typeface="Arial"/>
              <a:ea typeface="Arial"/>
              <a:cs typeface="Arial"/>
            </a:rPr>
            <a:t> Tarapacá (64,5%). 
</a:t>
          </a:r>
          <a:r>
            <a:rPr lang="en-US" cap="none" sz="1100" b="0" i="0" u="none" baseline="0">
              <a:solidFill>
                <a:srgbClr val="000000"/>
              </a:solidFill>
              <a:latin typeface="Arial"/>
              <a:ea typeface="Arial"/>
              <a:cs typeface="Arial"/>
            </a:rPr>
            <a:t>La tabla 9a muestra que en siete regiones el empleo con contrato escrito en la agricultura supera los dos dígitos respecto de ese tipo de contrato en la economía regional; así como en once regiones sucede lo mismo en relación al acuerdo de palabra.
</a:t>
          </a:r>
          <a:r>
            <a:rPr lang="en-US" cap="none" sz="1100" b="0" i="0" u="none" baseline="0">
              <a:solidFill>
                <a:srgbClr val="000000"/>
              </a:solidFill>
              <a:latin typeface="Arial"/>
              <a:ea typeface="Arial"/>
              <a:cs typeface="Arial"/>
            </a:rPr>
            <a:t>El trabajo asalariado con contrato escrito en la agricultura representó el 8,4% del trabajo asalariado con contrato escrito en la economía del país. La proporción a nivel regional del empleo asalariado con contrato escrito en la agricultura  y en la economía, respecto de sus respectivos totales, se registran en la tabla 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180975</xdr:rowOff>
    </xdr:from>
    <xdr:to>
      <xdr:col>5</xdr:col>
      <xdr:colOff>752475</xdr:colOff>
      <xdr:row>23</xdr:row>
      <xdr:rowOff>161925</xdr:rowOff>
    </xdr:to>
    <xdr:sp>
      <xdr:nvSpPr>
        <xdr:cNvPr id="1" name="1 CuadroTexto"/>
        <xdr:cNvSpPr txBox="1">
          <a:spLocks noChangeArrowheads="1"/>
        </xdr:cNvSpPr>
      </xdr:nvSpPr>
      <xdr:spPr>
        <a:xfrm>
          <a:off x="352425" y="180975"/>
          <a:ext cx="4895850" cy="43624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6. Empleo permanente y temporal en la agricultura según duración del contrato o acuerdo de trabajo.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mayo – julio de 2011, el 49,5% del empleo asalariado en la agricultura es de duración definida o temporal y el 50,5% restante es de carácter indefinido o permanente. El empleo temporal del sector aumentó 5,8% en relación al trimestre mayo – julio de 2010, en tanto que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permanente del sector se incrementó 4,2% en similar período.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economía regional y nacional, la proporción del empleo según duración del contrato es inversa a la mencionada para la agricultura. Así, en la economía nacional, el 28,2% del empleo asalariado tuvo una relación de trabajo de tiempo definido o temporal y el 71,8% la</a:t>
          </a:r>
          <a:r>
            <a:rPr lang="en-US" cap="none" sz="1100" b="0" i="0" u="none" baseline="0">
              <a:solidFill>
                <a:srgbClr val="000000"/>
              </a:solidFill>
              <a:latin typeface="Arial"/>
              <a:ea typeface="Arial"/>
              <a:cs typeface="Arial"/>
            </a:rPr>
            <a:t> tuvo</a:t>
          </a:r>
          <a:r>
            <a:rPr lang="en-US" cap="none" sz="1100" b="0" i="0" u="none" baseline="0">
              <a:solidFill>
                <a:srgbClr val="000000"/>
              </a:solidFill>
              <a:latin typeface="Arial"/>
              <a:ea typeface="Arial"/>
              <a:cs typeface="Arial"/>
            </a:rPr>
            <a:t> de manera indefinida o permanente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mayo - julio de 2011. Ambas modalidades crecieron en relación a igual trimestre de 2010, en 5,2% y 6,4%, respectivamente.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mayo - julio es un trimestre de baja estacionalidad en la contratación de mano de obra para las actividades de la agricultura, sólo cinco regiones mantienen la mayor proporción del empleo con carácter temporal, y las otras diez con mayor proporción de tipo permanente.  </a:t>
          </a:r>
          <a:r>
            <a:rPr lang="en-US" cap="none" sz="1100" b="0" i="0" u="none" baseline="0">
              <a:solidFill>
                <a:srgbClr val="000000"/>
              </a:solidFill>
              <a:latin typeface="Arial"/>
              <a:ea typeface="Arial"/>
              <a:cs typeface="Arial"/>
            </a:rPr>
            <a:t>Las regiones que de sus totales de empleo asalariado en la agricultura destacan por la alta proporción de empleo de duración temporal (&gt; de 60% del total) son Coquimbo, O’Higgins</a:t>
          </a:r>
          <a:r>
            <a:rPr lang="en-US" cap="none" sz="1100" b="0" i="0" u="none" baseline="0">
              <a:solidFill>
                <a:srgbClr val="000000"/>
              </a:solidFill>
              <a:latin typeface="Arial"/>
              <a:ea typeface="Arial"/>
              <a:cs typeface="Arial"/>
            </a:rPr>
            <a:t> y</a:t>
          </a:r>
          <a:r>
            <a:rPr lang="en-US" cap="none" sz="1100" b="0" i="0" u="none" baseline="0">
              <a:solidFill>
                <a:srgbClr val="000000"/>
              </a:solidFill>
              <a:latin typeface="Arial"/>
              <a:ea typeface="Arial"/>
              <a:cs typeface="Arial"/>
            </a:rPr>
            <a:t> Maule. En tanto, destacan por la alta proporción de empleo de duración permanente (&gt;del</a:t>
          </a:r>
          <a:r>
            <a:rPr lang="en-US" cap="none" sz="1100" b="0" i="0" u="none" baseline="0">
              <a:solidFill>
                <a:srgbClr val="000000"/>
              </a:solidFill>
              <a:latin typeface="Arial"/>
              <a:ea typeface="Arial"/>
              <a:cs typeface="Arial"/>
            </a:rPr>
            <a:t> 80</a:t>
          </a:r>
          <a:r>
            <a:rPr lang="en-US" cap="none" sz="1100" b="0" i="0" u="none" baseline="0">
              <a:solidFill>
                <a:srgbClr val="000000"/>
              </a:solidFill>
              <a:latin typeface="Arial"/>
              <a:ea typeface="Arial"/>
              <a:cs typeface="Arial"/>
            </a:rPr>
            <a:t>% del total) Antofagasta, Magallanes, Los Lagos y Aysén.
</a:t>
          </a:r>
        </a:p>
      </xdr:txBody>
    </xdr:sp>
    <xdr:clientData/>
  </xdr:twoCellAnchor>
  <xdr:twoCellAnchor>
    <xdr:from>
      <xdr:col>1</xdr:col>
      <xdr:colOff>0</xdr:colOff>
      <xdr:row>48</xdr:row>
      <xdr:rowOff>142875</xdr:rowOff>
    </xdr:from>
    <xdr:to>
      <xdr:col>5</xdr:col>
      <xdr:colOff>38100</xdr:colOff>
      <xdr:row>59</xdr:row>
      <xdr:rowOff>85725</xdr:rowOff>
    </xdr:to>
    <xdr:sp>
      <xdr:nvSpPr>
        <xdr:cNvPr id="2" name="2 CuadroTexto"/>
        <xdr:cNvSpPr txBox="1">
          <a:spLocks noChangeArrowheads="1"/>
        </xdr:cNvSpPr>
      </xdr:nvSpPr>
      <xdr:spPr>
        <a:xfrm>
          <a:off x="276225" y="9305925"/>
          <a:ext cx="4257675" cy="20383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A</a:t>
          </a:r>
          <a:r>
            <a:rPr lang="en-US" cap="none" sz="1100" b="0" i="0" u="none" baseline="0">
              <a:solidFill>
                <a:srgbClr val="000000"/>
              </a:solidFill>
              <a:latin typeface="Arial"/>
              <a:ea typeface="Arial"/>
              <a:cs typeface="Arial"/>
            </a:rPr>
            <a:t> nivel nacional, </a:t>
          </a:r>
          <a:r>
            <a:rPr lang="en-US" cap="none" sz="1100" b="0" i="0" u="none" baseline="0">
              <a:solidFill>
                <a:srgbClr val="000000"/>
              </a:solidFill>
              <a:latin typeface="Arial"/>
              <a:ea typeface="Arial"/>
              <a:cs typeface="Arial"/>
            </a:rPr>
            <a:t>en el trimestre móvil mayo – julio de 2011, </a:t>
          </a:r>
          <a:r>
            <a:rPr lang="en-US" cap="none" sz="1100" b="0"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a cantidad de empleados en forma temporal en la agricultura es un 16,9% de los empleados temporalmente en el total</a:t>
          </a:r>
          <a:r>
            <a:rPr lang="en-US" cap="none" sz="1100" b="0" i="0" u="none" baseline="0">
              <a:solidFill>
                <a:srgbClr val="000000"/>
              </a:solidFill>
              <a:latin typeface="Arial"/>
              <a:ea typeface="Arial"/>
              <a:cs typeface="Arial"/>
            </a:rPr>
            <a:t> de la economía. En el caso de los empleados con contrato indefinido, este porcentaje baja a 6,8%.</a:t>
          </a:r>
          <a:r>
            <a:rPr lang="en-US" cap="none" sz="1100" b="0" i="0" u="none" baseline="0">
              <a:solidFill>
                <a:srgbClr val="000000"/>
              </a:solidFill>
              <a:latin typeface="Arial"/>
              <a:ea typeface="Arial"/>
              <a:cs typeface="Arial"/>
            </a:rPr>
            <a:t> Hay regiones que superan varias veces el promedio nacional en el caso del empleo con plazo definido, que están, por tanto, muy involucradas en las actividades más contingentes de tipo sectorial:</a:t>
          </a:r>
          <a:r>
            <a:rPr lang="en-US" cap="none" sz="1100" b="0" i="0" u="none" baseline="0">
              <a:solidFill>
                <a:srgbClr val="000000"/>
              </a:solidFill>
              <a:latin typeface="Arial"/>
              <a:ea typeface="Arial"/>
              <a:cs typeface="Arial"/>
            </a:rPr>
            <a:t> O'Higgins, </a:t>
          </a:r>
          <a:r>
            <a:rPr lang="en-US" cap="none" sz="1100" b="0" i="0" u="none" baseline="0">
              <a:solidFill>
                <a:srgbClr val="000000"/>
              </a:solidFill>
              <a:latin typeface="Arial"/>
              <a:ea typeface="Arial"/>
              <a:cs typeface="Arial"/>
            </a:rPr>
            <a:t>Maule, Coquimbo y Los Ríos.</a:t>
          </a:r>
          <a:r>
            <a:rPr lang="en-US" cap="none" sz="1100" b="0" i="0" u="none" baseline="0">
              <a:solidFill>
                <a:srgbClr val="000000"/>
              </a:solidFill>
              <a:latin typeface="Arial"/>
              <a:ea typeface="Arial"/>
              <a:cs typeface="Arial"/>
            </a:rPr>
            <a:t> Superan en mucho el promedio nacional en el caso del empleo de tiempo indefinido Maule, O'Higgins, Los Ríos y La Araucanía. En esto influye, por cierto, la alta proporción de empleo agrícola dentro de estas economías regionales.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10</xdr:row>
      <xdr:rowOff>19050</xdr:rowOff>
    </xdr:to>
    <xdr:sp>
      <xdr:nvSpPr>
        <xdr:cNvPr id="1" name="1 CuadroTexto"/>
        <xdr:cNvSpPr txBox="1">
          <a:spLocks noChangeArrowheads="1"/>
        </xdr:cNvSpPr>
      </xdr:nvSpPr>
      <xdr:spPr>
        <a:xfrm>
          <a:off x="447675" y="209550"/>
          <a:ext cx="5105400" cy="1714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derechos laborales están contenidos en la tabla 13. Se desagrega lo acontecido en la Agricultura y en la Economía.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mayo – julio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B15" sqref="B15:E15"/>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30" customHeight="1">
      <c r="A15" s="5"/>
      <c r="B15" s="315" t="s">
        <v>50</v>
      </c>
      <c r="C15" s="316"/>
      <c r="D15" s="316"/>
      <c r="E15" s="316"/>
    </row>
    <row r="16" spans="1:5" ht="18">
      <c r="A16" s="1"/>
      <c r="B16" s="22"/>
      <c r="C16" s="22"/>
      <c r="D16" s="22"/>
      <c r="E16" s="22"/>
    </row>
    <row r="17" spans="1:5" ht="18">
      <c r="A17" s="4"/>
      <c r="B17" s="22"/>
      <c r="C17" s="23" t="s">
        <v>122</v>
      </c>
      <c r="D17" s="22"/>
      <c r="E17" s="22"/>
    </row>
    <row r="18" spans="1:5" ht="18">
      <c r="A18" s="1"/>
      <c r="B18" s="22"/>
      <c r="C18" s="22"/>
      <c r="D18" s="22"/>
      <c r="E18" s="22"/>
    </row>
    <row r="19" spans="1:5" ht="18">
      <c r="A19" s="1"/>
      <c r="B19" s="22"/>
      <c r="D19" s="24" t="s">
        <v>51</v>
      </c>
      <c r="E19" s="22"/>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4" ht="18">
      <c r="A32" s="1"/>
      <c r="D32" s="7" t="s">
        <v>113</v>
      </c>
    </row>
    <row r="33" ht="18">
      <c r="A33" s="1"/>
    </row>
  </sheetData>
  <sheetProtection/>
  <mergeCells count="1">
    <mergeCell ref="B15:E15"/>
  </mergeCells>
  <printOptions/>
  <pageMargins left="0.7086614173228347" right="0.53" top="1.8630314960629921" bottom="0.7480314960629921" header="0.31496062992125984" footer="0.31496062992125984"/>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B11:G39"/>
  <sheetViews>
    <sheetView zoomScalePageLayoutView="0" workbookViewId="0" topLeftCell="A4">
      <selection activeCell="B1" sqref="B1"/>
    </sheetView>
  </sheetViews>
  <sheetFormatPr defaultColWidth="11.421875" defaultRowHeight="15"/>
  <cols>
    <col min="1" max="1" width="4.8515625" style="0" customWidth="1"/>
    <col min="2" max="2" width="22.7109375" style="0" customWidth="1"/>
    <col min="3" max="4" width="16.140625" style="0" customWidth="1"/>
    <col min="5" max="5" width="7.421875" style="0" customWidth="1"/>
    <col min="6" max="6" width="10.140625" style="0" customWidth="1"/>
    <col min="7" max="7" width="9.8515625" style="0" customWidth="1"/>
  </cols>
  <sheetData>
    <row r="11" spans="2:5" ht="15.75" thickBot="1">
      <c r="B11" s="29"/>
      <c r="C11" s="29"/>
      <c r="D11" s="29"/>
      <c r="E11" s="29"/>
    </row>
    <row r="12" spans="2:7" ht="15">
      <c r="B12" s="35" t="s">
        <v>72</v>
      </c>
      <c r="C12" s="38"/>
      <c r="D12" s="38"/>
      <c r="E12" s="38"/>
      <c r="F12" s="38"/>
      <c r="G12" s="44"/>
    </row>
    <row r="13" spans="2:7" ht="15">
      <c r="B13" s="321" t="s">
        <v>139</v>
      </c>
      <c r="C13" s="322"/>
      <c r="D13" s="322"/>
      <c r="E13" s="322"/>
      <c r="F13" s="322"/>
      <c r="G13" s="323"/>
    </row>
    <row r="14" spans="2:7" ht="15">
      <c r="B14" s="224" t="s">
        <v>138</v>
      </c>
      <c r="C14" s="126"/>
      <c r="D14" s="126"/>
      <c r="E14" s="126"/>
      <c r="F14" s="25"/>
      <c r="G14" s="36"/>
    </row>
    <row r="15" spans="2:7" ht="15">
      <c r="B15" s="324" t="s">
        <v>142</v>
      </c>
      <c r="C15" s="325"/>
      <c r="D15" s="325"/>
      <c r="E15" s="325"/>
      <c r="F15" s="25"/>
      <c r="G15" s="36"/>
    </row>
    <row r="16" spans="2:7" ht="15">
      <c r="B16" s="118" t="s">
        <v>105</v>
      </c>
      <c r="C16" s="119"/>
      <c r="D16" s="119"/>
      <c r="E16" s="119"/>
      <c r="F16" s="123" t="s">
        <v>6</v>
      </c>
      <c r="G16" s="120" t="s">
        <v>62</v>
      </c>
    </row>
    <row r="17" spans="2:7" ht="15">
      <c r="B17" s="319" t="s">
        <v>106</v>
      </c>
      <c r="C17" s="320"/>
      <c r="D17" s="320"/>
      <c r="E17" s="320"/>
      <c r="F17" s="225">
        <v>-1.5</v>
      </c>
      <c r="G17" s="226">
        <v>4.9</v>
      </c>
    </row>
    <row r="18" spans="2:7" ht="15">
      <c r="B18" s="319" t="s">
        <v>107</v>
      </c>
      <c r="C18" s="320"/>
      <c r="D18" s="320"/>
      <c r="E18" s="320"/>
      <c r="F18" s="225">
        <v>1</v>
      </c>
      <c r="G18" s="226">
        <v>7</v>
      </c>
    </row>
    <row r="19" spans="2:7" ht="15">
      <c r="B19" s="319" t="s">
        <v>108</v>
      </c>
      <c r="C19" s="320"/>
      <c r="D19" s="320"/>
      <c r="E19" s="320"/>
      <c r="F19" s="225">
        <v>4.2</v>
      </c>
      <c r="G19" s="226">
        <v>7.5</v>
      </c>
    </row>
    <row r="20" spans="2:7" ht="15">
      <c r="B20" s="319" t="s">
        <v>109</v>
      </c>
      <c r="C20" s="320"/>
      <c r="D20" s="320"/>
      <c r="E20" s="320"/>
      <c r="F20" s="225">
        <v>3.9</v>
      </c>
      <c r="G20" s="226">
        <v>7.5</v>
      </c>
    </row>
    <row r="21" spans="2:7" ht="15">
      <c r="B21" s="319" t="s">
        <v>110</v>
      </c>
      <c r="C21" s="320"/>
      <c r="D21" s="320"/>
      <c r="E21" s="320"/>
      <c r="F21" s="225">
        <v>6.5</v>
      </c>
      <c r="G21" s="226">
        <v>8.3</v>
      </c>
    </row>
    <row r="22" spans="2:7" ht="15">
      <c r="B22" s="319" t="s">
        <v>111</v>
      </c>
      <c r="C22" s="320"/>
      <c r="D22" s="320"/>
      <c r="E22" s="320"/>
      <c r="F22" s="225">
        <v>8.7</v>
      </c>
      <c r="G22" s="226">
        <v>14.6</v>
      </c>
    </row>
    <row r="23" spans="2:7" ht="15">
      <c r="B23" s="319" t="s">
        <v>112</v>
      </c>
      <c r="C23" s="320"/>
      <c r="D23" s="320"/>
      <c r="E23" s="320"/>
      <c r="F23" s="227">
        <v>12.3</v>
      </c>
      <c r="G23" s="226">
        <v>-14.2</v>
      </c>
    </row>
    <row r="24" spans="2:7" ht="15.75" thickBot="1">
      <c r="B24" s="326" t="s">
        <v>64</v>
      </c>
      <c r="C24" s="327"/>
      <c r="D24" s="327"/>
      <c r="E24" s="327"/>
      <c r="F24" s="121"/>
      <c r="G24" s="122"/>
    </row>
    <row r="25" spans="2:5" ht="15.75" thickBot="1">
      <c r="B25" s="42"/>
      <c r="C25" s="26"/>
      <c r="D25" s="26"/>
      <c r="E25" s="26"/>
    </row>
    <row r="26" spans="2:7" ht="15">
      <c r="B26" s="35" t="s">
        <v>74</v>
      </c>
      <c r="C26" s="38"/>
      <c r="D26" s="38"/>
      <c r="E26" s="38"/>
      <c r="F26" s="38"/>
      <c r="G26" s="44"/>
    </row>
    <row r="27" spans="2:7" ht="15">
      <c r="B27" s="321" t="s">
        <v>140</v>
      </c>
      <c r="C27" s="322"/>
      <c r="D27" s="322"/>
      <c r="E27" s="322"/>
      <c r="F27" s="322"/>
      <c r="G27" s="323"/>
    </row>
    <row r="28" spans="2:7" ht="15">
      <c r="B28" s="321" t="s">
        <v>141</v>
      </c>
      <c r="C28" s="322"/>
      <c r="D28" s="322"/>
      <c r="E28" s="322"/>
      <c r="F28" s="322"/>
      <c r="G28" s="323"/>
    </row>
    <row r="29" spans="2:7" ht="15">
      <c r="B29" s="49" t="s">
        <v>75</v>
      </c>
      <c r="C29" s="25"/>
      <c r="D29" s="25"/>
      <c r="E29" s="25"/>
      <c r="F29" s="25"/>
      <c r="G29" s="36"/>
    </row>
    <row r="30" spans="2:7" ht="15">
      <c r="B30" s="324" t="s">
        <v>123</v>
      </c>
      <c r="C30" s="325"/>
      <c r="D30" s="25"/>
      <c r="E30" s="25"/>
      <c r="F30" s="25"/>
      <c r="G30" s="36"/>
    </row>
    <row r="31" spans="2:7" ht="15">
      <c r="B31" s="118" t="s">
        <v>73</v>
      </c>
      <c r="C31" s="119"/>
      <c r="D31" s="119"/>
      <c r="E31" s="119"/>
      <c r="F31" s="123" t="s">
        <v>6</v>
      </c>
      <c r="G31" s="120" t="s">
        <v>62</v>
      </c>
    </row>
    <row r="32" spans="2:7" ht="15">
      <c r="B32" s="319" t="s">
        <v>106</v>
      </c>
      <c r="C32" s="320"/>
      <c r="D32" s="320"/>
      <c r="E32" s="320"/>
      <c r="F32" s="125">
        <v>46.2</v>
      </c>
      <c r="G32" s="50">
        <v>69.6</v>
      </c>
    </row>
    <row r="33" spans="2:7" ht="15">
      <c r="B33" s="319" t="s">
        <v>107</v>
      </c>
      <c r="C33" s="320"/>
      <c r="D33" s="320"/>
      <c r="E33" s="320"/>
      <c r="F33" s="125">
        <v>62.6</v>
      </c>
      <c r="G33" s="37">
        <v>79.1</v>
      </c>
    </row>
    <row r="34" spans="2:7" ht="15">
      <c r="B34" s="319" t="s">
        <v>108</v>
      </c>
      <c r="C34" s="320"/>
      <c r="D34" s="320"/>
      <c r="E34" s="320"/>
      <c r="F34" s="125">
        <v>70.4</v>
      </c>
      <c r="G34" s="37">
        <v>81.3</v>
      </c>
    </row>
    <row r="35" spans="2:7" ht="15">
      <c r="B35" s="319" t="s">
        <v>109</v>
      </c>
      <c r="C35" s="320"/>
      <c r="D35" s="320"/>
      <c r="E35" s="320"/>
      <c r="F35" s="125">
        <v>70.3</v>
      </c>
      <c r="G35" s="50">
        <v>81.4</v>
      </c>
    </row>
    <row r="36" spans="2:7" ht="15">
      <c r="B36" s="319" t="s">
        <v>110</v>
      </c>
      <c r="C36" s="320"/>
      <c r="D36" s="320"/>
      <c r="E36" s="320"/>
      <c r="F36" s="125">
        <v>65.1</v>
      </c>
      <c r="G36" s="37">
        <v>78.3</v>
      </c>
    </row>
    <row r="37" spans="2:7" ht="15">
      <c r="B37" s="319" t="s">
        <v>111</v>
      </c>
      <c r="C37" s="320"/>
      <c r="D37" s="320"/>
      <c r="E37" s="320"/>
      <c r="F37" s="125">
        <v>54.9</v>
      </c>
      <c r="G37" s="37">
        <v>72.2</v>
      </c>
    </row>
    <row r="38" spans="2:7" ht="15">
      <c r="B38" s="319" t="s">
        <v>112</v>
      </c>
      <c r="C38" s="320"/>
      <c r="D38" s="320"/>
      <c r="E38" s="320"/>
      <c r="F38" s="124">
        <v>4.8</v>
      </c>
      <c r="G38" s="50">
        <v>15</v>
      </c>
    </row>
    <row r="39" spans="2:7" ht="15.75" thickBot="1">
      <c r="B39" s="326" t="s">
        <v>64</v>
      </c>
      <c r="C39" s="327"/>
      <c r="D39" s="327"/>
      <c r="E39" s="327"/>
      <c r="F39" s="121"/>
      <c r="G39" s="122"/>
    </row>
  </sheetData>
  <sheetProtection/>
  <mergeCells count="21">
    <mergeCell ref="B38:E38"/>
    <mergeCell ref="B39:E39"/>
    <mergeCell ref="B30:C30"/>
    <mergeCell ref="B32:E32"/>
    <mergeCell ref="B34:E34"/>
    <mergeCell ref="B35:E35"/>
    <mergeCell ref="B36:E36"/>
    <mergeCell ref="B37:E37"/>
    <mergeCell ref="B33:E33"/>
    <mergeCell ref="B21:E21"/>
    <mergeCell ref="B22:E22"/>
    <mergeCell ref="B23:E23"/>
    <mergeCell ref="B24:E24"/>
    <mergeCell ref="B27:G27"/>
    <mergeCell ref="B28:G28"/>
    <mergeCell ref="B20:E20"/>
    <mergeCell ref="B13:G13"/>
    <mergeCell ref="B15:E15"/>
    <mergeCell ref="B17:E17"/>
    <mergeCell ref="B18:E18"/>
    <mergeCell ref="B19:E19"/>
  </mergeCells>
  <printOptions/>
  <pageMargins left="0.8267716535433072" right="0" top="1.299212598425197" bottom="0" header="0" footer="0"/>
  <pageSetup horizontalDpi="600" verticalDpi="600" orientation="portrait" paperSize="119" scale="95" r:id="rId2"/>
  <drawing r:id="rId1"/>
</worksheet>
</file>

<file path=xl/worksheets/sheet11.xml><?xml version="1.0" encoding="utf-8"?>
<worksheet xmlns="http://schemas.openxmlformats.org/spreadsheetml/2006/main" xmlns:r="http://schemas.openxmlformats.org/officeDocument/2006/relationships">
  <dimension ref="B11:G81"/>
  <sheetViews>
    <sheetView workbookViewId="0" topLeftCell="A13">
      <selection activeCell="C69" sqref="C69"/>
    </sheetView>
  </sheetViews>
  <sheetFormatPr defaultColWidth="11.421875" defaultRowHeight="15"/>
  <cols>
    <col min="1" max="1" width="4.57421875" style="0" customWidth="1"/>
    <col min="2" max="2" width="23.00390625" style="0" customWidth="1"/>
    <col min="3" max="6" width="11.7109375" style="0" customWidth="1"/>
    <col min="7" max="7" width="12.28125" style="0" customWidth="1"/>
  </cols>
  <sheetData>
    <row r="10" ht="15.75" thickBot="1"/>
    <row r="11" spans="2:7" ht="15" customHeight="1">
      <c r="B11" s="177" t="s">
        <v>91</v>
      </c>
      <c r="C11" s="178"/>
      <c r="D11" s="178"/>
      <c r="E11" s="178"/>
      <c r="F11" s="178"/>
      <c r="G11" s="229"/>
    </row>
    <row r="12" spans="2:7" ht="15">
      <c r="B12" s="46" t="s">
        <v>145</v>
      </c>
      <c r="C12" s="107"/>
      <c r="D12" s="107"/>
      <c r="E12" s="107"/>
      <c r="F12" s="107"/>
      <c r="G12" s="230"/>
    </row>
    <row r="13" spans="2:7" ht="15">
      <c r="B13" s="46" t="s">
        <v>146</v>
      </c>
      <c r="C13" s="107"/>
      <c r="D13" s="107"/>
      <c r="E13" s="107"/>
      <c r="F13" s="107"/>
      <c r="G13" s="231"/>
    </row>
    <row r="14" spans="2:7" ht="15" customHeight="1">
      <c r="B14" s="113" t="s">
        <v>143</v>
      </c>
      <c r="C14" s="127"/>
      <c r="D14" s="127"/>
      <c r="E14" s="127"/>
      <c r="F14" s="127"/>
      <c r="G14" s="231"/>
    </row>
    <row r="15" spans="2:7" ht="45" customHeight="1">
      <c r="B15" s="250" t="s">
        <v>187</v>
      </c>
      <c r="C15" s="161" t="s">
        <v>92</v>
      </c>
      <c r="D15" s="161" t="s">
        <v>93</v>
      </c>
      <c r="E15" s="161" t="s">
        <v>94</v>
      </c>
      <c r="F15" s="161" t="s">
        <v>95</v>
      </c>
      <c r="G15" s="163" t="s">
        <v>144</v>
      </c>
    </row>
    <row r="16" spans="2:7" ht="15" customHeight="1">
      <c r="B16" s="128" t="s">
        <v>186</v>
      </c>
      <c r="C16" s="232">
        <v>2</v>
      </c>
      <c r="D16" s="232">
        <v>0.4</v>
      </c>
      <c r="E16" s="109">
        <v>40</v>
      </c>
      <c r="F16" s="109">
        <v>-62.8</v>
      </c>
      <c r="G16" s="175">
        <v>56.6</v>
      </c>
    </row>
    <row r="17" spans="2:7" ht="15">
      <c r="B17" s="128" t="s">
        <v>41</v>
      </c>
      <c r="C17" s="232">
        <v>33</v>
      </c>
      <c r="D17" s="232">
        <v>15.2</v>
      </c>
      <c r="E17" s="109">
        <v>-3.3</v>
      </c>
      <c r="F17" s="109">
        <v>3.6</v>
      </c>
      <c r="G17" s="175">
        <v>22.5</v>
      </c>
    </row>
    <row r="18" spans="2:7" ht="15">
      <c r="B18" s="128" t="s">
        <v>117</v>
      </c>
      <c r="C18" s="232">
        <v>23.8</v>
      </c>
      <c r="D18" s="232">
        <v>25</v>
      </c>
      <c r="E18" s="109">
        <v>-23.3</v>
      </c>
      <c r="F18" s="109">
        <v>-16.8</v>
      </c>
      <c r="G18" s="175">
        <v>9.9</v>
      </c>
    </row>
    <row r="19" spans="2:7" ht="29.25" customHeight="1">
      <c r="B19" s="128" t="s">
        <v>118</v>
      </c>
      <c r="C19" s="232">
        <v>7</v>
      </c>
      <c r="D19" s="232">
        <v>11.6</v>
      </c>
      <c r="E19" s="109">
        <v>6</v>
      </c>
      <c r="F19" s="109">
        <v>19.2</v>
      </c>
      <c r="G19" s="175">
        <v>6.3</v>
      </c>
    </row>
    <row r="20" spans="2:7" ht="15">
      <c r="B20" s="128" t="s">
        <v>119</v>
      </c>
      <c r="C20" s="232">
        <v>7</v>
      </c>
      <c r="D20" s="232">
        <v>12.3</v>
      </c>
      <c r="E20" s="109">
        <v>83.8</v>
      </c>
      <c r="F20" s="109">
        <v>40.4</v>
      </c>
      <c r="G20" s="175">
        <v>5.9</v>
      </c>
    </row>
    <row r="21" spans="2:7" ht="15">
      <c r="B21" s="128" t="s">
        <v>120</v>
      </c>
      <c r="C21" s="232">
        <v>27.2</v>
      </c>
      <c r="D21" s="232">
        <v>35.5</v>
      </c>
      <c r="E21" s="109">
        <v>41.7</v>
      </c>
      <c r="F21" s="109">
        <v>13.7</v>
      </c>
      <c r="G21" s="175">
        <v>7.9</v>
      </c>
    </row>
    <row r="22" spans="2:7" ht="15">
      <c r="B22" s="128" t="s">
        <v>96</v>
      </c>
      <c r="C22" s="233">
        <f>SUM(C16:C21)</f>
        <v>100</v>
      </c>
      <c r="D22" s="233">
        <f>SUM(D16:D21)</f>
        <v>100</v>
      </c>
      <c r="E22" s="234">
        <v>4</v>
      </c>
      <c r="F22" s="234">
        <v>4.8</v>
      </c>
      <c r="G22" s="176">
        <v>10.4</v>
      </c>
    </row>
    <row r="23" spans="2:7" ht="15.75" thickBot="1">
      <c r="B23" s="56" t="s">
        <v>158</v>
      </c>
      <c r="C23" s="57"/>
      <c r="D23" s="57"/>
      <c r="E23" s="57"/>
      <c r="F23" s="228"/>
      <c r="G23" s="190"/>
    </row>
    <row r="24" spans="2:7" ht="15.75" thickBot="1">
      <c r="B24" s="29"/>
      <c r="C24" s="29"/>
      <c r="D24" s="33"/>
      <c r="E24" s="29"/>
      <c r="G24" s="164"/>
    </row>
    <row r="25" spans="2:7" ht="18" customHeight="1">
      <c r="B25" s="177" t="s">
        <v>97</v>
      </c>
      <c r="C25" s="178"/>
      <c r="D25" s="178"/>
      <c r="E25" s="178"/>
      <c r="F25" s="178"/>
      <c r="G25" s="158"/>
    </row>
    <row r="26" spans="2:7" ht="15" customHeight="1">
      <c r="B26" s="46" t="s">
        <v>147</v>
      </c>
      <c r="C26" s="107"/>
      <c r="D26" s="107"/>
      <c r="E26" s="107"/>
      <c r="F26" s="107"/>
      <c r="G26" s="159"/>
    </row>
    <row r="27" spans="2:7" ht="15">
      <c r="B27" s="46" t="s">
        <v>146</v>
      </c>
      <c r="C27" s="107"/>
      <c r="D27" s="107"/>
      <c r="E27" s="107"/>
      <c r="F27" s="107"/>
      <c r="G27" s="159"/>
    </row>
    <row r="28" spans="2:7" ht="15">
      <c r="B28" s="113" t="s">
        <v>143</v>
      </c>
      <c r="C28" s="127"/>
      <c r="D28" s="127"/>
      <c r="E28" s="127"/>
      <c r="F28" s="127"/>
      <c r="G28" s="159"/>
    </row>
    <row r="29" spans="2:7" ht="45" customHeight="1">
      <c r="B29" s="250" t="s">
        <v>187</v>
      </c>
      <c r="C29" s="161" t="s">
        <v>92</v>
      </c>
      <c r="D29" s="161" t="s">
        <v>93</v>
      </c>
      <c r="E29" s="161" t="s">
        <v>94</v>
      </c>
      <c r="F29" s="161" t="s">
        <v>95</v>
      </c>
      <c r="G29" s="163" t="s">
        <v>144</v>
      </c>
    </row>
    <row r="30" spans="2:7" ht="15">
      <c r="B30" s="128" t="s">
        <v>186</v>
      </c>
      <c r="C30" s="232">
        <v>6.9</v>
      </c>
      <c r="D30" s="232">
        <v>2.3</v>
      </c>
      <c r="E30" s="109">
        <v>-14.2</v>
      </c>
      <c r="F30" s="109">
        <v>14.2</v>
      </c>
      <c r="G30" s="235">
        <v>33.5</v>
      </c>
    </row>
    <row r="31" spans="2:7" ht="15">
      <c r="B31" s="128" t="s">
        <v>41</v>
      </c>
      <c r="C31" s="232">
        <v>68.5</v>
      </c>
      <c r="D31" s="232">
        <v>36.2</v>
      </c>
      <c r="E31" s="109">
        <v>4.3</v>
      </c>
      <c r="F31" s="109">
        <v>8.5</v>
      </c>
      <c r="G31" s="235">
        <v>22.1</v>
      </c>
    </row>
    <row r="32" spans="2:7" ht="15">
      <c r="B32" s="128" t="s">
        <v>117</v>
      </c>
      <c r="C32" s="232">
        <v>16.3</v>
      </c>
      <c r="D32" s="232">
        <v>31.2</v>
      </c>
      <c r="E32" s="109">
        <v>11.1</v>
      </c>
      <c r="F32" s="109">
        <v>7.4</v>
      </c>
      <c r="G32" s="235">
        <v>6.1</v>
      </c>
    </row>
    <row r="33" spans="2:7" ht="29.25">
      <c r="B33" s="128" t="s">
        <v>118</v>
      </c>
      <c r="C33" s="232">
        <v>5.5</v>
      </c>
      <c r="D33" s="232">
        <v>11.8</v>
      </c>
      <c r="E33" s="109">
        <v>3.7</v>
      </c>
      <c r="F33" s="109">
        <v>8.3</v>
      </c>
      <c r="G33" s="235">
        <v>5.4</v>
      </c>
    </row>
    <row r="34" spans="2:7" ht="15">
      <c r="B34" s="128" t="s">
        <v>119</v>
      </c>
      <c r="C34" s="232">
        <v>0.8</v>
      </c>
      <c r="D34" s="232">
        <v>7.8</v>
      </c>
      <c r="E34" s="109">
        <v>-27.9</v>
      </c>
      <c r="F34" s="109">
        <v>15.6</v>
      </c>
      <c r="G34" s="235">
        <v>1.3</v>
      </c>
    </row>
    <row r="35" spans="2:7" ht="15.75" customHeight="1">
      <c r="B35" s="128" t="s">
        <v>120</v>
      </c>
      <c r="C35" s="232">
        <v>2</v>
      </c>
      <c r="D35" s="232">
        <v>10.7</v>
      </c>
      <c r="E35" s="109">
        <v>63.6</v>
      </c>
      <c r="F35" s="109">
        <v>14.3</v>
      </c>
      <c r="G35" s="235">
        <v>2.2</v>
      </c>
    </row>
    <row r="36" spans="2:7" ht="15">
      <c r="B36" s="128" t="s">
        <v>96</v>
      </c>
      <c r="C36" s="233">
        <f>SUM(C30:C35)</f>
        <v>100</v>
      </c>
      <c r="D36" s="233">
        <f>SUM(D30:D35)</f>
        <v>100</v>
      </c>
      <c r="E36" s="234">
        <v>4.1</v>
      </c>
      <c r="F36" s="234">
        <v>9.4</v>
      </c>
      <c r="G36" s="236">
        <v>11.7</v>
      </c>
    </row>
    <row r="37" spans="2:7" ht="15.75" thickBot="1">
      <c r="B37" s="56" t="s">
        <v>158</v>
      </c>
      <c r="C37" s="57"/>
      <c r="D37" s="57"/>
      <c r="E37" s="57"/>
      <c r="F37" s="228"/>
      <c r="G37" s="108"/>
    </row>
    <row r="38" spans="2:7" ht="15">
      <c r="B38" s="29"/>
      <c r="C38" s="29"/>
      <c r="D38" s="29"/>
      <c r="E38" s="29"/>
      <c r="F38" s="127"/>
      <c r="G38" s="66"/>
    </row>
    <row r="39" spans="2:7" ht="15">
      <c r="B39" s="29"/>
      <c r="C39" s="29"/>
      <c r="D39" s="29"/>
      <c r="E39" s="29"/>
      <c r="F39" s="127"/>
      <c r="G39" s="66"/>
    </row>
    <row r="40" spans="2:7" ht="15.75" thickBot="1">
      <c r="B40" s="29"/>
      <c r="C40" s="26"/>
      <c r="D40" s="40"/>
      <c r="E40" s="27"/>
      <c r="G40" s="164"/>
    </row>
    <row r="41" spans="2:7" ht="15">
      <c r="B41" s="177" t="s">
        <v>98</v>
      </c>
      <c r="C41" s="178"/>
      <c r="D41" s="178"/>
      <c r="E41" s="178"/>
      <c r="F41" s="178"/>
      <c r="G41" s="158"/>
    </row>
    <row r="42" spans="2:7" ht="15">
      <c r="B42" s="46" t="s">
        <v>148</v>
      </c>
      <c r="C42" s="107"/>
      <c r="D42" s="107"/>
      <c r="E42" s="107"/>
      <c r="F42" s="107"/>
      <c r="G42" s="159"/>
    </row>
    <row r="43" spans="2:7" ht="15">
      <c r="B43" s="46" t="s">
        <v>146</v>
      </c>
      <c r="C43" s="107"/>
      <c r="D43" s="107"/>
      <c r="E43" s="107"/>
      <c r="F43" s="107"/>
      <c r="G43" s="159"/>
    </row>
    <row r="44" spans="2:7" ht="15">
      <c r="B44" s="113" t="s">
        <v>143</v>
      </c>
      <c r="C44" s="127"/>
      <c r="D44" s="127"/>
      <c r="E44" s="127"/>
      <c r="F44" s="127"/>
      <c r="G44" s="159"/>
    </row>
    <row r="45" spans="2:7" ht="45" customHeight="1">
      <c r="B45" s="250" t="s">
        <v>187</v>
      </c>
      <c r="C45" s="161" t="s">
        <v>92</v>
      </c>
      <c r="D45" s="161" t="s">
        <v>93</v>
      </c>
      <c r="E45" s="161" t="s">
        <v>94</v>
      </c>
      <c r="F45" s="161" t="s">
        <v>95</v>
      </c>
      <c r="G45" s="163" t="s">
        <v>144</v>
      </c>
    </row>
    <row r="46" spans="2:7" ht="15" customHeight="1">
      <c r="B46" s="128" t="s">
        <v>186</v>
      </c>
      <c r="C46" s="232">
        <v>3.6</v>
      </c>
      <c r="D46" s="232">
        <v>0.8</v>
      </c>
      <c r="E46" s="109">
        <v>38.5</v>
      </c>
      <c r="F46" s="109">
        <v>12.9</v>
      </c>
      <c r="G46" s="235">
        <v>41.1</v>
      </c>
    </row>
    <row r="47" spans="2:7" ht="15" customHeight="1">
      <c r="B47" s="128" t="s">
        <v>41</v>
      </c>
      <c r="C47" s="232">
        <v>55.9</v>
      </c>
      <c r="D47" s="232">
        <v>18.9</v>
      </c>
      <c r="E47" s="109">
        <v>0.7</v>
      </c>
      <c r="F47" s="109">
        <v>5.4</v>
      </c>
      <c r="G47" s="235">
        <v>28.5</v>
      </c>
    </row>
    <row r="48" spans="2:7" ht="15">
      <c r="B48" s="128" t="s">
        <v>117</v>
      </c>
      <c r="C48" s="232">
        <v>25</v>
      </c>
      <c r="D48" s="232">
        <v>32.1</v>
      </c>
      <c r="E48" s="109">
        <v>-3.9</v>
      </c>
      <c r="F48" s="109">
        <v>-2.2</v>
      </c>
      <c r="G48" s="235">
        <v>7.5</v>
      </c>
    </row>
    <row r="49" spans="2:7" ht="29.25">
      <c r="B49" s="128" t="s">
        <v>118</v>
      </c>
      <c r="C49" s="232">
        <v>8.8</v>
      </c>
      <c r="D49" s="232">
        <v>16.1</v>
      </c>
      <c r="E49" s="109">
        <v>41.8</v>
      </c>
      <c r="F49" s="109">
        <v>11.6</v>
      </c>
      <c r="G49" s="235">
        <v>5.3</v>
      </c>
    </row>
    <row r="50" spans="2:7" ht="15">
      <c r="B50" s="128" t="s">
        <v>119</v>
      </c>
      <c r="C50" s="232">
        <v>2.9</v>
      </c>
      <c r="D50" s="232">
        <v>12.7</v>
      </c>
      <c r="E50" s="109">
        <v>33</v>
      </c>
      <c r="F50" s="109">
        <v>24.9</v>
      </c>
      <c r="G50" s="235">
        <v>2.2</v>
      </c>
    </row>
    <row r="51" spans="2:7" ht="15">
      <c r="B51" s="128" t="s">
        <v>120</v>
      </c>
      <c r="C51" s="232">
        <v>3.8</v>
      </c>
      <c r="D51" s="232">
        <v>19.4</v>
      </c>
      <c r="E51" s="109">
        <v>39.4</v>
      </c>
      <c r="F51" s="109">
        <v>6.3</v>
      </c>
      <c r="G51" s="235">
        <v>1.9</v>
      </c>
    </row>
    <row r="52" spans="2:7" ht="15">
      <c r="B52" s="128" t="s">
        <v>96</v>
      </c>
      <c r="C52" s="233">
        <f>SUM(C46:C51)</f>
        <v>100</v>
      </c>
      <c r="D52" s="233">
        <f>SUM(D46:D51)</f>
        <v>100</v>
      </c>
      <c r="E52" s="234">
        <v>5</v>
      </c>
      <c r="F52" s="234">
        <v>6</v>
      </c>
      <c r="G52" s="236">
        <v>9.6</v>
      </c>
    </row>
    <row r="53" spans="2:7" ht="15.75" thickBot="1">
      <c r="B53" s="56" t="s">
        <v>158</v>
      </c>
      <c r="C53" s="57"/>
      <c r="D53" s="57"/>
      <c r="E53" s="57"/>
      <c r="F53" s="228"/>
      <c r="G53" s="108"/>
    </row>
    <row r="54" ht="15.75" thickBot="1">
      <c r="G54" s="164"/>
    </row>
    <row r="55" spans="2:7" ht="15">
      <c r="B55" s="177" t="s">
        <v>99</v>
      </c>
      <c r="C55" s="178"/>
      <c r="D55" s="178"/>
      <c r="E55" s="178"/>
      <c r="F55" s="178"/>
      <c r="G55" s="158"/>
    </row>
    <row r="56" spans="2:7" ht="15">
      <c r="B56" s="46" t="s">
        <v>151</v>
      </c>
      <c r="C56" s="107"/>
      <c r="D56" s="107"/>
      <c r="E56" s="107"/>
      <c r="F56" s="107"/>
      <c r="G56" s="159"/>
    </row>
    <row r="57" spans="2:7" ht="15">
      <c r="B57" s="46" t="s">
        <v>149</v>
      </c>
      <c r="C57" s="107"/>
      <c r="D57" s="107"/>
      <c r="E57" s="107"/>
      <c r="F57" s="107"/>
      <c r="G57" s="159"/>
    </row>
    <row r="58" spans="2:7" ht="15">
      <c r="B58" s="113" t="s">
        <v>143</v>
      </c>
      <c r="C58" s="127"/>
      <c r="D58" s="127"/>
      <c r="E58" s="127"/>
      <c r="F58" s="127"/>
      <c r="G58" s="159"/>
    </row>
    <row r="59" spans="2:7" ht="45" customHeight="1">
      <c r="B59" s="250" t="s">
        <v>187</v>
      </c>
      <c r="C59" s="161" t="s">
        <v>92</v>
      </c>
      <c r="D59" s="161" t="s">
        <v>93</v>
      </c>
      <c r="E59" s="161" t="s">
        <v>94</v>
      </c>
      <c r="F59" s="161" t="s">
        <v>95</v>
      </c>
      <c r="G59" s="163" t="s">
        <v>144</v>
      </c>
    </row>
    <row r="60" spans="2:7" ht="15">
      <c r="B60" s="128" t="s">
        <v>186</v>
      </c>
      <c r="C60" s="237">
        <v>8.1</v>
      </c>
      <c r="D60" s="237">
        <v>2.8</v>
      </c>
      <c r="E60" s="109">
        <v>-43.8</v>
      </c>
      <c r="F60" s="109">
        <v>-36.1</v>
      </c>
      <c r="G60" s="175">
        <v>50.9</v>
      </c>
    </row>
    <row r="61" spans="2:7" ht="15">
      <c r="B61" s="128" t="s">
        <v>41</v>
      </c>
      <c r="C61" s="237">
        <v>53.1</v>
      </c>
      <c r="D61" s="237">
        <v>28.4</v>
      </c>
      <c r="E61" s="109">
        <v>-1.2</v>
      </c>
      <c r="F61" s="109">
        <v>-22</v>
      </c>
      <c r="G61" s="175">
        <v>32</v>
      </c>
    </row>
    <row r="62" spans="2:7" ht="15">
      <c r="B62" s="128" t="s">
        <v>117</v>
      </c>
      <c r="C62" s="237">
        <v>17.1</v>
      </c>
      <c r="D62" s="237">
        <v>40.9</v>
      </c>
      <c r="E62" s="109">
        <v>-49.2</v>
      </c>
      <c r="F62" s="109">
        <v>-14.9</v>
      </c>
      <c r="G62" s="175">
        <v>7.2</v>
      </c>
    </row>
    <row r="63" spans="2:7" ht="29.25">
      <c r="B63" s="128" t="s">
        <v>118</v>
      </c>
      <c r="C63" s="237">
        <v>14</v>
      </c>
      <c r="D63" s="237">
        <v>11.2</v>
      </c>
      <c r="E63" s="109">
        <v>25.9</v>
      </c>
      <c r="F63" s="109">
        <v>-14.5</v>
      </c>
      <c r="G63" s="175">
        <v>21.4</v>
      </c>
    </row>
    <row r="64" spans="2:7" ht="15">
      <c r="B64" s="128" t="s">
        <v>119</v>
      </c>
      <c r="C64" s="237">
        <v>1</v>
      </c>
      <c r="D64" s="237">
        <v>7.5</v>
      </c>
      <c r="E64" s="109">
        <v>-76.1</v>
      </c>
      <c r="F64" s="109">
        <v>-16.6</v>
      </c>
      <c r="G64" s="175">
        <v>2.2</v>
      </c>
    </row>
    <row r="65" spans="2:7" ht="15">
      <c r="B65" s="128" t="s">
        <v>120</v>
      </c>
      <c r="C65" s="237">
        <v>6.7</v>
      </c>
      <c r="D65" s="237">
        <v>9.2</v>
      </c>
      <c r="E65" s="109">
        <v>-2.5</v>
      </c>
      <c r="F65" s="109">
        <v>-62.8</v>
      </c>
      <c r="G65" s="175">
        <v>12.5</v>
      </c>
    </row>
    <row r="66" spans="2:7" ht="15">
      <c r="B66" s="128" t="s">
        <v>96</v>
      </c>
      <c r="C66" s="238">
        <f>SUM(C60:C65)</f>
        <v>100.00000000000001</v>
      </c>
      <c r="D66" s="238">
        <f>SUM(D60:D65)</f>
        <v>100</v>
      </c>
      <c r="E66" s="234">
        <v>-19.4</v>
      </c>
      <c r="F66" s="234">
        <v>-26.3</v>
      </c>
      <c r="G66" s="176">
        <v>17.2</v>
      </c>
    </row>
    <row r="67" spans="2:7" ht="15.75" thickBot="1">
      <c r="B67" s="56" t="s">
        <v>158</v>
      </c>
      <c r="C67" s="57"/>
      <c r="D67" s="57"/>
      <c r="E67" s="57"/>
      <c r="F67" s="228"/>
      <c r="G67" s="108"/>
    </row>
    <row r="68" ht="15.75" thickBot="1">
      <c r="G68" s="164"/>
    </row>
    <row r="69" spans="2:7" ht="15">
      <c r="B69" s="177" t="s">
        <v>100</v>
      </c>
      <c r="C69" s="178"/>
      <c r="D69" s="178"/>
      <c r="E69" s="178"/>
      <c r="F69" s="178"/>
      <c r="G69" s="158"/>
    </row>
    <row r="70" spans="2:7" ht="15">
      <c r="B70" s="46" t="s">
        <v>150</v>
      </c>
      <c r="C70" s="107"/>
      <c r="D70" s="107"/>
      <c r="E70" s="107"/>
      <c r="F70" s="107"/>
      <c r="G70" s="159"/>
    </row>
    <row r="71" spans="2:7" ht="15">
      <c r="B71" s="46" t="s">
        <v>149</v>
      </c>
      <c r="C71" s="107"/>
      <c r="D71" s="107"/>
      <c r="E71" s="107"/>
      <c r="F71" s="107"/>
      <c r="G71" s="159"/>
    </row>
    <row r="72" spans="2:7" ht="15">
      <c r="B72" s="113" t="s">
        <v>143</v>
      </c>
      <c r="C72" s="127"/>
      <c r="D72" s="127"/>
      <c r="E72" s="127"/>
      <c r="F72" s="127"/>
      <c r="G72" s="159"/>
    </row>
    <row r="73" spans="2:7" ht="45" customHeight="1">
      <c r="B73" s="250" t="s">
        <v>187</v>
      </c>
      <c r="C73" s="161" t="s">
        <v>92</v>
      </c>
      <c r="D73" s="161" t="s">
        <v>93</v>
      </c>
      <c r="E73" s="161" t="s">
        <v>94</v>
      </c>
      <c r="F73" s="161" t="s">
        <v>95</v>
      </c>
      <c r="G73" s="163" t="s">
        <v>144</v>
      </c>
    </row>
    <row r="74" spans="2:7" ht="15">
      <c r="B74" s="128" t="s">
        <v>186</v>
      </c>
      <c r="C74" s="237">
        <v>4.5</v>
      </c>
      <c r="D74" s="237">
        <v>1.2</v>
      </c>
      <c r="E74" s="109">
        <v>4.6</v>
      </c>
      <c r="F74" s="109">
        <v>7.4</v>
      </c>
      <c r="G74" s="175">
        <v>37.9</v>
      </c>
    </row>
    <row r="75" spans="2:7" ht="15">
      <c r="B75" s="128" t="s">
        <v>41</v>
      </c>
      <c r="C75" s="237">
        <v>58.1</v>
      </c>
      <c r="D75" s="237">
        <v>23.1</v>
      </c>
      <c r="E75" s="109">
        <v>1.7</v>
      </c>
      <c r="F75" s="109">
        <v>5.9</v>
      </c>
      <c r="G75" s="175">
        <v>25.9</v>
      </c>
    </row>
    <row r="76" spans="2:7" ht="15">
      <c r="B76" s="128" t="s">
        <v>117</v>
      </c>
      <c r="C76" s="237">
        <v>22.3</v>
      </c>
      <c r="D76" s="237">
        <v>31.6</v>
      </c>
      <c r="E76" s="109">
        <v>-4.1</v>
      </c>
      <c r="F76" s="109">
        <v>-1</v>
      </c>
      <c r="G76" s="175">
        <v>7.3</v>
      </c>
    </row>
    <row r="77" spans="2:7" ht="29.25">
      <c r="B77" s="128" t="s">
        <v>118</v>
      </c>
      <c r="C77" s="237">
        <v>7.9</v>
      </c>
      <c r="D77" s="237">
        <v>14.7</v>
      </c>
      <c r="E77" s="109">
        <v>29.7</v>
      </c>
      <c r="F77" s="109">
        <v>10.9</v>
      </c>
      <c r="G77" s="175">
        <v>5.5</v>
      </c>
    </row>
    <row r="78" spans="2:7" ht="15">
      <c r="B78" s="128" t="s">
        <v>119</v>
      </c>
      <c r="C78" s="237">
        <v>2.5</v>
      </c>
      <c r="D78" s="237">
        <v>11.4</v>
      </c>
      <c r="E78" s="109">
        <v>23.6</v>
      </c>
      <c r="F78" s="109">
        <v>23.5</v>
      </c>
      <c r="G78" s="175">
        <v>2.3</v>
      </c>
    </row>
    <row r="79" spans="2:7" ht="15">
      <c r="B79" s="128" t="s">
        <v>120</v>
      </c>
      <c r="C79" s="237">
        <v>4.7</v>
      </c>
      <c r="D79" s="237">
        <v>18</v>
      </c>
      <c r="E79" s="109">
        <v>40.7</v>
      </c>
      <c r="F79" s="109">
        <v>6.8</v>
      </c>
      <c r="G79" s="175">
        <v>2.7</v>
      </c>
    </row>
    <row r="80" spans="2:7" ht="15">
      <c r="B80" s="128" t="s">
        <v>96</v>
      </c>
      <c r="C80" s="238">
        <f>SUM(C74:C79)</f>
        <v>100.00000000000001</v>
      </c>
      <c r="D80" s="238">
        <f>SUM(D74:D79)</f>
        <v>100.00000000000001</v>
      </c>
      <c r="E80" s="234">
        <v>4</v>
      </c>
      <c r="F80" s="234">
        <v>6.1</v>
      </c>
      <c r="G80" s="176">
        <v>10.3</v>
      </c>
    </row>
    <row r="81" spans="2:7" ht="15.75" thickBot="1">
      <c r="B81" s="56" t="s">
        <v>158</v>
      </c>
      <c r="C81" s="57"/>
      <c r="D81" s="57"/>
      <c r="E81" s="57"/>
      <c r="F81" s="228"/>
      <c r="G81" s="198"/>
    </row>
  </sheetData>
  <sheetProtection/>
  <printOptions/>
  <pageMargins left="0.7086614173228347" right="0.7086614173228347" top="0.9448818897637796" bottom="0.7480314960629921" header="0.31496062992125984" footer="0.31496062992125984"/>
  <pageSetup horizontalDpi="600" verticalDpi="600" orientation="portrait" scale="95" r:id="rId2"/>
  <rowBreaks count="2" manualBreakCount="2">
    <brk id="39" max="255" man="1"/>
    <brk id="68" max="255" man="1"/>
  </rowBreaks>
  <drawing r:id="rId1"/>
</worksheet>
</file>

<file path=xl/worksheets/sheet12.xml><?xml version="1.0" encoding="utf-8"?>
<worksheet xmlns="http://schemas.openxmlformats.org/spreadsheetml/2006/main" xmlns:r="http://schemas.openxmlformats.org/officeDocument/2006/relationships">
  <dimension ref="B15:G46"/>
  <sheetViews>
    <sheetView zoomScalePageLayoutView="0" workbookViewId="0" topLeftCell="A1">
      <selection activeCell="A1" sqref="A1"/>
    </sheetView>
  </sheetViews>
  <sheetFormatPr defaultColWidth="11.421875" defaultRowHeight="15"/>
  <cols>
    <col min="1" max="1" width="3.28125" style="0" customWidth="1"/>
    <col min="2" max="2" width="14.57421875" style="0" customWidth="1"/>
    <col min="3" max="3" width="11.8515625" style="0" customWidth="1"/>
    <col min="4" max="4" width="12.28125" style="0" customWidth="1"/>
    <col min="5" max="6" width="11.8515625" style="0" customWidth="1"/>
    <col min="7" max="7" width="10.7109375" style="0" customWidth="1"/>
  </cols>
  <sheetData>
    <row r="14" ht="15.75" thickBot="1"/>
    <row r="15" spans="2:7" ht="15">
      <c r="B15" s="130" t="s">
        <v>76</v>
      </c>
      <c r="C15" s="131"/>
      <c r="D15" s="131"/>
      <c r="E15" s="131"/>
      <c r="F15" s="131"/>
      <c r="G15" s="132"/>
    </row>
    <row r="16" spans="2:7" ht="15">
      <c r="B16" s="133" t="s">
        <v>77</v>
      </c>
      <c r="C16" s="134"/>
      <c r="D16" s="134"/>
      <c r="E16" s="134"/>
      <c r="F16" s="134"/>
      <c r="G16" s="135"/>
    </row>
    <row r="17" spans="2:7" ht="15">
      <c r="B17" s="133" t="s">
        <v>78</v>
      </c>
      <c r="C17" s="134"/>
      <c r="D17" s="134"/>
      <c r="E17" s="134"/>
      <c r="F17" s="134"/>
      <c r="G17" s="135"/>
    </row>
    <row r="18" spans="2:7" ht="15">
      <c r="B18" s="133" t="s">
        <v>188</v>
      </c>
      <c r="C18" s="134"/>
      <c r="D18" s="134"/>
      <c r="E18" s="134"/>
      <c r="F18" s="134"/>
      <c r="G18" s="135"/>
    </row>
    <row r="19" spans="2:7" ht="15">
      <c r="B19" s="133" t="s">
        <v>79</v>
      </c>
      <c r="C19" s="134"/>
      <c r="D19" s="134"/>
      <c r="E19" s="134"/>
      <c r="F19" s="134"/>
      <c r="G19" s="135"/>
    </row>
    <row r="20" spans="2:7" ht="15">
      <c r="B20" s="136" t="s">
        <v>152</v>
      </c>
      <c r="C20" s="134"/>
      <c r="D20" s="134"/>
      <c r="E20" s="134"/>
      <c r="F20" s="134"/>
      <c r="G20" s="135"/>
    </row>
    <row r="21" spans="2:7" ht="30" customHeight="1">
      <c r="B21" s="251" t="s">
        <v>198</v>
      </c>
      <c r="C21" s="191" t="s">
        <v>42</v>
      </c>
      <c r="D21" s="252" t="s">
        <v>43</v>
      </c>
      <c r="E21" s="252" t="s">
        <v>44</v>
      </c>
      <c r="F21" s="252" t="s">
        <v>45</v>
      </c>
      <c r="G21" s="253" t="s">
        <v>46</v>
      </c>
    </row>
    <row r="22" spans="2:7" ht="15">
      <c r="B22" s="137" t="s">
        <v>194</v>
      </c>
      <c r="C22" s="88">
        <v>9159</v>
      </c>
      <c r="D22" s="239">
        <v>9805</v>
      </c>
      <c r="E22" s="88">
        <v>10995</v>
      </c>
      <c r="F22" s="88">
        <v>12022</v>
      </c>
      <c r="G22" s="138">
        <v>10072</v>
      </c>
    </row>
    <row r="23" spans="2:7" ht="15">
      <c r="B23" s="137" t="s">
        <v>193</v>
      </c>
      <c r="C23" s="88">
        <v>11505</v>
      </c>
      <c r="D23" s="88">
        <v>10754</v>
      </c>
      <c r="E23" s="88">
        <v>12708</v>
      </c>
      <c r="F23" s="88">
        <v>12832</v>
      </c>
      <c r="G23" s="139">
        <v>11742</v>
      </c>
    </row>
    <row r="24" spans="2:7" ht="15">
      <c r="B24" s="137" t="s">
        <v>195</v>
      </c>
      <c r="C24" s="88">
        <v>11800</v>
      </c>
      <c r="D24" s="88">
        <v>11379</v>
      </c>
      <c r="E24" s="88">
        <v>13940</v>
      </c>
      <c r="F24" s="88">
        <v>13269</v>
      </c>
      <c r="G24" s="139">
        <v>12300</v>
      </c>
    </row>
    <row r="25" spans="2:7" ht="15">
      <c r="B25" s="137" t="s">
        <v>190</v>
      </c>
      <c r="C25" s="88">
        <v>11952</v>
      </c>
      <c r="D25" s="88">
        <v>12172</v>
      </c>
      <c r="E25" s="88">
        <v>15221</v>
      </c>
      <c r="F25" s="88">
        <v>15720</v>
      </c>
      <c r="G25" s="139">
        <v>13435</v>
      </c>
    </row>
    <row r="26" spans="2:7" ht="15">
      <c r="B26" s="137" t="s">
        <v>191</v>
      </c>
      <c r="C26" s="88">
        <v>12222</v>
      </c>
      <c r="D26" s="88">
        <v>12627</v>
      </c>
      <c r="E26" s="88">
        <v>16252</v>
      </c>
      <c r="F26" s="88">
        <v>16711</v>
      </c>
      <c r="G26" s="139">
        <v>14159</v>
      </c>
    </row>
    <row r="27" spans="2:7" ht="15">
      <c r="B27" s="137" t="s">
        <v>192</v>
      </c>
      <c r="C27" s="88">
        <v>15345</v>
      </c>
      <c r="D27" s="88">
        <v>13890</v>
      </c>
      <c r="E27" s="88">
        <v>17816</v>
      </c>
      <c r="F27" s="88">
        <v>16571</v>
      </c>
      <c r="G27" s="139">
        <v>15470</v>
      </c>
    </row>
    <row r="28" spans="2:7" ht="15">
      <c r="B28" s="137" t="s">
        <v>48</v>
      </c>
      <c r="C28" s="90">
        <v>12745</v>
      </c>
      <c r="D28" s="90">
        <v>12567</v>
      </c>
      <c r="E28" s="90">
        <v>15594</v>
      </c>
      <c r="F28" s="90">
        <v>15514</v>
      </c>
      <c r="G28" s="139">
        <v>13797</v>
      </c>
    </row>
    <row r="29" spans="2:7" ht="15">
      <c r="B29" s="281" t="s">
        <v>189</v>
      </c>
      <c r="C29" s="240"/>
      <c r="D29" s="240"/>
      <c r="E29" s="240"/>
      <c r="F29" s="240"/>
      <c r="G29" s="141"/>
    </row>
    <row r="30" spans="2:7" ht="15.75" thickBot="1">
      <c r="B30" s="282" t="s">
        <v>121</v>
      </c>
      <c r="C30" s="143"/>
      <c r="D30" s="143"/>
      <c r="E30" s="143"/>
      <c r="F30" s="143"/>
      <c r="G30" s="144"/>
    </row>
    <row r="31" ht="15.75" thickBot="1"/>
    <row r="32" spans="2:7" ht="15">
      <c r="B32" s="130" t="s">
        <v>80</v>
      </c>
      <c r="C32" s="131"/>
      <c r="D32" s="131"/>
      <c r="E32" s="131"/>
      <c r="F32" s="131"/>
      <c r="G32" s="132"/>
    </row>
    <row r="33" spans="2:7" ht="15" customHeight="1">
      <c r="B33" s="133" t="s">
        <v>196</v>
      </c>
      <c r="C33" s="134"/>
      <c r="D33" s="134"/>
      <c r="E33" s="134"/>
      <c r="F33" s="134"/>
      <c r="G33" s="135"/>
    </row>
    <row r="34" spans="2:7" ht="15">
      <c r="B34" s="133" t="s">
        <v>153</v>
      </c>
      <c r="C34" s="134"/>
      <c r="D34" s="134"/>
      <c r="E34" s="134"/>
      <c r="F34" s="134"/>
      <c r="G34" s="135"/>
    </row>
    <row r="35" spans="2:7" ht="15">
      <c r="B35" s="133" t="s">
        <v>188</v>
      </c>
      <c r="C35" s="134"/>
      <c r="D35" s="134"/>
      <c r="E35" s="134"/>
      <c r="F35" s="134"/>
      <c r="G35" s="135"/>
    </row>
    <row r="36" spans="2:7" ht="15">
      <c r="B36" s="133" t="s">
        <v>81</v>
      </c>
      <c r="C36" s="134"/>
      <c r="D36" s="134"/>
      <c r="E36" s="134"/>
      <c r="F36" s="134"/>
      <c r="G36" s="135"/>
    </row>
    <row r="37" spans="2:7" ht="29.25">
      <c r="B37" s="251" t="s">
        <v>197</v>
      </c>
      <c r="C37" s="191" t="s">
        <v>42</v>
      </c>
      <c r="D37" s="252" t="s">
        <v>43</v>
      </c>
      <c r="E37" s="252" t="s">
        <v>44</v>
      </c>
      <c r="F37" s="252" t="s">
        <v>45</v>
      </c>
      <c r="G37" s="253" t="s">
        <v>46</v>
      </c>
    </row>
    <row r="38" spans="2:7" ht="15">
      <c r="B38" s="137" t="s">
        <v>194</v>
      </c>
      <c r="C38" s="254">
        <v>-2.396566145718679</v>
      </c>
      <c r="D38" s="254">
        <v>3.4572392037419712</v>
      </c>
      <c r="E38" s="254">
        <v>5.736886951352418</v>
      </c>
      <c r="F38" s="254">
        <v>-1.4049110922946557</v>
      </c>
      <c r="G38" s="255">
        <v>1.411549646863322</v>
      </c>
    </row>
    <row r="39" spans="2:7" ht="15">
      <c r="B39" s="137" t="s">
        <v>193</v>
      </c>
      <c r="C39" s="254">
        <v>4.65600449985937</v>
      </c>
      <c r="D39" s="254">
        <v>4.297001199520192</v>
      </c>
      <c r="E39" s="254">
        <v>-0.625135200581159</v>
      </c>
      <c r="F39" s="254">
        <v>-1.7853157353987266</v>
      </c>
      <c r="G39" s="255">
        <v>2.899213879100018</v>
      </c>
    </row>
    <row r="40" spans="2:7" ht="15">
      <c r="B40" s="137" t="s">
        <v>195</v>
      </c>
      <c r="C40" s="254">
        <v>5.746542332194628</v>
      </c>
      <c r="D40" s="254">
        <v>4.657819905213259</v>
      </c>
      <c r="E40" s="254">
        <v>4.014274726965075</v>
      </c>
      <c r="F40" s="254">
        <v>-4.3914513366594665</v>
      </c>
      <c r="G40" s="255">
        <v>3.035964760753143</v>
      </c>
    </row>
    <row r="41" spans="2:7" ht="15">
      <c r="B41" s="137" t="s">
        <v>190</v>
      </c>
      <c r="C41" s="254">
        <v>3.0211162460007017</v>
      </c>
      <c r="D41" s="254">
        <v>6.11297709923664</v>
      </c>
      <c r="E41" s="254">
        <v>-0.7154861298141775</v>
      </c>
      <c r="F41" s="254">
        <v>4.7892835062169485</v>
      </c>
      <c r="G41" s="255">
        <v>4.211256795650778</v>
      </c>
    </row>
    <row r="42" spans="2:7" ht="15">
      <c r="B42" s="137" t="s">
        <v>191</v>
      </c>
      <c r="C42" s="254">
        <v>4.777736549165115</v>
      </c>
      <c r="D42" s="254">
        <v>-0.6081897952551181</v>
      </c>
      <c r="E42" s="254">
        <v>-6.576932223543405</v>
      </c>
      <c r="F42" s="254">
        <v>8.370303111229795</v>
      </c>
      <c r="G42" s="255">
        <v>2.4484106849723934</v>
      </c>
    </row>
    <row r="43" spans="2:7" ht="15" customHeight="1">
      <c r="B43" s="137" t="s">
        <v>192</v>
      </c>
      <c r="C43" s="254">
        <v>-1.4157070841071846</v>
      </c>
      <c r="D43" s="254">
        <v>2.612447627028261</v>
      </c>
      <c r="E43" s="254">
        <v>-1.4349917175986855</v>
      </c>
      <c r="F43" s="254">
        <v>-1.916459874090834</v>
      </c>
      <c r="G43" s="255">
        <v>0.8209790209790206</v>
      </c>
    </row>
    <row r="44" spans="2:7" ht="15">
      <c r="B44" s="137" t="s">
        <v>48</v>
      </c>
      <c r="C44" s="256">
        <v>2.4624108771347935</v>
      </c>
      <c r="D44" s="256">
        <v>2.431671850046227</v>
      </c>
      <c r="E44" s="256">
        <v>-0.7763546798029459</v>
      </c>
      <c r="F44" s="256">
        <v>0.5240088252991963</v>
      </c>
      <c r="G44" s="255">
        <v>2.0563320109856535</v>
      </c>
    </row>
    <row r="45" spans="2:7" ht="15">
      <c r="B45" s="140" t="s">
        <v>189</v>
      </c>
      <c r="C45" s="240"/>
      <c r="D45" s="240"/>
      <c r="E45" s="240"/>
      <c r="F45" s="240"/>
      <c r="G45" s="141"/>
    </row>
    <row r="46" spans="2:7" ht="15.75" thickBot="1">
      <c r="B46" s="142" t="s">
        <v>121</v>
      </c>
      <c r="C46" s="143"/>
      <c r="D46" s="143"/>
      <c r="E46" s="143"/>
      <c r="F46" s="143"/>
      <c r="G46" s="144"/>
    </row>
  </sheetData>
  <sheetProtection/>
  <printOptions/>
  <pageMargins left="0.7086614173228347" right="0.7086614173228347" top="0.8661417322834646" bottom="0.7480314960629921" header="0.31496062992125984" footer="0.31496062992125984"/>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1">
      <selection activeCell="A1" sqref="A1"/>
    </sheetView>
  </sheetViews>
  <sheetFormatPr defaultColWidth="11.421875" defaultRowHeight="15"/>
  <cols>
    <col min="1" max="1" width="105.00390625" style="10" customWidth="1"/>
    <col min="2" max="16384" width="11.421875" style="10" customWidth="1"/>
  </cols>
  <sheetData>
    <row r="7" spans="1:6" ht="20.25">
      <c r="A7" s="8" t="s">
        <v>49</v>
      </c>
      <c r="B7" s="9"/>
      <c r="C7" s="9"/>
      <c r="D7" s="9"/>
      <c r="E7" s="9"/>
      <c r="F7" s="9"/>
    </row>
    <row r="10" ht="15">
      <c r="A10" s="11" t="s">
        <v>154</v>
      </c>
    </row>
    <row r="14" ht="30">
      <c r="A14" s="12" t="s">
        <v>155</v>
      </c>
    </row>
    <row r="19" ht="15">
      <c r="A19" s="13" t="s">
        <v>0</v>
      </c>
    </row>
    <row r="20" ht="15">
      <c r="A20" s="13" t="s">
        <v>1</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156</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B18:F68"/>
  <sheetViews>
    <sheetView zoomScalePageLayoutView="0" workbookViewId="0" topLeftCell="A1">
      <selection activeCell="B1" sqref="B1"/>
    </sheetView>
  </sheetViews>
  <sheetFormatPr defaultColWidth="11.421875" defaultRowHeight="15"/>
  <cols>
    <col min="1" max="1" width="2.28125" style="0" customWidth="1"/>
    <col min="2" max="2" width="39.140625" style="0" customWidth="1"/>
    <col min="3" max="3" width="12.7109375" style="0" customWidth="1"/>
    <col min="4" max="4" width="11.28125" style="0" customWidth="1"/>
    <col min="5" max="6" width="15.28125" style="0" customWidth="1"/>
    <col min="7" max="7" width="2.28125" style="0" customWidth="1"/>
    <col min="8" max="9" width="9.8515625" style="0" customWidth="1"/>
  </cols>
  <sheetData>
    <row r="17" ht="15.75" thickBot="1"/>
    <row r="18" spans="2:6" ht="15">
      <c r="B18" s="18" t="s">
        <v>2</v>
      </c>
      <c r="C18" s="21"/>
      <c r="D18" s="21"/>
      <c r="E18" s="21"/>
      <c r="F18" s="19"/>
    </row>
    <row r="19" spans="2:6" ht="15">
      <c r="B19" s="149" t="s">
        <v>82</v>
      </c>
      <c r="C19" s="151"/>
      <c r="D19" s="151"/>
      <c r="E19" s="151"/>
      <c r="F19" s="17"/>
    </row>
    <row r="20" spans="2:6" ht="15">
      <c r="B20" s="150" t="s">
        <v>123</v>
      </c>
      <c r="C20" s="25"/>
      <c r="D20" s="25"/>
      <c r="E20" s="25"/>
      <c r="F20" s="17"/>
    </row>
    <row r="21" spans="2:6" ht="15.75" thickBot="1">
      <c r="B21" s="150" t="s">
        <v>52</v>
      </c>
      <c r="C21" s="25"/>
      <c r="D21" s="25"/>
      <c r="E21" s="25"/>
      <c r="F21" s="17"/>
    </row>
    <row r="22" spans="2:6" ht="15.75" thickBot="1">
      <c r="B22" s="152" t="s">
        <v>157</v>
      </c>
      <c r="C22" s="51" t="s">
        <v>3</v>
      </c>
      <c r="D22" s="51" t="s">
        <v>4</v>
      </c>
      <c r="E22" s="51" t="s">
        <v>5</v>
      </c>
      <c r="F22" s="20" t="s">
        <v>53</v>
      </c>
    </row>
    <row r="23" spans="2:6" ht="15">
      <c r="B23" s="150" t="s">
        <v>6</v>
      </c>
      <c r="C23" s="192">
        <v>230375.25768767</v>
      </c>
      <c r="D23" s="193">
        <v>423548.68372257566</v>
      </c>
      <c r="E23" s="88">
        <f>SUM(C23:D23)</f>
        <v>653923.9414102456</v>
      </c>
      <c r="F23" s="28">
        <f>+(D23/E23)*100</f>
        <v>64.77032830594258</v>
      </c>
    </row>
    <row r="24" spans="2:6" ht="15">
      <c r="B24" s="150" t="s">
        <v>7</v>
      </c>
      <c r="C24" s="54">
        <v>34017.74860533999</v>
      </c>
      <c r="D24" s="72">
        <v>18597.59977613001</v>
      </c>
      <c r="E24" s="88">
        <f aca="true" t="shared" si="0" ref="E24:E40">SUM(C24:D24)</f>
        <v>52615.34838147</v>
      </c>
      <c r="F24" s="28">
        <f aca="true" t="shared" si="1" ref="F24:F40">+(D24/E24)*100</f>
        <v>35.34633970546831</v>
      </c>
    </row>
    <row r="25" spans="2:6" ht="15">
      <c r="B25" s="150" t="s">
        <v>8</v>
      </c>
      <c r="C25" s="54">
        <v>192952.77011690993</v>
      </c>
      <c r="D25" s="72">
        <v>29455.495338699995</v>
      </c>
      <c r="E25" s="88">
        <f t="shared" si="0"/>
        <v>222408.26545560992</v>
      </c>
      <c r="F25" s="28">
        <f t="shared" si="1"/>
        <v>13.243885193906593</v>
      </c>
    </row>
    <row r="26" spans="2:6" ht="15">
      <c r="B26" s="150" t="s">
        <v>54</v>
      </c>
      <c r="C26" s="54">
        <v>775379.3293252302</v>
      </c>
      <c r="D26" s="72">
        <v>74911.27501038011</v>
      </c>
      <c r="E26" s="88">
        <f t="shared" si="0"/>
        <v>850290.6043356103</v>
      </c>
      <c r="F26" s="28">
        <f t="shared" si="1"/>
        <v>8.81007912217416</v>
      </c>
    </row>
    <row r="27" spans="2:6" ht="15">
      <c r="B27" s="150" t="s">
        <v>9</v>
      </c>
      <c r="C27" s="54">
        <v>568349.2421008098</v>
      </c>
      <c r="D27" s="72">
        <v>56488.681819529986</v>
      </c>
      <c r="E27" s="88">
        <f t="shared" si="0"/>
        <v>624837.9239203398</v>
      </c>
      <c r="F27" s="28">
        <f t="shared" si="1"/>
        <v>9.040533497888598</v>
      </c>
    </row>
    <row r="28" spans="2:6" ht="15">
      <c r="B28" s="150" t="s">
        <v>10</v>
      </c>
      <c r="C28" s="54">
        <v>1471190.6095904484</v>
      </c>
      <c r="D28" s="72">
        <v>93263.97693650004</v>
      </c>
      <c r="E28" s="88">
        <f t="shared" si="0"/>
        <v>1564454.5865269485</v>
      </c>
      <c r="F28" s="28">
        <f t="shared" si="1"/>
        <v>5.961437151304201</v>
      </c>
    </row>
    <row r="29" spans="2:6" ht="15">
      <c r="B29" s="150" t="s">
        <v>11</v>
      </c>
      <c r="C29" s="54">
        <v>240635.08577025984</v>
      </c>
      <c r="D29" s="72">
        <v>14796.788431579997</v>
      </c>
      <c r="E29" s="88">
        <f t="shared" si="0"/>
        <v>255431.87420183985</v>
      </c>
      <c r="F29" s="28">
        <f t="shared" si="1"/>
        <v>5.792851216323815</v>
      </c>
    </row>
    <row r="30" spans="2:6" ht="15">
      <c r="B30" s="150" t="s">
        <v>12</v>
      </c>
      <c r="C30" s="54">
        <v>516101.2106988298</v>
      </c>
      <c r="D30" s="72">
        <v>37793.04699276999</v>
      </c>
      <c r="E30" s="88">
        <f t="shared" si="0"/>
        <v>553894.2576915998</v>
      </c>
      <c r="F30" s="28">
        <f t="shared" si="1"/>
        <v>6.823151976746544</v>
      </c>
    </row>
    <row r="31" spans="2:6" ht="15">
      <c r="B31" s="150" t="s">
        <v>55</v>
      </c>
      <c r="C31" s="54">
        <v>121482.49079174001</v>
      </c>
      <c r="D31" s="72">
        <v>2205.60997134</v>
      </c>
      <c r="E31" s="88">
        <f t="shared" si="0"/>
        <v>123688.10076308002</v>
      </c>
      <c r="F31" s="28">
        <f t="shared" si="1"/>
        <v>1.7832030387181417</v>
      </c>
    </row>
    <row r="32" spans="2:6" ht="15">
      <c r="B32" s="150" t="s">
        <v>13</v>
      </c>
      <c r="C32" s="54">
        <v>49724.855155420046</v>
      </c>
      <c r="D32" s="72">
        <v>8550.00184726</v>
      </c>
      <c r="E32" s="88">
        <f t="shared" si="0"/>
        <v>58274.857002680044</v>
      </c>
      <c r="F32" s="28">
        <f t="shared" si="1"/>
        <v>14.671853844045962</v>
      </c>
    </row>
    <row r="33" spans="2:6" ht="15">
      <c r="B33" s="150" t="s">
        <v>56</v>
      </c>
      <c r="C33" s="54">
        <v>472075.8411682203</v>
      </c>
      <c r="D33" s="72">
        <v>26255.543620440003</v>
      </c>
      <c r="E33" s="88">
        <f t="shared" si="0"/>
        <v>498331.3847886603</v>
      </c>
      <c r="F33" s="28">
        <f t="shared" si="1"/>
        <v>5.268691561855941</v>
      </c>
    </row>
    <row r="34" spans="2:6" ht="15">
      <c r="B34" s="150" t="s">
        <v>17</v>
      </c>
      <c r="C34" s="54">
        <v>351734.3199726308</v>
      </c>
      <c r="D34" s="72">
        <v>23595.32853780999</v>
      </c>
      <c r="E34" s="88">
        <f t="shared" si="0"/>
        <v>375329.64851044083</v>
      </c>
      <c r="F34" s="28">
        <f t="shared" si="1"/>
        <v>6.286561328542001</v>
      </c>
    </row>
    <row r="35" spans="2:6" ht="15">
      <c r="B35" s="150" t="s">
        <v>14</v>
      </c>
      <c r="C35" s="54">
        <v>499459.6334187518</v>
      </c>
      <c r="D35" s="72">
        <v>36397.06848785</v>
      </c>
      <c r="E35" s="88">
        <f t="shared" si="0"/>
        <v>535856.7019066018</v>
      </c>
      <c r="F35" s="28">
        <f t="shared" si="1"/>
        <v>6.792313758202077</v>
      </c>
    </row>
    <row r="36" spans="2:6" ht="15">
      <c r="B36" s="150" t="s">
        <v>57</v>
      </c>
      <c r="C36" s="54">
        <v>314199.4559660399</v>
      </c>
      <c r="D36" s="72">
        <v>15343.712835630005</v>
      </c>
      <c r="E36" s="88">
        <f t="shared" si="0"/>
        <v>329543.1688016699</v>
      </c>
      <c r="F36" s="28">
        <f t="shared" si="1"/>
        <v>4.656055499928862</v>
      </c>
    </row>
    <row r="37" spans="2:6" ht="15">
      <c r="B37" s="150" t="s">
        <v>58</v>
      </c>
      <c r="C37" s="54">
        <v>236948.40183690994</v>
      </c>
      <c r="D37" s="72">
        <v>8844.280703979997</v>
      </c>
      <c r="E37" s="88">
        <f t="shared" si="0"/>
        <v>245792.68254088995</v>
      </c>
      <c r="F37" s="28">
        <f t="shared" si="1"/>
        <v>3.598268513347084</v>
      </c>
    </row>
    <row r="38" spans="2:6" ht="15">
      <c r="B38" s="150" t="s">
        <v>59</v>
      </c>
      <c r="C38" s="54">
        <v>447351.28065515094</v>
      </c>
      <c r="D38" s="72">
        <v>52614.208628119995</v>
      </c>
      <c r="E38" s="88">
        <f t="shared" si="0"/>
        <v>499965.48928327096</v>
      </c>
      <c r="F38" s="28">
        <f t="shared" si="1"/>
        <v>10.523568077377792</v>
      </c>
    </row>
    <row r="39" spans="2:6" ht="15">
      <c r="B39" s="150" t="s">
        <v>15</v>
      </c>
      <c r="C39" s="54">
        <v>920.41939457</v>
      </c>
      <c r="D39" s="72">
        <v>0</v>
      </c>
      <c r="E39" s="88">
        <f t="shared" si="0"/>
        <v>920.41939457</v>
      </c>
      <c r="F39" s="28">
        <f t="shared" si="1"/>
        <v>0</v>
      </c>
    </row>
    <row r="40" spans="2:6" ht="15.75" thickBot="1">
      <c r="B40" s="150" t="s">
        <v>5</v>
      </c>
      <c r="C40" s="194">
        <v>6522897.952254932</v>
      </c>
      <c r="D40" s="195">
        <v>922661.302660596</v>
      </c>
      <c r="E40" s="90">
        <f t="shared" si="0"/>
        <v>7445559.254915528</v>
      </c>
      <c r="F40" s="34">
        <f t="shared" si="1"/>
        <v>12.392102071465736</v>
      </c>
    </row>
    <row r="41" spans="2:6" ht="15.75" thickBot="1">
      <c r="B41" s="317" t="s">
        <v>158</v>
      </c>
      <c r="C41" s="318"/>
      <c r="D41" s="318"/>
      <c r="E41" s="189"/>
      <c r="F41" s="106"/>
    </row>
    <row r="42" spans="2:6" ht="15">
      <c r="B42" s="32"/>
      <c r="C42" s="27"/>
      <c r="F42" s="31"/>
    </row>
    <row r="43" spans="2:6" ht="15">
      <c r="B43" s="32"/>
      <c r="C43" s="27"/>
      <c r="F43" s="31"/>
    </row>
    <row r="44" spans="2:6" ht="15.75" thickBot="1">
      <c r="B44" s="32"/>
      <c r="C44" s="27"/>
      <c r="F44" s="31"/>
    </row>
    <row r="45" spans="2:6" ht="15">
      <c r="B45" s="156" t="s">
        <v>16</v>
      </c>
      <c r="C45" s="157"/>
      <c r="D45" s="157"/>
      <c r="E45" s="157"/>
      <c r="F45" s="168"/>
    </row>
    <row r="46" spans="2:6" ht="15">
      <c r="B46" s="43" t="s">
        <v>83</v>
      </c>
      <c r="C46" s="53"/>
      <c r="D46" s="53"/>
      <c r="E46" s="53"/>
      <c r="F46" s="170"/>
    </row>
    <row r="47" spans="2:6" ht="15">
      <c r="B47" s="150" t="s">
        <v>123</v>
      </c>
      <c r="C47" s="39"/>
      <c r="D47" s="39"/>
      <c r="E47" s="39"/>
      <c r="F47" s="170"/>
    </row>
    <row r="48" spans="2:6" ht="15.75" thickBot="1">
      <c r="B48" s="45" t="s">
        <v>52</v>
      </c>
      <c r="C48" s="39"/>
      <c r="D48" s="39"/>
      <c r="E48" s="39"/>
      <c r="F48" s="170"/>
    </row>
    <row r="49" spans="2:6" ht="15.75" thickBot="1">
      <c r="B49" s="47" t="s">
        <v>157</v>
      </c>
      <c r="C49" s="51" t="s">
        <v>3</v>
      </c>
      <c r="D49" s="51" t="s">
        <v>4</v>
      </c>
      <c r="E49" s="51" t="s">
        <v>5</v>
      </c>
      <c r="F49" s="20" t="s">
        <v>53</v>
      </c>
    </row>
    <row r="50" spans="2:6" ht="15">
      <c r="B50" s="45" t="s">
        <v>6</v>
      </c>
      <c r="C50" s="54">
        <v>34592.43222176</v>
      </c>
      <c r="D50" s="52">
        <v>23630.585181679984</v>
      </c>
      <c r="E50" s="54">
        <f>SUM(C50:D50)</f>
        <v>58223.01740343998</v>
      </c>
      <c r="F50" s="28">
        <f aca="true" t="shared" si="2" ref="F50:F67">+(D50/E50)*100</f>
        <v>40.58632863003047</v>
      </c>
    </row>
    <row r="51" spans="2:6" ht="15">
      <c r="B51" s="45" t="s">
        <v>7</v>
      </c>
      <c r="C51" s="54">
        <v>1809.0312436</v>
      </c>
      <c r="D51" s="52">
        <v>477.59655666000003</v>
      </c>
      <c r="E51" s="54">
        <f aca="true" t="shared" si="3" ref="E51:E66">SUM(C51:D51)</f>
        <v>2286.62780026</v>
      </c>
      <c r="F51" s="28">
        <f t="shared" si="2"/>
        <v>20.886501799973527</v>
      </c>
    </row>
    <row r="52" spans="2:6" ht="15">
      <c r="B52" s="45" t="s">
        <v>8</v>
      </c>
      <c r="C52" s="54">
        <v>11253.421726820001</v>
      </c>
      <c r="D52" s="52">
        <v>1018.46690235</v>
      </c>
      <c r="E52" s="54">
        <f t="shared" si="3"/>
        <v>12271.88862917</v>
      </c>
      <c r="F52" s="28">
        <f t="shared" si="2"/>
        <v>8.299186320263106</v>
      </c>
    </row>
    <row r="53" spans="2:6" ht="15">
      <c r="B53" s="45" t="s">
        <v>54</v>
      </c>
      <c r="C53" s="54">
        <v>52646.23547885996</v>
      </c>
      <c r="D53" s="52">
        <v>3152.993651239999</v>
      </c>
      <c r="E53" s="54">
        <f t="shared" si="3"/>
        <v>55799.229130099964</v>
      </c>
      <c r="F53" s="28">
        <f t="shared" si="2"/>
        <v>5.650604319082196</v>
      </c>
    </row>
    <row r="54" spans="2:6" ht="15">
      <c r="B54" s="45" t="s">
        <v>9</v>
      </c>
      <c r="C54" s="54">
        <v>56797.63498651003</v>
      </c>
      <c r="D54" s="52">
        <v>3951.551216819999</v>
      </c>
      <c r="E54" s="54">
        <f t="shared" si="3"/>
        <v>60749.18620333003</v>
      </c>
      <c r="F54" s="28">
        <f t="shared" si="2"/>
        <v>6.50469819232474</v>
      </c>
    </row>
    <row r="55" spans="2:6" ht="15">
      <c r="B55" s="45" t="s">
        <v>10</v>
      </c>
      <c r="C55" s="54">
        <v>109787.49491118002</v>
      </c>
      <c r="D55" s="52">
        <v>5100.96976246</v>
      </c>
      <c r="E55" s="54">
        <f t="shared" si="3"/>
        <v>114888.46467364002</v>
      </c>
      <c r="F55" s="28">
        <f t="shared" si="2"/>
        <v>4.439932047965095</v>
      </c>
    </row>
    <row r="56" spans="2:6" ht="15">
      <c r="B56" s="45" t="s">
        <v>11</v>
      </c>
      <c r="C56" s="54">
        <v>34892.7116344</v>
      </c>
      <c r="D56" s="52">
        <v>1326.27363261</v>
      </c>
      <c r="E56" s="54">
        <f t="shared" si="3"/>
        <v>36218.98526701</v>
      </c>
      <c r="F56" s="28">
        <f t="shared" si="2"/>
        <v>3.661818857796754</v>
      </c>
    </row>
    <row r="57" spans="2:6" ht="15">
      <c r="B57" s="45" t="s">
        <v>12</v>
      </c>
      <c r="C57" s="54">
        <v>32265.43045292001</v>
      </c>
      <c r="D57" s="52">
        <v>751.57601751</v>
      </c>
      <c r="E57" s="54">
        <f t="shared" si="3"/>
        <v>33017.00647043001</v>
      </c>
      <c r="F57" s="28">
        <f t="shared" si="2"/>
        <v>2.2763299821960254</v>
      </c>
    </row>
    <row r="58" spans="2:6" ht="15">
      <c r="B58" s="45" t="s">
        <v>55</v>
      </c>
      <c r="C58" s="54">
        <v>7270.419493889999</v>
      </c>
      <c r="D58" s="52">
        <v>382.51518391</v>
      </c>
      <c r="E58" s="54">
        <f t="shared" si="3"/>
        <v>7652.934677799999</v>
      </c>
      <c r="F58" s="28">
        <f t="shared" si="2"/>
        <v>4.99828105183778</v>
      </c>
    </row>
    <row r="59" spans="2:6" ht="15">
      <c r="B59" s="45" t="s">
        <v>13</v>
      </c>
      <c r="C59" s="54">
        <v>1537.43969534</v>
      </c>
      <c r="D59" s="52">
        <v>652.98907448</v>
      </c>
      <c r="E59" s="54">
        <f t="shared" si="3"/>
        <v>2190.42876982</v>
      </c>
      <c r="F59" s="28">
        <f t="shared" si="2"/>
        <v>29.811016157063158</v>
      </c>
    </row>
    <row r="60" spans="2:6" ht="15">
      <c r="B60" s="45" t="s">
        <v>56</v>
      </c>
      <c r="C60" s="54">
        <v>36486.60908267999</v>
      </c>
      <c r="D60" s="52">
        <v>3443.13067303</v>
      </c>
      <c r="E60" s="54">
        <f t="shared" si="3"/>
        <v>39929.73975570999</v>
      </c>
      <c r="F60" s="28">
        <f t="shared" si="2"/>
        <v>8.62297298728983</v>
      </c>
    </row>
    <row r="61" spans="2:6" ht="15">
      <c r="B61" s="45" t="s">
        <v>17</v>
      </c>
      <c r="C61" s="54">
        <v>21537.459754700005</v>
      </c>
      <c r="D61" s="52">
        <v>1075.2242221899999</v>
      </c>
      <c r="E61" s="54">
        <f t="shared" si="3"/>
        <v>22612.683976890006</v>
      </c>
      <c r="F61" s="28">
        <f t="shared" si="2"/>
        <v>4.7549606375292335</v>
      </c>
    </row>
    <row r="62" spans="2:6" ht="15">
      <c r="B62" s="45" t="s">
        <v>14</v>
      </c>
      <c r="C62" s="54">
        <v>20591.142147709994</v>
      </c>
      <c r="D62" s="52">
        <v>1785.5947879199998</v>
      </c>
      <c r="E62" s="54">
        <f t="shared" si="3"/>
        <v>22376.736935629993</v>
      </c>
      <c r="F62" s="28">
        <f t="shared" si="2"/>
        <v>7.9796924504968185</v>
      </c>
    </row>
    <row r="63" spans="2:6" ht="15">
      <c r="B63" s="45" t="s">
        <v>57</v>
      </c>
      <c r="C63" s="54">
        <v>14271.537544640007</v>
      </c>
      <c r="D63" s="52">
        <v>701.4683127200001</v>
      </c>
      <c r="E63" s="54">
        <f t="shared" si="3"/>
        <v>14973.005857360007</v>
      </c>
      <c r="F63" s="28">
        <f t="shared" si="2"/>
        <v>4.684886384220521</v>
      </c>
    </row>
    <row r="64" spans="2:6" ht="15">
      <c r="B64" s="45" t="s">
        <v>58</v>
      </c>
      <c r="C64" s="54">
        <v>13589.390413030002</v>
      </c>
      <c r="D64" s="52">
        <v>316.51715729</v>
      </c>
      <c r="E64" s="54">
        <f t="shared" si="3"/>
        <v>13905.907570320001</v>
      </c>
      <c r="F64" s="28">
        <f t="shared" si="2"/>
        <v>2.2761344823372527</v>
      </c>
    </row>
    <row r="65" spans="2:6" ht="15">
      <c r="B65" s="45" t="s">
        <v>59</v>
      </c>
      <c r="C65" s="54">
        <v>33385.82060544</v>
      </c>
      <c r="D65" s="52">
        <v>3801.01592103</v>
      </c>
      <c r="E65" s="54">
        <f t="shared" si="3"/>
        <v>37186.83652647</v>
      </c>
      <c r="F65" s="28">
        <f t="shared" si="2"/>
        <v>10.221401646586408</v>
      </c>
    </row>
    <row r="66" spans="2:6" ht="15">
      <c r="B66" s="45" t="s">
        <v>15</v>
      </c>
      <c r="C66" s="54">
        <v>239.51306928</v>
      </c>
      <c r="D66" s="52">
        <v>0</v>
      </c>
      <c r="E66" s="54">
        <f t="shared" si="3"/>
        <v>239.51306928</v>
      </c>
      <c r="F66" s="28">
        <f t="shared" si="2"/>
        <v>0</v>
      </c>
    </row>
    <row r="67" spans="2:6" ht="15.75" thickBot="1">
      <c r="B67" s="45" t="s">
        <v>5</v>
      </c>
      <c r="C67" s="194">
        <v>482953.7244627602</v>
      </c>
      <c r="D67" s="194">
        <v>51568.46825389998</v>
      </c>
      <c r="E67" s="55">
        <f>SUM(E50:E66)</f>
        <v>534522.19271666</v>
      </c>
      <c r="F67" s="34">
        <f t="shared" si="2"/>
        <v>9.647582262545166</v>
      </c>
    </row>
    <row r="68" spans="2:6" ht="15.75" thickBot="1">
      <c r="B68" s="56" t="s">
        <v>158</v>
      </c>
      <c r="C68" s="57"/>
      <c r="D68" s="57"/>
      <c r="E68" s="57"/>
      <c r="F68" s="58"/>
    </row>
  </sheetData>
  <sheetProtection/>
  <mergeCells count="1">
    <mergeCell ref="B41:D41"/>
  </mergeCells>
  <printOptions/>
  <pageMargins left="0.7086614173228347" right="0.7086614173228347" top="0.8267716535433072" bottom="0.7480314960629921" header="0.31496062992125984" footer="0.31496062992125984"/>
  <pageSetup horizontalDpi="600" verticalDpi="600" orientation="portrait" scale="90" r:id="rId2"/>
  <rowBreaks count="1" manualBreakCount="1">
    <brk id="42"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dimension ref="B13:F67"/>
  <sheetViews>
    <sheetView zoomScalePageLayoutView="0" workbookViewId="0" topLeftCell="A1">
      <selection activeCell="B1" sqref="B1"/>
    </sheetView>
  </sheetViews>
  <sheetFormatPr defaultColWidth="11.421875" defaultRowHeight="15"/>
  <cols>
    <col min="1" max="1" width="2.28125" style="0" customWidth="1"/>
    <col min="2" max="2" width="19.28125" style="0" customWidth="1"/>
    <col min="3" max="3" width="13.421875" style="0" customWidth="1"/>
    <col min="4" max="4" width="15.7109375" style="0" customWidth="1"/>
    <col min="5" max="5" width="15.00390625" style="0" customWidth="1"/>
    <col min="6" max="6" width="10.7109375" style="0" customWidth="1"/>
    <col min="7" max="7" width="2.57421875" style="0" customWidth="1"/>
    <col min="8" max="8" width="9.8515625" style="0" customWidth="1"/>
  </cols>
  <sheetData>
    <row r="13" spans="2:5" ht="15">
      <c r="B13" s="31"/>
      <c r="C13" s="31"/>
      <c r="D13" s="31"/>
      <c r="E13" s="31"/>
    </row>
    <row r="14" spans="2:5" ht="15">
      <c r="B14" s="30"/>
      <c r="C14" s="59"/>
      <c r="D14" s="59"/>
      <c r="E14" s="59"/>
    </row>
    <row r="15" spans="2:5" ht="15">
      <c r="B15" s="41"/>
      <c r="C15" s="60"/>
      <c r="D15" s="60"/>
      <c r="E15" s="60"/>
    </row>
    <row r="16" spans="2:5" ht="15">
      <c r="B16" s="29"/>
      <c r="C16" s="59"/>
      <c r="D16" s="59"/>
      <c r="E16" s="60"/>
    </row>
    <row r="17" spans="2:5" ht="15">
      <c r="B17" s="29"/>
      <c r="C17" s="29"/>
      <c r="D17" s="59"/>
      <c r="E17" s="60"/>
    </row>
    <row r="18" spans="2:5" ht="15">
      <c r="B18" s="60"/>
      <c r="C18" s="61"/>
      <c r="D18" s="61"/>
      <c r="E18" s="61"/>
    </row>
    <row r="21" ht="15.75" thickBot="1"/>
    <row r="22" spans="2:6" ht="15">
      <c r="B22" s="62" t="s">
        <v>84</v>
      </c>
      <c r="C22" s="63"/>
      <c r="D22" s="63"/>
      <c r="E22" s="63"/>
      <c r="F22" s="64"/>
    </row>
    <row r="23" spans="2:6" ht="15">
      <c r="B23" s="65" t="s">
        <v>159</v>
      </c>
      <c r="C23" s="66"/>
      <c r="D23" s="66"/>
      <c r="E23" s="66"/>
      <c r="F23" s="159"/>
    </row>
    <row r="24" spans="2:6" ht="15">
      <c r="B24" s="67" t="s">
        <v>160</v>
      </c>
      <c r="C24" s="68"/>
      <c r="D24" s="68"/>
      <c r="E24" s="68"/>
      <c r="F24" s="69"/>
    </row>
    <row r="25" spans="2:6" ht="15">
      <c r="B25" s="150" t="s">
        <v>123</v>
      </c>
      <c r="C25" s="68"/>
      <c r="D25" s="68"/>
      <c r="E25" s="68"/>
      <c r="F25" s="69"/>
    </row>
    <row r="26" spans="2:6" ht="43.5">
      <c r="B26" s="243" t="s">
        <v>34</v>
      </c>
      <c r="C26" s="241" t="s">
        <v>161</v>
      </c>
      <c r="D26" s="241" t="s">
        <v>162</v>
      </c>
      <c r="E26" s="242" t="s">
        <v>163</v>
      </c>
      <c r="F26" s="70" t="s">
        <v>164</v>
      </c>
    </row>
    <row r="27" spans="2:6" ht="15">
      <c r="B27" s="71" t="s">
        <v>18</v>
      </c>
      <c r="C27" s="72">
        <v>11581</v>
      </c>
      <c r="D27" s="72">
        <v>154</v>
      </c>
      <c r="E27" s="72">
        <v>11735</v>
      </c>
      <c r="F27" s="73">
        <v>1.3123135918193438</v>
      </c>
    </row>
    <row r="28" spans="2:6" ht="15">
      <c r="B28" s="71" t="s">
        <v>19</v>
      </c>
      <c r="C28" s="72">
        <v>12402</v>
      </c>
      <c r="D28" s="72">
        <v>248</v>
      </c>
      <c r="E28" s="72">
        <v>12650</v>
      </c>
      <c r="F28" s="73">
        <v>1.9604743083003953</v>
      </c>
    </row>
    <row r="29" spans="2:6" ht="15">
      <c r="B29" s="71" t="s">
        <v>20</v>
      </c>
      <c r="C29" s="72">
        <v>10216</v>
      </c>
      <c r="D29" s="72">
        <v>559</v>
      </c>
      <c r="E29" s="72">
        <v>10775</v>
      </c>
      <c r="F29" s="73">
        <v>5.187935034802784</v>
      </c>
    </row>
    <row r="30" spans="2:6" ht="15">
      <c r="B30" s="71" t="s">
        <v>21</v>
      </c>
      <c r="C30" s="72">
        <v>13015</v>
      </c>
      <c r="D30" s="72">
        <v>161</v>
      </c>
      <c r="E30" s="72">
        <v>13176</v>
      </c>
      <c r="F30" s="73">
        <v>1.2219186399514268</v>
      </c>
    </row>
    <row r="31" spans="2:6" ht="15">
      <c r="B31" s="71" t="s">
        <v>22</v>
      </c>
      <c r="C31" s="72">
        <v>59812</v>
      </c>
      <c r="D31" s="72">
        <v>4405</v>
      </c>
      <c r="E31" s="72">
        <v>64217</v>
      </c>
      <c r="F31" s="73">
        <v>6.859554323621471</v>
      </c>
    </row>
    <row r="32" spans="2:6" ht="15">
      <c r="B32" s="71" t="s">
        <v>23</v>
      </c>
      <c r="C32" s="72">
        <v>67241</v>
      </c>
      <c r="D32" s="72">
        <v>4057</v>
      </c>
      <c r="E32" s="72">
        <v>71298</v>
      </c>
      <c r="F32" s="73">
        <v>5.69020168868692</v>
      </c>
    </row>
    <row r="33" spans="2:6" ht="15">
      <c r="B33" s="71" t="s">
        <v>24</v>
      </c>
      <c r="C33" s="72">
        <v>104453</v>
      </c>
      <c r="D33" s="72">
        <v>4137</v>
      </c>
      <c r="E33" s="72">
        <v>108590</v>
      </c>
      <c r="F33" s="73">
        <v>3.8097430702642967</v>
      </c>
    </row>
    <row r="34" spans="2:6" ht="15">
      <c r="B34" s="71" t="s">
        <v>25</v>
      </c>
      <c r="C34" s="72">
        <v>100317</v>
      </c>
      <c r="D34" s="72">
        <v>5027</v>
      </c>
      <c r="E34" s="72">
        <v>105344</v>
      </c>
      <c r="F34" s="73">
        <v>4.771985115431349</v>
      </c>
    </row>
    <row r="35" spans="2:6" ht="15">
      <c r="B35" s="71" t="s">
        <v>26</v>
      </c>
      <c r="C35" s="72">
        <v>124247</v>
      </c>
      <c r="D35" s="72">
        <v>6707</v>
      </c>
      <c r="E35" s="72">
        <v>130954</v>
      </c>
      <c r="F35" s="73">
        <v>5.121645768743223</v>
      </c>
    </row>
    <row r="36" spans="2:6" ht="15">
      <c r="B36" s="71" t="s">
        <v>27</v>
      </c>
      <c r="C36" s="72">
        <v>133249</v>
      </c>
      <c r="D36" s="72">
        <v>10631</v>
      </c>
      <c r="E36" s="72">
        <v>143880</v>
      </c>
      <c r="F36" s="73">
        <v>7.388796219071449</v>
      </c>
    </row>
    <row r="37" spans="2:6" ht="15">
      <c r="B37" s="71" t="s">
        <v>28</v>
      </c>
      <c r="C37" s="72">
        <v>114780</v>
      </c>
      <c r="D37" s="72">
        <v>7723</v>
      </c>
      <c r="E37" s="72">
        <v>122503</v>
      </c>
      <c r="F37" s="73">
        <v>6.304335404030921</v>
      </c>
    </row>
    <row r="38" spans="2:6" ht="15">
      <c r="B38" s="71" t="s">
        <v>60</v>
      </c>
      <c r="C38" s="72">
        <v>47272</v>
      </c>
      <c r="D38" s="72">
        <v>3344</v>
      </c>
      <c r="E38" s="72">
        <v>50616</v>
      </c>
      <c r="F38" s="73">
        <v>6.606606606606606</v>
      </c>
    </row>
    <row r="39" spans="2:6" ht="15">
      <c r="B39" s="71" t="s">
        <v>61</v>
      </c>
      <c r="C39" s="72">
        <v>107105</v>
      </c>
      <c r="D39" s="72">
        <v>3922</v>
      </c>
      <c r="E39" s="72">
        <v>111027</v>
      </c>
      <c r="F39" s="73">
        <v>3.5324740828807406</v>
      </c>
    </row>
    <row r="40" spans="2:6" ht="15">
      <c r="B40" s="71" t="s">
        <v>101</v>
      </c>
      <c r="C40" s="72">
        <v>9397</v>
      </c>
      <c r="D40" s="72">
        <v>493</v>
      </c>
      <c r="E40" s="72">
        <v>9890</v>
      </c>
      <c r="F40" s="73">
        <v>4.984833164812942</v>
      </c>
    </row>
    <row r="41" spans="2:6" ht="15">
      <c r="B41" s="71" t="s">
        <v>68</v>
      </c>
      <c r="C41" s="72">
        <v>7574</v>
      </c>
      <c r="D41" s="72">
        <v>0</v>
      </c>
      <c r="E41" s="72">
        <v>7574</v>
      </c>
      <c r="F41" s="73">
        <v>0</v>
      </c>
    </row>
    <row r="42" spans="2:6" ht="15">
      <c r="B42" s="74" t="s">
        <v>33</v>
      </c>
      <c r="C42" s="75">
        <v>922661</v>
      </c>
      <c r="D42" s="75">
        <v>51568</v>
      </c>
      <c r="E42" s="154">
        <v>974229</v>
      </c>
      <c r="F42" s="76">
        <v>5.293211349692937</v>
      </c>
    </row>
    <row r="43" spans="2:6" ht="15.75" thickBot="1">
      <c r="B43" s="56" t="s">
        <v>158</v>
      </c>
      <c r="C43" s="57"/>
      <c r="D43" s="57"/>
      <c r="E43" s="77"/>
      <c r="F43" s="78"/>
    </row>
    <row r="45" ht="15.75" thickBot="1"/>
    <row r="46" spans="2:5" ht="15">
      <c r="B46" s="79" t="s">
        <v>85</v>
      </c>
      <c r="C46" s="80"/>
      <c r="D46" s="80"/>
      <c r="E46" s="81"/>
    </row>
    <row r="47" spans="2:5" ht="15">
      <c r="B47" s="65" t="s">
        <v>165</v>
      </c>
      <c r="C47" s="66"/>
      <c r="D47" s="66"/>
      <c r="E47" s="159"/>
    </row>
    <row r="48" spans="2:5" ht="15">
      <c r="B48" s="67" t="s">
        <v>166</v>
      </c>
      <c r="C48" s="68"/>
      <c r="D48" s="68"/>
      <c r="E48" s="69"/>
    </row>
    <row r="49" spans="2:5" ht="15">
      <c r="B49" s="150" t="s">
        <v>170</v>
      </c>
      <c r="C49" s="68"/>
      <c r="D49" s="68"/>
      <c r="E49" s="69"/>
    </row>
    <row r="50" spans="2:5" ht="43.5">
      <c r="B50" s="243" t="s">
        <v>34</v>
      </c>
      <c r="C50" s="242" t="s">
        <v>167</v>
      </c>
      <c r="D50" s="242" t="s">
        <v>168</v>
      </c>
      <c r="E50" s="70" t="s">
        <v>169</v>
      </c>
    </row>
    <row r="51" spans="2:5" ht="15">
      <c r="B51" s="71" t="s">
        <v>18</v>
      </c>
      <c r="C51" s="82">
        <v>7.931034482758625</v>
      </c>
      <c r="D51" s="82">
        <v>-25.96153846153846</v>
      </c>
      <c r="E51" s="83">
        <v>7.286524044615095</v>
      </c>
    </row>
    <row r="52" spans="2:5" ht="15">
      <c r="B52" s="71" t="s">
        <v>19</v>
      </c>
      <c r="C52" s="82">
        <v>-3.711180124223601</v>
      </c>
      <c r="D52" s="82">
        <v>-36.895674300254456</v>
      </c>
      <c r="E52" s="83">
        <v>-4.693739169743083</v>
      </c>
    </row>
    <row r="53" spans="2:5" ht="15">
      <c r="B53" s="71" t="s">
        <v>20</v>
      </c>
      <c r="C53" s="82">
        <v>8.117261085829197</v>
      </c>
      <c r="D53" s="82">
        <v>-71.52317880794702</v>
      </c>
      <c r="E53" s="83">
        <v>-5.5818436733263255</v>
      </c>
    </row>
    <row r="54" spans="2:5" ht="15">
      <c r="B54" s="71" t="s">
        <v>21</v>
      </c>
      <c r="C54" s="82">
        <v>-0.19171779141103906</v>
      </c>
      <c r="D54" s="82">
        <v>-78.41823056300268</v>
      </c>
      <c r="E54" s="83">
        <v>-4.424778761061942</v>
      </c>
    </row>
    <row r="55" spans="2:5" ht="15">
      <c r="B55" s="71" t="s">
        <v>22</v>
      </c>
      <c r="C55" s="82">
        <v>3.350439756017476</v>
      </c>
      <c r="D55" s="82">
        <v>6.221364842054489</v>
      </c>
      <c r="E55" s="83">
        <v>3.5424056755885225</v>
      </c>
    </row>
    <row r="56" spans="2:5" ht="15">
      <c r="B56" s="71" t="s">
        <v>23</v>
      </c>
      <c r="C56" s="196">
        <v>13.694159818741337</v>
      </c>
      <c r="D56" s="82">
        <v>-34.246353322528364</v>
      </c>
      <c r="E56" s="83">
        <v>9.165237628613433</v>
      </c>
    </row>
    <row r="57" spans="2:5" ht="15">
      <c r="B57" s="71" t="s">
        <v>24</v>
      </c>
      <c r="C57" s="196">
        <v>14.083968631905464</v>
      </c>
      <c r="D57" s="82">
        <v>-34.38540840602696</v>
      </c>
      <c r="E57" s="83">
        <v>10.961241735896099</v>
      </c>
    </row>
    <row r="58" spans="2:5" ht="15">
      <c r="B58" s="71" t="s">
        <v>25</v>
      </c>
      <c r="C58" s="82">
        <v>1.740347460979108</v>
      </c>
      <c r="D58" s="82">
        <v>-12.007701732889897</v>
      </c>
      <c r="E58" s="83">
        <v>0.9874034166075463</v>
      </c>
    </row>
    <row r="59" spans="2:5" ht="15">
      <c r="B59" s="71" t="s">
        <v>26</v>
      </c>
      <c r="C59" s="196">
        <v>14.239610150790739</v>
      </c>
      <c r="D59" s="82">
        <v>9.127888057273026</v>
      </c>
      <c r="E59" s="83">
        <v>13.966198457869904</v>
      </c>
    </row>
    <row r="60" spans="2:5" ht="15">
      <c r="B60" s="71" t="s">
        <v>27</v>
      </c>
      <c r="C60" s="82">
        <v>5.953308630587939</v>
      </c>
      <c r="D60" s="82">
        <v>49.0396747511566</v>
      </c>
      <c r="E60" s="83">
        <v>8.265924225892629</v>
      </c>
    </row>
    <row r="61" spans="2:5" ht="15">
      <c r="B61" s="71" t="s">
        <v>28</v>
      </c>
      <c r="C61" s="82">
        <v>6.56886866904971</v>
      </c>
      <c r="D61" s="82">
        <v>48.433596002306366</v>
      </c>
      <c r="E61" s="83">
        <v>8.498069224501359</v>
      </c>
    </row>
    <row r="62" spans="2:5" ht="15">
      <c r="B62" s="71" t="s">
        <v>60</v>
      </c>
      <c r="C62" s="196">
        <v>24.252858457090287</v>
      </c>
      <c r="D62" s="82">
        <v>1.9823116803903584</v>
      </c>
      <c r="E62" s="83">
        <v>22.48572258251864</v>
      </c>
    </row>
    <row r="63" spans="2:5" ht="15">
      <c r="B63" s="71" t="s">
        <v>61</v>
      </c>
      <c r="C63" s="82">
        <v>9.493043273801604</v>
      </c>
      <c r="D63" s="82">
        <v>-25.663381349507198</v>
      </c>
      <c r="E63" s="83">
        <v>7.693874581696503</v>
      </c>
    </row>
    <row r="64" spans="2:5" ht="15">
      <c r="B64" s="71" t="s">
        <v>101</v>
      </c>
      <c r="C64" s="196">
        <v>15.21579205492889</v>
      </c>
      <c r="D64" s="82">
        <v>-25.303030303030305</v>
      </c>
      <c r="E64" s="83">
        <v>12.182395644283117</v>
      </c>
    </row>
    <row r="65" spans="2:5" ht="15">
      <c r="B65" s="71" t="s">
        <v>68</v>
      </c>
      <c r="C65" s="196">
        <v>49.5951017183488</v>
      </c>
      <c r="D65" s="82">
        <v>-100</v>
      </c>
      <c r="E65" s="83">
        <v>34.40993788819875</v>
      </c>
    </row>
    <row r="66" spans="2:5" ht="15">
      <c r="B66" s="74" t="s">
        <v>33</v>
      </c>
      <c r="C66" s="84">
        <v>9.244562109348632</v>
      </c>
      <c r="D66" s="84">
        <v>-4.351374411099163</v>
      </c>
      <c r="E66" s="85">
        <v>8.428742666920419</v>
      </c>
    </row>
    <row r="67" spans="2:5" ht="15.75" thickBot="1">
      <c r="B67" s="56" t="s">
        <v>64</v>
      </c>
      <c r="C67" s="57"/>
      <c r="D67" s="57"/>
      <c r="E67" s="78"/>
    </row>
  </sheetData>
  <sheetProtection/>
  <printOptions/>
  <pageMargins left="0.7874015748031497" right="0.7086614173228347" top="1.299212598425197" bottom="0.7480314960629921" header="0.31496062992125984" footer="0.31496062992125984"/>
  <pageSetup horizontalDpi="600" verticalDpi="600" orientation="portrait" scale="95" r:id="rId2"/>
  <rowBreaks count="1" manualBreakCount="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B20:H81"/>
  <sheetViews>
    <sheetView zoomScalePageLayoutView="0" workbookViewId="0" topLeftCell="A1">
      <selection activeCell="A1" sqref="A1"/>
    </sheetView>
  </sheetViews>
  <sheetFormatPr defaultColWidth="11.421875" defaultRowHeight="15"/>
  <cols>
    <col min="1" max="1" width="2.8515625" style="0" customWidth="1"/>
    <col min="2" max="2" width="19.421875" style="0" customWidth="1"/>
    <col min="3" max="3" width="12.8515625" style="0" customWidth="1"/>
    <col min="4" max="4" width="12.7109375" style="0" customWidth="1"/>
    <col min="5" max="5" width="17.57421875" style="0" customWidth="1"/>
    <col min="6" max="6" width="10.7109375" style="0" customWidth="1"/>
    <col min="7" max="7" width="2.421875" style="0" customWidth="1"/>
    <col min="8" max="8" width="10.421875" style="0" customWidth="1"/>
  </cols>
  <sheetData>
    <row r="20" spans="2:8" ht="15">
      <c r="B20" s="31"/>
      <c r="C20" s="31"/>
      <c r="D20" s="31"/>
      <c r="E20" s="31"/>
      <c r="F20" s="31"/>
      <c r="G20" s="31"/>
      <c r="H20" s="31"/>
    </row>
    <row r="21" spans="6:8" ht="15">
      <c r="F21" s="29"/>
      <c r="G21" s="29"/>
      <c r="H21" s="29"/>
    </row>
    <row r="22" spans="6:8" ht="15">
      <c r="F22" s="41"/>
      <c r="G22" s="29"/>
      <c r="H22" s="29"/>
    </row>
    <row r="23" spans="6:8" ht="15">
      <c r="F23" s="59"/>
      <c r="G23" s="59"/>
      <c r="H23" s="29"/>
    </row>
    <row r="24" spans="6:8" ht="15">
      <c r="F24" s="29"/>
      <c r="G24" s="59"/>
      <c r="H24" s="29"/>
    </row>
    <row r="25" spans="6:8" ht="15">
      <c r="F25" s="29"/>
      <c r="G25" s="29"/>
      <c r="H25" s="29"/>
    </row>
    <row r="26" spans="6:8" ht="15.75" thickBot="1">
      <c r="F26" s="27"/>
      <c r="G26" s="27"/>
      <c r="H26" s="27"/>
    </row>
    <row r="27" spans="2:8" ht="15">
      <c r="B27" s="156" t="s">
        <v>37</v>
      </c>
      <c r="C27" s="157"/>
      <c r="D27" s="157"/>
      <c r="E27" s="168"/>
      <c r="F27" s="40"/>
      <c r="G27" s="40"/>
      <c r="H27" s="40"/>
    </row>
    <row r="28" spans="2:8" ht="15">
      <c r="B28" s="43" t="s">
        <v>171</v>
      </c>
      <c r="C28" s="41"/>
      <c r="D28" s="41"/>
      <c r="E28" s="169"/>
      <c r="F28" s="40"/>
      <c r="G28" s="40"/>
      <c r="H28" s="40"/>
    </row>
    <row r="29" spans="2:8" ht="15">
      <c r="B29" s="45" t="s">
        <v>123</v>
      </c>
      <c r="C29" s="29"/>
      <c r="D29" s="29"/>
      <c r="E29" s="86"/>
      <c r="F29" s="26"/>
      <c r="G29" s="40"/>
      <c r="H29" s="40"/>
    </row>
    <row r="30" spans="2:8" ht="15">
      <c r="B30" s="45" t="s">
        <v>176</v>
      </c>
      <c r="C30" s="29"/>
      <c r="D30" s="29"/>
      <c r="E30" s="170"/>
      <c r="F30" s="26"/>
      <c r="G30" s="40"/>
      <c r="H30" s="40"/>
    </row>
    <row r="31" spans="2:8" ht="15">
      <c r="B31" s="244" t="s">
        <v>34</v>
      </c>
      <c r="C31" s="245" t="s">
        <v>86</v>
      </c>
      <c r="D31" s="245" t="s">
        <v>87</v>
      </c>
      <c r="E31" s="163" t="s">
        <v>172</v>
      </c>
      <c r="F31" s="40"/>
      <c r="G31" s="40"/>
      <c r="H31" s="40"/>
    </row>
    <row r="32" spans="2:8" ht="15">
      <c r="B32" s="45" t="s">
        <v>18</v>
      </c>
      <c r="C32" s="87">
        <v>9710.294796319999</v>
      </c>
      <c r="D32" s="88">
        <v>234.97490112</v>
      </c>
      <c r="E32" s="89">
        <v>9945.269697439999</v>
      </c>
      <c r="F32" s="26"/>
      <c r="G32" s="40"/>
      <c r="H32" s="40"/>
    </row>
    <row r="33" spans="2:8" ht="15">
      <c r="B33" s="45" t="s">
        <v>19</v>
      </c>
      <c r="C33" s="87">
        <v>7250.6690367</v>
      </c>
      <c r="D33" s="88">
        <v>0</v>
      </c>
      <c r="E33" s="89">
        <v>7250.6690367</v>
      </c>
      <c r="F33" s="26"/>
      <c r="G33" s="40"/>
      <c r="H33" s="40"/>
    </row>
    <row r="34" spans="2:8" ht="15">
      <c r="B34" s="45" t="s">
        <v>20</v>
      </c>
      <c r="C34" s="87">
        <v>1155.94082552</v>
      </c>
      <c r="D34" s="88">
        <v>71.70908641999999</v>
      </c>
      <c r="E34" s="89">
        <v>1227.64991194</v>
      </c>
      <c r="F34" s="26"/>
      <c r="G34" s="40"/>
      <c r="H34" s="40"/>
    </row>
    <row r="35" spans="2:8" ht="15">
      <c r="B35" s="45" t="s">
        <v>21</v>
      </c>
      <c r="C35" s="87">
        <v>8896.98474671</v>
      </c>
      <c r="D35" s="88">
        <v>449.83803797999997</v>
      </c>
      <c r="E35" s="89">
        <v>9346.82278469</v>
      </c>
      <c r="F35" s="40"/>
      <c r="G35" s="40"/>
      <c r="H35" s="40"/>
    </row>
    <row r="36" spans="2:8" ht="15">
      <c r="B36" s="45" t="s">
        <v>22</v>
      </c>
      <c r="C36" s="87">
        <v>40259.97446303</v>
      </c>
      <c r="D36" s="88">
        <v>4916.60371371</v>
      </c>
      <c r="E36" s="89">
        <v>45176.57817674</v>
      </c>
      <c r="F36" s="40"/>
      <c r="G36" s="40"/>
      <c r="H36" s="40"/>
    </row>
    <row r="37" spans="2:8" ht="15">
      <c r="B37" s="45" t="s">
        <v>23</v>
      </c>
      <c r="C37" s="87">
        <v>57094.13725344</v>
      </c>
      <c r="D37" s="88">
        <v>4007.87070316</v>
      </c>
      <c r="E37" s="89">
        <v>61102.0079566</v>
      </c>
      <c r="F37" s="40"/>
      <c r="G37" s="40"/>
      <c r="H37" s="40"/>
    </row>
    <row r="38" spans="2:8" ht="15">
      <c r="B38" s="45" t="s">
        <v>24</v>
      </c>
      <c r="C38" s="87">
        <v>82142.90444833</v>
      </c>
      <c r="D38" s="88">
        <v>7396.67732618</v>
      </c>
      <c r="E38" s="89">
        <v>89539.58177450999</v>
      </c>
      <c r="F38" s="40"/>
      <c r="G38" s="26"/>
      <c r="H38" s="26"/>
    </row>
    <row r="39" spans="2:8" ht="15">
      <c r="B39" s="45" t="s">
        <v>25</v>
      </c>
      <c r="C39" s="87">
        <v>80973.00494436</v>
      </c>
      <c r="D39" s="88">
        <v>8630.57094799</v>
      </c>
      <c r="E39" s="89">
        <v>89603.57589235</v>
      </c>
      <c r="F39" s="40"/>
      <c r="G39" s="40"/>
      <c r="H39" s="40"/>
    </row>
    <row r="40" spans="2:8" ht="15">
      <c r="B40" s="45" t="s">
        <v>26</v>
      </c>
      <c r="C40" s="87">
        <v>106789.9116541</v>
      </c>
      <c r="D40" s="88">
        <v>10090.323507660001</v>
      </c>
      <c r="E40" s="89">
        <v>116880.23516175999</v>
      </c>
      <c r="F40" s="26"/>
      <c r="G40" s="40"/>
      <c r="H40" s="40"/>
    </row>
    <row r="41" spans="2:8" ht="15">
      <c r="B41" s="45" t="s">
        <v>27</v>
      </c>
      <c r="C41" s="87">
        <v>95638.91445736</v>
      </c>
      <c r="D41" s="88">
        <v>11275.27105793</v>
      </c>
      <c r="E41" s="89">
        <v>106914.18551529001</v>
      </c>
      <c r="F41" s="29"/>
      <c r="G41" s="29"/>
      <c r="H41" s="29"/>
    </row>
    <row r="42" spans="2:8" ht="15">
      <c r="B42" s="45" t="s">
        <v>28</v>
      </c>
      <c r="C42" s="87">
        <v>78474.38099201</v>
      </c>
      <c r="D42" s="88">
        <v>5083.78444005</v>
      </c>
      <c r="E42" s="89">
        <v>83558.16543206</v>
      </c>
      <c r="F42" s="29"/>
      <c r="G42" s="29"/>
      <c r="H42" s="29"/>
    </row>
    <row r="43" spans="2:8" ht="15">
      <c r="B43" s="45" t="s">
        <v>29</v>
      </c>
      <c r="C43" s="87">
        <v>30233.50027327</v>
      </c>
      <c r="D43" s="88">
        <v>3500.63542793</v>
      </c>
      <c r="E43" s="89">
        <v>33734.1357012</v>
      </c>
      <c r="F43" s="29"/>
      <c r="G43" s="29"/>
      <c r="H43" s="29"/>
    </row>
    <row r="44" spans="2:8" ht="15">
      <c r="B44" s="45" t="s">
        <v>30</v>
      </c>
      <c r="C44" s="87">
        <v>47967.865237460006</v>
      </c>
      <c r="D44" s="88">
        <v>1809.04085562</v>
      </c>
      <c r="E44" s="89">
        <v>49776.906093080004</v>
      </c>
      <c r="F44" s="29"/>
      <c r="G44" s="29"/>
      <c r="H44" s="29"/>
    </row>
    <row r="45" spans="2:8" ht="15">
      <c r="B45" s="45" t="s">
        <v>31</v>
      </c>
      <c r="C45" s="87">
        <v>5620.46289945</v>
      </c>
      <c r="D45" s="88">
        <v>77.07953133000001</v>
      </c>
      <c r="E45" s="89">
        <v>5697.54243078</v>
      </c>
      <c r="F45" s="29"/>
      <c r="G45" s="29"/>
      <c r="H45" s="29"/>
    </row>
    <row r="46" spans="2:8" ht="15">
      <c r="B46" s="45" t="s">
        <v>32</v>
      </c>
      <c r="C46" s="87">
        <v>1714.9953821899999</v>
      </c>
      <c r="D46" s="88">
        <v>0</v>
      </c>
      <c r="E46" s="89">
        <v>1714.9953821899999</v>
      </c>
      <c r="F46" s="29"/>
      <c r="G46" s="29"/>
      <c r="H46" s="29"/>
    </row>
    <row r="47" spans="2:8" ht="15">
      <c r="B47" s="45" t="s">
        <v>33</v>
      </c>
      <c r="C47" s="90">
        <v>653923.94141025</v>
      </c>
      <c r="D47" s="90">
        <v>57544.37953708</v>
      </c>
      <c r="E47" s="91">
        <v>711468.32094733</v>
      </c>
      <c r="F47" s="29"/>
      <c r="G47" s="29"/>
      <c r="H47" s="29"/>
    </row>
    <row r="48" spans="2:8" ht="15.75" thickBot="1">
      <c r="B48" s="56" t="s">
        <v>64</v>
      </c>
      <c r="C48" s="57"/>
      <c r="D48" s="57"/>
      <c r="E48" s="58"/>
      <c r="F48" s="29"/>
      <c r="G48" s="29"/>
      <c r="H48" s="29"/>
    </row>
    <row r="49" spans="2:8" ht="15">
      <c r="B49" s="29"/>
      <c r="C49" s="31"/>
      <c r="D49" s="31"/>
      <c r="E49" s="31"/>
      <c r="F49" s="31"/>
      <c r="G49" s="31"/>
      <c r="H49" s="31"/>
    </row>
    <row r="50" ht="15">
      <c r="B50" s="31"/>
    </row>
    <row r="59" ht="15.75" thickBot="1"/>
    <row r="60" spans="2:6" ht="15">
      <c r="B60" s="92" t="s">
        <v>38</v>
      </c>
      <c r="C60" s="93"/>
      <c r="D60" s="93"/>
      <c r="E60" s="93"/>
      <c r="F60" s="94"/>
    </row>
    <row r="61" spans="2:6" ht="15">
      <c r="B61" s="95" t="s">
        <v>173</v>
      </c>
      <c r="C61" s="96"/>
      <c r="D61" s="96"/>
      <c r="E61" s="96"/>
      <c r="F61" s="97"/>
    </row>
    <row r="62" spans="2:6" ht="15">
      <c r="B62" s="98" t="s">
        <v>88</v>
      </c>
      <c r="C62" s="66"/>
      <c r="D62" s="66"/>
      <c r="E62" s="99"/>
      <c r="F62" s="100"/>
    </row>
    <row r="63" spans="2:6" ht="15">
      <c r="B63" s="45" t="s">
        <v>129</v>
      </c>
      <c r="C63" s="99"/>
      <c r="D63" s="99"/>
      <c r="E63" s="99"/>
      <c r="F63" s="100"/>
    </row>
    <row r="64" spans="2:6" ht="57">
      <c r="B64" s="279" t="s">
        <v>34</v>
      </c>
      <c r="C64" s="246" t="s">
        <v>203</v>
      </c>
      <c r="D64" s="246" t="s">
        <v>202</v>
      </c>
      <c r="E64" s="246" t="s">
        <v>174</v>
      </c>
      <c r="F64" s="247" t="s">
        <v>175</v>
      </c>
    </row>
    <row r="65" spans="2:6" ht="15">
      <c r="B65" s="45" t="s">
        <v>18</v>
      </c>
      <c r="C65" s="101">
        <v>12.35852392781585</v>
      </c>
      <c r="D65" s="101">
        <v>3.9859532365728234</v>
      </c>
      <c r="E65" s="101">
        <v>2.3626800304921307</v>
      </c>
      <c r="F65" s="102">
        <v>6.979168465370665</v>
      </c>
    </row>
    <row r="66" spans="2:6" ht="15">
      <c r="B66" s="45" t="s">
        <v>19</v>
      </c>
      <c r="C66" s="101">
        <v>4.653452723965314</v>
      </c>
      <c r="D66" s="101">
        <v>0</v>
      </c>
      <c r="E66" s="101">
        <v>0</v>
      </c>
      <c r="F66" s="102">
        <v>3.9991867970230857</v>
      </c>
    </row>
    <row r="67" spans="2:6" ht="15">
      <c r="B67" s="45" t="s">
        <v>20</v>
      </c>
      <c r="C67" s="101">
        <v>0.456528634188331</v>
      </c>
      <c r="D67" s="101">
        <v>0.540302255538057</v>
      </c>
      <c r="E67" s="101">
        <v>5.841167398177982</v>
      </c>
      <c r="F67" s="102">
        <v>4.980604887070114</v>
      </c>
    </row>
    <row r="68" spans="2:6" ht="15">
      <c r="B68" s="45" t="s">
        <v>21</v>
      </c>
      <c r="C68" s="101">
        <v>7.410022919321832</v>
      </c>
      <c r="D68" s="101">
        <v>7.237073064895191</v>
      </c>
      <c r="E68" s="101">
        <v>4.812737422569197</v>
      </c>
      <c r="F68" s="102">
        <v>4.922090003521252</v>
      </c>
    </row>
    <row r="69" spans="2:6" ht="15">
      <c r="B69" s="45" t="s">
        <v>22</v>
      </c>
      <c r="C69" s="101">
        <v>13.255013264648586</v>
      </c>
      <c r="D69" s="101">
        <v>20.448456597107466</v>
      </c>
      <c r="E69" s="101">
        <v>10.883081260548868</v>
      </c>
      <c r="F69" s="102">
        <v>7.335421863151807</v>
      </c>
    </row>
    <row r="70" spans="2:6" ht="15">
      <c r="B70" s="45" t="s">
        <v>23</v>
      </c>
      <c r="C70" s="101">
        <v>7.57490001593442</v>
      </c>
      <c r="D70" s="101">
        <v>6.051109005272416</v>
      </c>
      <c r="E70" s="101">
        <v>6.5593109575167174</v>
      </c>
      <c r="F70" s="102">
        <v>8.077653472898957</v>
      </c>
    </row>
    <row r="71" spans="2:6" ht="15">
      <c r="B71" s="45" t="s">
        <v>24</v>
      </c>
      <c r="C71" s="101">
        <v>2.588359107179403</v>
      </c>
      <c r="D71" s="101">
        <v>3.414604181801458</v>
      </c>
      <c r="E71" s="101">
        <v>8.260790568362557</v>
      </c>
      <c r="F71" s="102">
        <v>6.3896166676646295</v>
      </c>
    </row>
    <row r="72" spans="2:6" ht="15">
      <c r="B72" s="45" t="s">
        <v>25</v>
      </c>
      <c r="C72" s="101">
        <v>22.191891645736916</v>
      </c>
      <c r="D72" s="101">
        <v>32.186008895650026</v>
      </c>
      <c r="E72" s="101">
        <v>9.631949240908414</v>
      </c>
      <c r="F72" s="102">
        <v>6.8458690192338</v>
      </c>
    </row>
    <row r="73" spans="2:6" ht="15">
      <c r="B73" s="45" t="s">
        <v>26</v>
      </c>
      <c r="C73" s="101">
        <v>27.783663073318287</v>
      </c>
      <c r="D73" s="101">
        <v>31.208526618205845</v>
      </c>
      <c r="E73" s="101">
        <v>8.633045179704839</v>
      </c>
      <c r="F73" s="102">
        <v>7.759154117178634</v>
      </c>
    </row>
    <row r="74" spans="2:6" ht="15">
      <c r="B74" s="45" t="s">
        <v>27</v>
      </c>
      <c r="C74" s="101">
        <v>11.518438464884618</v>
      </c>
      <c r="D74" s="101">
        <v>16.124673402485953</v>
      </c>
      <c r="E74" s="101">
        <v>10.546094518315813</v>
      </c>
      <c r="F74" s="102">
        <v>7.767462904210541</v>
      </c>
    </row>
    <row r="75" spans="2:6" ht="15">
      <c r="B75" s="45" t="s">
        <v>28</v>
      </c>
      <c r="C75" s="101">
        <v>19.837169423794716</v>
      </c>
      <c r="D75" s="101">
        <v>17.652462664701993</v>
      </c>
      <c r="E75" s="101">
        <v>6.084126445049294</v>
      </c>
      <c r="F75" s="102">
        <v>6.786013389684483</v>
      </c>
    </row>
    <row r="76" spans="2:6" ht="15">
      <c r="B76" s="45" t="s">
        <v>29</v>
      </c>
      <c r="C76" s="101">
        <v>20.26736993727783</v>
      </c>
      <c r="D76" s="101">
        <v>26.40565538743666</v>
      </c>
      <c r="E76" s="101">
        <v>10.37713092440508</v>
      </c>
      <c r="F76" s="102">
        <v>8.16173633975957</v>
      </c>
    </row>
    <row r="77" spans="2:6" ht="15">
      <c r="B77" s="45" t="s">
        <v>30</v>
      </c>
      <c r="C77" s="101">
        <v>13.546744351433714</v>
      </c>
      <c r="D77" s="101">
        <v>10.90185421099717</v>
      </c>
      <c r="E77" s="101">
        <v>3.634297503820739</v>
      </c>
      <c r="F77" s="102">
        <v>4.476541226384239</v>
      </c>
    </row>
    <row r="78" spans="2:6" ht="15">
      <c r="B78" s="45" t="s">
        <v>31</v>
      </c>
      <c r="C78" s="101">
        <v>10.773108336195207</v>
      </c>
      <c r="D78" s="101">
        <v>3.2581607759935216</v>
      </c>
      <c r="E78" s="101">
        <v>1.3528557666124783</v>
      </c>
      <c r="F78" s="102">
        <v>4.337860540837699</v>
      </c>
    </row>
    <row r="79" spans="2:6" ht="15">
      <c r="B79" s="45" t="s">
        <v>32</v>
      </c>
      <c r="C79" s="101">
        <v>2.250001182827626</v>
      </c>
      <c r="D79" s="101">
        <v>0</v>
      </c>
      <c r="E79" s="101">
        <v>0</v>
      </c>
      <c r="F79" s="102">
        <v>3.378116428792264</v>
      </c>
    </row>
    <row r="80" spans="2:6" ht="15">
      <c r="B80" s="45" t="s">
        <v>33</v>
      </c>
      <c r="C80" s="103">
        <v>8.78284598190557</v>
      </c>
      <c r="D80" s="103">
        <v>10.826315113315072</v>
      </c>
      <c r="E80" s="103">
        <v>8.088115499008987</v>
      </c>
      <c r="F80" s="104">
        <v>6.663204800154131</v>
      </c>
    </row>
    <row r="81" spans="2:6" ht="15.75" thickBot="1">
      <c r="B81" s="56" t="s">
        <v>64</v>
      </c>
      <c r="C81" s="57"/>
      <c r="D81" s="57"/>
      <c r="E81" s="57"/>
      <c r="F81" s="105"/>
    </row>
  </sheetData>
  <sheetProtection/>
  <printOptions/>
  <pageMargins left="0.7086614173228347" right="0.7086614173228347" top="0.84" bottom="0.7480314960629921" header="0.31496062992125984" footer="0.31496062992125984"/>
  <pageSetup horizontalDpi="600" verticalDpi="600" orientation="portrait" scale="95" r:id="rId2"/>
  <drawing r:id="rId1"/>
</worksheet>
</file>

<file path=xl/worksheets/sheet7.xml><?xml version="1.0" encoding="utf-8"?>
<worksheet xmlns="http://schemas.openxmlformats.org/spreadsheetml/2006/main" xmlns:r="http://schemas.openxmlformats.org/officeDocument/2006/relationships">
  <dimension ref="B10:L206"/>
  <sheetViews>
    <sheetView workbookViewId="0" topLeftCell="A1">
      <selection activeCell="B1" sqref="B1"/>
    </sheetView>
  </sheetViews>
  <sheetFormatPr defaultColWidth="11.421875" defaultRowHeight="15"/>
  <cols>
    <col min="1" max="1" width="3.421875" style="0" customWidth="1"/>
    <col min="2" max="2" width="26.140625" style="0" customWidth="1"/>
    <col min="3" max="3" width="13.7109375" style="0" customWidth="1"/>
    <col min="4" max="4" width="13.140625" style="0" customWidth="1"/>
    <col min="5" max="5" width="13.7109375" style="0" customWidth="1"/>
    <col min="6" max="6" width="16.421875" style="0" customWidth="1"/>
    <col min="7" max="7" width="13.28125" style="0" customWidth="1"/>
    <col min="8" max="8" width="8.8515625" style="0" customWidth="1"/>
    <col min="9" max="9" width="3.421875" style="0" customWidth="1"/>
  </cols>
  <sheetData>
    <row r="9" ht="15.75" thickBot="1"/>
    <row r="10" spans="2:8" ht="15">
      <c r="B10" s="283" t="s">
        <v>63</v>
      </c>
      <c r="C10" s="284"/>
      <c r="D10" s="284"/>
      <c r="E10" s="284"/>
      <c r="F10" s="284"/>
      <c r="G10" s="38"/>
      <c r="H10" s="285"/>
    </row>
    <row r="11" spans="2:8" ht="15">
      <c r="B11" s="286" t="s">
        <v>204</v>
      </c>
      <c r="C11" s="287"/>
      <c r="D11" s="287"/>
      <c r="E11" s="287"/>
      <c r="F11" s="287"/>
      <c r="G11" s="278"/>
      <c r="H11" s="288"/>
    </row>
    <row r="12" spans="2:8" ht="15">
      <c r="B12" s="289" t="s">
        <v>129</v>
      </c>
      <c r="C12" s="30"/>
      <c r="D12" s="30"/>
      <c r="E12" s="30"/>
      <c r="F12" s="30"/>
      <c r="G12" s="278"/>
      <c r="H12" s="290"/>
    </row>
    <row r="13" spans="2:12" ht="25.5">
      <c r="B13" s="291" t="s">
        <v>34</v>
      </c>
      <c r="C13" s="292" t="s">
        <v>125</v>
      </c>
      <c r="D13" s="293" t="s">
        <v>35</v>
      </c>
      <c r="E13" s="293" t="s">
        <v>102</v>
      </c>
      <c r="F13" s="293" t="s">
        <v>124</v>
      </c>
      <c r="G13" s="293" t="s">
        <v>36</v>
      </c>
      <c r="H13" s="294" t="s">
        <v>115</v>
      </c>
      <c r="I13" s="32"/>
      <c r="J13" s="32"/>
      <c r="K13" s="32"/>
      <c r="L13" s="32"/>
    </row>
    <row r="14" spans="2:12" ht="15">
      <c r="B14" s="295" t="s">
        <v>126</v>
      </c>
      <c r="C14" s="296" t="s">
        <v>6</v>
      </c>
      <c r="D14" s="297">
        <v>9.620695093974298</v>
      </c>
      <c r="E14" s="297">
        <v>40.70894388642133</v>
      </c>
      <c r="F14" s="297">
        <v>31.392244521301617</v>
      </c>
      <c r="G14" s="297">
        <v>18.278116498302747</v>
      </c>
      <c r="H14" s="298">
        <v>100</v>
      </c>
      <c r="I14" s="148"/>
      <c r="J14" s="147"/>
      <c r="K14" s="147"/>
      <c r="L14" s="147"/>
    </row>
    <row r="15" spans="2:12" ht="15" customHeight="1">
      <c r="B15" s="299" t="s">
        <v>127</v>
      </c>
      <c r="C15" s="296" t="s">
        <v>62</v>
      </c>
      <c r="D15" s="300">
        <v>6.059558848108413</v>
      </c>
      <c r="E15" s="300">
        <v>26.741852404079985</v>
      </c>
      <c r="F15" s="300">
        <v>61.91377664271843</v>
      </c>
      <c r="G15" s="300">
        <v>5.2848121050931764</v>
      </c>
      <c r="H15" s="298">
        <v>100.00000000000001</v>
      </c>
      <c r="I15" s="147"/>
      <c r="J15" s="148"/>
      <c r="K15" s="147"/>
      <c r="L15" s="147"/>
    </row>
    <row r="16" spans="2:12" ht="15">
      <c r="B16" s="301" t="s">
        <v>19</v>
      </c>
      <c r="C16" s="302" t="s">
        <v>6</v>
      </c>
      <c r="D16" s="303">
        <v>17.874939845963144</v>
      </c>
      <c r="E16" s="303">
        <v>57.514841655053516</v>
      </c>
      <c r="F16" s="303">
        <v>16.075501797976038</v>
      </c>
      <c r="G16" s="303">
        <v>8.534716701007303</v>
      </c>
      <c r="H16" s="304">
        <v>99.99999999999999</v>
      </c>
      <c r="I16" s="147"/>
      <c r="J16" s="148"/>
      <c r="K16" s="147"/>
      <c r="L16" s="147"/>
    </row>
    <row r="17" spans="2:12" ht="15">
      <c r="B17" s="299"/>
      <c r="C17" s="296" t="s">
        <v>62</v>
      </c>
      <c r="D17" s="300">
        <v>7.816070653354506</v>
      </c>
      <c r="E17" s="300">
        <v>32.867305668181835</v>
      </c>
      <c r="F17" s="300">
        <v>57.323797306908155</v>
      </c>
      <c r="G17" s="300">
        <v>1.9928263715555</v>
      </c>
      <c r="H17" s="298">
        <v>99.99999999999999</v>
      </c>
      <c r="I17" s="147"/>
      <c r="J17" s="148"/>
      <c r="K17" s="147"/>
      <c r="L17" s="147"/>
    </row>
    <row r="18" spans="2:12" ht="15">
      <c r="B18" s="301" t="s">
        <v>20</v>
      </c>
      <c r="C18" s="302" t="s">
        <v>6</v>
      </c>
      <c r="D18" s="305">
        <v>0</v>
      </c>
      <c r="E18" s="305">
        <v>0</v>
      </c>
      <c r="F18" s="305">
        <v>100</v>
      </c>
      <c r="G18" s="305">
        <v>0</v>
      </c>
      <c r="H18" s="306">
        <v>100</v>
      </c>
      <c r="I18" s="147"/>
      <c r="J18" s="148"/>
      <c r="K18" s="147"/>
      <c r="L18" s="147"/>
    </row>
    <row r="19" spans="2:12" ht="15">
      <c r="B19" s="299"/>
      <c r="C19" s="296" t="s">
        <v>62</v>
      </c>
      <c r="D19" s="300">
        <v>5.73285063519268</v>
      </c>
      <c r="E19" s="300">
        <v>17.771645707209466</v>
      </c>
      <c r="F19" s="300">
        <v>76.20714769222208</v>
      </c>
      <c r="G19" s="300">
        <v>0.2883559653757751</v>
      </c>
      <c r="H19" s="307">
        <v>100</v>
      </c>
      <c r="I19" s="147"/>
      <c r="J19" s="148"/>
      <c r="K19" s="147"/>
      <c r="L19" s="147"/>
    </row>
    <row r="20" spans="2:12" ht="15">
      <c r="B20" s="301" t="s">
        <v>21</v>
      </c>
      <c r="C20" s="302" t="s">
        <v>6</v>
      </c>
      <c r="D20" s="305">
        <v>10.114519048183913</v>
      </c>
      <c r="E20" s="305">
        <v>17.841980788457583</v>
      </c>
      <c r="F20" s="305">
        <v>71.10237426111435</v>
      </c>
      <c r="G20" s="305">
        <v>0.9411259022441628</v>
      </c>
      <c r="H20" s="306">
        <v>100.00000000000001</v>
      </c>
      <c r="I20" s="147"/>
      <c r="J20" s="148"/>
      <c r="K20" s="147"/>
      <c r="L20" s="147"/>
    </row>
    <row r="21" spans="2:12" ht="15">
      <c r="B21" s="299"/>
      <c r="C21" s="296" t="s">
        <v>62</v>
      </c>
      <c r="D21" s="300">
        <v>3.5670359881409763</v>
      </c>
      <c r="E21" s="300">
        <v>20.887201761880377</v>
      </c>
      <c r="F21" s="300">
        <v>73.95289749382026</v>
      </c>
      <c r="G21" s="300">
        <v>1.5928647561583842</v>
      </c>
      <c r="H21" s="307">
        <v>99.99999999999999</v>
      </c>
      <c r="I21" s="147"/>
      <c r="J21" s="148"/>
      <c r="K21" s="147"/>
      <c r="L21" s="147"/>
    </row>
    <row r="22" spans="2:12" ht="15">
      <c r="B22" s="301" t="s">
        <v>22</v>
      </c>
      <c r="C22" s="302" t="s">
        <v>6</v>
      </c>
      <c r="D22" s="305">
        <v>3.0270853194413867</v>
      </c>
      <c r="E22" s="305">
        <v>26.315465586835725</v>
      </c>
      <c r="F22" s="305">
        <v>65.69489689730612</v>
      </c>
      <c r="G22" s="305">
        <v>4.962552196416763</v>
      </c>
      <c r="H22" s="306">
        <v>100</v>
      </c>
      <c r="I22" s="147"/>
      <c r="J22" s="148"/>
      <c r="K22" s="147"/>
      <c r="L22" s="147"/>
    </row>
    <row r="23" spans="2:12" ht="15">
      <c r="B23" s="299"/>
      <c r="C23" s="296" t="s">
        <v>62</v>
      </c>
      <c r="D23" s="300">
        <v>6.955066343815417</v>
      </c>
      <c r="E23" s="300">
        <v>28.48690584252751</v>
      </c>
      <c r="F23" s="300">
        <v>61.98474062639847</v>
      </c>
      <c r="G23" s="300">
        <v>2.5732871872586047</v>
      </c>
      <c r="H23" s="307">
        <v>99.99999999999999</v>
      </c>
      <c r="I23" s="148"/>
      <c r="J23" s="147"/>
      <c r="K23" s="147"/>
      <c r="L23" s="147"/>
    </row>
    <row r="24" spans="2:12" ht="15">
      <c r="B24" s="301" t="s">
        <v>23</v>
      </c>
      <c r="C24" s="302" t="s">
        <v>6</v>
      </c>
      <c r="D24" s="303">
        <v>5.756419189295975</v>
      </c>
      <c r="E24" s="303">
        <v>16.044018783991852</v>
      </c>
      <c r="F24" s="303">
        <v>76.35214431550672</v>
      </c>
      <c r="G24" s="303">
        <v>1.847417711205452</v>
      </c>
      <c r="H24" s="304">
        <v>100</v>
      </c>
      <c r="I24" s="147"/>
      <c r="J24" s="148"/>
      <c r="K24" s="147"/>
      <c r="L24" s="147"/>
    </row>
    <row r="25" spans="2:12" ht="15">
      <c r="B25" s="299"/>
      <c r="C25" s="296" t="s">
        <v>62</v>
      </c>
      <c r="D25" s="300">
        <v>6.494747601443102</v>
      </c>
      <c r="E25" s="300">
        <v>21.68171772751154</v>
      </c>
      <c r="F25" s="300">
        <v>70.3986729101493</v>
      </c>
      <c r="G25" s="300">
        <v>1.4248617608960679</v>
      </c>
      <c r="H25" s="298">
        <v>100.00000000000001</v>
      </c>
      <c r="I25" s="148"/>
      <c r="J25" s="147"/>
      <c r="K25" s="147"/>
      <c r="L25" s="147"/>
    </row>
    <row r="26" spans="2:12" ht="15">
      <c r="B26" s="301" t="s">
        <v>24</v>
      </c>
      <c r="C26" s="302" t="s">
        <v>6</v>
      </c>
      <c r="D26" s="303">
        <v>6.473145359042758</v>
      </c>
      <c r="E26" s="303">
        <v>18.033730676333732</v>
      </c>
      <c r="F26" s="303">
        <v>75.25546205244605</v>
      </c>
      <c r="G26" s="303">
        <v>0.23766191217745397</v>
      </c>
      <c r="H26" s="304">
        <v>100</v>
      </c>
      <c r="I26" s="148"/>
      <c r="J26" s="147"/>
      <c r="K26" s="147"/>
      <c r="L26" s="147"/>
    </row>
    <row r="27" spans="2:12" ht="15">
      <c r="B27" s="299"/>
      <c r="C27" s="296" t="s">
        <v>62</v>
      </c>
      <c r="D27" s="300">
        <v>5.0544898660528785</v>
      </c>
      <c r="E27" s="300">
        <v>23.188978202037845</v>
      </c>
      <c r="F27" s="300">
        <v>70.67010720807163</v>
      </c>
      <c r="G27" s="300">
        <v>1.086424723837656</v>
      </c>
      <c r="H27" s="298">
        <v>100</v>
      </c>
      <c r="I27" s="147"/>
      <c r="J27" s="148"/>
      <c r="K27" s="147"/>
      <c r="L27" s="147"/>
    </row>
    <row r="28" spans="2:12" ht="15">
      <c r="B28" s="301" t="s">
        <v>25</v>
      </c>
      <c r="C28" s="302" t="s">
        <v>6</v>
      </c>
      <c r="D28" s="305">
        <v>3.1028495868420807</v>
      </c>
      <c r="E28" s="305">
        <v>9.98620608601156</v>
      </c>
      <c r="F28" s="305">
        <v>86.8108935960446</v>
      </c>
      <c r="G28" s="305">
        <v>0.10005073110177536</v>
      </c>
      <c r="H28" s="306">
        <v>100.00000000000001</v>
      </c>
      <c r="I28" s="147"/>
      <c r="J28" s="148"/>
      <c r="K28" s="147"/>
      <c r="L28" s="147"/>
    </row>
    <row r="29" spans="2:8" ht="15">
      <c r="B29" s="299"/>
      <c r="C29" s="296" t="s">
        <v>62</v>
      </c>
      <c r="D29" s="300">
        <v>4.684081722917601</v>
      </c>
      <c r="E29" s="300">
        <v>21.099790626301136</v>
      </c>
      <c r="F29" s="300">
        <v>73.34614992479463</v>
      </c>
      <c r="G29" s="300">
        <v>0.8699777259866357</v>
      </c>
      <c r="H29" s="307">
        <v>100</v>
      </c>
    </row>
    <row r="30" spans="2:8" ht="15">
      <c r="B30" s="301" t="s">
        <v>26</v>
      </c>
      <c r="C30" s="302" t="s">
        <v>6</v>
      </c>
      <c r="D30" s="305">
        <v>4.668415084130839</v>
      </c>
      <c r="E30" s="305">
        <v>18.904299019836248</v>
      </c>
      <c r="F30" s="305">
        <v>75.16438761201863</v>
      </c>
      <c r="G30" s="305">
        <v>1.262898284014285</v>
      </c>
      <c r="H30" s="306">
        <v>100</v>
      </c>
    </row>
    <row r="31" spans="2:8" ht="15">
      <c r="B31" s="299"/>
      <c r="C31" s="296" t="s">
        <v>62</v>
      </c>
      <c r="D31" s="300">
        <v>5.22363442899143</v>
      </c>
      <c r="E31" s="300">
        <v>24.023823886401832</v>
      </c>
      <c r="F31" s="300">
        <v>69.12328352603096</v>
      </c>
      <c r="G31" s="300">
        <v>1.6292581585757744</v>
      </c>
      <c r="H31" s="307">
        <v>100</v>
      </c>
    </row>
    <row r="32" spans="2:8" ht="15">
      <c r="B32" s="301" t="s">
        <v>27</v>
      </c>
      <c r="C32" s="302" t="s">
        <v>6</v>
      </c>
      <c r="D32" s="303">
        <v>3.77571769739445</v>
      </c>
      <c r="E32" s="303">
        <v>28.641872839262444</v>
      </c>
      <c r="F32" s="303">
        <v>64.46892529816586</v>
      </c>
      <c r="G32" s="303">
        <v>3.1134841651772507</v>
      </c>
      <c r="H32" s="304">
        <v>100</v>
      </c>
    </row>
    <row r="33" spans="2:8" ht="15">
      <c r="B33" s="299"/>
      <c r="C33" s="296" t="s">
        <v>62</v>
      </c>
      <c r="D33" s="300">
        <v>4.228806260180917</v>
      </c>
      <c r="E33" s="300">
        <v>25.275973443435753</v>
      </c>
      <c r="F33" s="300">
        <v>68.53217187884914</v>
      </c>
      <c r="G33" s="300">
        <v>1.963048417534179</v>
      </c>
      <c r="H33" s="298">
        <v>99.99999999999999</v>
      </c>
    </row>
    <row r="34" spans="2:8" ht="15">
      <c r="B34" s="301" t="s">
        <v>28</v>
      </c>
      <c r="C34" s="302" t="s">
        <v>6</v>
      </c>
      <c r="D34" s="303">
        <v>8.069399426396593</v>
      </c>
      <c r="E34" s="303">
        <v>54.11771689041815</v>
      </c>
      <c r="F34" s="303">
        <v>36.002683493926426</v>
      </c>
      <c r="G34" s="303">
        <v>1.810200189258828</v>
      </c>
      <c r="H34" s="304">
        <v>99.99999999999999</v>
      </c>
    </row>
    <row r="35" spans="2:8" ht="15">
      <c r="B35" s="299"/>
      <c r="C35" s="296" t="s">
        <v>62</v>
      </c>
      <c r="D35" s="300">
        <v>7.9166776905267096</v>
      </c>
      <c r="E35" s="300">
        <v>33.91180361023315</v>
      </c>
      <c r="F35" s="300">
        <v>57.29873009765446</v>
      </c>
      <c r="G35" s="300">
        <v>0.8727886015856858</v>
      </c>
      <c r="H35" s="298">
        <v>100</v>
      </c>
    </row>
    <row r="36" spans="2:8" ht="15">
      <c r="B36" s="301" t="s">
        <v>60</v>
      </c>
      <c r="C36" s="302" t="s">
        <v>6</v>
      </c>
      <c r="D36" s="305">
        <v>5.487878764439307</v>
      </c>
      <c r="E36" s="305">
        <v>43.14029522205797</v>
      </c>
      <c r="F36" s="305">
        <v>46.36415521243901</v>
      </c>
      <c r="G36" s="305">
        <v>5.007670801063725</v>
      </c>
      <c r="H36" s="306">
        <v>100.00000000000001</v>
      </c>
    </row>
    <row r="37" spans="2:8" ht="15">
      <c r="B37" s="299"/>
      <c r="C37" s="296" t="s">
        <v>62</v>
      </c>
      <c r="D37" s="300">
        <v>4.879936822796819</v>
      </c>
      <c r="E37" s="300">
        <v>32.42950550434951</v>
      </c>
      <c r="F37" s="300">
        <v>60.40132760374261</v>
      </c>
      <c r="G37" s="300">
        <v>2.2892300691110723</v>
      </c>
      <c r="H37" s="307">
        <v>100.00000000000001</v>
      </c>
    </row>
    <row r="38" spans="2:8" ht="15">
      <c r="B38" s="301" t="s">
        <v>61</v>
      </c>
      <c r="C38" s="302" t="s">
        <v>6</v>
      </c>
      <c r="D38" s="305">
        <v>8.017449012420627</v>
      </c>
      <c r="E38" s="305">
        <v>51.28882345566053</v>
      </c>
      <c r="F38" s="305">
        <v>37.68498673462583</v>
      </c>
      <c r="G38" s="305">
        <v>3.0087407972930262</v>
      </c>
      <c r="H38" s="306">
        <v>100.00000000000001</v>
      </c>
    </row>
    <row r="39" spans="2:8" ht="15">
      <c r="B39" s="299"/>
      <c r="C39" s="296" t="s">
        <v>62</v>
      </c>
      <c r="D39" s="300">
        <v>6.9820544274541945</v>
      </c>
      <c r="E39" s="300">
        <v>35.76304181980667</v>
      </c>
      <c r="F39" s="300">
        <v>56.24064406524706</v>
      </c>
      <c r="G39" s="300">
        <v>1.0142596874920728</v>
      </c>
      <c r="H39" s="307">
        <v>100</v>
      </c>
    </row>
    <row r="40" spans="2:8" ht="15">
      <c r="B40" s="301" t="s">
        <v>101</v>
      </c>
      <c r="C40" s="302" t="s">
        <v>6</v>
      </c>
      <c r="D40" s="303">
        <v>7.906806701517187</v>
      </c>
      <c r="E40" s="303">
        <v>67.37244137205406</v>
      </c>
      <c r="F40" s="303">
        <v>20.199039659902287</v>
      </c>
      <c r="G40" s="303">
        <v>4.521712266526469</v>
      </c>
      <c r="H40" s="304">
        <v>99.99999999999999</v>
      </c>
    </row>
    <row r="41" spans="2:8" ht="15">
      <c r="B41" s="299"/>
      <c r="C41" s="296" t="s">
        <v>62</v>
      </c>
      <c r="D41" s="300">
        <v>5.410668715712498</v>
      </c>
      <c r="E41" s="300">
        <v>31.352300394329625</v>
      </c>
      <c r="F41" s="300">
        <v>61.82212553902998</v>
      </c>
      <c r="G41" s="300">
        <v>1.4149053509278942</v>
      </c>
      <c r="H41" s="298">
        <v>100</v>
      </c>
    </row>
    <row r="42" spans="2:8" ht="15">
      <c r="B42" s="301" t="s">
        <v>68</v>
      </c>
      <c r="C42" s="302" t="s">
        <v>6</v>
      </c>
      <c r="D42" s="303">
        <v>11.12225161600276</v>
      </c>
      <c r="E42" s="303">
        <v>42.67917476111954</v>
      </c>
      <c r="F42" s="303">
        <v>46.19857362287771</v>
      </c>
      <c r="G42" s="303">
        <v>0</v>
      </c>
      <c r="H42" s="304">
        <v>100</v>
      </c>
    </row>
    <row r="43" spans="2:8" ht="15">
      <c r="B43" s="299"/>
      <c r="C43" s="296" t="s">
        <v>62</v>
      </c>
      <c r="D43" s="300">
        <v>10.058581936278946</v>
      </c>
      <c r="E43" s="300">
        <v>21.53544222289736</v>
      </c>
      <c r="F43" s="300">
        <v>66.94783687634643</v>
      </c>
      <c r="G43" s="300">
        <v>1.4581389644772647</v>
      </c>
      <c r="H43" s="298">
        <v>100.00000000000001</v>
      </c>
    </row>
    <row r="44" spans="2:8" ht="15">
      <c r="B44" s="301" t="s">
        <v>33</v>
      </c>
      <c r="C44" s="302" t="s">
        <v>6</v>
      </c>
      <c r="D44" s="308">
        <v>5.587163270690265</v>
      </c>
      <c r="E44" s="308">
        <v>28.216364859402955</v>
      </c>
      <c r="F44" s="308">
        <v>63.939544958058704</v>
      </c>
      <c r="G44" s="308">
        <v>2.2569269118480713</v>
      </c>
      <c r="H44" s="309">
        <v>100</v>
      </c>
    </row>
    <row r="45" spans="2:8" ht="15">
      <c r="B45" s="299"/>
      <c r="C45" s="296" t="s">
        <v>62</v>
      </c>
      <c r="D45" s="310">
        <v>5.526754999868061</v>
      </c>
      <c r="E45" s="310">
        <v>24.822732284213497</v>
      </c>
      <c r="F45" s="310">
        <v>68.29618916803963</v>
      </c>
      <c r="G45" s="310">
        <v>1.3543235478788176</v>
      </c>
      <c r="H45" s="311">
        <v>100.00000000000001</v>
      </c>
    </row>
    <row r="46" spans="2:8" ht="15.75" thickBot="1">
      <c r="B46" s="312" t="s">
        <v>64</v>
      </c>
      <c r="C46" s="313"/>
      <c r="D46" s="313"/>
      <c r="E46" s="313"/>
      <c r="F46" s="313"/>
      <c r="G46" s="313"/>
      <c r="H46" s="314"/>
    </row>
    <row r="48" spans="2:7" ht="15">
      <c r="B48" s="29"/>
      <c r="C48" s="29"/>
      <c r="D48" s="29"/>
      <c r="E48" s="29"/>
      <c r="F48" s="29"/>
      <c r="G48" s="66"/>
    </row>
    <row r="49" spans="2:7" ht="15">
      <c r="B49" s="32"/>
      <c r="C49" s="32"/>
      <c r="D49" s="199"/>
      <c r="E49" s="32"/>
      <c r="F49" s="32"/>
      <c r="G49" s="32"/>
    </row>
    <row r="50" spans="2:7" ht="15">
      <c r="B50" s="29"/>
      <c r="C50" s="202"/>
      <c r="D50" s="202"/>
      <c r="E50" s="203"/>
      <c r="F50" s="202"/>
      <c r="G50" s="204"/>
    </row>
    <row r="51" spans="2:7" ht="15">
      <c r="B51" s="29"/>
      <c r="C51" s="202"/>
      <c r="D51" s="202"/>
      <c r="E51" s="203"/>
      <c r="F51" s="202"/>
      <c r="G51" s="203"/>
    </row>
    <row r="52" spans="2:7" ht="15.75" thickBot="1">
      <c r="B52" s="29"/>
      <c r="C52" s="203"/>
      <c r="D52" s="203"/>
      <c r="E52" s="202"/>
      <c r="F52" s="203"/>
      <c r="G52" s="203"/>
    </row>
    <row r="53" spans="2:7" ht="15">
      <c r="B53" s="213" t="s">
        <v>128</v>
      </c>
      <c r="C53" s="197"/>
      <c r="D53" s="197"/>
      <c r="E53" s="197"/>
      <c r="F53" s="197"/>
      <c r="G53" s="158"/>
    </row>
    <row r="54" spans="2:7" ht="15">
      <c r="B54" s="98" t="s">
        <v>177</v>
      </c>
      <c r="C54" s="66"/>
      <c r="D54" s="66"/>
      <c r="E54" s="66"/>
      <c r="F54" s="66"/>
      <c r="G54" s="159"/>
    </row>
    <row r="55" spans="2:7" ht="15">
      <c r="B55" s="98" t="s">
        <v>178</v>
      </c>
      <c r="C55" s="66"/>
      <c r="D55" s="66"/>
      <c r="E55" s="66"/>
      <c r="F55" s="66"/>
      <c r="G55" s="159"/>
    </row>
    <row r="56" spans="2:7" ht="15">
      <c r="B56" s="214" t="s">
        <v>129</v>
      </c>
      <c r="C56" s="66"/>
      <c r="D56" s="66"/>
      <c r="E56" s="66"/>
      <c r="F56" s="66"/>
      <c r="G56" s="159"/>
    </row>
    <row r="57" spans="2:7" ht="15">
      <c r="B57" s="182" t="s">
        <v>130</v>
      </c>
      <c r="C57" s="167" t="s">
        <v>28</v>
      </c>
      <c r="D57" s="167" t="s">
        <v>24</v>
      </c>
      <c r="E57" s="167" t="s">
        <v>26</v>
      </c>
      <c r="F57" s="153" t="s">
        <v>61</v>
      </c>
      <c r="G57" s="215"/>
    </row>
    <row r="58" spans="2:7" ht="15">
      <c r="B58" s="216" t="s">
        <v>35</v>
      </c>
      <c r="C58" s="248">
        <v>17.3</v>
      </c>
      <c r="D58" s="248">
        <v>14.6</v>
      </c>
      <c r="E58" s="248">
        <v>13.7</v>
      </c>
      <c r="F58" s="249">
        <v>10.5</v>
      </c>
      <c r="G58" s="159"/>
    </row>
    <row r="59" spans="2:7" ht="15">
      <c r="B59" s="113"/>
      <c r="C59" s="217"/>
      <c r="D59" s="217"/>
      <c r="E59" s="217"/>
      <c r="F59" s="217"/>
      <c r="G59" s="159"/>
    </row>
    <row r="60" spans="2:7" ht="15">
      <c r="B60" s="218"/>
      <c r="C60" s="167" t="s">
        <v>28</v>
      </c>
      <c r="D60" s="167" t="s">
        <v>27</v>
      </c>
      <c r="E60" s="153" t="s">
        <v>61</v>
      </c>
      <c r="F60" s="153" t="s">
        <v>26</v>
      </c>
      <c r="G60" s="215"/>
    </row>
    <row r="61" spans="2:7" ht="15">
      <c r="B61" s="216" t="s">
        <v>102</v>
      </c>
      <c r="C61" s="109">
        <v>23</v>
      </c>
      <c r="D61" s="248">
        <v>14.9</v>
      </c>
      <c r="E61" s="248">
        <v>13.3</v>
      </c>
      <c r="F61" s="109">
        <v>11</v>
      </c>
      <c r="G61" s="159"/>
    </row>
    <row r="62" spans="2:7" ht="15">
      <c r="B62" s="113"/>
      <c r="C62" s="217"/>
      <c r="D62" s="217"/>
      <c r="E62" s="217"/>
      <c r="F62" s="217"/>
      <c r="G62" s="159"/>
    </row>
    <row r="63" spans="2:7" ht="15">
      <c r="B63" s="218"/>
      <c r="C63" s="167" t="s">
        <v>26</v>
      </c>
      <c r="D63" s="167" t="s">
        <v>25</v>
      </c>
      <c r="E63" s="167" t="s">
        <v>24</v>
      </c>
      <c r="F63" s="167" t="s">
        <v>27</v>
      </c>
      <c r="G63" s="114" t="s">
        <v>23</v>
      </c>
    </row>
    <row r="64" spans="2:7" ht="15">
      <c r="B64" s="216" t="s">
        <v>124</v>
      </c>
      <c r="C64" s="248">
        <v>19.2</v>
      </c>
      <c r="D64" s="248">
        <v>16.8</v>
      </c>
      <c r="E64" s="248">
        <v>14.8</v>
      </c>
      <c r="F64" s="248">
        <v>14.8</v>
      </c>
      <c r="G64" s="235">
        <v>10.4</v>
      </c>
    </row>
    <row r="65" spans="2:7" ht="15">
      <c r="B65" s="113"/>
      <c r="C65" s="217"/>
      <c r="D65" s="217"/>
      <c r="E65" s="217"/>
      <c r="F65" s="217"/>
      <c r="G65" s="159"/>
    </row>
    <row r="66" spans="2:7" ht="15">
      <c r="B66" s="218"/>
      <c r="C66" s="167" t="s">
        <v>27</v>
      </c>
      <c r="D66" s="167" t="s">
        <v>22</v>
      </c>
      <c r="E66" s="167" t="s">
        <v>179</v>
      </c>
      <c r="F66" s="167" t="s">
        <v>60</v>
      </c>
      <c r="G66" s="215"/>
    </row>
    <row r="67" spans="2:7" ht="15">
      <c r="B67" s="216" t="s">
        <v>36</v>
      </c>
      <c r="C67" s="248">
        <v>20.2</v>
      </c>
      <c r="D67" s="248">
        <v>13.5</v>
      </c>
      <c r="E67" s="109">
        <v>12</v>
      </c>
      <c r="F67" s="248">
        <v>10.2</v>
      </c>
      <c r="G67" s="159"/>
    </row>
    <row r="68" spans="2:7" ht="15">
      <c r="B68" s="113"/>
      <c r="C68" s="219"/>
      <c r="D68" s="219"/>
      <c r="E68" s="219"/>
      <c r="F68" s="219"/>
      <c r="G68" s="159"/>
    </row>
    <row r="69" spans="2:7" ht="15.75" thickBot="1">
      <c r="B69" s="280" t="s">
        <v>64</v>
      </c>
      <c r="C69" s="220"/>
      <c r="D69" s="220"/>
      <c r="E69" s="220"/>
      <c r="F69" s="220"/>
      <c r="G69" s="108"/>
    </row>
    <row r="75" ht="15">
      <c r="B75" s="164"/>
    </row>
    <row r="76" spans="2:5" ht="15">
      <c r="B76" s="165"/>
      <c r="C76" s="164"/>
      <c r="D76" s="164"/>
      <c r="E76" s="164"/>
    </row>
    <row r="77" spans="2:5" ht="15">
      <c r="B77" s="165"/>
      <c r="C77" s="164"/>
      <c r="D77" s="164"/>
      <c r="E77" s="164"/>
    </row>
    <row r="78" ht="15">
      <c r="B78" s="164"/>
    </row>
    <row r="79" spans="2:5" ht="15">
      <c r="B79" s="166"/>
      <c r="C79" s="66"/>
      <c r="D79" s="66"/>
      <c r="E79" s="66"/>
    </row>
    <row r="80" spans="2:5" ht="45" customHeight="1">
      <c r="B80" s="199"/>
      <c r="C80" s="205"/>
      <c r="D80" s="205"/>
      <c r="E80" s="199"/>
    </row>
    <row r="81" spans="2:5" ht="15">
      <c r="B81" s="206"/>
      <c r="C81" s="200"/>
      <c r="D81" s="200"/>
      <c r="E81" s="207"/>
    </row>
    <row r="82" spans="2:5" ht="15">
      <c r="B82" s="206"/>
      <c r="C82" s="200"/>
      <c r="D82" s="200"/>
      <c r="E82" s="207"/>
    </row>
    <row r="83" spans="2:5" ht="15">
      <c r="B83" s="206"/>
      <c r="C83" s="200"/>
      <c r="D83" s="200"/>
      <c r="E83" s="207"/>
    </row>
    <row r="84" spans="2:5" ht="15">
      <c r="B84" s="206"/>
      <c r="C84" s="200"/>
      <c r="D84" s="200"/>
      <c r="E84" s="207"/>
    </row>
    <row r="85" spans="2:5" ht="15">
      <c r="B85" s="208"/>
      <c r="C85" s="201"/>
      <c r="D85" s="201"/>
      <c r="E85" s="209"/>
    </row>
    <row r="86" spans="2:5" ht="15">
      <c r="B86" s="210"/>
      <c r="C86" s="201"/>
      <c r="D86" s="201"/>
      <c r="E86" s="209"/>
    </row>
    <row r="87" spans="2:5" ht="15">
      <c r="B87" s="166"/>
      <c r="C87" s="211"/>
      <c r="D87" s="211"/>
      <c r="E87" s="211"/>
    </row>
    <row r="88" spans="2:5" ht="45" customHeight="1">
      <c r="B88" s="199"/>
      <c r="C88" s="205"/>
      <c r="D88" s="205"/>
      <c r="E88" s="199"/>
    </row>
    <row r="89" spans="2:5" ht="15">
      <c r="B89" s="206"/>
      <c r="C89" s="200"/>
      <c r="D89" s="200"/>
      <c r="E89" s="207"/>
    </row>
    <row r="90" spans="2:5" ht="15">
      <c r="B90" s="206"/>
      <c r="C90" s="200"/>
      <c r="D90" s="200"/>
      <c r="E90" s="207"/>
    </row>
    <row r="91" spans="2:5" ht="15">
      <c r="B91" s="206"/>
      <c r="C91" s="200"/>
      <c r="D91" s="200"/>
      <c r="E91" s="207"/>
    </row>
    <row r="92" spans="2:5" ht="15">
      <c r="B92" s="206"/>
      <c r="C92" s="200"/>
      <c r="D92" s="200"/>
      <c r="E92" s="207"/>
    </row>
    <row r="93" spans="2:5" ht="15">
      <c r="B93" s="208"/>
      <c r="C93" s="201"/>
      <c r="D93" s="201"/>
      <c r="E93" s="209"/>
    </row>
    <row r="94" spans="2:5" ht="15">
      <c r="B94" s="210"/>
      <c r="C94" s="201"/>
      <c r="D94" s="201"/>
      <c r="E94" s="209"/>
    </row>
    <row r="95" spans="2:5" ht="15">
      <c r="B95" s="166"/>
      <c r="C95" s="211"/>
      <c r="D95" s="211"/>
      <c r="E95" s="211"/>
    </row>
    <row r="96" spans="2:5" ht="45" customHeight="1">
      <c r="B96" s="199"/>
      <c r="C96" s="205"/>
      <c r="D96" s="205"/>
      <c r="E96" s="199"/>
    </row>
    <row r="97" spans="2:5" ht="15">
      <c r="B97" s="206"/>
      <c r="C97" s="200"/>
      <c r="D97" s="200"/>
      <c r="E97" s="207"/>
    </row>
    <row r="98" spans="2:5" ht="15">
      <c r="B98" s="206"/>
      <c r="C98" s="200"/>
      <c r="D98" s="200"/>
      <c r="E98" s="207"/>
    </row>
    <row r="99" spans="2:5" ht="15">
      <c r="B99" s="206"/>
      <c r="C99" s="200"/>
      <c r="D99" s="200"/>
      <c r="E99" s="207"/>
    </row>
    <row r="100" spans="2:5" ht="15">
      <c r="B100" s="206"/>
      <c r="C100" s="200"/>
      <c r="D100" s="200"/>
      <c r="E100" s="207"/>
    </row>
    <row r="101" spans="2:5" ht="15">
      <c r="B101" s="208"/>
      <c r="C101" s="201"/>
      <c r="D101" s="201"/>
      <c r="E101" s="209"/>
    </row>
    <row r="102" spans="2:5" ht="15">
      <c r="B102" s="210"/>
      <c r="C102" s="201"/>
      <c r="D102" s="201"/>
      <c r="E102" s="209"/>
    </row>
    <row r="103" spans="2:5" ht="15">
      <c r="B103" s="166"/>
      <c r="C103" s="211"/>
      <c r="D103" s="211"/>
      <c r="E103" s="211"/>
    </row>
    <row r="104" spans="2:5" ht="45" customHeight="1">
      <c r="B104" s="199"/>
      <c r="C104" s="205"/>
      <c r="D104" s="205"/>
      <c r="E104" s="199"/>
    </row>
    <row r="105" spans="2:5" ht="15">
      <c r="B105" s="206"/>
      <c r="C105" s="200"/>
      <c r="D105" s="200"/>
      <c r="E105" s="207"/>
    </row>
    <row r="106" spans="2:5" ht="15">
      <c r="B106" s="206"/>
      <c r="C106" s="200"/>
      <c r="D106" s="200"/>
      <c r="E106" s="207"/>
    </row>
    <row r="107" spans="2:5" ht="15">
      <c r="B107" s="206"/>
      <c r="C107" s="200"/>
      <c r="D107" s="200"/>
      <c r="E107" s="207"/>
    </row>
    <row r="108" spans="2:5" ht="15">
      <c r="B108" s="206"/>
      <c r="C108" s="200"/>
      <c r="D108" s="200"/>
      <c r="E108" s="207"/>
    </row>
    <row r="109" spans="2:5" ht="15">
      <c r="B109" s="208"/>
      <c r="C109" s="201"/>
      <c r="D109" s="201"/>
      <c r="E109" s="209"/>
    </row>
    <row r="110" spans="2:5" ht="15">
      <c r="B110" s="210"/>
      <c r="C110" s="201"/>
      <c r="D110" s="201"/>
      <c r="E110" s="209"/>
    </row>
    <row r="111" spans="2:5" ht="15">
      <c r="B111" s="166"/>
      <c r="C111" s="211"/>
      <c r="D111" s="211"/>
      <c r="E111" s="211"/>
    </row>
    <row r="112" spans="2:5" ht="45" customHeight="1">
      <c r="B112" s="199"/>
      <c r="C112" s="205"/>
      <c r="D112" s="205"/>
      <c r="E112" s="199"/>
    </row>
    <row r="113" spans="2:5" ht="15">
      <c r="B113" s="206"/>
      <c r="C113" s="200"/>
      <c r="D113" s="200"/>
      <c r="E113" s="207"/>
    </row>
    <row r="114" spans="2:5" ht="15">
      <c r="B114" s="206"/>
      <c r="C114" s="200"/>
      <c r="D114" s="200"/>
      <c r="E114" s="207"/>
    </row>
    <row r="115" spans="2:5" ht="15">
      <c r="B115" s="206"/>
      <c r="C115" s="200"/>
      <c r="D115" s="200"/>
      <c r="E115" s="207"/>
    </row>
    <row r="116" spans="2:5" ht="15">
      <c r="B116" s="206"/>
      <c r="C116" s="200"/>
      <c r="D116" s="200"/>
      <c r="E116" s="207"/>
    </row>
    <row r="117" spans="2:5" ht="15">
      <c r="B117" s="208"/>
      <c r="C117" s="201"/>
      <c r="D117" s="201"/>
      <c r="E117" s="209"/>
    </row>
    <row r="118" spans="2:5" ht="15">
      <c r="B118" s="210"/>
      <c r="C118" s="201"/>
      <c r="D118" s="201"/>
      <c r="E118" s="209"/>
    </row>
    <row r="119" spans="2:5" ht="15">
      <c r="B119" s="166"/>
      <c r="C119" s="211"/>
      <c r="D119" s="211"/>
      <c r="E119" s="211"/>
    </row>
    <row r="120" spans="2:5" ht="45" customHeight="1">
      <c r="B120" s="199"/>
      <c r="C120" s="205"/>
      <c r="D120" s="205"/>
      <c r="E120" s="199"/>
    </row>
    <row r="121" spans="2:5" ht="15">
      <c r="B121" s="206"/>
      <c r="C121" s="200"/>
      <c r="D121" s="200"/>
      <c r="E121" s="207"/>
    </row>
    <row r="122" spans="2:5" ht="15">
      <c r="B122" s="206"/>
      <c r="C122" s="200"/>
      <c r="D122" s="200"/>
      <c r="E122" s="207"/>
    </row>
    <row r="123" spans="2:5" ht="15">
      <c r="B123" s="206"/>
      <c r="C123" s="200"/>
      <c r="D123" s="200"/>
      <c r="E123" s="207"/>
    </row>
    <row r="124" spans="2:5" ht="15">
      <c r="B124" s="206"/>
      <c r="C124" s="200"/>
      <c r="D124" s="200"/>
      <c r="E124" s="207"/>
    </row>
    <row r="125" spans="2:5" ht="15">
      <c r="B125" s="208"/>
      <c r="C125" s="201"/>
      <c r="D125" s="201"/>
      <c r="E125" s="209"/>
    </row>
    <row r="126" spans="2:5" ht="15">
      <c r="B126" s="210"/>
      <c r="C126" s="201"/>
      <c r="D126" s="201"/>
      <c r="E126" s="209"/>
    </row>
    <row r="127" spans="2:5" ht="15">
      <c r="B127" s="166"/>
      <c r="C127" s="211"/>
      <c r="D127" s="211"/>
      <c r="E127" s="211"/>
    </row>
    <row r="128" spans="2:5" ht="45" customHeight="1">
      <c r="B128" s="199"/>
      <c r="C128" s="205"/>
      <c r="D128" s="205"/>
      <c r="E128" s="199"/>
    </row>
    <row r="129" spans="2:5" ht="15">
      <c r="B129" s="206"/>
      <c r="C129" s="200"/>
      <c r="D129" s="200"/>
      <c r="E129" s="207"/>
    </row>
    <row r="130" spans="2:5" ht="15">
      <c r="B130" s="206"/>
      <c r="C130" s="200"/>
      <c r="D130" s="200"/>
      <c r="E130" s="207"/>
    </row>
    <row r="131" spans="2:5" ht="15">
      <c r="B131" s="206"/>
      <c r="C131" s="200"/>
      <c r="D131" s="200"/>
      <c r="E131" s="207"/>
    </row>
    <row r="132" spans="2:5" ht="15">
      <c r="B132" s="206"/>
      <c r="C132" s="200"/>
      <c r="D132" s="200"/>
      <c r="E132" s="207"/>
    </row>
    <row r="133" spans="2:5" ht="15">
      <c r="B133" s="208"/>
      <c r="C133" s="201"/>
      <c r="D133" s="201"/>
      <c r="E133" s="209"/>
    </row>
    <row r="134" spans="2:5" ht="15">
      <c r="B134" s="210"/>
      <c r="C134" s="201"/>
      <c r="D134" s="201"/>
      <c r="E134" s="209"/>
    </row>
    <row r="135" spans="2:5" ht="15">
      <c r="B135" s="166"/>
      <c r="C135" s="211"/>
      <c r="D135" s="211"/>
      <c r="E135" s="211"/>
    </row>
    <row r="136" spans="2:5" ht="45" customHeight="1">
      <c r="B136" s="199"/>
      <c r="C136" s="205"/>
      <c r="D136" s="205"/>
      <c r="E136" s="199"/>
    </row>
    <row r="137" spans="2:5" ht="15">
      <c r="B137" s="206"/>
      <c r="C137" s="200"/>
      <c r="D137" s="200"/>
      <c r="E137" s="207"/>
    </row>
    <row r="138" spans="2:5" ht="15">
      <c r="B138" s="206"/>
      <c r="C138" s="200"/>
      <c r="D138" s="200"/>
      <c r="E138" s="207"/>
    </row>
    <row r="139" spans="2:5" ht="15">
      <c r="B139" s="206"/>
      <c r="C139" s="200"/>
      <c r="D139" s="200"/>
      <c r="E139" s="207"/>
    </row>
    <row r="140" spans="2:5" ht="15">
      <c r="B140" s="206"/>
      <c r="C140" s="200"/>
      <c r="D140" s="200"/>
      <c r="E140" s="207"/>
    </row>
    <row r="141" spans="2:5" ht="15">
      <c r="B141" s="208"/>
      <c r="C141" s="201"/>
      <c r="D141" s="201"/>
      <c r="E141" s="209"/>
    </row>
    <row r="142" spans="2:5" ht="15">
      <c r="B142" s="210"/>
      <c r="C142" s="201"/>
      <c r="D142" s="201"/>
      <c r="E142" s="209"/>
    </row>
    <row r="143" spans="2:5" ht="15">
      <c r="B143" s="166"/>
      <c r="C143" s="211"/>
      <c r="D143" s="211"/>
      <c r="E143" s="211"/>
    </row>
    <row r="144" spans="2:5" ht="45" customHeight="1">
      <c r="B144" s="199"/>
      <c r="C144" s="205"/>
      <c r="D144" s="205"/>
      <c r="E144" s="199"/>
    </row>
    <row r="145" spans="2:5" ht="15">
      <c r="B145" s="206"/>
      <c r="C145" s="200"/>
      <c r="D145" s="200"/>
      <c r="E145" s="207"/>
    </row>
    <row r="146" spans="2:5" ht="15">
      <c r="B146" s="206"/>
      <c r="C146" s="200"/>
      <c r="D146" s="200"/>
      <c r="E146" s="207"/>
    </row>
    <row r="147" spans="2:5" ht="15">
      <c r="B147" s="206"/>
      <c r="C147" s="200"/>
      <c r="D147" s="200"/>
      <c r="E147" s="207"/>
    </row>
    <row r="148" spans="2:5" ht="15">
      <c r="B148" s="206"/>
      <c r="C148" s="200"/>
      <c r="D148" s="200"/>
      <c r="E148" s="207"/>
    </row>
    <row r="149" spans="2:5" ht="15">
      <c r="B149" s="208"/>
      <c r="C149" s="201"/>
      <c r="D149" s="201"/>
      <c r="E149" s="209"/>
    </row>
    <row r="150" spans="2:5" ht="15">
      <c r="B150" s="210"/>
      <c r="C150" s="201"/>
      <c r="D150" s="201"/>
      <c r="E150" s="209"/>
    </row>
    <row r="151" spans="2:5" ht="15">
      <c r="B151" s="166"/>
      <c r="C151" s="211"/>
      <c r="D151" s="211"/>
      <c r="E151" s="211"/>
    </row>
    <row r="152" spans="2:5" ht="45" customHeight="1">
      <c r="B152" s="199"/>
      <c r="C152" s="205"/>
      <c r="D152" s="205"/>
      <c r="E152" s="199"/>
    </row>
    <row r="153" spans="2:5" ht="15">
      <c r="B153" s="206"/>
      <c r="C153" s="200"/>
      <c r="D153" s="200"/>
      <c r="E153" s="207"/>
    </row>
    <row r="154" spans="2:5" ht="15">
      <c r="B154" s="206"/>
      <c r="C154" s="200"/>
      <c r="D154" s="200"/>
      <c r="E154" s="207"/>
    </row>
    <row r="155" spans="2:5" ht="15">
      <c r="B155" s="206"/>
      <c r="C155" s="200"/>
      <c r="D155" s="200"/>
      <c r="E155" s="207"/>
    </row>
    <row r="156" spans="2:5" ht="15">
      <c r="B156" s="206"/>
      <c r="C156" s="200"/>
      <c r="D156" s="200"/>
      <c r="E156" s="207"/>
    </row>
    <row r="157" spans="2:5" ht="15">
      <c r="B157" s="208"/>
      <c r="C157" s="201"/>
      <c r="D157" s="201"/>
      <c r="E157" s="209"/>
    </row>
    <row r="158" spans="2:5" ht="15">
      <c r="B158" s="210"/>
      <c r="C158" s="201"/>
      <c r="D158" s="201"/>
      <c r="E158" s="209"/>
    </row>
    <row r="159" spans="2:5" ht="15">
      <c r="B159" s="166"/>
      <c r="C159" s="211"/>
      <c r="D159" s="211"/>
      <c r="E159" s="211"/>
    </row>
    <row r="160" spans="2:5" ht="45" customHeight="1">
      <c r="B160" s="199"/>
      <c r="C160" s="205"/>
      <c r="D160" s="205"/>
      <c r="E160" s="199"/>
    </row>
    <row r="161" spans="2:5" ht="15">
      <c r="B161" s="206"/>
      <c r="C161" s="200"/>
      <c r="D161" s="200"/>
      <c r="E161" s="207"/>
    </row>
    <row r="162" spans="2:5" ht="15">
      <c r="B162" s="206"/>
      <c r="C162" s="200"/>
      <c r="D162" s="200"/>
      <c r="E162" s="207"/>
    </row>
    <row r="163" spans="2:5" ht="15">
      <c r="B163" s="206"/>
      <c r="C163" s="200"/>
      <c r="D163" s="200"/>
      <c r="E163" s="207"/>
    </row>
    <row r="164" spans="2:5" ht="15">
      <c r="B164" s="206"/>
      <c r="C164" s="200"/>
      <c r="D164" s="200"/>
      <c r="E164" s="207"/>
    </row>
    <row r="165" spans="2:5" ht="15">
      <c r="B165" s="208"/>
      <c r="C165" s="201"/>
      <c r="D165" s="201"/>
      <c r="E165" s="209"/>
    </row>
    <row r="166" spans="2:5" ht="15">
      <c r="B166" s="210"/>
      <c r="C166" s="201"/>
      <c r="D166" s="201"/>
      <c r="E166" s="209"/>
    </row>
    <row r="167" spans="2:5" ht="15">
      <c r="B167" s="166"/>
      <c r="C167" s="211"/>
      <c r="D167" s="211"/>
      <c r="E167" s="211"/>
    </row>
    <row r="168" spans="2:5" ht="45" customHeight="1">
      <c r="B168" s="199"/>
      <c r="C168" s="205"/>
      <c r="D168" s="205"/>
      <c r="E168" s="199"/>
    </row>
    <row r="169" spans="2:5" ht="15">
      <c r="B169" s="206"/>
      <c r="C169" s="200"/>
      <c r="D169" s="200"/>
      <c r="E169" s="207"/>
    </row>
    <row r="170" spans="2:5" ht="15">
      <c r="B170" s="206"/>
      <c r="C170" s="200"/>
      <c r="D170" s="200"/>
      <c r="E170" s="207"/>
    </row>
    <row r="171" spans="2:5" ht="15">
      <c r="B171" s="206"/>
      <c r="C171" s="200"/>
      <c r="D171" s="200"/>
      <c r="E171" s="207"/>
    </row>
    <row r="172" spans="2:5" ht="15">
      <c r="B172" s="206"/>
      <c r="C172" s="200"/>
      <c r="D172" s="200"/>
      <c r="E172" s="207"/>
    </row>
    <row r="173" spans="2:5" ht="15">
      <c r="B173" s="208"/>
      <c r="C173" s="201"/>
      <c r="D173" s="201"/>
      <c r="E173" s="209"/>
    </row>
    <row r="174" spans="2:5" ht="15">
      <c r="B174" s="210"/>
      <c r="C174" s="201"/>
      <c r="D174" s="201"/>
      <c r="E174" s="209"/>
    </row>
    <row r="175" spans="2:5" ht="15">
      <c r="B175" s="166"/>
      <c r="C175" s="211"/>
      <c r="D175" s="211"/>
      <c r="E175" s="211"/>
    </row>
    <row r="176" spans="2:5" ht="45" customHeight="1">
      <c r="B176" s="199"/>
      <c r="C176" s="205"/>
      <c r="D176" s="205"/>
      <c r="E176" s="199"/>
    </row>
    <row r="177" spans="2:5" ht="15">
      <c r="B177" s="206"/>
      <c r="C177" s="200"/>
      <c r="D177" s="200"/>
      <c r="E177" s="207"/>
    </row>
    <row r="178" spans="2:5" ht="15">
      <c r="B178" s="206"/>
      <c r="C178" s="200"/>
      <c r="D178" s="200"/>
      <c r="E178" s="207"/>
    </row>
    <row r="179" spans="2:5" ht="15">
      <c r="B179" s="206"/>
      <c r="C179" s="200"/>
      <c r="D179" s="200"/>
      <c r="E179" s="207"/>
    </row>
    <row r="180" spans="2:5" ht="15">
      <c r="B180" s="206"/>
      <c r="C180" s="200"/>
      <c r="D180" s="200"/>
      <c r="E180" s="207"/>
    </row>
    <row r="181" spans="2:5" ht="15">
      <c r="B181" s="208"/>
      <c r="C181" s="201"/>
      <c r="D181" s="201"/>
      <c r="E181" s="209"/>
    </row>
    <row r="182" spans="2:5" ht="15">
      <c r="B182" s="210"/>
      <c r="C182" s="201"/>
      <c r="D182" s="201"/>
      <c r="E182" s="209"/>
    </row>
    <row r="183" spans="2:5" ht="15">
      <c r="B183" s="166"/>
      <c r="C183" s="211"/>
      <c r="D183" s="211"/>
      <c r="E183" s="211"/>
    </row>
    <row r="184" spans="2:5" ht="45" customHeight="1">
      <c r="B184" s="199"/>
      <c r="C184" s="205"/>
      <c r="D184" s="205"/>
      <c r="E184" s="199"/>
    </row>
    <row r="185" spans="2:5" ht="15">
      <c r="B185" s="206"/>
      <c r="C185" s="200"/>
      <c r="D185" s="200"/>
      <c r="E185" s="207"/>
    </row>
    <row r="186" spans="2:5" ht="15">
      <c r="B186" s="206"/>
      <c r="C186" s="200"/>
      <c r="D186" s="200"/>
      <c r="E186" s="207"/>
    </row>
    <row r="187" spans="2:5" ht="15">
      <c r="B187" s="206"/>
      <c r="C187" s="200"/>
      <c r="D187" s="200"/>
      <c r="E187" s="207"/>
    </row>
    <row r="188" spans="2:5" ht="15">
      <c r="B188" s="206"/>
      <c r="C188" s="200"/>
      <c r="D188" s="200"/>
      <c r="E188" s="207"/>
    </row>
    <row r="189" spans="2:5" ht="15">
      <c r="B189" s="208"/>
      <c r="C189" s="201"/>
      <c r="D189" s="201"/>
      <c r="E189" s="209"/>
    </row>
    <row r="190" spans="2:5" ht="15">
      <c r="B190" s="210"/>
      <c r="C190" s="201"/>
      <c r="D190" s="201"/>
      <c r="E190" s="209"/>
    </row>
    <row r="191" spans="2:5" ht="15">
      <c r="B191" s="166"/>
      <c r="C191" s="211"/>
      <c r="D191" s="211"/>
      <c r="E191" s="211"/>
    </row>
    <row r="192" spans="2:5" ht="45" customHeight="1">
      <c r="B192" s="199"/>
      <c r="C192" s="205"/>
      <c r="D192" s="205"/>
      <c r="E192" s="199"/>
    </row>
    <row r="193" spans="2:5" ht="15">
      <c r="B193" s="206"/>
      <c r="C193" s="200"/>
      <c r="D193" s="200"/>
      <c r="E193" s="207"/>
    </row>
    <row r="194" spans="2:5" ht="15">
      <c r="B194" s="206"/>
      <c r="C194" s="200"/>
      <c r="D194" s="200"/>
      <c r="E194" s="207"/>
    </row>
    <row r="195" spans="2:5" ht="15">
      <c r="B195" s="206"/>
      <c r="C195" s="200"/>
      <c r="D195" s="200"/>
      <c r="E195" s="207"/>
    </row>
    <row r="196" spans="2:5" ht="15">
      <c r="B196" s="206"/>
      <c r="C196" s="200"/>
      <c r="D196" s="200"/>
      <c r="E196" s="207"/>
    </row>
    <row r="197" spans="2:5" ht="15">
      <c r="B197" s="208"/>
      <c r="C197" s="201"/>
      <c r="D197" s="201"/>
      <c r="E197" s="209"/>
    </row>
    <row r="198" spans="2:5" ht="15">
      <c r="B198" s="210"/>
      <c r="C198" s="201"/>
      <c r="D198" s="201"/>
      <c r="E198" s="209"/>
    </row>
    <row r="199" spans="2:5" ht="15">
      <c r="B199" s="166"/>
      <c r="C199" s="211"/>
      <c r="D199" s="211"/>
      <c r="E199" s="211"/>
    </row>
    <row r="200" spans="2:5" ht="45" customHeight="1">
      <c r="B200" s="199"/>
      <c r="C200" s="205"/>
      <c r="D200" s="205"/>
      <c r="E200" s="199"/>
    </row>
    <row r="201" spans="2:5" ht="15">
      <c r="B201" s="206"/>
      <c r="C201" s="200"/>
      <c r="D201" s="200"/>
      <c r="E201" s="207"/>
    </row>
    <row r="202" spans="2:5" ht="15">
      <c r="B202" s="206"/>
      <c r="C202" s="200"/>
      <c r="D202" s="200"/>
      <c r="E202" s="207"/>
    </row>
    <row r="203" spans="2:5" ht="15">
      <c r="B203" s="206"/>
      <c r="C203" s="200"/>
      <c r="D203" s="200"/>
      <c r="E203" s="207"/>
    </row>
    <row r="204" spans="2:5" ht="15">
      <c r="B204" s="206"/>
      <c r="C204" s="200"/>
      <c r="D204" s="200"/>
      <c r="E204" s="207"/>
    </row>
    <row r="205" spans="2:5" ht="15">
      <c r="B205" s="208"/>
      <c r="C205" s="212"/>
      <c r="D205" s="212"/>
      <c r="E205" s="209"/>
    </row>
    <row r="206" spans="2:5" ht="15">
      <c r="B206" s="210"/>
      <c r="C206" s="201"/>
      <c r="D206" s="201"/>
      <c r="E206" s="209"/>
    </row>
  </sheetData>
  <sheetProtection/>
  <printOptions horizontalCentered="1" verticalCentered="1"/>
  <pageMargins left="0" right="0" top="0" bottom="0" header="0" footer="0"/>
  <pageSetup horizontalDpi="600" verticalDpi="600" orientation="portrait" scale="70" r:id="rId2"/>
  <rowBreaks count="1" manualBreakCount="1">
    <brk id="47" max="8" man="1"/>
  </rowBreaks>
  <drawing r:id="rId1"/>
</worksheet>
</file>

<file path=xl/worksheets/sheet8.xml><?xml version="1.0" encoding="utf-8"?>
<worksheet xmlns="http://schemas.openxmlformats.org/spreadsheetml/2006/main" xmlns:r="http://schemas.openxmlformats.org/officeDocument/2006/relationships">
  <dimension ref="B1:L92"/>
  <sheetViews>
    <sheetView zoomScalePageLayoutView="0" workbookViewId="0" topLeftCell="A1">
      <selection activeCell="B1" sqref="B1"/>
    </sheetView>
  </sheetViews>
  <sheetFormatPr defaultColWidth="11.421875" defaultRowHeight="15"/>
  <cols>
    <col min="1" max="1" width="3.8515625" style="0" customWidth="1"/>
    <col min="2" max="2" width="19.28125" style="0" customWidth="1"/>
    <col min="3" max="3" width="17.00390625" style="0" customWidth="1"/>
    <col min="4" max="4" width="18.57421875" style="0" customWidth="1"/>
    <col min="5" max="5" width="15.8515625" style="0" customWidth="1"/>
    <col min="6" max="6" width="12.7109375" style="0" customWidth="1"/>
    <col min="7" max="7" width="17.57421875" style="0" customWidth="1"/>
    <col min="9" max="9" width="18.00390625" style="0" customWidth="1"/>
  </cols>
  <sheetData>
    <row r="1" spans="2:6" ht="15">
      <c r="B1" s="48"/>
      <c r="C1" s="48"/>
      <c r="D1" s="48"/>
      <c r="E1" s="48"/>
      <c r="F1" s="48"/>
    </row>
    <row r="2" spans="2:6" ht="15">
      <c r="B2" s="48"/>
      <c r="C2" s="48"/>
      <c r="D2" s="48"/>
      <c r="E2" s="48"/>
      <c r="F2" s="48"/>
    </row>
    <row r="3" spans="2:6" ht="15">
      <c r="B3" s="48"/>
      <c r="C3" s="48"/>
      <c r="D3" s="48"/>
      <c r="E3" s="48"/>
      <c r="F3" s="48"/>
    </row>
    <row r="4" spans="2:6" ht="15">
      <c r="B4" s="48"/>
      <c r="C4" s="48"/>
      <c r="D4" s="48"/>
      <c r="E4" s="48"/>
      <c r="F4" s="48"/>
    </row>
    <row r="5" spans="2:6" ht="15">
      <c r="B5" s="48"/>
      <c r="C5" s="48"/>
      <c r="D5" s="48"/>
      <c r="E5" s="48"/>
      <c r="F5" s="48"/>
    </row>
    <row r="6" spans="2:6" ht="15">
      <c r="B6" s="48"/>
      <c r="C6" s="48"/>
      <c r="D6" s="48"/>
      <c r="E6" s="48"/>
      <c r="F6" s="48"/>
    </row>
    <row r="7" spans="2:6" ht="15">
      <c r="B7" s="48"/>
      <c r="C7" s="48"/>
      <c r="D7" s="48"/>
      <c r="E7" s="48"/>
      <c r="F7" s="48"/>
    </row>
    <row r="8" spans="2:6" ht="15">
      <c r="B8" s="48"/>
      <c r="C8" s="48"/>
      <c r="D8" s="48"/>
      <c r="E8" s="48"/>
      <c r="F8" s="48"/>
    </row>
    <row r="9" spans="2:6" ht="15">
      <c r="B9" s="48"/>
      <c r="C9" s="48"/>
      <c r="D9" s="48"/>
      <c r="E9" s="48"/>
      <c r="F9" s="48"/>
    </row>
    <row r="10" spans="2:6" ht="15">
      <c r="B10" s="48"/>
      <c r="C10" s="48"/>
      <c r="D10" s="48"/>
      <c r="E10" s="48"/>
      <c r="F10" s="48"/>
    </row>
    <row r="11" spans="2:6" ht="15">
      <c r="B11" s="48"/>
      <c r="C11" s="48"/>
      <c r="D11" s="48"/>
      <c r="E11" s="48"/>
      <c r="F11" s="48"/>
    </row>
    <row r="12" spans="2:6" ht="15">
      <c r="B12" s="48"/>
      <c r="C12" s="48"/>
      <c r="D12" s="48"/>
      <c r="E12" s="48"/>
      <c r="F12" s="48"/>
    </row>
    <row r="13" spans="2:6" ht="15">
      <c r="B13" s="48"/>
      <c r="C13" s="48"/>
      <c r="D13" s="48"/>
      <c r="E13" s="48"/>
      <c r="F13" s="48"/>
    </row>
    <row r="14" spans="2:6" ht="15">
      <c r="B14" s="48"/>
      <c r="C14" s="48"/>
      <c r="D14" s="48"/>
      <c r="E14" s="48"/>
      <c r="F14" s="48"/>
    </row>
    <row r="15" spans="2:6" ht="15">
      <c r="B15" s="48"/>
      <c r="C15" s="48"/>
      <c r="D15" s="48"/>
      <c r="E15" s="48"/>
      <c r="F15" s="48"/>
    </row>
    <row r="16" spans="2:6" ht="15">
      <c r="B16" s="48"/>
      <c r="C16" s="48"/>
      <c r="D16" s="48"/>
      <c r="E16" s="48"/>
      <c r="F16" s="48"/>
    </row>
    <row r="17" spans="2:6" ht="15">
      <c r="B17" s="48"/>
      <c r="C17" s="48"/>
      <c r="D17" s="48"/>
      <c r="E17" s="48"/>
      <c r="F17" s="48"/>
    </row>
    <row r="18" spans="2:6" ht="15">
      <c r="B18" s="48"/>
      <c r="C18" s="48"/>
      <c r="D18" s="48"/>
      <c r="E18" s="48"/>
      <c r="F18" s="48"/>
    </row>
    <row r="19" spans="2:6" ht="15">
      <c r="B19" s="48"/>
      <c r="C19" s="48"/>
      <c r="D19" s="48"/>
      <c r="E19" s="48"/>
      <c r="F19" s="48"/>
    </row>
    <row r="20" spans="2:6" ht="15">
      <c r="B20" s="48"/>
      <c r="C20" s="48"/>
      <c r="D20" s="48"/>
      <c r="E20" s="48"/>
      <c r="F20" s="48"/>
    </row>
    <row r="21" spans="2:6" ht="15">
      <c r="B21" s="48"/>
      <c r="C21" s="48"/>
      <c r="D21" s="48"/>
      <c r="E21" s="48"/>
      <c r="F21" s="48"/>
    </row>
    <row r="22" ht="15.75" thickBot="1">
      <c r="F22" s="48"/>
    </row>
    <row r="23" spans="2:11" ht="15">
      <c r="B23" s="156" t="s">
        <v>65</v>
      </c>
      <c r="C23" s="157"/>
      <c r="D23" s="157"/>
      <c r="E23" s="168"/>
      <c r="F23" s="48"/>
      <c r="K23" s="164"/>
    </row>
    <row r="24" spans="2:11" ht="15">
      <c r="B24" s="43" t="s">
        <v>180</v>
      </c>
      <c r="C24" s="41"/>
      <c r="D24" s="41"/>
      <c r="E24" s="169"/>
      <c r="F24" s="48"/>
      <c r="K24" s="164"/>
    </row>
    <row r="25" spans="2:11" ht="15">
      <c r="B25" s="45" t="s">
        <v>133</v>
      </c>
      <c r="C25" s="29"/>
      <c r="D25" s="29"/>
      <c r="E25" s="170"/>
      <c r="F25" s="48"/>
      <c r="K25" s="164"/>
    </row>
    <row r="26" spans="2:11" ht="29.25">
      <c r="B26" s="160" t="s">
        <v>34</v>
      </c>
      <c r="C26" s="161" t="s">
        <v>103</v>
      </c>
      <c r="D26" s="161" t="s">
        <v>66</v>
      </c>
      <c r="E26" s="171" t="s">
        <v>104</v>
      </c>
      <c r="F26" s="48"/>
      <c r="K26" s="164"/>
    </row>
    <row r="27" spans="2:11" ht="15">
      <c r="B27" s="45" t="s">
        <v>18</v>
      </c>
      <c r="C27" s="172">
        <v>1462</v>
      </c>
      <c r="D27" s="172">
        <v>1586</v>
      </c>
      <c r="E27" s="173">
        <f>SUM(C27:D27)</f>
        <v>3048</v>
      </c>
      <c r="F27" s="48"/>
      <c r="K27" s="164"/>
    </row>
    <row r="28" spans="2:12" ht="15">
      <c r="B28" s="45" t="s">
        <v>19</v>
      </c>
      <c r="C28" s="172">
        <v>413</v>
      </c>
      <c r="D28" s="172">
        <v>752</v>
      </c>
      <c r="E28" s="173">
        <f aca="true" t="shared" si="0" ref="E28:E42">SUM(C28:D28)</f>
        <v>1165</v>
      </c>
      <c r="F28" s="48"/>
      <c r="L28" s="221"/>
    </row>
    <row r="29" spans="2:12" ht="15">
      <c r="B29" s="45" t="s">
        <v>20</v>
      </c>
      <c r="C29" s="172">
        <v>191</v>
      </c>
      <c r="D29" s="172">
        <v>965</v>
      </c>
      <c r="E29" s="173">
        <f t="shared" si="0"/>
        <v>1156</v>
      </c>
      <c r="F29" s="48"/>
      <c r="L29" s="221"/>
    </row>
    <row r="30" spans="2:12" ht="15">
      <c r="B30" s="45" t="s">
        <v>21</v>
      </c>
      <c r="C30" s="172">
        <v>5010</v>
      </c>
      <c r="D30" s="172">
        <v>1316</v>
      </c>
      <c r="E30" s="173">
        <f t="shared" si="0"/>
        <v>6326</v>
      </c>
      <c r="F30" s="48"/>
      <c r="L30" s="221"/>
    </row>
    <row r="31" spans="2:12" ht="15">
      <c r="B31" s="45" t="s">
        <v>22</v>
      </c>
      <c r="C31" s="172">
        <v>16935</v>
      </c>
      <c r="D31" s="172">
        <v>9452</v>
      </c>
      <c r="E31" s="173">
        <f t="shared" si="0"/>
        <v>26387</v>
      </c>
      <c r="F31" s="48"/>
      <c r="L31" s="221"/>
    </row>
    <row r="32" spans="2:12" ht="15">
      <c r="B32" s="45" t="s">
        <v>23</v>
      </c>
      <c r="C32" s="172">
        <v>32853</v>
      </c>
      <c r="D32" s="172">
        <v>10740</v>
      </c>
      <c r="E32" s="173">
        <f t="shared" si="0"/>
        <v>43593</v>
      </c>
      <c r="F32" s="48"/>
      <c r="L32" s="221"/>
    </row>
    <row r="33" spans="2:12" ht="15">
      <c r="B33" s="45" t="s">
        <v>24</v>
      </c>
      <c r="C33" s="172">
        <v>42589</v>
      </c>
      <c r="D33" s="172">
        <v>19228</v>
      </c>
      <c r="E33" s="173">
        <f t="shared" si="0"/>
        <v>61817</v>
      </c>
      <c r="F33" s="48"/>
      <c r="L33" s="221"/>
    </row>
    <row r="34" spans="2:12" ht="15">
      <c r="B34" s="45" t="s">
        <v>25</v>
      </c>
      <c r="C34" s="172">
        <v>55420</v>
      </c>
      <c r="D34" s="172">
        <v>14757</v>
      </c>
      <c r="E34" s="173">
        <f t="shared" si="0"/>
        <v>70177</v>
      </c>
      <c r="F34" s="48"/>
      <c r="L34" s="221"/>
    </row>
    <row r="35" spans="2:12" ht="15">
      <c r="B35" s="45" t="s">
        <v>26</v>
      </c>
      <c r="C35" s="172">
        <v>55561</v>
      </c>
      <c r="D35" s="172">
        <v>24707</v>
      </c>
      <c r="E35" s="173">
        <f t="shared" si="0"/>
        <v>80268</v>
      </c>
      <c r="F35" s="48"/>
      <c r="L35" s="221"/>
    </row>
    <row r="36" spans="2:12" ht="15">
      <c r="B36" s="45" t="s">
        <v>27</v>
      </c>
      <c r="C36" s="172">
        <v>45591</v>
      </c>
      <c r="D36" s="172">
        <v>16040</v>
      </c>
      <c r="E36" s="173">
        <f t="shared" si="0"/>
        <v>61631</v>
      </c>
      <c r="F36" s="48"/>
      <c r="L36" s="221"/>
    </row>
    <row r="37" spans="2:12" ht="15">
      <c r="B37" s="45" t="s">
        <v>28</v>
      </c>
      <c r="C37" s="172">
        <v>17945</v>
      </c>
      <c r="D37" s="172">
        <v>10235</v>
      </c>
      <c r="E37" s="173">
        <f t="shared" si="0"/>
        <v>28180</v>
      </c>
      <c r="F37" s="48"/>
      <c r="L37" s="221"/>
    </row>
    <row r="38" spans="2:12" ht="15">
      <c r="B38" s="45" t="s">
        <v>29</v>
      </c>
      <c r="C38" s="172">
        <v>10321</v>
      </c>
      <c r="D38" s="172">
        <v>3580</v>
      </c>
      <c r="E38" s="173">
        <f t="shared" si="0"/>
        <v>13901</v>
      </c>
      <c r="F38" s="48"/>
      <c r="L38" s="221"/>
    </row>
    <row r="39" spans="2:12" ht="15">
      <c r="B39" s="45" t="s">
        <v>30</v>
      </c>
      <c r="C39" s="172">
        <v>14652</v>
      </c>
      <c r="D39" s="172">
        <v>3425</v>
      </c>
      <c r="E39" s="173">
        <f t="shared" si="0"/>
        <v>18077</v>
      </c>
      <c r="F39" s="48"/>
      <c r="L39" s="221"/>
    </row>
    <row r="40" spans="2:12" ht="15">
      <c r="B40" s="45" t="s">
        <v>31</v>
      </c>
      <c r="C40" s="172">
        <v>666</v>
      </c>
      <c r="D40" s="172">
        <v>469</v>
      </c>
      <c r="E40" s="173">
        <f t="shared" si="0"/>
        <v>1135</v>
      </c>
      <c r="F40" s="48"/>
      <c r="L40" s="221"/>
    </row>
    <row r="41" spans="2:12" ht="15">
      <c r="B41" s="45" t="s">
        <v>32</v>
      </c>
      <c r="C41" s="172">
        <v>792</v>
      </c>
      <c r="D41" s="172">
        <v>0</v>
      </c>
      <c r="E41" s="173">
        <f t="shared" si="0"/>
        <v>792</v>
      </c>
      <c r="F41" s="48"/>
      <c r="L41" s="221"/>
    </row>
    <row r="42" spans="2:12" ht="15">
      <c r="B42" s="45" t="s">
        <v>33</v>
      </c>
      <c r="C42" s="222">
        <f>SUM(C27:C41)</f>
        <v>300401</v>
      </c>
      <c r="D42" s="222">
        <f>SUM(D27:D41)</f>
        <v>117252</v>
      </c>
      <c r="E42" s="223">
        <f t="shared" si="0"/>
        <v>417653</v>
      </c>
      <c r="F42" s="48"/>
      <c r="L42" s="221"/>
    </row>
    <row r="43" spans="2:6" ht="15.75" thickBot="1">
      <c r="B43" s="56" t="s">
        <v>64</v>
      </c>
      <c r="C43" s="57"/>
      <c r="D43" s="57"/>
      <c r="E43" s="58"/>
      <c r="F43" s="48"/>
    </row>
    <row r="45" spans="2:5" ht="15.75" thickBot="1">
      <c r="B45" s="29"/>
      <c r="C45" s="29"/>
      <c r="D45" s="29"/>
      <c r="E45" s="29"/>
    </row>
    <row r="46" spans="2:6" ht="15">
      <c r="B46" s="257" t="s">
        <v>131</v>
      </c>
      <c r="C46" s="258"/>
      <c r="D46" s="258"/>
      <c r="E46" s="259"/>
      <c r="F46" s="260"/>
    </row>
    <row r="47" spans="2:6" ht="15">
      <c r="B47" s="67" t="s">
        <v>199</v>
      </c>
      <c r="C47" s="68"/>
      <c r="D47" s="68"/>
      <c r="E47" s="69"/>
      <c r="F47" s="260"/>
    </row>
    <row r="48" spans="2:6" ht="15">
      <c r="B48" s="67" t="s">
        <v>200</v>
      </c>
      <c r="C48" s="68"/>
      <c r="D48" s="68"/>
      <c r="E48" s="69"/>
      <c r="F48" s="260"/>
    </row>
    <row r="49" spans="2:6" ht="15">
      <c r="B49" s="67" t="s">
        <v>201</v>
      </c>
      <c r="C49" s="68"/>
      <c r="D49" s="68"/>
      <c r="E49" s="69"/>
      <c r="F49" s="260"/>
    </row>
    <row r="50" spans="2:6" ht="15">
      <c r="B50" s="261" t="s">
        <v>132</v>
      </c>
      <c r="C50" s="262"/>
      <c r="D50" s="262"/>
      <c r="E50" s="263"/>
      <c r="F50" s="260"/>
    </row>
    <row r="51" spans="2:6" ht="29.25" thickBot="1">
      <c r="B51" s="264" t="s">
        <v>34</v>
      </c>
      <c r="C51" s="265" t="s">
        <v>103</v>
      </c>
      <c r="D51" s="264" t="s">
        <v>34</v>
      </c>
      <c r="E51" s="266" t="s">
        <v>66</v>
      </c>
      <c r="F51" s="260"/>
    </row>
    <row r="52" spans="2:6" ht="15">
      <c r="B52" s="267" t="s">
        <v>26</v>
      </c>
      <c r="C52" s="268">
        <v>33.7</v>
      </c>
      <c r="D52" s="267" t="s">
        <v>25</v>
      </c>
      <c r="E52" s="269">
        <v>41.2</v>
      </c>
      <c r="F52" s="260"/>
    </row>
    <row r="53" spans="2:6" ht="15">
      <c r="B53" s="270" t="s">
        <v>25</v>
      </c>
      <c r="C53" s="271">
        <v>28.9</v>
      </c>
      <c r="D53" s="270" t="s">
        <v>26</v>
      </c>
      <c r="E53" s="272">
        <v>39.6</v>
      </c>
      <c r="F53" s="260"/>
    </row>
    <row r="54" spans="2:6" ht="15">
      <c r="B54" s="270" t="s">
        <v>29</v>
      </c>
      <c r="C54" s="271">
        <v>17.3</v>
      </c>
      <c r="D54" s="270" t="s">
        <v>22</v>
      </c>
      <c r="E54" s="272">
        <v>30.6</v>
      </c>
      <c r="F54" s="260"/>
    </row>
    <row r="55" spans="2:6" ht="15">
      <c r="B55" s="270" t="s">
        <v>22</v>
      </c>
      <c r="C55" s="271">
        <v>13.1</v>
      </c>
      <c r="D55" s="270" t="s">
        <v>29</v>
      </c>
      <c r="E55" s="272">
        <v>25.1</v>
      </c>
      <c r="F55" s="260"/>
    </row>
    <row r="56" spans="2:6" ht="15">
      <c r="B56" s="270" t="s">
        <v>27</v>
      </c>
      <c r="C56" s="273">
        <v>12</v>
      </c>
      <c r="D56" s="270" t="s">
        <v>28</v>
      </c>
      <c r="E56" s="272">
        <v>24.9</v>
      </c>
      <c r="F56" s="260"/>
    </row>
    <row r="57" spans="2:6" ht="15">
      <c r="B57" s="270" t="s">
        <v>28</v>
      </c>
      <c r="C57" s="271">
        <v>11.9</v>
      </c>
      <c r="D57" s="270" t="s">
        <v>18</v>
      </c>
      <c r="E57" s="272">
        <v>16.4</v>
      </c>
      <c r="F57" s="260"/>
    </row>
    <row r="58" spans="2:6" ht="15">
      <c r="B58" s="270" t="s">
        <v>30</v>
      </c>
      <c r="C58" s="271">
        <v>10.6</v>
      </c>
      <c r="D58" s="270" t="s">
        <v>27</v>
      </c>
      <c r="E58" s="272">
        <v>15.8</v>
      </c>
      <c r="F58" s="260"/>
    </row>
    <row r="59" spans="2:6" ht="15">
      <c r="B59" s="270" t="s">
        <v>23</v>
      </c>
      <c r="C59" s="271">
        <v>9.1</v>
      </c>
      <c r="D59" s="270" t="s">
        <v>31</v>
      </c>
      <c r="E59" s="272">
        <v>13.9</v>
      </c>
      <c r="F59" s="260"/>
    </row>
    <row r="60" spans="2:6" ht="15">
      <c r="B60" s="270" t="s">
        <v>21</v>
      </c>
      <c r="C60" s="271">
        <v>7.8</v>
      </c>
      <c r="D60" s="270" t="s">
        <v>21</v>
      </c>
      <c r="E60" s="272">
        <v>13.8</v>
      </c>
      <c r="F60" s="260"/>
    </row>
    <row r="61" spans="2:6" ht="15">
      <c r="B61" s="270" t="s">
        <v>18</v>
      </c>
      <c r="C61" s="271">
        <v>4.6</v>
      </c>
      <c r="D61" s="270" t="s">
        <v>23</v>
      </c>
      <c r="E61" s="272">
        <v>12.6</v>
      </c>
      <c r="F61" s="260"/>
    </row>
    <row r="62" spans="2:6" ht="15">
      <c r="B62" s="270" t="s">
        <v>31</v>
      </c>
      <c r="C62" s="271">
        <v>3.1</v>
      </c>
      <c r="D62" s="270" t="s">
        <v>30</v>
      </c>
      <c r="E62" s="272">
        <v>12.2</v>
      </c>
      <c r="F62" s="260"/>
    </row>
    <row r="63" spans="2:6" ht="15">
      <c r="B63" s="270" t="s">
        <v>24</v>
      </c>
      <c r="C63" s="271">
        <v>2.6</v>
      </c>
      <c r="D63" s="270" t="s">
        <v>24</v>
      </c>
      <c r="E63" s="272">
        <v>6.7</v>
      </c>
      <c r="F63" s="260"/>
    </row>
    <row r="64" spans="2:6" ht="15">
      <c r="B64" s="270" t="s">
        <v>32</v>
      </c>
      <c r="C64" s="271">
        <v>2.5</v>
      </c>
      <c r="D64" s="270" t="s">
        <v>19</v>
      </c>
      <c r="E64" s="272">
        <v>6.2</v>
      </c>
      <c r="F64" s="260"/>
    </row>
    <row r="65" spans="2:6" ht="15">
      <c r="B65" s="270" t="s">
        <v>19</v>
      </c>
      <c r="C65" s="271">
        <v>0.6</v>
      </c>
      <c r="D65" s="270" t="s">
        <v>20</v>
      </c>
      <c r="E65" s="272">
        <v>5.5</v>
      </c>
      <c r="F65" s="260"/>
    </row>
    <row r="66" spans="2:6" ht="15">
      <c r="B66" s="270" t="s">
        <v>20</v>
      </c>
      <c r="C66" s="271">
        <v>0.1</v>
      </c>
      <c r="D66" s="270" t="s">
        <v>32</v>
      </c>
      <c r="E66" s="274">
        <v>0</v>
      </c>
      <c r="F66" s="260"/>
    </row>
    <row r="67" spans="2:6" ht="15.75" thickBot="1">
      <c r="B67" s="275" t="s">
        <v>64</v>
      </c>
      <c r="C67" s="276"/>
      <c r="D67" s="276"/>
      <c r="E67" s="277"/>
      <c r="F67" s="260"/>
    </row>
    <row r="69" spans="2:3" ht="15.75" thickBot="1">
      <c r="B69" s="30"/>
      <c r="C69" s="30"/>
    </row>
    <row r="70" spans="2:4" ht="15">
      <c r="B70" s="156" t="s">
        <v>47</v>
      </c>
      <c r="C70" s="174"/>
      <c r="D70" s="158"/>
    </row>
    <row r="71" spans="2:4" ht="15">
      <c r="B71" s="43" t="s">
        <v>181</v>
      </c>
      <c r="C71" s="41"/>
      <c r="D71" s="159"/>
    </row>
    <row r="72" spans="2:4" ht="15">
      <c r="B72" s="43" t="s">
        <v>89</v>
      </c>
      <c r="C72" s="41"/>
      <c r="D72" s="159"/>
    </row>
    <row r="73" spans="2:4" ht="15">
      <c r="B73" s="46" t="s">
        <v>90</v>
      </c>
      <c r="C73" s="107"/>
      <c r="D73" s="159"/>
    </row>
    <row r="74" spans="2:4" ht="15">
      <c r="B74" s="45" t="s">
        <v>129</v>
      </c>
      <c r="C74" s="41"/>
      <c r="D74" s="159"/>
    </row>
    <row r="75" spans="2:4" ht="15">
      <c r="B75" s="145" t="s">
        <v>34</v>
      </c>
      <c r="C75" s="161" t="s">
        <v>6</v>
      </c>
      <c r="D75" s="163" t="s">
        <v>62</v>
      </c>
    </row>
    <row r="76" spans="2:4" ht="15">
      <c r="B76" s="146" t="s">
        <v>18</v>
      </c>
      <c r="C76" s="109">
        <v>48</v>
      </c>
      <c r="D76" s="175">
        <v>76.9</v>
      </c>
    </row>
    <row r="77" spans="2:4" ht="15">
      <c r="B77" s="146" t="s">
        <v>19</v>
      </c>
      <c r="C77" s="109">
        <v>35.5</v>
      </c>
      <c r="D77" s="175">
        <v>84.4</v>
      </c>
    </row>
    <row r="78" spans="2:4" ht="15">
      <c r="B78" s="146" t="s">
        <v>20</v>
      </c>
      <c r="C78" s="109">
        <v>16.6</v>
      </c>
      <c r="D78" s="175">
        <v>89.2</v>
      </c>
    </row>
    <row r="79" spans="2:4" ht="15">
      <c r="B79" s="146" t="s">
        <v>21</v>
      </c>
      <c r="C79" s="109">
        <v>79.2</v>
      </c>
      <c r="D79" s="175">
        <v>87</v>
      </c>
    </row>
    <row r="80" spans="2:4" ht="15">
      <c r="B80" s="146" t="s">
        <v>22</v>
      </c>
      <c r="C80" s="109">
        <v>64.2</v>
      </c>
      <c r="D80" s="175">
        <v>80.8</v>
      </c>
    </row>
    <row r="81" spans="2:4" ht="15">
      <c r="B81" s="146" t="s">
        <v>23</v>
      </c>
      <c r="C81" s="109">
        <v>75.4</v>
      </c>
      <c r="D81" s="175">
        <v>80.8</v>
      </c>
    </row>
    <row r="82" spans="2:4" ht="15">
      <c r="B82" s="146" t="s">
        <v>24</v>
      </c>
      <c r="C82" s="109">
        <v>68.9</v>
      </c>
      <c r="D82" s="175">
        <v>85.2</v>
      </c>
    </row>
    <row r="83" spans="2:4" ht="15">
      <c r="B83" s="146" t="s">
        <v>25</v>
      </c>
      <c r="C83" s="109">
        <v>79</v>
      </c>
      <c r="D83" s="175">
        <v>84.3</v>
      </c>
    </row>
    <row r="84" spans="2:4" ht="15">
      <c r="B84" s="146" t="s">
        <v>26</v>
      </c>
      <c r="C84" s="109">
        <v>69.2</v>
      </c>
      <c r="D84" s="175">
        <v>72.5</v>
      </c>
    </row>
    <row r="85" spans="2:4" ht="15">
      <c r="B85" s="146" t="s">
        <v>27</v>
      </c>
      <c r="C85" s="109">
        <v>74</v>
      </c>
      <c r="D85" s="175">
        <v>78.9</v>
      </c>
    </row>
    <row r="86" spans="2:4" ht="15">
      <c r="B86" s="146" t="s">
        <v>28</v>
      </c>
      <c r="C86" s="109">
        <v>63.7</v>
      </c>
      <c r="D86" s="175">
        <v>78.5</v>
      </c>
    </row>
    <row r="87" spans="2:4" ht="15">
      <c r="B87" s="146" t="s">
        <v>60</v>
      </c>
      <c r="C87" s="109">
        <v>74.2</v>
      </c>
      <c r="D87" s="175">
        <v>80.7</v>
      </c>
    </row>
    <row r="88" spans="2:4" ht="15">
      <c r="B88" s="146" t="s">
        <v>61</v>
      </c>
      <c r="C88" s="109">
        <v>81.1</v>
      </c>
      <c r="D88" s="175">
        <v>83.2</v>
      </c>
    </row>
    <row r="89" spans="2:4" ht="15">
      <c r="B89" s="146" t="s">
        <v>101</v>
      </c>
      <c r="C89" s="109">
        <v>58.7</v>
      </c>
      <c r="D89" s="175">
        <v>86.4</v>
      </c>
    </row>
    <row r="90" spans="2:4" ht="15">
      <c r="B90" s="146" t="s">
        <v>68</v>
      </c>
      <c r="C90" s="109">
        <v>100</v>
      </c>
      <c r="D90" s="175">
        <v>88.3</v>
      </c>
    </row>
    <row r="91" spans="2:4" ht="15">
      <c r="B91" s="129" t="s">
        <v>33</v>
      </c>
      <c r="C91" s="110">
        <v>71.9</v>
      </c>
      <c r="D91" s="176">
        <v>82.8</v>
      </c>
    </row>
    <row r="92" spans="2:4" ht="15.75" thickBot="1">
      <c r="B92" s="56" t="s">
        <v>69</v>
      </c>
      <c r="C92" s="57"/>
      <c r="D92" s="108"/>
    </row>
  </sheetData>
  <sheetProtection/>
  <printOptions horizontalCentered="1" verticalCentered="1"/>
  <pageMargins left="0" right="0" top="0" bottom="0" header="0" footer="0"/>
  <pageSetup orientation="portrait" r:id="rId2"/>
  <rowBreaks count="1" manualBreakCount="1">
    <brk id="44" max="255" man="1"/>
  </rowBreaks>
  <colBreaks count="1" manualBreakCount="1">
    <brk id="1" max="65535" man="1"/>
  </colBreaks>
  <drawing r:id="rId1"/>
</worksheet>
</file>

<file path=xl/worksheets/sheet9.xml><?xml version="1.0" encoding="utf-8"?>
<worksheet xmlns="http://schemas.openxmlformats.org/spreadsheetml/2006/main" xmlns:r="http://schemas.openxmlformats.org/officeDocument/2006/relationships">
  <dimension ref="B18:E84"/>
  <sheetViews>
    <sheetView zoomScalePageLayoutView="0" workbookViewId="0" topLeftCell="A1">
      <selection activeCell="B1" sqref="B1"/>
    </sheetView>
  </sheetViews>
  <sheetFormatPr defaultColWidth="11.421875" defaultRowHeight="15"/>
  <cols>
    <col min="1" max="1" width="4.140625" style="0" customWidth="1"/>
    <col min="2" max="2" width="18.140625" style="0" customWidth="1"/>
    <col min="3" max="3" width="16.57421875" style="0" customWidth="1"/>
    <col min="4" max="4" width="15.7109375" style="0" customWidth="1"/>
    <col min="5" max="5" width="12.8515625" style="0" customWidth="1"/>
  </cols>
  <sheetData>
    <row r="18" spans="2:5" ht="15">
      <c r="B18" s="29"/>
      <c r="C18" s="29"/>
      <c r="D18" s="29"/>
      <c r="E18" s="29"/>
    </row>
    <row r="25" ht="15.75" thickBot="1"/>
    <row r="26" spans="2:5" ht="15">
      <c r="B26" s="177" t="s">
        <v>70</v>
      </c>
      <c r="C26" s="178"/>
      <c r="D26" s="178"/>
      <c r="E26" s="179"/>
    </row>
    <row r="27" spans="2:5" ht="15">
      <c r="B27" s="46" t="s">
        <v>182</v>
      </c>
      <c r="C27" s="107"/>
      <c r="D27" s="107"/>
      <c r="E27" s="111"/>
    </row>
    <row r="28" spans="2:5" ht="15" customHeight="1">
      <c r="B28" s="46" t="s">
        <v>135</v>
      </c>
      <c r="C28" s="107"/>
      <c r="D28" s="107"/>
      <c r="E28" s="112"/>
    </row>
    <row r="29" spans="2:5" ht="15">
      <c r="B29" s="113" t="s">
        <v>134</v>
      </c>
      <c r="C29" s="107"/>
      <c r="D29" s="107"/>
      <c r="E29" s="112"/>
    </row>
    <row r="30" spans="2:5" ht="15" customHeight="1">
      <c r="B30" s="155" t="s">
        <v>34</v>
      </c>
      <c r="C30" s="167" t="s">
        <v>40</v>
      </c>
      <c r="D30" s="167" t="s">
        <v>39</v>
      </c>
      <c r="E30" s="114" t="s">
        <v>5</v>
      </c>
    </row>
    <row r="31" spans="2:5" ht="15">
      <c r="B31" s="146" t="s">
        <v>18</v>
      </c>
      <c r="C31" s="54">
        <v>1278</v>
      </c>
      <c r="D31" s="54">
        <v>1770</v>
      </c>
      <c r="E31" s="115">
        <f>SUM(C31:D31)</f>
        <v>3048</v>
      </c>
    </row>
    <row r="32" spans="2:5" ht="15">
      <c r="B32" s="146" t="s">
        <v>19</v>
      </c>
      <c r="C32" s="54">
        <v>659</v>
      </c>
      <c r="D32" s="54">
        <v>507</v>
      </c>
      <c r="E32" s="115">
        <f aca="true" t="shared" si="0" ref="E32:E46">SUM(C32:D32)</f>
        <v>1166</v>
      </c>
    </row>
    <row r="33" spans="2:5" ht="15">
      <c r="B33" s="146" t="s">
        <v>20</v>
      </c>
      <c r="C33" s="54">
        <v>0</v>
      </c>
      <c r="D33" s="54">
        <v>1156</v>
      </c>
      <c r="E33" s="115">
        <f t="shared" si="0"/>
        <v>1156</v>
      </c>
    </row>
    <row r="34" spans="2:5" ht="15">
      <c r="B34" s="146" t="s">
        <v>21</v>
      </c>
      <c r="C34" s="54">
        <v>3232</v>
      </c>
      <c r="D34" s="54">
        <v>3094</v>
      </c>
      <c r="E34" s="115">
        <f t="shared" si="0"/>
        <v>6326</v>
      </c>
    </row>
    <row r="35" spans="2:5" ht="15">
      <c r="B35" s="146" t="s">
        <v>22</v>
      </c>
      <c r="C35" s="54">
        <v>17383</v>
      </c>
      <c r="D35" s="54">
        <v>9004</v>
      </c>
      <c r="E35" s="115">
        <f t="shared" si="0"/>
        <v>26387</v>
      </c>
    </row>
    <row r="36" spans="2:5" ht="15">
      <c r="B36" s="146" t="s">
        <v>23</v>
      </c>
      <c r="C36" s="54">
        <v>17643</v>
      </c>
      <c r="D36" s="54">
        <v>25950</v>
      </c>
      <c r="E36" s="115">
        <f t="shared" si="0"/>
        <v>43593</v>
      </c>
    </row>
    <row r="37" spans="2:5" ht="15">
      <c r="B37" s="146" t="s">
        <v>24</v>
      </c>
      <c r="C37" s="54">
        <v>22886</v>
      </c>
      <c r="D37" s="54">
        <v>38931</v>
      </c>
      <c r="E37" s="115">
        <f t="shared" si="0"/>
        <v>61817</v>
      </c>
    </row>
    <row r="38" spans="2:5" ht="15">
      <c r="B38" s="146" t="s">
        <v>25</v>
      </c>
      <c r="C38" s="54">
        <v>43465</v>
      </c>
      <c r="D38" s="54">
        <v>26712</v>
      </c>
      <c r="E38" s="115">
        <f t="shared" si="0"/>
        <v>70177</v>
      </c>
    </row>
    <row r="39" spans="2:5" ht="15">
      <c r="B39" s="146" t="s">
        <v>26</v>
      </c>
      <c r="C39" s="54">
        <v>49520</v>
      </c>
      <c r="D39" s="54">
        <v>30748</v>
      </c>
      <c r="E39" s="115">
        <f t="shared" si="0"/>
        <v>80268</v>
      </c>
    </row>
    <row r="40" spans="2:5" ht="15">
      <c r="B40" s="146" t="s">
        <v>27</v>
      </c>
      <c r="C40" s="54">
        <v>29707</v>
      </c>
      <c r="D40" s="54">
        <v>31924</v>
      </c>
      <c r="E40" s="115">
        <f t="shared" si="0"/>
        <v>61631</v>
      </c>
    </row>
    <row r="41" spans="2:5" ht="15">
      <c r="B41" s="146" t="s">
        <v>28</v>
      </c>
      <c r="C41" s="54">
        <v>12159</v>
      </c>
      <c r="D41" s="54">
        <v>16020</v>
      </c>
      <c r="E41" s="115">
        <f t="shared" si="0"/>
        <v>28179</v>
      </c>
    </row>
    <row r="42" spans="2:5" ht="15">
      <c r="B42" s="146" t="s">
        <v>60</v>
      </c>
      <c r="C42" s="54">
        <v>5005</v>
      </c>
      <c r="D42" s="54">
        <v>8895</v>
      </c>
      <c r="E42" s="115">
        <f t="shared" si="0"/>
        <v>13900</v>
      </c>
    </row>
    <row r="43" spans="2:5" ht="15">
      <c r="B43" s="146" t="s">
        <v>61</v>
      </c>
      <c r="C43" s="54">
        <v>3464</v>
      </c>
      <c r="D43" s="54">
        <v>14613</v>
      </c>
      <c r="E43" s="115">
        <f t="shared" si="0"/>
        <v>18077</v>
      </c>
    </row>
    <row r="44" spans="2:5" ht="15">
      <c r="B44" s="146" t="s">
        <v>101</v>
      </c>
      <c r="C44" s="54">
        <v>220</v>
      </c>
      <c r="D44" s="54">
        <v>915</v>
      </c>
      <c r="E44" s="115">
        <f t="shared" si="0"/>
        <v>1135</v>
      </c>
    </row>
    <row r="45" spans="2:5" ht="15">
      <c r="B45" s="146" t="s">
        <v>68</v>
      </c>
      <c r="C45" s="54">
        <v>100</v>
      </c>
      <c r="D45" s="54">
        <v>693</v>
      </c>
      <c r="E45" s="115">
        <f t="shared" si="0"/>
        <v>793</v>
      </c>
    </row>
    <row r="46" spans="2:5" ht="15">
      <c r="B46" s="129" t="s">
        <v>33</v>
      </c>
      <c r="C46" s="116">
        <f>SUM(C31:C45)</f>
        <v>206721</v>
      </c>
      <c r="D46" s="116">
        <f>SUM(D31:D45)</f>
        <v>210932</v>
      </c>
      <c r="E46" s="117">
        <f t="shared" si="0"/>
        <v>417653</v>
      </c>
    </row>
    <row r="47" spans="2:5" ht="15.75" thickBot="1">
      <c r="B47" s="56" t="s">
        <v>69</v>
      </c>
      <c r="C47" s="57"/>
      <c r="D47" s="57"/>
      <c r="E47" s="58"/>
    </row>
    <row r="60" ht="15.75" thickBot="1"/>
    <row r="61" spans="2:4" ht="15">
      <c r="B61" s="177" t="s">
        <v>71</v>
      </c>
      <c r="C61" s="178"/>
      <c r="D61" s="180"/>
    </row>
    <row r="62" spans="2:4" ht="15">
      <c r="B62" s="46" t="s">
        <v>136</v>
      </c>
      <c r="C62" s="107"/>
      <c r="D62" s="159"/>
    </row>
    <row r="63" spans="2:4" ht="15" customHeight="1">
      <c r="B63" s="46" t="s">
        <v>137</v>
      </c>
      <c r="C63" s="107"/>
      <c r="D63" s="159"/>
    </row>
    <row r="64" spans="2:4" ht="15">
      <c r="B64" s="46" t="s">
        <v>185</v>
      </c>
      <c r="C64" s="107"/>
      <c r="D64" s="159"/>
    </row>
    <row r="65" spans="2:4" ht="15">
      <c r="B65" s="113" t="s">
        <v>129</v>
      </c>
      <c r="C65" s="127"/>
      <c r="D65" s="181"/>
    </row>
    <row r="66" spans="2:4" ht="57.75">
      <c r="B66" s="182" t="s">
        <v>34</v>
      </c>
      <c r="C66" s="162" t="s">
        <v>183</v>
      </c>
      <c r="D66" s="171" t="s">
        <v>184</v>
      </c>
    </row>
    <row r="67" spans="2:4" ht="15">
      <c r="B67" s="183" t="s">
        <v>18</v>
      </c>
      <c r="C67" s="184">
        <v>7.9</v>
      </c>
      <c r="D67" s="185">
        <v>6.9</v>
      </c>
    </row>
    <row r="68" spans="2:4" ht="15">
      <c r="B68" s="183" t="s">
        <v>19</v>
      </c>
      <c r="C68" s="184">
        <v>2.8</v>
      </c>
      <c r="D68" s="185">
        <v>0.9</v>
      </c>
    </row>
    <row r="69" spans="2:4" ht="15">
      <c r="B69" s="183" t="s">
        <v>20</v>
      </c>
      <c r="C69" s="184">
        <v>0</v>
      </c>
      <c r="D69" s="185">
        <v>0.9</v>
      </c>
    </row>
    <row r="70" spans="2:4" ht="15">
      <c r="B70" s="183" t="s">
        <v>21</v>
      </c>
      <c r="C70" s="184">
        <v>15.4</v>
      </c>
      <c r="D70" s="185">
        <v>5.9</v>
      </c>
    </row>
    <row r="71" spans="2:4" ht="15">
      <c r="B71" s="183" t="s">
        <v>22</v>
      </c>
      <c r="C71" s="184">
        <v>28.3</v>
      </c>
      <c r="D71" s="185">
        <v>9.1</v>
      </c>
    </row>
    <row r="72" spans="2:4" ht="15">
      <c r="B72" s="183" t="s">
        <v>67</v>
      </c>
      <c r="C72" s="184">
        <v>12.3</v>
      </c>
      <c r="D72" s="185">
        <v>8.6</v>
      </c>
    </row>
    <row r="73" spans="2:4" ht="15">
      <c r="B73" s="183" t="s">
        <v>24</v>
      </c>
      <c r="C73" s="184">
        <v>5.7</v>
      </c>
      <c r="D73" s="185">
        <v>2.5</v>
      </c>
    </row>
    <row r="74" spans="2:4" ht="15">
      <c r="B74" s="183" t="s">
        <v>25</v>
      </c>
      <c r="C74" s="184">
        <v>48.7</v>
      </c>
      <c r="D74" s="185">
        <v>19.3</v>
      </c>
    </row>
    <row r="75" spans="2:4" ht="15">
      <c r="B75" s="183" t="s">
        <v>26</v>
      </c>
      <c r="C75" s="184">
        <v>48.1</v>
      </c>
      <c r="D75" s="185">
        <v>24.7</v>
      </c>
    </row>
    <row r="76" spans="2:4" ht="15">
      <c r="B76" s="183" t="s">
        <v>116</v>
      </c>
      <c r="C76" s="184">
        <v>16.5</v>
      </c>
      <c r="D76" s="185">
        <v>10.7</v>
      </c>
    </row>
    <row r="77" spans="2:4" ht="15">
      <c r="B77" s="183" t="s">
        <v>28</v>
      </c>
      <c r="C77" s="184">
        <v>19.3</v>
      </c>
      <c r="D77" s="185">
        <v>12.5</v>
      </c>
    </row>
    <row r="78" spans="2:4" ht="15">
      <c r="B78" s="183" t="s">
        <v>60</v>
      </c>
      <c r="C78" s="184">
        <v>20.5</v>
      </c>
      <c r="D78" s="185">
        <v>17.9</v>
      </c>
    </row>
    <row r="79" spans="2:4" ht="15">
      <c r="B79" s="183" t="s">
        <v>61</v>
      </c>
      <c r="C79" s="184">
        <v>7.7</v>
      </c>
      <c r="D79" s="185">
        <v>12</v>
      </c>
    </row>
    <row r="80" spans="2:4" ht="15">
      <c r="B80" s="183" t="s">
        <v>114</v>
      </c>
      <c r="C80" s="184">
        <v>2.8</v>
      </c>
      <c r="D80" s="185">
        <v>5.4</v>
      </c>
    </row>
    <row r="81" spans="2:4" ht="15">
      <c r="B81" s="183" t="s">
        <v>68</v>
      </c>
      <c r="C81" s="184">
        <v>1</v>
      </c>
      <c r="D81" s="185">
        <v>2.6</v>
      </c>
    </row>
    <row r="82" spans="2:4" ht="15.75" thickBot="1">
      <c r="B82" s="186" t="s">
        <v>33</v>
      </c>
      <c r="C82" s="187">
        <v>16.9</v>
      </c>
      <c r="D82" s="188">
        <v>6.8</v>
      </c>
    </row>
    <row r="83" spans="2:4" ht="15.75" thickBot="1">
      <c r="B83" s="56" t="s">
        <v>69</v>
      </c>
      <c r="C83" s="57"/>
      <c r="D83" s="58"/>
    </row>
    <row r="84" spans="3:4" ht="15">
      <c r="C84" s="30"/>
      <c r="D84" s="30"/>
    </row>
  </sheetData>
  <sheetProtection/>
  <printOptions/>
  <pageMargins left="0.8267716535433072" right="0" top="0.8661417322834646" bottom="0" header="0" footer="0"/>
  <pageSetup orientation="portrait" scale="95" r:id="rId2"/>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Patricia Lorca Rojas</cp:lastModifiedBy>
  <cp:lastPrinted>2011-10-26T15:40:05Z</cp:lastPrinted>
  <dcterms:created xsi:type="dcterms:W3CDTF">2011-08-03T17:18:20Z</dcterms:created>
  <dcterms:modified xsi:type="dcterms:W3CDTF">2019-03-01T15:31:33Z</dcterms:modified>
  <cp:category/>
  <cp:version/>
  <cp:contentType/>
  <cp:contentStatus/>
</cp:coreProperties>
</file>