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712" activeTab="0"/>
  </bookViews>
  <sheets>
    <sheet name="INDICE" sheetId="1" r:id="rId1"/>
    <sheet name="C1" sheetId="2" r:id="rId2"/>
    <sheet name="C2" sheetId="3" r:id="rId3"/>
    <sheet name="C3" sheetId="4" r:id="rId4"/>
    <sheet name="C4" sheetId="5" r:id="rId5"/>
    <sheet name="C5" sheetId="6" r:id="rId6"/>
    <sheet name="C6" sheetId="7" r:id="rId7"/>
    <sheet name="C7" sheetId="8" r:id="rId8"/>
    <sheet name="C8" sheetId="9" r:id="rId9"/>
    <sheet name="C9" sheetId="10" r:id="rId10"/>
    <sheet name="C10" sheetId="11" r:id="rId11"/>
    <sheet name="C11" sheetId="12" r:id="rId12"/>
    <sheet name="C12" sheetId="13" r:id="rId13"/>
    <sheet name="C13" sheetId="14" r:id="rId14"/>
    <sheet name="C14" sheetId="15" r:id="rId15"/>
    <sheet name="C15" sheetId="16" r:id="rId16"/>
    <sheet name="C16" sheetId="17" r:id="rId17"/>
    <sheet name="C17" sheetId="18" r:id="rId18"/>
    <sheet name="C18" sheetId="19" r:id="rId19"/>
    <sheet name="C19" sheetId="20" r:id="rId20"/>
    <sheet name="C20" sheetId="21" r:id="rId21"/>
    <sheet name="C21" sheetId="22" r:id="rId22"/>
    <sheet name="C22" sheetId="23" r:id="rId23"/>
    <sheet name="C23" sheetId="24" r:id="rId24"/>
    <sheet name="C24" sheetId="25" r:id="rId25"/>
    <sheet name="C25" sheetId="26" r:id="rId26"/>
    <sheet name="C26" sheetId="27" r:id="rId27"/>
    <sheet name="C27" sheetId="28" r:id="rId28"/>
    <sheet name="C28" sheetId="29" r:id="rId29"/>
    <sheet name="C29" sheetId="30" r:id="rId30"/>
    <sheet name="C30" sheetId="31" r:id="rId31"/>
    <sheet name="C31" sheetId="32" r:id="rId32"/>
    <sheet name="C32" sheetId="33" r:id="rId33"/>
    <sheet name="C33" sheetId="34" r:id="rId34"/>
    <sheet name="C34" sheetId="35" r:id="rId35"/>
    <sheet name="C35" sheetId="36" r:id="rId36"/>
    <sheet name="C36" sheetId="37" r:id="rId37"/>
    <sheet name="C37" sheetId="38" r:id="rId38"/>
    <sheet name="C38" sheetId="39" r:id="rId39"/>
    <sheet name="C39" sheetId="40" r:id="rId40"/>
    <sheet name="C 40" sheetId="41" r:id="rId41"/>
    <sheet name="C 41" sheetId="42" r:id="rId42"/>
    <sheet name="C42" sheetId="43" r:id="rId43"/>
    <sheet name="C43" sheetId="44" r:id="rId44"/>
    <sheet name="C44" sheetId="45" r:id="rId45"/>
    <sheet name="C45" sheetId="46" r:id="rId46"/>
    <sheet name="C 46" sheetId="47" r:id="rId47"/>
    <sheet name="C 47" sheetId="48" r:id="rId48"/>
    <sheet name="C48" sheetId="49" r:id="rId49"/>
    <sheet name="C49" sheetId="50" r:id="rId50"/>
    <sheet name="C50" sheetId="51" r:id="rId51"/>
    <sheet name="C51" sheetId="52" r:id="rId52"/>
    <sheet name="C52" sheetId="53" r:id="rId53"/>
    <sheet name="C53" sheetId="54" r:id="rId54"/>
    <sheet name="C54" sheetId="55" r:id="rId55"/>
    <sheet name="C55" sheetId="56" r:id="rId56"/>
    <sheet name="C56" sheetId="57" r:id="rId57"/>
    <sheet name="C57" sheetId="58" r:id="rId58"/>
    <sheet name="C58" sheetId="59" r:id="rId59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<sst xmlns="http://schemas.openxmlformats.org/spreadsheetml/2006/main" count="7161" uniqueCount="329">
  <si>
    <t>CUADRO 1: EXISTENCIA NACIONAL CENSAL DE GANADO BOVINO POR CATEGORÍA, SEGÚN REGIÓN. 2007</t>
  </si>
  <si>
    <t>PAÍS/REGIÓN</t>
  </si>
  <si>
    <t>Existencia de ganado bovino por categoría (número de cabezas)</t>
  </si>
  <si>
    <t>Total</t>
  </si>
  <si>
    <t>Vacas</t>
  </si>
  <si>
    <t>Vaquillas</t>
  </si>
  <si>
    <t>Terneras</t>
  </si>
  <si>
    <t>Terneros</t>
  </si>
  <si>
    <t>Novillos</t>
  </si>
  <si>
    <t>Toros</t>
  </si>
  <si>
    <t>Bueyes</t>
  </si>
  <si>
    <t>TOTAL</t>
  </si>
  <si>
    <t>Arica y Parinacota</t>
  </si>
  <si>
    <t>Tarapacá</t>
  </si>
  <si>
    <t>Antofagasta</t>
  </si>
  <si>
    <t>Atacama</t>
  </si>
  <si>
    <t>Coquimbo</t>
  </si>
  <si>
    <t>Valparaíso</t>
  </si>
  <si>
    <t xml:space="preserve">Metropolitana </t>
  </si>
  <si>
    <t>O'Higgins</t>
  </si>
  <si>
    <t>Maule</t>
  </si>
  <si>
    <t>Biobío</t>
  </si>
  <si>
    <t>La Araucanía</t>
  </si>
  <si>
    <t>Los Ríos</t>
  </si>
  <si>
    <t>Los Lagos</t>
  </si>
  <si>
    <t>Aysén</t>
  </si>
  <si>
    <t xml:space="preserve">Magallanes </t>
  </si>
  <si>
    <t>CUADRO 2: EXISTENCIA CENSAL DE GANADO BOVINO POR CATEGORÍA, SEGÚN REGIONES Y PROVINCIAS SELECCIONADAS. 2007</t>
  </si>
  <si>
    <t>REGIÓN/PROVINCIA</t>
  </si>
  <si>
    <t>Existencia de ganado bovino por categoría (número de cabezas )</t>
  </si>
  <si>
    <t>Petorca</t>
  </si>
  <si>
    <t>San Felipe</t>
  </si>
  <si>
    <t>Los Andes</t>
  </si>
  <si>
    <t xml:space="preserve">Quillota </t>
  </si>
  <si>
    <t>San Antonio</t>
  </si>
  <si>
    <t>Marga Marga</t>
  </si>
  <si>
    <t>Metropolitana</t>
  </si>
  <si>
    <t>Chacabuco</t>
  </si>
  <si>
    <t>Santiago</t>
  </si>
  <si>
    <t>Cordillera</t>
  </si>
  <si>
    <t>Maipo</t>
  </si>
  <si>
    <t>Talagante</t>
  </si>
  <si>
    <t>Melipilla</t>
  </si>
  <si>
    <t>Cachapoal</t>
  </si>
  <si>
    <t>Cardenal Caro</t>
  </si>
  <si>
    <t>Colchagua</t>
  </si>
  <si>
    <t>Curicó</t>
  </si>
  <si>
    <t>Talca</t>
  </si>
  <si>
    <t>Linares</t>
  </si>
  <si>
    <t>Cauquenes</t>
  </si>
  <si>
    <t>Ñuble</t>
  </si>
  <si>
    <t>Concepción</t>
  </si>
  <si>
    <t>Arauco</t>
  </si>
  <si>
    <t>Malleco</t>
  </si>
  <si>
    <t>Cautín</t>
  </si>
  <si>
    <t xml:space="preserve">Valdivia </t>
  </si>
  <si>
    <t>Ranco</t>
  </si>
  <si>
    <t>Osorno</t>
  </si>
  <si>
    <t>Llanquihue</t>
  </si>
  <si>
    <t>Chiloé</t>
  </si>
  <si>
    <t>Palena</t>
  </si>
  <si>
    <t>Coyhaique</t>
  </si>
  <si>
    <t>General Carrera</t>
  </si>
  <si>
    <t>Capitán Prat</t>
  </si>
  <si>
    <t>Magallanes</t>
  </si>
  <si>
    <t>Última Esperanza</t>
  </si>
  <si>
    <t>Tierra del Fuego</t>
  </si>
  <si>
    <t xml:space="preserve">Antártica Chilena                                 </t>
  </si>
  <si>
    <t>CUADRO 3: EXISTENCIA CENSAL DE GANADO BOVINO POR CATEGORÍA EN  EXPLOTACIONES CON 10 CABEZAS Y MÁS, SEGÚN REGIONES Y PROVINCIAS SELECIONADAS. 2007</t>
  </si>
  <si>
    <t>CUADRO 4: EXISTENCIA CENSAL DE GANADO BOVINO POR CATEGORÍA EN  EXPLOTACIONES CON 10 CABEZAS Y MÁS, SEGÚN REGIONES, PROVINCIAS Y ESTRATOS. 2007</t>
  </si>
  <si>
    <t>PROVINCIA/ESTRATO</t>
  </si>
  <si>
    <t>10 a 49</t>
  </si>
  <si>
    <t>50 a 99</t>
  </si>
  <si>
    <t>100 a 299</t>
  </si>
  <si>
    <t>300 a 499</t>
  </si>
  <si>
    <t>500 y más</t>
  </si>
  <si>
    <t>CUADRO 5: EXISTENCIA DE GANADO BOVINO POR CATEGORÍA,SEGÚN REGIÓN Y PROVINCIA SELECCIONADA. 2013</t>
  </si>
  <si>
    <t xml:space="preserve">Novillos             </t>
  </si>
  <si>
    <t>Toritos</t>
  </si>
  <si>
    <t>CUADRO 6:  EXISTENCIA DE GANADO BOVINO POR RAZAS, SEGÚN REGIÓN Y PROVINCIA. 2013</t>
  </si>
  <si>
    <t>Existencia de ganado bovino por razas (número de cabezas )</t>
  </si>
  <si>
    <t xml:space="preserve">Overo negro </t>
  </si>
  <si>
    <t>Overo Colorado</t>
  </si>
  <si>
    <t>Otras razas de leche</t>
  </si>
  <si>
    <t>Angus</t>
  </si>
  <si>
    <t>Hereford</t>
  </si>
  <si>
    <t>Otras razas de carne</t>
  </si>
  <si>
    <t xml:space="preserve">Predominantemente </t>
  </si>
  <si>
    <t>Europeo</t>
  </si>
  <si>
    <t>Americano</t>
  </si>
  <si>
    <t>CUADRO 7: EXISTENCIA DE GANADO BOVINO DE LECHERÍA POR CATEGORÍA, SEGÚN REGIÓN Y PROVINCIA. 2013</t>
  </si>
  <si>
    <t>Existencia de ganado bovino de lechería por categoría (número de cabezas )</t>
  </si>
  <si>
    <t>Para ordeña</t>
  </si>
  <si>
    <t>Nodrizas</t>
  </si>
  <si>
    <t>De desecho</t>
  </si>
  <si>
    <t>CUADRO 8:  EXISTENCIA DE GANADO BOVINO PARA CARNE POR CATEGORÍA, SEGÚN REGIÓN Y PROVINCIA. 2013</t>
  </si>
  <si>
    <t>Existencia de ganado bovino para carne por categoría (número de cabezas)</t>
  </si>
  <si>
    <t xml:space="preserve">Novillos           </t>
  </si>
  <si>
    <t>Toros en servicio y crianza</t>
  </si>
  <si>
    <t>De crianza</t>
  </si>
  <si>
    <t>En engorda</t>
  </si>
  <si>
    <t>CUADRO 9: VARIACIÓN DE LA EXISTENCIA DE GANADO BOVINO ENTRE  2007 y 2013,  SEGÚN REGIÓN Y PROVINCIA</t>
  </si>
  <si>
    <t>Existencia de ganado bovino  ( número de cabezas )</t>
  </si>
  <si>
    <t>Variación (%)</t>
  </si>
  <si>
    <t>2007</t>
  </si>
  <si>
    <t>2013</t>
  </si>
  <si>
    <t>2013/2007</t>
  </si>
  <si>
    <t xml:space="preserve">CUADRO 10: VARIACIÓN DE LA EXISTENCIA DE VACAS Y VAQUILLAS ENTRE  2007 y 2013, SEGÚN REGIÓN Y PROVINCIA </t>
  </si>
  <si>
    <t>Existencia de vacas y vaquillas  ( número de cabezas )</t>
  </si>
  <si>
    <t>O Higgins</t>
  </si>
  <si>
    <t>CUADRO 11: EXPLOTACIONES  POR TIPO DE PRODUCTOR Y SEXO (PERSONA NATURAL), SEGÚN REGIÓN Y PROVINCIA, 2013</t>
  </si>
  <si>
    <t>Tipo de productor (% de explotaciones)</t>
  </si>
  <si>
    <t>Persona natural</t>
  </si>
  <si>
    <t>Persona Jurídica</t>
  </si>
  <si>
    <t>Hombres</t>
  </si>
  <si>
    <t>Mujeres</t>
  </si>
  <si>
    <t>CUADRO 12: EXPLOTACIONES POR SEXO Y EDAD DEL PRODUCTOR (PERSONA NATURAL), SEGÚN REGIÓN Y PROVINCIA. 2013</t>
  </si>
  <si>
    <t>Sexo y edad en años del productor (% de explotaciones)</t>
  </si>
  <si>
    <t>Hasta 39</t>
  </si>
  <si>
    <t>40 a 49</t>
  </si>
  <si>
    <t>50 a 59</t>
  </si>
  <si>
    <t>60 a 69</t>
  </si>
  <si>
    <t xml:space="preserve">70 y más </t>
  </si>
  <si>
    <t>CUADRO 13: EXPLOTACIONES POR TIPO DE ASISTENCIA TECNICA , SEGÚN REGIÓN Y PROVINCIA. 2013</t>
  </si>
  <si>
    <t>Asesoría técnica (% de explotaciones)</t>
  </si>
  <si>
    <t>Agronómica</t>
  </si>
  <si>
    <t>Veterinaria</t>
  </si>
  <si>
    <t>De gestión</t>
  </si>
  <si>
    <t>No tiene</t>
  </si>
  <si>
    <t>CUADRO 14: EXPLOTACIONES POR ASOCIATIVIDAD, SEGÚN REGIÓN Y PROVINCIA. 2013</t>
  </si>
  <si>
    <t>Perteneciente a asociación gremial (% de explotaciones)</t>
  </si>
  <si>
    <t>Sí</t>
  </si>
  <si>
    <t>No</t>
  </si>
  <si>
    <t>CUADRO 15: EXPLOTACIONES  POR USO Y ACCESO A INTERNET EN EL PREDIO, SEGÚN REGIÓN Y PROVINCIA. 2013</t>
  </si>
  <si>
    <t>% de explotaciones</t>
  </si>
  <si>
    <t xml:space="preserve">Usa Internet </t>
  </si>
  <si>
    <t>Acceso a Internet en el predio</t>
  </si>
  <si>
    <t>CUADRO 16: EXPLOTACIONES POR TIPO DE RECURSOS FORRAJEROS, SEGÚN REGIÓN Y PROVINCIA. 2013</t>
  </si>
  <si>
    <t>Recursos forrajeros (% de hectáreas)</t>
  </si>
  <si>
    <t>Praderas</t>
  </si>
  <si>
    <t>Cultivos suplementarios</t>
  </si>
  <si>
    <t>Naturales</t>
  </si>
  <si>
    <t>Mejoradas</t>
  </si>
  <si>
    <t>Artificiales</t>
  </si>
  <si>
    <t>CUADRO 17: EXPLOTACIONES POR TIPO DE CULTIVO SUPLEMENTARIO, SEGÚN REGIÓN Y PROVINCIA. 2013</t>
  </si>
  <si>
    <t>Cultivos suplementarios (% hectáreas)</t>
  </si>
  <si>
    <t>Avena forrajera</t>
  </si>
  <si>
    <t>Ballicas anuales</t>
  </si>
  <si>
    <t>Col forrajera</t>
  </si>
  <si>
    <t>Maiz para silo</t>
  </si>
  <si>
    <t>Nabo forrajero</t>
  </si>
  <si>
    <t>Otros</t>
  </si>
  <si>
    <t>De invierno</t>
  </si>
  <si>
    <t>De verano</t>
  </si>
  <si>
    <t>CUADRO 18: EXPLOTACIONES POR MANEJO DE PRADERAS, SEGÚN REGIÓN Y PROVINCIA. 2013</t>
  </si>
  <si>
    <t>Manejo de praderas (% de explotaciones)</t>
  </si>
  <si>
    <t>Uso de cerco eléctrico</t>
  </si>
  <si>
    <t>Análisis de fertilidad de suelos</t>
  </si>
  <si>
    <t>Control de malezas</t>
  </si>
  <si>
    <t>Purines como fertilización de praderas</t>
  </si>
  <si>
    <t xml:space="preserve">Medición del forraje en pastoreo rotativo   </t>
  </si>
  <si>
    <t>Pastoreo rotativo</t>
  </si>
  <si>
    <t>Pastoreo continuo</t>
  </si>
  <si>
    <t>CUADRO 19: EXPLOTACIONES POR FUENTE DE AGUA Y POZO PURINERO, SEGÚN REGIÓN Y PROVINCIA. 2013</t>
  </si>
  <si>
    <t xml:space="preserve">Fuente de agua </t>
  </si>
  <si>
    <t>Pozo purinero</t>
  </si>
  <si>
    <t>Noria</t>
  </si>
  <si>
    <t>Pozo profundo</t>
  </si>
  <si>
    <t>Otra</t>
  </si>
  <si>
    <t>Tiene</t>
  </si>
  <si>
    <t>CUADRO 20: EXPLOTACIONES POR INSEMINACIÓN ARTIFICIAL, SEGÚN REGIÓN Y PROVINCIA. 2013</t>
  </si>
  <si>
    <t>Inseminación artificial 
(% de explotaciones)</t>
  </si>
  <si>
    <t>Usa</t>
  </si>
  <si>
    <t>No usa</t>
  </si>
  <si>
    <t>CUADRO 21:  LECHERÍAS POR DESTINO DE LA PRODUCCIÓN ANUAL DE LECHE (AÑO 2013), SEGÚN REGIÓN Y PROVINCIA</t>
  </si>
  <si>
    <t>Destino de la leche (% de litros)</t>
  </si>
  <si>
    <t>Plantas lecheras</t>
  </si>
  <si>
    <t>Queserías</t>
  </si>
  <si>
    <t>Crianza
de
terneros</t>
  </si>
  <si>
    <t>Auto
consumo
humano</t>
  </si>
  <si>
    <t>Venta
directa</t>
  </si>
  <si>
    <t>Industrialización
en el predio</t>
  </si>
  <si>
    <t>Otro</t>
  </si>
  <si>
    <t>CUADRO  22: LECHERÍAS POR ORIGEN DE LOS REEMPLAZOS (VIENTRES), SEGÚN REGIÓN Y PROVINCIA. 2013</t>
  </si>
  <si>
    <t>Origen de los reemplazos (% de lecherías)</t>
  </si>
  <si>
    <t>Propio</t>
  </si>
  <si>
    <t>Externo</t>
  </si>
  <si>
    <t>Ambos</t>
  </si>
  <si>
    <t>CUADRO  23: LECHERÍAS POR PROMEDIO DE LACTANCIAS O PARTOS POR VACA, SEGÚN REGIÓN Y PROVINCIA. 2013</t>
  </si>
  <si>
    <t>Promedio de lactancias o partos por vaca (% de lecherías)</t>
  </si>
  <si>
    <t xml:space="preserve">Hasta 3 </t>
  </si>
  <si>
    <t xml:space="preserve">De 3,1 a 4 </t>
  </si>
  <si>
    <t xml:space="preserve">De 4,1 a 5 </t>
  </si>
  <si>
    <t>Más de 5</t>
  </si>
  <si>
    <t>CUADRO 24: LECHERIAS POR MEJOR LACTANCIA DEL REBAÑO, SEGÚN REGIÓN Y PROVINCIA. 2013</t>
  </si>
  <si>
    <t>Mejor lactancia en litros (% de lecherías)</t>
  </si>
  <si>
    <t>Menos de  3.000 lts.</t>
  </si>
  <si>
    <t>3.000 a 3.999 lts</t>
  </si>
  <si>
    <t>De  4.000 a 5.999 lts.</t>
  </si>
  <si>
    <t>6.000 a 7.999 lts</t>
  </si>
  <si>
    <t>8.000 y más  lts.</t>
  </si>
  <si>
    <t>CUADRO 25: LECHERÍAS POR DESTINO DE LOS TERNEROS MACHOS, SEGÚN REGIÓN Y PROVINCIA. 2013</t>
  </si>
  <si>
    <t>Destino de los terneros machos (% de lecherías)</t>
  </si>
  <si>
    <t>Cría</t>
  </si>
  <si>
    <t>Vende</t>
  </si>
  <si>
    <t>Regala</t>
  </si>
  <si>
    <t>Sacrifica</t>
  </si>
  <si>
    <t>CUADRO 26: LECHERÍAS POR CAUSAL DE ELIMINACIÓN DE VACAS, SEGÚN REGIÓN Y PROVINCIA. 2013</t>
  </si>
  <si>
    <t>Causal  de eliminación de vacas (% de lecherías)</t>
  </si>
  <si>
    <t>Cojeras</t>
  </si>
  <si>
    <t>TBC,Brucelosis,Leucosis</t>
  </si>
  <si>
    <t>Problemas reproductivos</t>
  </si>
  <si>
    <t>Problemas mamarios</t>
  </si>
  <si>
    <t>Otras enfermedades</t>
  </si>
  <si>
    <t>Selección voluntaria</t>
  </si>
  <si>
    <t>Necesidades de caja</t>
  </si>
  <si>
    <t>CUADRO  27: LECHERÍAS POR CONOCIMIENTOS DE COSTOS DE PRODUCCIÓN Y MANTENCIÓN DE REGISTROS , SEGÚN REGIÓN Y PROVINCIA, 2013</t>
  </si>
  <si>
    <t xml:space="preserve"> % de lecherías</t>
  </si>
  <si>
    <t>Conoce costo de producción por litro de leche</t>
  </si>
  <si>
    <t>Lleva registro de sus costos directos</t>
  </si>
  <si>
    <t>CUADRO 28:  EXPLOTACIONES POR CANAL DE COMERCIALIZACIÓN Y AUTOCONSUMO DE NOVILLOS GORDOS, SEGÚN REGIÓN Y PROVINCIA. 2013</t>
  </si>
  <si>
    <t>Canal de comercialización de novillos gordos (% de explotaciones)</t>
  </si>
  <si>
    <t>Autoconsumo</t>
  </si>
  <si>
    <t>Matadero</t>
  </si>
  <si>
    <t>Feria</t>
  </si>
  <si>
    <t>Corredores</t>
  </si>
  <si>
    <t>A minoristas en el predio</t>
  </si>
  <si>
    <t>Exportación directa</t>
  </si>
  <si>
    <t>CUADRO 29:  EXPLOTACIONES POR CANAL DE COMERCIALIZACIÓN Y AUTOCONSUMO DE VACAS GORDAS, SEGÚN REGIÓN Y PROVINCIA. 2013</t>
  </si>
  <si>
    <t>Canal de comercialización de vacas gordas (% de explotaciones)</t>
  </si>
  <si>
    <t>CUADRO 30:  EXPLOTACIONES POR CANAL DE COMERCIALIZACIÓN Y AUTOCONSUMO DE VAQUILLAS GORDAS, SEGÚN REGIÓN Y PROVINCIA. 2013</t>
  </si>
  <si>
    <t>Canal de comercialización de vaquillas gordas (% de explotaciones)</t>
  </si>
  <si>
    <t>CUADRO 31:  EXPLOTACIONES POR CANAL DE COMERCIALIZACIÓN Y AUTOCONSUMO DE OTROS BOVINOS, SEGÚN REGIÓN Y PROVINCIA. 2013</t>
  </si>
  <si>
    <t>Canal de comercialización de otros animales (% de explotaciones)</t>
  </si>
  <si>
    <t>CUADRO 32:  EXPLOTACIONES POR REGISTROS DE COSTOS DIRECTOS, SEGÚN REGIÓN Y PROVINCIA. 2013</t>
  </si>
  <si>
    <t>Lleva registros de costos directos (% explotaciones)</t>
  </si>
  <si>
    <t>Venta ganado terminado (% de explotaciones)</t>
  </si>
  <si>
    <t>Novillos gordos</t>
  </si>
  <si>
    <t>Vacas gordas</t>
  </si>
  <si>
    <t>Vaquillas gordas</t>
  </si>
  <si>
    <t>Menos de 500 kilos</t>
  </si>
  <si>
    <t>500 a 550 kilos</t>
  </si>
  <si>
    <t>Más de 550 kilos</t>
  </si>
  <si>
    <t>Menos de 450 kilos</t>
  </si>
  <si>
    <t>450 a 500 kilos</t>
  </si>
  <si>
    <t>Más de 500 kilos</t>
  </si>
  <si>
    <t>Menos de 400 kilos</t>
  </si>
  <si>
    <t>400 a 450 kilos</t>
  </si>
  <si>
    <t>Más de 450 kilos</t>
  </si>
  <si>
    <t>Peso de venta de los animales para engorda (% de explotaciones)</t>
  </si>
  <si>
    <t>Terneros/as</t>
  </si>
  <si>
    <t>Menos de 200 kilos</t>
  </si>
  <si>
    <t>200 a 300 kilos</t>
  </si>
  <si>
    <t>Más de 300 kilos</t>
  </si>
  <si>
    <t>Menos de 300 kilos</t>
  </si>
  <si>
    <t>300 a 350 kilos</t>
  </si>
  <si>
    <t>Más de 350 kilos</t>
  </si>
  <si>
    <t>Principal objetivo de inversión en años 2013 y 2014  (% de explotaciones)</t>
  </si>
  <si>
    <t>Compra de vientres</t>
  </si>
  <si>
    <t>Construcciones</t>
  </si>
  <si>
    <t>Maquinaria y equipos</t>
  </si>
  <si>
    <t>Principales limitantes de la actividad ganadera ( % de explotaciones )</t>
  </si>
  <si>
    <t>Calidad
de las
praderas</t>
  </si>
  <si>
    <t>Caminos
de
acceso</t>
  </si>
  <si>
    <t>Capital
de
trabajo</t>
  </si>
  <si>
    <t xml:space="preserve">Costo  de los insumos  </t>
  </si>
  <si>
    <t>Costo
del
crédito</t>
  </si>
  <si>
    <t>Precio
de 
productos</t>
  </si>
  <si>
    <t>Tamaño
de la
explotación</t>
  </si>
  <si>
    <t>Perspectivas de producción lechera en 2014</t>
  </si>
  <si>
    <t>Mayor</t>
  </si>
  <si>
    <t>Igual</t>
  </si>
  <si>
    <t>Menor</t>
  </si>
  <si>
    <t>Perspectivas de producción de carne
 (% de explotaciones)</t>
  </si>
  <si>
    <t>CUADRO 33: EXPLOTACIONES POR PESO DE LOS ANIMALES PARA VENTA DEL GANADO TERMINADO, SEGÚN REGIÓN Y PROVINCIA. 2013</t>
  </si>
  <si>
    <t>CUADRO 34: EXPLOTACIONES POR PESO DE LOS ANIMALES PARA VENTA DEL GANADO PARA ENGORDA, SEGÚN REGIÓN Y PROVINCIA. 2013</t>
  </si>
  <si>
    <t>CUADRO 35: EXPLOTACIONES POR EL PRINCIPAL OBJETIVO DE INVERSIÓN EN AÑOS 2013 Y 2014, SEGÚN REGIÓN Y PROVINCIA</t>
  </si>
  <si>
    <t>CUADRO 37:  LECHERÍAS POR PERSPECTIVAS DE PRODUCCIÓN LECHERA PARA EL AÑO 2014, SEGÚN REGIÓN Y PROVINCIA</t>
  </si>
  <si>
    <t>CUADRO 38:  EXPLOTACIONES CON GANADO PARA CARNE  POR PERSPECTIVAS DE PRODUCCIÓN  PARA EL AÑO 2014 , SEGÚN REGIÓN Y PROVINCIA</t>
  </si>
  <si>
    <t>INDICE</t>
  </si>
  <si>
    <t>VII CENSO NACIONAL AGROPECUARIO</t>
  </si>
  <si>
    <t>EXISTENCIAS DE GANADO BOVINO</t>
  </si>
  <si>
    <t>ENCUESTA DE GANADO BOVINO. REBAÑOS DE 10 Y MAS CABEZAS (2013)</t>
  </si>
  <si>
    <t>PRODUCTORES, ASISTENCIA TECNICA ASOCIATIVIDAD E INTERNET</t>
  </si>
  <si>
    <t>RECURSOS FORRAJEROS, MANEJO, FUENTE DE AGUA E INSEMINACION</t>
  </si>
  <si>
    <t>PRODUCCION DE LECHE</t>
  </si>
  <si>
    <t>PRODUCCION DE CARNE</t>
  </si>
  <si>
    <t>INVERSIONES, LIMITANTES Y PERSPECTIVAS</t>
  </si>
  <si>
    <t>CUADRO 36:  EXPLOTACIONES POR PRINCIPALES LIMITANTES DE LA ACTIVIDAD GANADERA, SEGÚN REGIÓN Y PROVINCIA. 2013</t>
  </si>
  <si>
    <t>CUADRO 22: LECHERÍAS POR ORIGEN DE LOS REEMPLAZOS (VIENTRES), SEGÚN REGIÓN Y PROVINCIA. 2013</t>
  </si>
  <si>
    <t>CUADRO 23: LECHERÍAS POR PROMEDIO DE LACTANCIAS O PARTOS POR VACA, SEGÚN REGIÓN Y PROVINCIA. 2013</t>
  </si>
  <si>
    <t>-</t>
  </si>
  <si>
    <t xml:space="preserve">- No se registró movimiento </t>
  </si>
  <si>
    <t>FUENTE: INE</t>
  </si>
  <si>
    <t xml:space="preserve">CUADRO 10: VARIACIÓN DE LA EXISTENCIA DE VACAS Y VAQUILLAS ENTRE 2007 y 2013, SEGÚN REGIÓN Y PROVINCIA </t>
  </si>
  <si>
    <t>300 y más</t>
  </si>
  <si>
    <t>REGIÓN/ESTRATO</t>
  </si>
  <si>
    <t xml:space="preserve">Nota: La diferencia en el total de existencias con el tabulado equivalente, corresponden a todas las explotaciones cuyas existencias son de 1 a 9 cabezas </t>
  </si>
  <si>
    <t>Magallanes y Antártica Chilena</t>
  </si>
  <si>
    <t>Existencia de vacas y vaquillas
  ( número de cabezas )</t>
  </si>
  <si>
    <t>Los Lagos y Los Ríos</t>
  </si>
  <si>
    <t xml:space="preserve">Nota: La diferencia con el tabulado equivalente para los porcentajes totales regionales y nacional, se deben a la exclusión de existencias de 1 a 9 cabezas </t>
  </si>
  <si>
    <t>CUADRO 39: EXISTENCIA DE GANADO BOVINO POR CATEGORÍA,SEGÚN REGIÓN Y ESTRATO. 2013</t>
  </si>
  <si>
    <t>CUADRO 40: EXISTENCIA DE GANADO BOVINO DE LECHERÍA POR CATEGORÍA, SEGÚN REGIÓN Y ESTRATO. 2013</t>
  </si>
  <si>
    <t>CUADRO 41:  EXISTENCIA DE GANADO BOVINO PARA CARNE POR CATEGORÍA, SEGÚN REGIÓN Y ESTRATO. 2013</t>
  </si>
  <si>
    <t>CUADRO 42: VARIACIÓN DE LA EXISTENCIA DE GANADO BOVINO ENTRE  2007 y 2013, EN  EXPLOTACIONES CON 10 CABEZAS Y MÁS,  SEGÚN REGIÓN Y ESTRATO</t>
  </si>
  <si>
    <t xml:space="preserve">CUADRO 43: VARIACIÓN DE LA EXISTENCIA DE VACAS Y VAQUILLAS ENTRE 2007 y 2013, SEGÚN REGIÓN Y ESTRATO </t>
  </si>
  <si>
    <t>CUADRO 44: EXPLOTACIONES POR SEXO Y EDAD DEL PRODUCTOR (PERSONA NATURAL), SEGÚN REGIÓN Y ESTRATO. 2013</t>
  </si>
  <si>
    <t>CUADRO 47: EXPLOTACIONES  POR USO Y ACCESO A INTERNET EN EL PREDIO, SEGÚN REGIÓN Y ESTRATO. 2013</t>
  </si>
  <si>
    <t>CUADRO 49:  LECHERÍAS POR DESTINO DE LA PRODUCCIÓN ANUAL DE LECHE (AÑO 2013), SEGÚN REGIÓN Y ESTRATO</t>
  </si>
  <si>
    <t>CUADRO 50: LECHERÍAS POR ORIGEN DE LOS REEMPLAZOS (VIENTRES), SEGÚN REGIÓN Y ESTRATO. 2013</t>
  </si>
  <si>
    <t>CUADRO 51: LECHERÍAS POR DESTINO DE LOS TERNEROS MACHOS, SEGÚN REGIÓN Y ESTRATO. 2013</t>
  </si>
  <si>
    <t>CUADRO 52:  EXPLOTACIONES POR CANAL DE COMERCIALIZACIÓN Y AUTOCONSUMO DE NOVILLOS GORDOS, SEGÚN REGIÓN Y ESTRATO. 2013</t>
  </si>
  <si>
    <t>CUADRO 46: EXPLOTACIONES POR ASOCIATIVIDAD, SEGÚN REGIÓN Y ESTRATO. 2013</t>
  </si>
  <si>
    <t>CUADRO 48: EXPLOTACIONES POR MANEJO DE PRADERAS, SEGÚN REGIÓN Y ESTRATO. 2013</t>
  </si>
  <si>
    <t>CUADRO 57:  LECHERÍAS POR PERSPECTIVAS DE PRODUCCIÓN LECHERA PARA EL AÑO 2014, SEGÚN REGIÓN Y ESTRATO</t>
  </si>
  <si>
    <t>CUADRO 58:  EXPLOTACIONES CON GANADO PARA CARNE  POR PERSPECTIVAS DE PRODUCCIÓN  PARA EL AÑO 2014 , SEGÚN REGIÓN Y ESTRATO</t>
  </si>
  <si>
    <t>CUADRO 31:  EXPLOTACIONES POR CANAL DE COMERCIALIZACIÓN Y AUTOCONSUMO DE OTROS BOVINOS, SEGÚN REGIÓN Y ESTRATO. 2013</t>
  </si>
  <si>
    <t>TABULADOS POR REGIÓN Y ESTRATO</t>
  </si>
  <si>
    <t>CUADRO 53:  EXPLOTACIONES POR CANAL DE COMERCIALIZACIÓN Y AUTOCONSUMO DE VACAS GORDAS, SEGÚN REGIÓN Y ESTRATO. 2013</t>
  </si>
  <si>
    <t>CUADRO 54:  EXPLOTACIONES POR CANAL DE COMERCIALIZACIÓN Y AUTOCONSUMO DE VAQUILLAS GORDAS, SEGÚN REGIÓN Y ESTRATO. 2013</t>
  </si>
  <si>
    <t>CUADRO 55:  EXPLOTACIONES POR CANAL DE COMERCIALIZACIÓN Y AUTOCONSUMO DE OTROS BOVINOS, SEGÚN REGIÓN Y ESTRATO. 2013</t>
  </si>
  <si>
    <t>CUADRO 56: EXPLOTACIONES POR EL PRINCIPAL OBJETIVO DE INVERSIÓN EN AÑOS 2013 Y 2014, SEGÚN REGIÓN Y ESTRATO</t>
  </si>
  <si>
    <t>CUADRO 45: EXPLOTACIONES POR TIPO DE ASISTENCIA TÉCNICA , SEGÚN REGIÓN Y ESTRATO. 2013</t>
  </si>
  <si>
    <t>Para el año 2007 la región de Magallanes incluye la Antártica Chilena</t>
  </si>
  <si>
    <t>Nota: Se integran las regiones de Los Lagos y los Ríos por secreto estadístico</t>
  </si>
  <si>
    <t>-Las variables no son excluyentes</t>
  </si>
  <si>
    <t>Existencia de ganado bovino
  ( número de cabezas )</t>
  </si>
  <si>
    <t>Perspectivas de producción lechera en 2014
  (% de explotaciones)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</si>
</sst>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C0A]#,##0;\-#,##0"/>
    <numFmt numFmtId="173" formatCode="[$-1010C0A]#,##0.00;\-#,##0.00"/>
    <numFmt numFmtId="174" formatCode="0.0000"/>
    <numFmt numFmtId="175" formatCode="[$-340A]dddd\,\ dd&quot; de &quot;mmmm&quot; de &quot;yyyy"/>
    <numFmt numFmtId="176" formatCode="0.000"/>
    <numFmt numFmtId="177" formatCode="0.0"/>
    <numFmt numFmtId="178" formatCode="0.00000"/>
    <numFmt numFmtId="179" formatCode="0.0%"/>
    <numFmt numFmtId="180" formatCode="_(* #,##0.0_);_(* \(#,##0.0\);_(* &quot;-&quot;??_);_(@_)"/>
    <numFmt numFmtId="181" formatCode="_(* #,##0_);_(* \(#,##0\);_(* &quot;-&quot;??_);_(@_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1010C0A]#,##0.0;\-#,##0.0"/>
    <numFmt numFmtId="187" formatCode="0.0000000"/>
    <numFmt numFmtId="188" formatCode="0.000000"/>
    <numFmt numFmtId="189" formatCode="0.00000000"/>
    <numFmt numFmtId="190" formatCode="0.000000000"/>
    <numFmt numFmtId="191" formatCode="[$-1010C0A]#,##0.000;\-#,##0.000"/>
  </numFmts>
  <fonts count="51">
    <font>
      <sz val="10"/>
      <name val="Arial"/>
      <family val="0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17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52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006100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4"/>
      <color rgb="FF9C0006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sz val="14"/>
      <color rgb="FFFF0000"/>
      <name val="Calibri"/>
      <family val="2"/>
    </font>
    <font>
      <i/>
      <sz val="14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221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172" fontId="5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 applyProtection="1">
      <alignment vertical="top" wrapText="1"/>
      <protection/>
    </xf>
    <xf numFmtId="172" fontId="6" fillId="0" borderId="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 applyProtection="1">
      <alignment vertical="top" wrapText="1"/>
      <protection/>
    </xf>
    <xf numFmtId="172" fontId="5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72" fontId="5" fillId="0" borderId="0" xfId="0" applyNumberFormat="1" applyFont="1" applyFill="1" applyBorder="1" applyAlignment="1">
      <alignment vertical="top" wrapText="1"/>
    </xf>
    <xf numFmtId="172" fontId="5" fillId="0" borderId="0" xfId="0" applyNumberFormat="1" applyFont="1" applyFill="1" applyBorder="1" applyAlignment="1" applyProtection="1">
      <alignment vertical="top" wrapText="1"/>
      <protection/>
    </xf>
    <xf numFmtId="172" fontId="6" fillId="0" borderId="0" xfId="0" applyNumberFormat="1" applyFont="1" applyFill="1" applyBorder="1" applyAlignment="1" applyProtection="1">
      <alignment vertical="top" wrapText="1"/>
      <protection/>
    </xf>
    <xf numFmtId="173" fontId="5" fillId="0" borderId="0" xfId="0" applyNumberFormat="1" applyFont="1" applyFill="1" applyBorder="1" applyAlignment="1">
      <alignment horizontal="center" vertical="top" wrapText="1"/>
    </xf>
    <xf numFmtId="173" fontId="5" fillId="0" borderId="0" xfId="0" applyNumberFormat="1" applyFont="1" applyFill="1" applyBorder="1" applyAlignment="1" applyProtection="1">
      <alignment horizontal="center" vertical="top" wrapText="1"/>
      <protection/>
    </xf>
    <xf numFmtId="173" fontId="6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73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top" wrapText="1"/>
      <protection/>
    </xf>
    <xf numFmtId="173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173" fontId="4" fillId="0" borderId="0" xfId="0" applyNumberFormat="1" applyFont="1" applyFill="1" applyBorder="1" applyAlignment="1" applyProtection="1">
      <alignment horizontal="center" vertical="top" wrapText="1"/>
      <protection/>
    </xf>
    <xf numFmtId="0" fontId="41" fillId="0" borderId="0" xfId="46" applyAlignment="1" quotePrefix="1">
      <alignment wrapText="1"/>
    </xf>
    <xf numFmtId="49" fontId="7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left" wrapText="1"/>
    </xf>
    <xf numFmtId="172" fontId="6" fillId="0" borderId="0" xfId="0" applyNumberFormat="1" applyFont="1" applyFill="1" applyBorder="1" applyAlignment="1" applyProtection="1" quotePrefix="1">
      <alignment horizontal="right" vertical="top" wrapText="1"/>
      <protection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173" fontId="6" fillId="0" borderId="0" xfId="0" applyNumberFormat="1" applyFont="1" applyFill="1" applyBorder="1" applyAlignment="1" applyProtection="1" quotePrefix="1">
      <alignment horizontal="center" vertical="top" wrapText="1"/>
      <protection/>
    </xf>
    <xf numFmtId="0" fontId="1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7" fillId="33" borderId="13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horizontal="left" wrapText="1"/>
    </xf>
    <xf numFmtId="49" fontId="10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horizontal="left" wrapText="1"/>
    </xf>
    <xf numFmtId="1" fontId="0" fillId="33" borderId="0" xfId="0" applyNumberFormat="1" applyFont="1" applyFill="1" applyBorder="1" applyAlignment="1">
      <alignment wrapText="1"/>
    </xf>
    <xf numFmtId="2" fontId="0" fillId="33" borderId="0" xfId="0" applyNumberFormat="1" applyFont="1" applyFill="1" applyAlignment="1">
      <alignment wrapText="1"/>
    </xf>
    <xf numFmtId="173" fontId="0" fillId="33" borderId="0" xfId="0" applyNumberFormat="1" applyFont="1" applyFill="1" applyBorder="1" applyAlignment="1">
      <alignment horizontal="center" vertical="top" wrapText="1"/>
    </xf>
    <xf numFmtId="2" fontId="0" fillId="33" borderId="0" xfId="0" applyNumberFormat="1" applyFont="1" applyFill="1" applyBorder="1" applyAlignment="1">
      <alignment wrapText="1"/>
    </xf>
    <xf numFmtId="2" fontId="0" fillId="33" borderId="0" xfId="0" applyNumberFormat="1" applyFont="1" applyFill="1" applyAlignment="1">
      <alignment horizontal="center" vertical="center" wrapText="1"/>
    </xf>
    <xf numFmtId="2" fontId="0" fillId="33" borderId="0" xfId="0" applyNumberFormat="1" applyFont="1" applyFill="1" applyAlignment="1">
      <alignment horizontal="center" wrapText="1"/>
    </xf>
    <xf numFmtId="2" fontId="0" fillId="33" borderId="0" xfId="0" applyNumberFormat="1" applyFont="1" applyFill="1" applyBorder="1" applyAlignment="1">
      <alignment horizontal="center" vertical="top" wrapText="1"/>
    </xf>
    <xf numFmtId="173" fontId="0" fillId="33" borderId="0" xfId="0" applyNumberFormat="1" applyFont="1" applyFill="1" applyBorder="1" applyAlignment="1" applyProtection="1">
      <alignment horizontal="center" vertical="top" wrapText="1"/>
      <protection/>
    </xf>
    <xf numFmtId="2" fontId="0" fillId="33" borderId="0" xfId="0" applyNumberFormat="1" applyFont="1" applyFill="1" applyBorder="1" applyAlignment="1">
      <alignment vertical="top" wrapText="1"/>
    </xf>
    <xf numFmtId="3" fontId="0" fillId="33" borderId="0" xfId="0" applyNumberFormat="1" applyFont="1" applyFill="1" applyBorder="1" applyAlignment="1" applyProtection="1">
      <alignment horizontal="right" vertical="top" wrapText="1"/>
      <protection/>
    </xf>
    <xf numFmtId="181" fontId="0" fillId="33" borderId="0" xfId="49" applyNumberFormat="1" applyFont="1" applyFill="1" applyBorder="1" applyAlignment="1">
      <alignment wrapText="1"/>
    </xf>
    <xf numFmtId="172" fontId="0" fillId="33" borderId="0" xfId="0" applyNumberFormat="1" applyFont="1" applyFill="1" applyBorder="1" applyAlignment="1" applyProtection="1">
      <alignment vertical="top" wrapText="1"/>
      <protection/>
    </xf>
    <xf numFmtId="0" fontId="1" fillId="33" borderId="0" xfId="0" applyFont="1" applyFill="1" applyBorder="1" applyAlignment="1">
      <alignment vertical="top" wrapText="1"/>
    </xf>
    <xf numFmtId="0" fontId="0" fillId="33" borderId="0" xfId="0" applyFill="1" applyAlignment="1">
      <alignment wrapText="1"/>
    </xf>
    <xf numFmtId="0" fontId="9" fillId="33" borderId="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vertical="top" wrapText="1"/>
    </xf>
    <xf numFmtId="172" fontId="9" fillId="33" borderId="0" xfId="0" applyNumberFormat="1" applyFont="1" applyFill="1" applyBorder="1" applyAlignment="1">
      <alignment horizontal="right" vertical="top" wrapText="1"/>
    </xf>
    <xf numFmtId="0" fontId="9" fillId="33" borderId="0" xfId="0" applyFont="1" applyFill="1" applyBorder="1" applyAlignment="1" applyProtection="1">
      <alignment vertical="top" wrapText="1"/>
      <protection/>
    </xf>
    <xf numFmtId="172" fontId="9" fillId="33" borderId="0" xfId="0" applyNumberFormat="1" applyFont="1" applyFill="1" applyBorder="1" applyAlignment="1" applyProtection="1">
      <alignment horizontal="right" vertical="top" wrapText="1"/>
      <protection/>
    </xf>
    <xf numFmtId="0" fontId="1" fillId="33" borderId="0" xfId="0" applyFont="1" applyFill="1" applyBorder="1" applyAlignment="1" applyProtection="1">
      <alignment vertical="top" wrapText="1"/>
      <protection/>
    </xf>
    <xf numFmtId="172" fontId="1" fillId="33" borderId="0" xfId="0" applyNumberFormat="1" applyFont="1" applyFill="1" applyBorder="1" applyAlignment="1">
      <alignment horizontal="right" vertical="top" wrapText="1"/>
    </xf>
    <xf numFmtId="172" fontId="1" fillId="33" borderId="0" xfId="0" applyNumberFormat="1" applyFont="1" applyFill="1" applyBorder="1" applyAlignment="1" applyProtection="1">
      <alignment horizontal="right" vertical="top" wrapText="1"/>
      <protection/>
    </xf>
    <xf numFmtId="0" fontId="0" fillId="33" borderId="0" xfId="0" applyFont="1" applyFill="1" applyAlignment="1">
      <alignment wrapText="1"/>
    </xf>
    <xf numFmtId="0" fontId="8" fillId="33" borderId="0" xfId="0" applyFont="1" applyFill="1" applyAlignment="1">
      <alignment wrapText="1"/>
    </xf>
    <xf numFmtId="3" fontId="0" fillId="33" borderId="0" xfId="0" applyNumberFormat="1" applyFont="1" applyFill="1" applyBorder="1" applyAlignment="1">
      <alignment wrapText="1"/>
    </xf>
    <xf numFmtId="0" fontId="1" fillId="33" borderId="13" xfId="0" applyFont="1" applyFill="1" applyBorder="1" applyAlignment="1">
      <alignment vertical="top" wrapText="1"/>
    </xf>
    <xf numFmtId="172" fontId="0" fillId="33" borderId="0" xfId="0" applyNumberFormat="1" applyFill="1" applyAlignment="1">
      <alignment wrapText="1"/>
    </xf>
    <xf numFmtId="0" fontId="4" fillId="33" borderId="13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vertical="top" wrapText="1"/>
    </xf>
    <xf numFmtId="2" fontId="8" fillId="33" borderId="0" xfId="0" applyNumberFormat="1" applyFont="1" applyFill="1" applyAlignment="1">
      <alignment wrapText="1"/>
    </xf>
    <xf numFmtId="0" fontId="5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top" wrapText="1"/>
      <protection/>
    </xf>
    <xf numFmtId="2" fontId="0" fillId="33" borderId="0" xfId="0" applyNumberFormat="1" applyFill="1" applyAlignment="1">
      <alignment wrapText="1"/>
    </xf>
    <xf numFmtId="0" fontId="6" fillId="33" borderId="13" xfId="0" applyFont="1" applyFill="1" applyBorder="1" applyAlignment="1" applyProtection="1">
      <alignment vertical="top" wrapText="1"/>
      <protection/>
    </xf>
    <xf numFmtId="2" fontId="0" fillId="33" borderId="13" xfId="0" applyNumberFormat="1" applyFill="1" applyBorder="1" applyAlignment="1">
      <alignment wrapText="1"/>
    </xf>
    <xf numFmtId="0" fontId="4" fillId="33" borderId="13" xfId="0" applyFont="1" applyFill="1" applyBorder="1" applyAlignment="1">
      <alignment horizontal="center" vertical="top" wrapText="1"/>
    </xf>
    <xf numFmtId="173" fontId="5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wrapText="1"/>
    </xf>
    <xf numFmtId="2" fontId="8" fillId="33" borderId="1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2" fontId="0" fillId="33" borderId="0" xfId="0" applyNumberFormat="1" applyFill="1" applyBorder="1" applyAlignment="1">
      <alignment wrapText="1"/>
    </xf>
    <xf numFmtId="0" fontId="0" fillId="33" borderId="13" xfId="0" applyFill="1" applyBorder="1" applyAlignment="1">
      <alignment wrapText="1"/>
    </xf>
    <xf numFmtId="2" fontId="8" fillId="33" borderId="0" xfId="0" applyNumberFormat="1" applyFont="1" applyFill="1" applyAlignment="1">
      <alignment horizontal="center" vertical="center" wrapText="1"/>
    </xf>
    <xf numFmtId="2" fontId="0" fillId="33" borderId="0" xfId="0" applyNumberFormat="1" applyFill="1" applyAlignment="1">
      <alignment horizontal="center" vertical="center" wrapText="1"/>
    </xf>
    <xf numFmtId="2" fontId="0" fillId="33" borderId="13" xfId="0" applyNumberFormat="1" applyFill="1" applyBorder="1" applyAlignment="1">
      <alignment horizontal="center" vertical="center" wrapText="1"/>
    </xf>
    <xf numFmtId="2" fontId="0" fillId="33" borderId="13" xfId="0" applyNumberFormat="1" applyFont="1" applyFill="1" applyBorder="1" applyAlignment="1">
      <alignment horizontal="center" vertical="center" wrapText="1"/>
    </xf>
    <xf numFmtId="2" fontId="0" fillId="33" borderId="0" xfId="0" applyNumberFormat="1" applyFill="1" applyBorder="1" applyAlignment="1">
      <alignment horizontal="center" vertical="center" wrapText="1"/>
    </xf>
    <xf numFmtId="2" fontId="0" fillId="33" borderId="0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Alignment="1">
      <alignment horizontal="center" wrapText="1"/>
    </xf>
    <xf numFmtId="2" fontId="0" fillId="33" borderId="0" xfId="0" applyNumberFormat="1" applyFill="1" applyAlignment="1">
      <alignment horizontal="center" wrapText="1"/>
    </xf>
    <xf numFmtId="2" fontId="0" fillId="33" borderId="13" xfId="0" applyNumberFormat="1" applyFill="1" applyBorder="1" applyAlignment="1">
      <alignment horizontal="center" wrapText="1"/>
    </xf>
    <xf numFmtId="2" fontId="0" fillId="33" borderId="13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Border="1" applyAlignment="1">
      <alignment horizontal="center" vertical="top" wrapText="1"/>
    </xf>
    <xf numFmtId="2" fontId="6" fillId="33" borderId="13" xfId="0" applyNumberFormat="1" applyFont="1" applyFill="1" applyBorder="1" applyAlignment="1">
      <alignment horizontal="center" vertical="top" wrapText="1"/>
    </xf>
    <xf numFmtId="2" fontId="9" fillId="33" borderId="0" xfId="0" applyNumberFormat="1" applyFont="1" applyFill="1" applyBorder="1" applyAlignment="1">
      <alignment horizontal="center" vertical="top" wrapText="1"/>
    </xf>
    <xf numFmtId="2" fontId="1" fillId="33" borderId="0" xfId="0" applyNumberFormat="1" applyFont="1" applyFill="1" applyBorder="1" applyAlignment="1">
      <alignment horizontal="center" vertical="top" wrapText="1"/>
    </xf>
    <xf numFmtId="0" fontId="1" fillId="33" borderId="13" xfId="0" applyFont="1" applyFill="1" applyBorder="1" applyAlignment="1" applyProtection="1">
      <alignment vertical="top" wrapText="1"/>
      <protection/>
    </xf>
    <xf numFmtId="2" fontId="1" fillId="33" borderId="13" xfId="0" applyNumberFormat="1" applyFont="1" applyFill="1" applyBorder="1" applyAlignment="1">
      <alignment horizontal="center" vertical="top" wrapText="1"/>
    </xf>
    <xf numFmtId="10" fontId="0" fillId="33" borderId="0" xfId="0" applyNumberFormat="1" applyFill="1" applyBorder="1" applyAlignment="1">
      <alignment wrapText="1"/>
    </xf>
    <xf numFmtId="0" fontId="4" fillId="33" borderId="0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vertical="top" wrapText="1"/>
    </xf>
    <xf numFmtId="2" fontId="1" fillId="33" borderId="12" xfId="0" applyNumberFormat="1" applyFont="1" applyFill="1" applyBorder="1" applyAlignment="1">
      <alignment vertical="top" wrapText="1"/>
    </xf>
    <xf numFmtId="2" fontId="1" fillId="33" borderId="0" xfId="0" applyNumberFormat="1" applyFont="1" applyFill="1" applyBorder="1" applyAlignment="1">
      <alignment vertical="top" wrapText="1"/>
    </xf>
    <xf numFmtId="173" fontId="9" fillId="33" borderId="0" xfId="0" applyNumberFormat="1" applyFont="1" applyFill="1" applyBorder="1" applyAlignment="1">
      <alignment horizontal="center" vertical="top" wrapText="1"/>
    </xf>
    <xf numFmtId="173" fontId="9" fillId="33" borderId="0" xfId="0" applyNumberFormat="1" applyFont="1" applyFill="1" applyBorder="1" applyAlignment="1" applyProtection="1">
      <alignment horizontal="center" vertical="top" wrapText="1"/>
      <protection/>
    </xf>
    <xf numFmtId="173" fontId="1" fillId="33" borderId="0" xfId="0" applyNumberFormat="1" applyFont="1" applyFill="1" applyBorder="1" applyAlignment="1" applyProtection="1">
      <alignment horizontal="center" vertical="top" wrapText="1"/>
      <protection/>
    </xf>
    <xf numFmtId="2" fontId="0" fillId="33" borderId="0" xfId="0" applyNumberFormat="1" applyFont="1" applyFill="1" applyBorder="1" applyAlignment="1">
      <alignment horizontal="center" wrapText="1"/>
    </xf>
    <xf numFmtId="0" fontId="1" fillId="33" borderId="12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center" vertical="top" wrapText="1"/>
    </xf>
    <xf numFmtId="173" fontId="1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3" fillId="33" borderId="10" xfId="0" applyFont="1" applyFill="1" applyBorder="1" applyAlignment="1">
      <alignment horizontal="center" vertical="top" wrapText="1"/>
    </xf>
    <xf numFmtId="173" fontId="5" fillId="33" borderId="0" xfId="0" applyNumberFormat="1" applyFont="1" applyFill="1" applyBorder="1" applyAlignment="1" applyProtection="1">
      <alignment horizontal="center" vertical="top" wrapText="1"/>
      <protection/>
    </xf>
    <xf numFmtId="173" fontId="6" fillId="33" borderId="0" xfId="0" applyNumberFormat="1" applyFont="1" applyFill="1" applyBorder="1" applyAlignment="1" applyProtection="1">
      <alignment horizontal="center" vertical="top" wrapText="1"/>
      <protection/>
    </xf>
    <xf numFmtId="2" fontId="9" fillId="33" borderId="0" xfId="0" applyNumberFormat="1" applyFont="1" applyFill="1" applyBorder="1" applyAlignment="1">
      <alignment vertical="top" wrapText="1"/>
    </xf>
    <xf numFmtId="2" fontId="1" fillId="33" borderId="0" xfId="0" applyNumberFormat="1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0" fontId="0" fillId="33" borderId="0" xfId="0" applyFill="1" applyAlignment="1">
      <alignment/>
    </xf>
    <xf numFmtId="3" fontId="8" fillId="33" borderId="0" xfId="0" applyNumberFormat="1" applyFont="1" applyFill="1" applyAlignment="1">
      <alignment wrapText="1"/>
    </xf>
    <xf numFmtId="3" fontId="9" fillId="33" borderId="0" xfId="0" applyNumberFormat="1" applyFont="1" applyFill="1" applyBorder="1" applyAlignment="1">
      <alignment horizontal="right" vertical="top" wrapText="1"/>
    </xf>
    <xf numFmtId="3" fontId="9" fillId="33" borderId="0" xfId="0" applyNumberFormat="1" applyFont="1" applyFill="1" applyBorder="1" applyAlignment="1" applyProtection="1">
      <alignment horizontal="right" vertical="top" wrapText="1"/>
      <protection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Border="1" applyAlignment="1" applyProtection="1">
      <alignment horizontal="right" vertical="top" wrapText="1"/>
      <protection/>
    </xf>
    <xf numFmtId="3" fontId="0" fillId="33" borderId="0" xfId="0" applyNumberFormat="1" applyFont="1" applyFill="1" applyAlignment="1">
      <alignment wrapText="1"/>
    </xf>
    <xf numFmtId="0" fontId="3" fillId="33" borderId="0" xfId="0" applyFont="1" applyFill="1" applyBorder="1" applyAlignment="1">
      <alignment vertical="center" wrapText="1"/>
    </xf>
    <xf numFmtId="181" fontId="8" fillId="33" borderId="0" xfId="49" applyNumberFormat="1" applyFont="1" applyFill="1" applyAlignment="1">
      <alignment wrapText="1"/>
    </xf>
    <xf numFmtId="171" fontId="8" fillId="33" borderId="0" xfId="0" applyNumberFormat="1" applyFont="1" applyFill="1" applyAlignment="1">
      <alignment wrapText="1"/>
    </xf>
    <xf numFmtId="181" fontId="8" fillId="33" borderId="0" xfId="49" applyNumberFormat="1" applyFont="1" applyFill="1" applyBorder="1" applyAlignment="1">
      <alignment wrapText="1"/>
    </xf>
    <xf numFmtId="181" fontId="0" fillId="33" borderId="0" xfId="49" applyNumberFormat="1" applyFont="1" applyFill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172" fontId="9" fillId="33" borderId="0" xfId="0" applyNumberFormat="1" applyFont="1" applyFill="1" applyBorder="1" applyAlignment="1">
      <alignment vertical="top" wrapText="1"/>
    </xf>
    <xf numFmtId="172" fontId="9" fillId="33" borderId="0" xfId="0" applyNumberFormat="1" applyFont="1" applyFill="1" applyBorder="1" applyAlignment="1" applyProtection="1">
      <alignment vertical="top" wrapText="1"/>
      <protection/>
    </xf>
    <xf numFmtId="172" fontId="1" fillId="33" borderId="0" xfId="0" applyNumberFormat="1" applyFont="1" applyFill="1" applyBorder="1" applyAlignment="1">
      <alignment vertical="top" wrapText="1"/>
    </xf>
    <xf numFmtId="172" fontId="1" fillId="33" borderId="0" xfId="0" applyNumberFormat="1" applyFont="1" applyFill="1" applyBorder="1" applyAlignment="1" applyProtection="1">
      <alignment vertical="top" wrapText="1"/>
      <protection/>
    </xf>
    <xf numFmtId="1" fontId="0" fillId="33" borderId="0" xfId="0" applyNumberFormat="1" applyFont="1" applyFill="1" applyAlignment="1">
      <alignment wrapText="1"/>
    </xf>
    <xf numFmtId="0" fontId="11" fillId="33" borderId="0" xfId="0" applyFont="1" applyFill="1" applyBorder="1" applyAlignment="1">
      <alignment vertical="top" wrapText="1"/>
    </xf>
    <xf numFmtId="0" fontId="11" fillId="33" borderId="0" xfId="0" applyFont="1" applyFill="1" applyBorder="1" applyAlignment="1" applyProtection="1">
      <alignment vertical="top" wrapText="1"/>
      <protection/>
    </xf>
    <xf numFmtId="0" fontId="12" fillId="33" borderId="0" xfId="0" applyFont="1" applyFill="1" applyBorder="1" applyAlignment="1" applyProtection="1">
      <alignment vertical="top" wrapText="1"/>
      <protection/>
    </xf>
    <xf numFmtId="3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 horizontal="right" wrapText="1"/>
    </xf>
    <xf numFmtId="2" fontId="0" fillId="33" borderId="13" xfId="0" applyNumberFormat="1" applyFont="1" applyFill="1" applyBorder="1" applyAlignment="1">
      <alignment horizontal="right" wrapText="1"/>
    </xf>
    <xf numFmtId="173" fontId="1" fillId="33" borderId="13" xfId="0" applyNumberFormat="1" applyFont="1" applyFill="1" applyBorder="1" applyAlignment="1">
      <alignment horizontal="center" vertical="top" wrapText="1"/>
    </xf>
    <xf numFmtId="0" fontId="4" fillId="33" borderId="13" xfId="0" applyFont="1" applyFill="1" applyBorder="1" applyAlignment="1" applyProtection="1">
      <alignment vertical="top" wrapText="1"/>
      <protection/>
    </xf>
    <xf numFmtId="2" fontId="0" fillId="33" borderId="13" xfId="0" applyNumberFormat="1" applyFont="1" applyFill="1" applyBorder="1" applyAlignment="1">
      <alignment wrapText="1"/>
    </xf>
    <xf numFmtId="0" fontId="41" fillId="0" borderId="0" xfId="46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41" fillId="0" borderId="0" xfId="46" applyFill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41" fillId="0" borderId="0" xfId="46" applyFill="1" applyBorder="1" applyAlignment="1">
      <alignment horizontal="left" vertical="top" wrapText="1"/>
    </xf>
    <xf numFmtId="0" fontId="41" fillId="0" borderId="0" xfId="46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2305050</xdr:colOff>
      <xdr:row>8</xdr:row>
      <xdr:rowOff>9525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050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2:N87"/>
  <sheetViews>
    <sheetView tabSelected="1" zoomScalePageLayoutView="0" workbookViewId="0" topLeftCell="A1">
      <selection activeCell="A11" sqref="A11"/>
    </sheetView>
  </sheetViews>
  <sheetFormatPr defaultColWidth="11.421875" defaultRowHeight="12.75"/>
  <cols>
    <col min="1" max="1" width="160.00390625" style="0" customWidth="1"/>
  </cols>
  <sheetData>
    <row r="12" ht="12.75">
      <c r="A12" s="51" t="s">
        <v>279</v>
      </c>
    </row>
    <row r="13" spans="1:7" ht="19.5" customHeight="1">
      <c r="A13" s="176" t="s">
        <v>280</v>
      </c>
      <c r="B13" s="176"/>
      <c r="C13" s="176"/>
      <c r="D13" s="176"/>
      <c r="E13" s="176"/>
      <c r="F13" s="176"/>
      <c r="G13" s="176"/>
    </row>
    <row r="15" ht="12.75">
      <c r="A15" s="51" t="s">
        <v>281</v>
      </c>
    </row>
    <row r="16" ht="16.5" customHeight="1">
      <c r="A16" s="42" t="s">
        <v>0</v>
      </c>
    </row>
    <row r="17" ht="12.75">
      <c r="A17" s="42" t="s">
        <v>27</v>
      </c>
    </row>
    <row r="18" spans="1:10" ht="12.75">
      <c r="A18" s="173" t="s">
        <v>68</v>
      </c>
      <c r="B18" s="173"/>
      <c r="C18" s="173"/>
      <c r="D18" s="173"/>
      <c r="E18" s="173"/>
      <c r="F18" s="173"/>
      <c r="G18" s="173"/>
      <c r="H18" s="173"/>
      <c r="I18" s="173"/>
      <c r="J18" s="173"/>
    </row>
    <row r="19" spans="1:10" ht="12.75">
      <c r="A19" s="173" t="s">
        <v>69</v>
      </c>
      <c r="B19" s="173"/>
      <c r="C19" s="173"/>
      <c r="D19" s="173"/>
      <c r="E19" s="173"/>
      <c r="F19" s="173"/>
      <c r="G19" s="173"/>
      <c r="H19" s="173"/>
      <c r="I19" s="173"/>
      <c r="J19" s="173"/>
    </row>
    <row r="21" ht="12.75">
      <c r="A21" s="51" t="s">
        <v>282</v>
      </c>
    </row>
    <row r="22" spans="1:11" ht="12.75">
      <c r="A22" s="173" t="s">
        <v>76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0" ht="12.75">
      <c r="A23" s="173" t="s">
        <v>79</v>
      </c>
      <c r="B23" s="173"/>
      <c r="C23" s="173"/>
      <c r="D23" s="173"/>
      <c r="E23" s="173"/>
      <c r="F23" s="173"/>
      <c r="G23" s="173"/>
      <c r="H23" s="173"/>
      <c r="I23" s="173"/>
      <c r="J23" s="173"/>
    </row>
    <row r="24" spans="1:10" ht="12.75">
      <c r="A24" s="173" t="s">
        <v>90</v>
      </c>
      <c r="B24" s="173"/>
      <c r="C24" s="173"/>
      <c r="D24" s="173"/>
      <c r="E24" s="173"/>
      <c r="F24" s="173"/>
      <c r="G24" s="173"/>
      <c r="H24" s="173"/>
      <c r="I24" s="173"/>
      <c r="J24" s="173"/>
    </row>
    <row r="25" spans="1:14" ht="12.75">
      <c r="A25" s="173" t="s">
        <v>95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</row>
    <row r="26" spans="1:5" ht="12.75">
      <c r="A26" s="173" t="s">
        <v>101</v>
      </c>
      <c r="B26" s="173"/>
      <c r="C26" s="173"/>
      <c r="D26" s="173"/>
      <c r="E26" s="173"/>
    </row>
    <row r="27" spans="1:5" ht="12.75">
      <c r="A27" s="173" t="s">
        <v>107</v>
      </c>
      <c r="B27" s="173"/>
      <c r="C27" s="173"/>
      <c r="D27" s="173"/>
      <c r="E27" s="173"/>
    </row>
    <row r="29" ht="12.75">
      <c r="A29" s="51" t="s">
        <v>283</v>
      </c>
    </row>
    <row r="30" spans="1:6" ht="12.75">
      <c r="A30" s="175" t="s">
        <v>110</v>
      </c>
      <c r="B30" s="175"/>
      <c r="C30" s="175"/>
      <c r="D30" s="175"/>
      <c r="E30" s="175"/>
      <c r="F30" s="175"/>
    </row>
    <row r="31" spans="1:12" ht="12.75">
      <c r="A31" s="173" t="s">
        <v>116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</row>
    <row r="32" spans="1:6" ht="12.75">
      <c r="A32" s="175" t="s">
        <v>123</v>
      </c>
      <c r="B32" s="175"/>
      <c r="C32" s="175"/>
      <c r="D32" s="175"/>
      <c r="E32" s="175"/>
      <c r="F32" s="175"/>
    </row>
    <row r="33" spans="1:4" ht="12.75">
      <c r="A33" s="175" t="s">
        <v>129</v>
      </c>
      <c r="B33" s="175"/>
      <c r="C33" s="175"/>
      <c r="D33" s="175"/>
    </row>
    <row r="34" spans="1:6" ht="12.75">
      <c r="A34" s="175" t="s">
        <v>133</v>
      </c>
      <c r="B34" s="175"/>
      <c r="C34" s="175"/>
      <c r="D34" s="175"/>
      <c r="E34" s="175"/>
      <c r="F34" s="175"/>
    </row>
    <row r="35" ht="12.75">
      <c r="A35" s="51"/>
    </row>
    <row r="36" ht="12.75">
      <c r="A36" s="51" t="s">
        <v>284</v>
      </c>
    </row>
    <row r="37" spans="1:6" ht="12.75">
      <c r="A37" s="173" t="s">
        <v>137</v>
      </c>
      <c r="B37" s="173"/>
      <c r="C37" s="173"/>
      <c r="D37" s="173"/>
      <c r="E37" s="173"/>
      <c r="F37" s="173"/>
    </row>
    <row r="38" spans="1:9" ht="12.75">
      <c r="A38" s="173" t="s">
        <v>144</v>
      </c>
      <c r="B38" s="173"/>
      <c r="C38" s="173"/>
      <c r="D38" s="173"/>
      <c r="E38" s="173"/>
      <c r="F38" s="173"/>
      <c r="G38" s="173"/>
      <c r="H38" s="173"/>
      <c r="I38" s="173"/>
    </row>
    <row r="39" spans="1:9" ht="12.75">
      <c r="A39" s="173" t="s">
        <v>154</v>
      </c>
      <c r="B39" s="173"/>
      <c r="C39" s="173"/>
      <c r="D39" s="173"/>
      <c r="E39" s="173"/>
      <c r="F39" s="173"/>
      <c r="G39" s="173"/>
      <c r="H39" s="173"/>
      <c r="I39" s="173"/>
    </row>
    <row r="40" spans="1:7" ht="12.75">
      <c r="A40" s="175" t="s">
        <v>163</v>
      </c>
      <c r="B40" s="175"/>
      <c r="C40" s="175"/>
      <c r="D40" s="175"/>
      <c r="E40" s="175"/>
      <c r="F40" s="175"/>
      <c r="G40" s="175"/>
    </row>
    <row r="41" spans="1:4" ht="12.75">
      <c r="A41" s="175" t="s">
        <v>170</v>
      </c>
      <c r="B41" s="175"/>
      <c r="C41" s="175"/>
      <c r="D41" s="175"/>
    </row>
    <row r="43" ht="12.75">
      <c r="A43" s="51" t="s">
        <v>285</v>
      </c>
    </row>
    <row r="44" spans="1:9" ht="12.75">
      <c r="A44" s="173" t="s">
        <v>174</v>
      </c>
      <c r="B44" s="173"/>
      <c r="C44" s="173"/>
      <c r="D44" s="173"/>
      <c r="E44" s="173"/>
      <c r="F44" s="173"/>
      <c r="G44" s="173"/>
      <c r="H44" s="173"/>
      <c r="I44" s="173"/>
    </row>
    <row r="45" spans="1:5" ht="12.75">
      <c r="A45" s="173" t="s">
        <v>183</v>
      </c>
      <c r="B45" s="173"/>
      <c r="C45" s="173"/>
      <c r="D45" s="173"/>
      <c r="E45" s="173"/>
    </row>
    <row r="46" spans="1:6" ht="12.75">
      <c r="A46" s="173" t="s">
        <v>188</v>
      </c>
      <c r="B46" s="173"/>
      <c r="C46" s="173"/>
      <c r="D46" s="173"/>
      <c r="E46" s="173"/>
      <c r="F46" s="173"/>
    </row>
    <row r="47" spans="1:7" ht="12.75">
      <c r="A47" s="173" t="s">
        <v>194</v>
      </c>
      <c r="B47" s="173"/>
      <c r="C47" s="173"/>
      <c r="D47" s="173"/>
      <c r="E47" s="173"/>
      <c r="F47" s="173"/>
      <c r="G47" s="173"/>
    </row>
    <row r="48" spans="1:6" ht="12.75">
      <c r="A48" s="173" t="s">
        <v>201</v>
      </c>
      <c r="B48" s="173"/>
      <c r="C48" s="173"/>
      <c r="D48" s="173"/>
      <c r="E48" s="173"/>
      <c r="F48" s="173"/>
    </row>
    <row r="49" spans="1:9" ht="12.75">
      <c r="A49" s="173" t="s">
        <v>207</v>
      </c>
      <c r="B49" s="173"/>
      <c r="C49" s="173"/>
      <c r="D49" s="173"/>
      <c r="E49" s="173"/>
      <c r="F49" s="173"/>
      <c r="G49" s="173"/>
      <c r="H49" s="173"/>
      <c r="I49" s="173"/>
    </row>
    <row r="50" spans="1:6" ht="12.75">
      <c r="A50" s="175" t="s">
        <v>216</v>
      </c>
      <c r="B50" s="175"/>
      <c r="C50" s="175"/>
      <c r="D50" s="175"/>
      <c r="E50" s="175"/>
      <c r="F50" s="175"/>
    </row>
    <row r="51" spans="1:6" ht="12.75">
      <c r="A51" s="174"/>
      <c r="B51" s="174"/>
      <c r="C51" s="174"/>
      <c r="D51" s="174"/>
      <c r="E51" s="174"/>
      <c r="F51" s="174"/>
    </row>
    <row r="52" ht="12.75">
      <c r="A52" s="51" t="s">
        <v>286</v>
      </c>
    </row>
    <row r="53" spans="1:8" ht="12.75">
      <c r="A53" s="173" t="s">
        <v>220</v>
      </c>
      <c r="B53" s="173"/>
      <c r="C53" s="173"/>
      <c r="D53" s="173"/>
      <c r="E53" s="173"/>
      <c r="F53" s="173"/>
      <c r="G53" s="173"/>
      <c r="H53" s="173"/>
    </row>
    <row r="54" spans="1:8" ht="12.75">
      <c r="A54" s="173" t="s">
        <v>228</v>
      </c>
      <c r="B54" s="173"/>
      <c r="C54" s="173"/>
      <c r="D54" s="173"/>
      <c r="E54" s="173"/>
      <c r="F54" s="173"/>
      <c r="G54" s="173"/>
      <c r="H54" s="173"/>
    </row>
    <row r="55" spans="1:8" ht="12.75">
      <c r="A55" s="173" t="s">
        <v>230</v>
      </c>
      <c r="B55" s="173"/>
      <c r="C55" s="173"/>
      <c r="D55" s="173"/>
      <c r="E55" s="173"/>
      <c r="F55" s="173"/>
      <c r="G55" s="173"/>
      <c r="H55" s="173"/>
    </row>
    <row r="56" spans="1:8" ht="12.75">
      <c r="A56" s="173" t="s">
        <v>232</v>
      </c>
      <c r="B56" s="173"/>
      <c r="C56" s="173"/>
      <c r="D56" s="173"/>
      <c r="E56" s="173"/>
      <c r="F56" s="173"/>
      <c r="G56" s="173"/>
      <c r="H56" s="173"/>
    </row>
    <row r="57" spans="1:4" ht="12.75">
      <c r="A57" s="175" t="s">
        <v>234</v>
      </c>
      <c r="B57" s="175"/>
      <c r="C57" s="175"/>
      <c r="D57" s="175"/>
    </row>
    <row r="58" spans="1:11" ht="12.75">
      <c r="A58" s="173" t="s">
        <v>274</v>
      </c>
      <c r="B58" s="173"/>
      <c r="C58" s="173"/>
      <c r="D58" s="173"/>
      <c r="E58" s="173"/>
      <c r="F58" s="173"/>
      <c r="G58" s="173"/>
      <c r="H58" s="173"/>
      <c r="I58" s="173"/>
      <c r="J58" s="173"/>
      <c r="K58" s="173"/>
    </row>
    <row r="59" spans="1:11" ht="12.75">
      <c r="A59" s="173" t="s">
        <v>275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7" ht="12.75">
      <c r="A60" s="173" t="s">
        <v>276</v>
      </c>
      <c r="B60" s="173"/>
      <c r="C60" s="173"/>
      <c r="D60" s="173"/>
      <c r="E60" s="173"/>
      <c r="F60" s="173"/>
      <c r="G60" s="173"/>
    </row>
    <row r="62" ht="12.75">
      <c r="A62" s="51" t="s">
        <v>287</v>
      </c>
    </row>
    <row r="63" spans="1:10" ht="12.75">
      <c r="A63" s="173" t="s">
        <v>288</v>
      </c>
      <c r="B63" s="173"/>
      <c r="C63" s="173"/>
      <c r="D63" s="173"/>
      <c r="E63" s="173"/>
      <c r="F63" s="173"/>
      <c r="G63" s="173"/>
      <c r="H63" s="173"/>
      <c r="I63" s="173"/>
      <c r="J63" s="173"/>
    </row>
    <row r="64" spans="1:5" ht="12.75">
      <c r="A64" s="173" t="s">
        <v>277</v>
      </c>
      <c r="B64" s="173"/>
      <c r="C64" s="173"/>
      <c r="D64" s="173"/>
      <c r="E64" s="173"/>
    </row>
    <row r="65" spans="1:5" ht="12.75">
      <c r="A65" s="173" t="s">
        <v>278</v>
      </c>
      <c r="B65" s="173"/>
      <c r="C65" s="173"/>
      <c r="D65" s="173"/>
      <c r="E65" s="173"/>
    </row>
    <row r="67" ht="12.75">
      <c r="A67" s="51" t="s">
        <v>318</v>
      </c>
    </row>
    <row r="68" spans="1:13" ht="12.75">
      <c r="A68" s="173" t="s">
        <v>302</v>
      </c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46"/>
      <c r="M68" s="46"/>
    </row>
    <row r="69" spans="1:13" ht="12.75">
      <c r="A69" s="177" t="s">
        <v>303</v>
      </c>
      <c r="B69" s="177"/>
      <c r="C69" s="177"/>
      <c r="D69" s="177"/>
      <c r="E69" s="177"/>
      <c r="F69" s="177"/>
      <c r="G69" s="177"/>
      <c r="H69" s="177"/>
      <c r="I69" s="177"/>
      <c r="J69" s="46"/>
      <c r="K69" s="46"/>
      <c r="L69" s="46"/>
      <c r="M69" s="46"/>
    </row>
    <row r="70" spans="1:13" ht="12.75">
      <c r="A70" s="177" t="s">
        <v>304</v>
      </c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</row>
    <row r="71" spans="1:13" ht="12.75">
      <c r="A71" s="177" t="s">
        <v>305</v>
      </c>
      <c r="B71" s="177"/>
      <c r="C71" s="177"/>
      <c r="D71" s="177"/>
      <c r="E71" s="46"/>
      <c r="F71" s="46"/>
      <c r="G71" s="46"/>
      <c r="H71" s="46"/>
      <c r="I71" s="46"/>
      <c r="J71" s="46"/>
      <c r="K71" s="46"/>
      <c r="L71" s="46"/>
      <c r="M71" s="46"/>
    </row>
    <row r="72" spans="1:13" ht="12.75">
      <c r="A72" s="177" t="s">
        <v>306</v>
      </c>
      <c r="B72" s="177"/>
      <c r="C72" s="177"/>
      <c r="D72" s="177"/>
      <c r="E72" s="46"/>
      <c r="F72" s="46"/>
      <c r="G72" s="46"/>
      <c r="H72" s="46"/>
      <c r="I72" s="46"/>
      <c r="J72" s="46"/>
      <c r="K72" s="46"/>
      <c r="L72" s="46"/>
      <c r="M72" s="46"/>
    </row>
    <row r="73" spans="1:13" ht="12.75">
      <c r="A73" s="178" t="s">
        <v>307</v>
      </c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46"/>
      <c r="M73" s="46"/>
    </row>
    <row r="74" spans="1:13" ht="12.75">
      <c r="A74" s="177" t="s">
        <v>323</v>
      </c>
      <c r="B74" s="177"/>
      <c r="C74" s="177"/>
      <c r="D74" s="177"/>
      <c r="E74" s="177"/>
      <c r="F74" s="46"/>
      <c r="G74" s="46"/>
      <c r="H74" s="46"/>
      <c r="I74" s="46"/>
      <c r="J74" s="46"/>
      <c r="K74" s="46"/>
      <c r="L74" s="46"/>
      <c r="M74" s="46"/>
    </row>
    <row r="75" spans="1:13" ht="12.75">
      <c r="A75" s="177" t="s">
        <v>313</v>
      </c>
      <c r="B75" s="177"/>
      <c r="C75" s="177"/>
      <c r="D75" s="46"/>
      <c r="E75" s="46"/>
      <c r="F75" s="46"/>
      <c r="G75" s="46"/>
      <c r="H75" s="46"/>
      <c r="I75" s="46"/>
      <c r="J75" s="46"/>
      <c r="K75" s="46"/>
      <c r="L75" s="46"/>
      <c r="M75" s="46"/>
    </row>
    <row r="76" spans="1:13" ht="12.75">
      <c r="A76" s="177" t="s">
        <v>308</v>
      </c>
      <c r="B76" s="177"/>
      <c r="C76" s="177"/>
      <c r="D76" s="177"/>
      <c r="E76" s="177"/>
      <c r="F76" s="46"/>
      <c r="G76" s="46"/>
      <c r="H76" s="46"/>
      <c r="I76" s="46"/>
      <c r="J76" s="46"/>
      <c r="K76" s="46"/>
      <c r="L76" s="46"/>
      <c r="M76" s="46"/>
    </row>
    <row r="77" spans="1:13" ht="12.75">
      <c r="A77" s="178" t="s">
        <v>314</v>
      </c>
      <c r="B77" s="178"/>
      <c r="C77" s="178"/>
      <c r="D77" s="178"/>
      <c r="E77" s="178"/>
      <c r="F77" s="178"/>
      <c r="G77" s="178"/>
      <c r="H77" s="178"/>
      <c r="I77" s="46"/>
      <c r="J77" s="46"/>
      <c r="K77" s="46"/>
      <c r="L77" s="46"/>
      <c r="M77" s="46"/>
    </row>
    <row r="78" spans="1:13" ht="12.75">
      <c r="A78" s="178" t="s">
        <v>309</v>
      </c>
      <c r="B78" s="178"/>
      <c r="C78" s="178"/>
      <c r="D78" s="178"/>
      <c r="E78" s="178"/>
      <c r="F78" s="178"/>
      <c r="G78" s="178"/>
      <c r="H78" s="178"/>
      <c r="I78" s="46"/>
      <c r="J78" s="46"/>
      <c r="K78" s="46"/>
      <c r="L78" s="46"/>
      <c r="M78" s="46"/>
    </row>
    <row r="79" spans="1:13" ht="12.75">
      <c r="A79" s="173" t="s">
        <v>310</v>
      </c>
      <c r="B79" s="173"/>
      <c r="C79" s="173"/>
      <c r="D79" s="173"/>
      <c r="E79" s="173"/>
      <c r="F79" s="46"/>
      <c r="G79" s="46"/>
      <c r="H79" s="46"/>
      <c r="I79" s="46"/>
      <c r="J79" s="46"/>
      <c r="K79" s="46"/>
      <c r="L79" s="46"/>
      <c r="M79" s="46"/>
    </row>
    <row r="80" spans="1:13" ht="12.75">
      <c r="A80" s="178" t="s">
        <v>311</v>
      </c>
      <c r="B80" s="178"/>
      <c r="C80" s="178"/>
      <c r="D80" s="178"/>
      <c r="E80" s="178"/>
      <c r="F80" s="46"/>
      <c r="G80" s="46"/>
      <c r="H80" s="46"/>
      <c r="I80" s="46"/>
      <c r="J80" s="46"/>
      <c r="K80" s="46"/>
      <c r="L80" s="46"/>
      <c r="M80" s="46"/>
    </row>
    <row r="81" spans="1:13" ht="12.75">
      <c r="A81" s="178" t="s">
        <v>312</v>
      </c>
      <c r="B81" s="178"/>
      <c r="C81" s="178"/>
      <c r="D81" s="178"/>
      <c r="E81" s="178"/>
      <c r="F81" s="178"/>
      <c r="G81" s="178"/>
      <c r="H81" s="46"/>
      <c r="I81" s="46"/>
      <c r="J81" s="46"/>
      <c r="K81" s="46"/>
      <c r="L81" s="46"/>
      <c r="M81" s="46"/>
    </row>
    <row r="82" spans="1:13" ht="12.75">
      <c r="A82" s="178" t="s">
        <v>319</v>
      </c>
      <c r="B82" s="178"/>
      <c r="C82" s="178"/>
      <c r="D82" s="178"/>
      <c r="E82" s="178"/>
      <c r="F82" s="178"/>
      <c r="G82" s="178"/>
      <c r="H82" s="46"/>
      <c r="I82" s="46"/>
      <c r="J82" s="46"/>
      <c r="K82" s="46"/>
      <c r="L82" s="46"/>
      <c r="M82" s="46"/>
    </row>
    <row r="83" spans="1:13" ht="12.75">
      <c r="A83" s="178" t="s">
        <v>320</v>
      </c>
      <c r="B83" s="178"/>
      <c r="C83" s="178"/>
      <c r="D83" s="178"/>
      <c r="E83" s="178"/>
      <c r="F83" s="178"/>
      <c r="G83" s="178"/>
      <c r="H83" s="46"/>
      <c r="I83" s="46"/>
      <c r="J83" s="46"/>
      <c r="K83" s="46"/>
      <c r="L83" s="46"/>
      <c r="M83" s="46"/>
    </row>
    <row r="84" spans="1:13" ht="12.75">
      <c r="A84" s="178" t="s">
        <v>321</v>
      </c>
      <c r="B84" s="178"/>
      <c r="C84" s="178"/>
      <c r="D84" s="178"/>
      <c r="E84" s="178"/>
      <c r="F84" s="178"/>
      <c r="G84" s="178"/>
      <c r="H84" s="46"/>
      <c r="I84" s="46"/>
      <c r="J84" s="46"/>
      <c r="K84" s="46"/>
      <c r="L84" s="46"/>
      <c r="M84" s="46"/>
    </row>
    <row r="85" spans="1:13" ht="12.75">
      <c r="A85" s="178" t="s">
        <v>322</v>
      </c>
      <c r="B85" s="178"/>
      <c r="C85" s="178"/>
      <c r="D85" s="178"/>
      <c r="E85" s="178"/>
      <c r="F85" s="178"/>
      <c r="G85" s="46"/>
      <c r="H85" s="46"/>
      <c r="I85" s="46"/>
      <c r="J85" s="46"/>
      <c r="K85" s="46"/>
      <c r="L85" s="46"/>
      <c r="M85" s="46"/>
    </row>
    <row r="86" spans="1:13" ht="12.75">
      <c r="A86" s="173" t="s">
        <v>315</v>
      </c>
      <c r="B86" s="173"/>
      <c r="C86" s="173"/>
      <c r="D86" s="173"/>
      <c r="E86" s="46"/>
      <c r="F86" s="46"/>
      <c r="G86" s="46"/>
      <c r="H86" s="46"/>
      <c r="I86" s="46"/>
      <c r="J86" s="46"/>
      <c r="K86" s="46"/>
      <c r="L86" s="46"/>
      <c r="M86" s="46"/>
    </row>
    <row r="87" spans="1:13" ht="12.75">
      <c r="A87" s="173" t="s">
        <v>316</v>
      </c>
      <c r="B87" s="173"/>
      <c r="C87" s="173"/>
      <c r="D87" s="173"/>
      <c r="E87" s="46"/>
      <c r="F87" s="46"/>
      <c r="G87" s="46"/>
      <c r="H87" s="46"/>
      <c r="I87" s="46"/>
      <c r="J87" s="46"/>
      <c r="K87" s="46"/>
      <c r="L87" s="46"/>
      <c r="M87" s="46"/>
    </row>
  </sheetData>
  <sheetProtection/>
  <mergeCells count="58">
    <mergeCell ref="A86:D86"/>
    <mergeCell ref="A87:D87"/>
    <mergeCell ref="A80:E80"/>
    <mergeCell ref="A81:G81"/>
    <mergeCell ref="A82:G82"/>
    <mergeCell ref="A83:G83"/>
    <mergeCell ref="A84:G84"/>
    <mergeCell ref="A85:F85"/>
    <mergeCell ref="A74:E74"/>
    <mergeCell ref="A75:C75"/>
    <mergeCell ref="A76:E76"/>
    <mergeCell ref="A77:H77"/>
    <mergeCell ref="A78:H78"/>
    <mergeCell ref="A79:E79"/>
    <mergeCell ref="A68:K68"/>
    <mergeCell ref="A69:I69"/>
    <mergeCell ref="A70:M70"/>
    <mergeCell ref="A71:D71"/>
    <mergeCell ref="A72:D72"/>
    <mergeCell ref="A73:K73"/>
    <mergeCell ref="A22:K22"/>
    <mergeCell ref="A23:J23"/>
    <mergeCell ref="A24:J24"/>
    <mergeCell ref="A25:N25"/>
    <mergeCell ref="A26:E26"/>
    <mergeCell ref="A13:G13"/>
    <mergeCell ref="A18:J18"/>
    <mergeCell ref="A19:J19"/>
    <mergeCell ref="A27:E27"/>
    <mergeCell ref="A30:F30"/>
    <mergeCell ref="A31:L31"/>
    <mergeCell ref="A32:F32"/>
    <mergeCell ref="A33:D33"/>
    <mergeCell ref="A34:F34"/>
    <mergeCell ref="A37:F37"/>
    <mergeCell ref="A38:I38"/>
    <mergeCell ref="A39:I39"/>
    <mergeCell ref="A40:G40"/>
    <mergeCell ref="A41:D41"/>
    <mergeCell ref="A44:I44"/>
    <mergeCell ref="A45:E45"/>
    <mergeCell ref="A46:F46"/>
    <mergeCell ref="A47:G47"/>
    <mergeCell ref="A48:F48"/>
    <mergeCell ref="A49:I49"/>
    <mergeCell ref="A50:F50"/>
    <mergeCell ref="A51:F51"/>
    <mergeCell ref="A53:H53"/>
    <mergeCell ref="A54:H54"/>
    <mergeCell ref="A55:H55"/>
    <mergeCell ref="A56:H56"/>
    <mergeCell ref="A57:D57"/>
    <mergeCell ref="A58:K58"/>
    <mergeCell ref="A59:K59"/>
    <mergeCell ref="A60:G60"/>
    <mergeCell ref="A63:J63"/>
    <mergeCell ref="A64:E64"/>
    <mergeCell ref="A65:E65"/>
  </mergeCells>
  <hyperlinks>
    <hyperlink ref="A16" location="'C1'!A1" display="CUADRO 1: EXISTENCIA NACIONAL CENSAL DE GANADO BOVINO POR CATEGORÍA, SEGÚN REGIÓN. 2007"/>
    <hyperlink ref="A17" location="'C2'!A1" display="CUADRO 2: EXISTENCIA CENSAL DE GANADO BOVINO POR CATEGORÍA, SEGÚN REGIONES Y PROVINCIAS SELECCIONADAS. 2007"/>
    <hyperlink ref="A18:J18" location="'C3'!A1" display="CUADRO 3: EXISTENCIA CENSAL DE GANADO BOVINO POR CATEGORÍA EN  EXPLOTACIONES CON 10 CABEZAS Y MÁS, SEGÚN REGIONES Y PROVINCIAS SELECIONADAS. 2007"/>
    <hyperlink ref="A19:J19" location="'C4'!A1" display="CUADRO 4: EXISTENCIA CENSAL DE GANADO BOVINO POR CATEGORÍA EN  EXPLOTACIONES CON 10 CABEZAS Y MÁS, SEGÚN REGIONES, PROVINCIAS Y ESTRATOS. 2007"/>
    <hyperlink ref="A22:K22" location="'C5'!A1" display="CUADRO 5: EXISTENCIA DE GANADO BOVINO POR CATEGORÍA,SEGÚN REGIÓN Y PROVINCIA SELECCIONADA. 2013"/>
    <hyperlink ref="A23:J23" location="'C6'!A1" display="CUADRO 6:  EXISTENCIA DE GANADO BOVINO POR RAZAS, SEGÚN REGIÓN Y PROVINCIA. 2013"/>
    <hyperlink ref="A24:J24" location="'C7'!A1" display="CUADRO 7: EXISTENCIA DE GANADO BOVINO DE LECHERÍA POR CATEGORÍA, SEGÚN REGIÓN Y PROVINCIA. 2013"/>
    <hyperlink ref="A25:N25" location="'C8'!A1" display="CUADRO 8:  EXISTENCIA DE GANADO BOVINO PARA CARNE POR CATEGORÍA, SEGÚN REGIÓN Y PROVINCIA. 2013"/>
    <hyperlink ref="A26:E26" location="'C9'!A1" display="CUADRO 9: VARIACIÓN DE LA EXISTENCIA DE GANADO BOVINO ENTRE  2007 y 2013,  SEGÚN REGIÓN Y PROVINCIA"/>
    <hyperlink ref="A27:E27" location="'C10'!A1" display="CUADRO 10: VARIACIÓN DE LA EXISTENCIA DE VACAS Y VAQUILLAS ENTRE  2007 y 2013, SEGÚN REGIÓN Y PROVINCIA "/>
    <hyperlink ref="A30:F30" location="'C11'!A1" display="CUADRO 11: EXPLOTACIONES  POR TIPO DE PRODUCTOR Y SEXO (PERSONA NATURAL), SEGÚN REGIÓN Y PROVINCIA, 2013"/>
    <hyperlink ref="A31:L31" location="'C12'!A1" display="CUADRO 12: EXPLOTACIONES POR SEXO Y EDAD DEL PRODUCTOR (PERSONA NATURAL), SEGÚN REGIÓN Y PROVINCIA. 2013"/>
    <hyperlink ref="A32:F32" location="'C13'!A1" display="CUADRO 13: EXPLOTACIONES POR TIPO DE ASISTENCIA TECNICA , SEGÚN REGIÓN Y PROVINCIA. 2013"/>
    <hyperlink ref="A33:D33" location="'C14'!A1" display="CUADRO 14: EXPLOTACIONES POR ASOCIATIVIDAD, SEGÚN REGIÓN Y PROVINCIA. 2013"/>
    <hyperlink ref="A34:F34" location="'C15'!A1" display="CUADRO 15: EXPLOTACIONES  POR USO Y ACCESO A INTERNET EN EL PREDIO, SEGÚN REGIÓN Y PROVINCIA. 2013"/>
    <hyperlink ref="A37:F37" location="'C16'!A1" display="CUADRO 16: EXPLOTACIONES POR TIPO DE RECURSOS FORRAJEROS, SEGÚN REGIÓN Y PROVINCIA. 2013"/>
    <hyperlink ref="A38:I38" location="'C17'!A1" display="CUADRO 17: EXPLOTACIONES POR TIPO DE CULTIVO SUPLEMENTARIO, SEGÚN REGIÓN Y PROVINCIA. 2013"/>
    <hyperlink ref="A39:I39" location="'C18'!A1" display="CUADRO 18: EXPLOTACIONES POR MANEJO DE PRADERAS, SEGÚN REGIÓN Y PROVINCIA. 2013"/>
    <hyperlink ref="A40:G40" location="'C19'!A1" display="CUADRO 19: EXPLOTACIONES POR FUENTE DE AGUA Y POZO PURINERO, SEGÚN REGIÓN Y PROVINCIA. 2013"/>
    <hyperlink ref="A41:D41" location="'C20'!A1" display="CUADRO 20: EXPLOTACIONES POR INSEMINACIÓN ARTIFICIAL, SEGÚN REGIÓN Y PROVINCIA. 2013"/>
    <hyperlink ref="A44:I44" location="'C21'!A1" display="CUADRO 21:  LECHERÍAS POR DESTINO DE LA PRODUCCIÓN ANUAL DE LECHE (AÑO 2013), SEGÚN REGIÓN Y PROVINCIA"/>
    <hyperlink ref="A45:E45" location="'C22'!A1" display="CUADRO  22: LECHERÍAS POR ORIGEN DE LOS REEMPLAZOS (VIENTRES), SEGÚN REGIÓN Y PROVINCIA. 2013"/>
    <hyperlink ref="A46:F46" location="'C23'!A1" display="CUADRO  23: LECHERÍAS POR PROMEDIO DE LACTANCIAS O PARTOS POR VACA, SEGÚN REGIÓN Y PROVINCIA. 2013"/>
    <hyperlink ref="A47:G47" location="'C24'!A1" display="CUADRO 24: LECHERIAS POR MEJOR LACTANCIA DEL REBAÑO, SEGÚN REGIÓN Y PROVINCIA. 2013"/>
    <hyperlink ref="A48:F48" location="'C25'!A1" display="CUADRO 25: LECHERÍAS POR DESTINO DE LOS TERNEROS MACHOS, SEGÚN REGIÓN Y PROVINCIA. 2013"/>
    <hyperlink ref="A49:I49" location="'C26'!A1" display="CUADRO 26: LECHERÍAS POR CAUSAL DE ELIMINACIÓN DE VACAS, SEGÚN REGIÓN Y PROVINCIA. 2013"/>
    <hyperlink ref="A50:F50" location="'C27'!A1" display="CUADRO  27: LECHERÍAS POR CONOCIMIENTOS DE COSTOS DE PRODUCCIÓN Y MANTENCIÓN DE REGISTROS , SEGÚN REGIÓN Y PROVINCIA, 2013"/>
    <hyperlink ref="A53:H53" location="'C28'!A1" display="CUADRO 28:  EXPLOTACIONES POR CANAL DE COMERCIALIZACIÓN Y AUTOCONSUMO DE NOVILLOS GORDOS, SEGÚN REGIÓN Y PROVINCIA. 2013"/>
    <hyperlink ref="A54:H54" location="'C29'!A1" display="CUADRO 29:  EXPLOTACIONES POR CANAL DE COMERCIALIZACIÓN Y AUTOCONSUMO DE VACAS GORDAS, SEGÚN REGIÓN Y PROVINCIA. 2013"/>
    <hyperlink ref="A55:H55" location="'C30'!A1" display="CUADRO 30:  EXPLOTACIONES POR CANAL DE COMERCIALIZACIÓN Y AUTOCONSUMO DE VAQUILLAS GORDAS, SEGÚN REGIÓN Y PROVINCIA. 2013"/>
    <hyperlink ref="A56:H56" location="'C31'!A1" display="CUADRO 31:  EXPLOTACIONES POR CANAL DE COMERCIALIZACIÓN Y AUTOCONSUMO DE OTROS BOVINOS, SEGÚN REGIÓN Y PROVINCIA. 2013"/>
    <hyperlink ref="A57:D57" location="'C32'!A1" display="CUADRO 32:  EXPLOTACIONES POR REGISTROS DE COSTOS DIRECTOS, SEGÚN REGIÓN Y PROVINCIA. 2013"/>
    <hyperlink ref="A58:K58" location="'C33'!A1" display="CUADRO 33: EXPLOTACIONES POR PESO DE LOS ANIMALES PARA VENTA DEL GANADO TERMINADO, SEGÚN REGIÓN Y PROVINCIA. 2013"/>
    <hyperlink ref="A59:K59" location="'C34'!A1" display="CUADRO 34: EXPLOTACIONES POR PESO DE LOS ANIMALES PARA VENTA DEL GANADO PARA ENGORDA, SEGÚN REGIÓN Y PROVINCIA. 2013"/>
    <hyperlink ref="A60:G60" location="'C35'!A1" display="CUADRO 35: EXPLOTACIONES POR EL PRINCIPAL OBJETIVO DE INVERSIÓN EN AÑOS 2013 Y 2014, SEGÚN REGIÓN Y PROVINCIA"/>
    <hyperlink ref="A63:J63" location="'C36'!A1" display="CUADRO 36:  EXPLOTACIONES POR PRINCIPALES LIMITANTES DE LA ACTIVIDAD GANADERA, SEGÚN REGIÓN Y PROVINCIA. 2013"/>
    <hyperlink ref="A64:E64" location="'C37'!A1" display="CUADRO 37:  LECHERÍAS POR PERSPECTIVAS DE PRODUCCIÓN LECHERA PARA EL AÑO 2014, SEGÚN REGIÓN Y PROVINCIA"/>
    <hyperlink ref="A65:E65" location="'C38'!A1" display="CUADRO 38:  EXPLOTACIONES CON GANADO PARA CARNE  POR PERSPECTIVAS DE PRODUCCIÓN  PARA EL AÑO 2014 , SEGÚN REGIÓN Y PROVINCIA"/>
    <hyperlink ref="A68:E68" location="'C38'!A1" display="CUADRO 38:  EXPLOTACIONES CON GANADO PARA CARNE  POR PERSPECTIVAS DE PRODUCCIÓN  PARA EL AÑO 2014 , SEGÚN REGIÓN Y PROVINCIA"/>
    <hyperlink ref="A68:K68" location="'C39'!A1" display="CUADRO 39: EXISTENCIA DE GANADO BOVINO POR CATEGORÍA,SEGÚN REGIÓN Y ESTRATO. 2013"/>
    <hyperlink ref="A69:I69" location="'C 40'!A1" display="CUADRO 40: EXISTENCIA DE GANADO BOVINO DE LECHERÍA POR CATEGORÍA, SEGÚN REGIÓN Y ESTRATO. 2013"/>
    <hyperlink ref="A70:M70" location="'C 41'!A1" display="CUADRO 41:  EXISTENCIA DE GANADO BOVINO PARA CARNE POR CATEGORÍA, SEGÚN REGIÓN Y ESTRATO. 2013"/>
    <hyperlink ref="A71:D71" location="'C42'!A1" display="CUADRO 42: VARIACIÓN DE LA EXISTENCIA DE GANADO BOVINO ENTRE  2007 y 2013, EN  EXPLOTACIONES CON 10 CABEZAS Y MÁS,  SEGÚN REGIÓN Y ESTRATO"/>
    <hyperlink ref="A72:D72" location="'C43'!A1" display="CUADRO 43: VARIACIÓN DE LA EXISTENCIA DE VACAS Y VAQUILLAS ENTRE 2007 y 2013, SEGÚN REGIÓN Y ESTRATO "/>
    <hyperlink ref="A73:K73" location="'C44'!A1" display="CUADRO 44: EXPLOTACIONES POR SEXO Y EDAD DEL PRODUCTOR (PERSONA NATURAL), SEGÚN REGIÓN Y ESTRATO. 2013"/>
    <hyperlink ref="A74:E74" location="'C45'!A1" display="CUADRO 45: EXPLOTACIONES POR TIPO DE ASISTENCIA TECNICA , SEGÚN REGIÓN Y ESTRATO. 2013"/>
    <hyperlink ref="A75:C75" location="'C 46'!A1" display="CUADRO 46: EXPLOTACIONES POR ASOCIATIVIDAD, SEGÚN REGIÓN Y ESTRATO. 2013"/>
    <hyperlink ref="A76:E76" location="'C 47'!A1" display="CUADRO 47: EXPLOTACIONES  POR USO Y ACCESO A INTERNET EN EL PREDIO, SEGÚN REGIÓN Y ESTRATO. 2013"/>
    <hyperlink ref="A77:H77" location="'C48'!A1" display="CUADRO 48: EXPLOTACIONES POR MANEJO DE PRADERAS, SEGÚN REGIÓN Y ESTRATO. 2013"/>
    <hyperlink ref="A78:H78" location="'C49'!A1" display="CUADRO 49:  LECHERÍAS POR DESTINO DE LA PRODUCCIÓN ANUAL DE LECHE (AÑO 2013), SEGÚN REGIÓN Y ESTRATO"/>
    <hyperlink ref="A79:E79" location="'C50'!A1" display="CUADRO 50: LECHERÍAS POR ORIGEN DE LOS REEMPLAZOS (VIENTRES), SEGÚN REGIÓN Y ESTRATO. 2013"/>
    <hyperlink ref="A80:E80" location="'C51'!A1" display="CUADRO 51: LECHERÍAS POR DESTINO DE LOS TERNEROS MACHOS, SEGÚN REGIÓN Y ESTRATO. 2013"/>
    <hyperlink ref="A81:G81" location="'C52'!A1" display="CUADRO 52:  EXPLOTACIONES POR CANAL DE COMERCIALIZACIÓN Y AUTOCONSUMO DE NOVILLOS GORDOS, SEGÚN REGIÓN Y ESTRATO. 2013"/>
    <hyperlink ref="A82:G82" location="'C53'!A1" display="CUADRO 53:  EXPLOTACIONES POR CANAL DE COMERCIALIZACIÓN Y AUTOCONSUMO DE VACAS GORDAS, SEGÚN REGIÓN Y ESTRATO. 2013"/>
    <hyperlink ref="A83:G83" location="'C54'!A1" display="CUADRO 54:  EXPLOTACIONES POR CANAL DE COMERCIALIZACIÓN Y AUTOCONSUMO DE VAQUILLAS GORDAS, SEGÚN REGIÓN Y ESTRATO. 2013"/>
    <hyperlink ref="A84:G84" location="'C55'!A1" display="CUADRO 55:  EXPLOTACIONES POR CANAL DE COMERCIALIZACIÓN Y AUTOCONSUMO DE OTROS BOVINOS, SEGÚN REGIÓN Y ESTRATO. 2013"/>
    <hyperlink ref="A85:F85" location="'C56'!A1" display="CUADRO 56: EXPLOTACIONES POR EL PRINCIPAL OBJETIVO DE INVERSIÓN EN AÑOS 2013 Y 2014, SEGÚN REGIÓN Y ESTRATO"/>
    <hyperlink ref="A86:D86" location="'C57'!A1" display="CUADRO 57:  LECHERÍAS POR PERSPECTIVAS DE PRODUCCIÓN LECHERA PARA EL AÑO 2014, SEGÚN REGIÓN Y ESTRATO"/>
    <hyperlink ref="A87:D87" location="'C58'!A1" display="CUADRO 58:  EXPLOTACIONES CON GANADO PARA CARNE  POR PERSPECTIVAS DE PRODUCCIÓN  PARA EL AÑO 2014 , SEGÚN REGIÓN Y ESTRATO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tabColor rgb="FFFF0000"/>
    <outlinePr summaryBelow="0" summaryRight="0"/>
  </sheetPr>
  <dimension ref="A1:E1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8515625" style="0" customWidth="1"/>
    <col min="2" max="2" width="17.57421875" style="0" customWidth="1"/>
    <col min="3" max="3" width="20.28125" style="0" customWidth="1"/>
    <col min="4" max="4" width="13.00390625" style="0" customWidth="1"/>
    <col min="5" max="5" width="15.00390625" style="0" customWidth="1"/>
  </cols>
  <sheetData>
    <row r="1" spans="2:5" ht="0.75" customHeight="1">
      <c r="B1" s="9"/>
      <c r="C1" s="9"/>
      <c r="D1" s="9"/>
      <c r="E1" s="9"/>
    </row>
    <row r="2" spans="1:5" ht="27.75" customHeight="1" thickBot="1">
      <c r="A2" s="182" t="s">
        <v>101</v>
      </c>
      <c r="B2" s="182"/>
      <c r="C2" s="182"/>
      <c r="D2" s="182"/>
      <c r="E2" s="23"/>
    </row>
    <row r="3" spans="1:5" ht="13.5" thickBot="1">
      <c r="A3" s="2" t="s">
        <v>28</v>
      </c>
      <c r="B3" s="180" t="s">
        <v>102</v>
      </c>
      <c r="C3" s="180"/>
      <c r="D3" s="3" t="s">
        <v>103</v>
      </c>
      <c r="E3" s="9"/>
    </row>
    <row r="4" spans="1:5" ht="12.75">
      <c r="A4" s="4"/>
      <c r="B4" s="3" t="s">
        <v>104</v>
      </c>
      <c r="C4" s="3" t="s">
        <v>105</v>
      </c>
      <c r="D4" s="3" t="s">
        <v>106</v>
      </c>
      <c r="E4" s="9"/>
    </row>
    <row r="5" spans="1:5" ht="12.75">
      <c r="A5" s="5" t="s">
        <v>11</v>
      </c>
      <c r="B5" s="6">
        <v>3408419</v>
      </c>
      <c r="C5" s="6">
        <v>3007882.679557298</v>
      </c>
      <c r="D5" s="20">
        <v>-11.751381518607374</v>
      </c>
      <c r="E5" s="9"/>
    </row>
    <row r="6" spans="1:5" ht="12.75">
      <c r="A6" s="10" t="s">
        <v>17</v>
      </c>
      <c r="B6" s="11">
        <v>98156</v>
      </c>
      <c r="C6" s="11">
        <v>77448.77714285713</v>
      </c>
      <c r="D6" s="21">
        <v>-21.09623747620407</v>
      </c>
      <c r="E6" s="9"/>
    </row>
    <row r="7" spans="1:5" ht="12.75">
      <c r="A7" s="7" t="s">
        <v>30</v>
      </c>
      <c r="B7" s="8">
        <v>19993</v>
      </c>
      <c r="C7" s="8">
        <v>14050.34</v>
      </c>
      <c r="D7" s="22">
        <v>-29.72370329615366</v>
      </c>
      <c r="E7" s="9"/>
    </row>
    <row r="8" spans="1:5" ht="12.75">
      <c r="A8" s="7" t="s">
        <v>31</v>
      </c>
      <c r="B8" s="8">
        <v>9106</v>
      </c>
      <c r="C8" s="8">
        <v>6365.75</v>
      </c>
      <c r="D8" s="22">
        <v>-30.09279595870854</v>
      </c>
      <c r="E8" s="9"/>
    </row>
    <row r="9" spans="1:5" ht="12.75">
      <c r="A9" s="7" t="s">
        <v>32</v>
      </c>
      <c r="B9" s="8">
        <v>4146</v>
      </c>
      <c r="C9" s="8">
        <v>5006.375</v>
      </c>
      <c r="D9" s="22">
        <v>20.751929570670534</v>
      </c>
      <c r="E9" s="9"/>
    </row>
    <row r="10" spans="1:5" ht="12.75">
      <c r="A10" s="7" t="s">
        <v>33</v>
      </c>
      <c r="B10" s="8">
        <v>7755</v>
      </c>
      <c r="C10" s="8">
        <v>6217.937142857143</v>
      </c>
      <c r="D10" s="22">
        <v>-19.82028184581376</v>
      </c>
      <c r="E10" s="9"/>
    </row>
    <row r="11" spans="1:5" ht="12.75">
      <c r="A11" s="7" t="s">
        <v>17</v>
      </c>
      <c r="B11" s="8">
        <v>25687</v>
      </c>
      <c r="C11" s="8">
        <v>20948.696428571428</v>
      </c>
      <c r="D11" s="22">
        <v>-18.446309695287777</v>
      </c>
      <c r="E11" s="9"/>
    </row>
    <row r="12" spans="1:5" ht="12.75">
      <c r="A12" s="7" t="s">
        <v>34</v>
      </c>
      <c r="B12" s="8">
        <v>31469</v>
      </c>
      <c r="C12" s="8">
        <v>24859.678571428572</v>
      </c>
      <c r="D12" s="22">
        <v>-21.00264205590081</v>
      </c>
      <c r="E12" s="9"/>
    </row>
    <row r="13" spans="1:5" ht="12.75">
      <c r="A13" s="10" t="s">
        <v>36</v>
      </c>
      <c r="B13" s="11">
        <v>102872</v>
      </c>
      <c r="C13" s="11">
        <v>87516.35213293109</v>
      </c>
      <c r="D13" s="21">
        <v>-14.926945978564532</v>
      </c>
      <c r="E13" s="9"/>
    </row>
    <row r="14" spans="1:5" ht="12.75">
      <c r="A14" s="7" t="s">
        <v>37</v>
      </c>
      <c r="B14" s="8">
        <v>10468</v>
      </c>
      <c r="C14" s="8">
        <v>6513.752380952381</v>
      </c>
      <c r="D14" s="22">
        <v>-37.77462379678658</v>
      </c>
      <c r="E14" s="9"/>
    </row>
    <row r="15" spans="1:5" ht="12.75">
      <c r="A15" s="7" t="s">
        <v>38</v>
      </c>
      <c r="B15" s="8">
        <v>6914</v>
      </c>
      <c r="C15" s="8">
        <v>5518.966216216217</v>
      </c>
      <c r="D15" s="22">
        <v>-20.176942201096082</v>
      </c>
      <c r="E15" s="9"/>
    </row>
    <row r="16" spans="1:5" ht="12.75">
      <c r="A16" s="7" t="s">
        <v>39</v>
      </c>
      <c r="B16" s="8">
        <v>5051</v>
      </c>
      <c r="C16" s="8">
        <v>2280.978021978022</v>
      </c>
      <c r="D16" s="22">
        <v>-54.84106074088256</v>
      </c>
      <c r="E16" s="9"/>
    </row>
    <row r="17" spans="1:5" ht="12.75">
      <c r="A17" s="7" t="s">
        <v>40</v>
      </c>
      <c r="B17" s="8">
        <v>4914</v>
      </c>
      <c r="C17" s="8">
        <v>5454.797619047619</v>
      </c>
      <c r="D17" s="22">
        <v>11.005242552861594</v>
      </c>
      <c r="E17" s="9"/>
    </row>
    <row r="18" spans="1:5" ht="12.75">
      <c r="A18" s="7" t="s">
        <v>41</v>
      </c>
      <c r="B18" s="8">
        <v>10685</v>
      </c>
      <c r="C18" s="8">
        <v>9047.5</v>
      </c>
      <c r="D18" s="22">
        <v>-15.325222274216188</v>
      </c>
      <c r="E18" s="9"/>
    </row>
    <row r="19" spans="1:5" ht="12.75">
      <c r="A19" s="7" t="s">
        <v>42</v>
      </c>
      <c r="B19" s="8">
        <v>64840</v>
      </c>
      <c r="C19" s="8">
        <v>58700.35789473684</v>
      </c>
      <c r="D19" s="22">
        <v>-9.468911328289886</v>
      </c>
      <c r="E19" s="9"/>
    </row>
    <row r="20" spans="1:5" ht="12.75">
      <c r="A20" s="10" t="s">
        <v>19</v>
      </c>
      <c r="B20" s="11">
        <v>79408</v>
      </c>
      <c r="C20" s="11">
        <v>72334.9764790765</v>
      </c>
      <c r="D20" s="21">
        <v>-8.907192626591144</v>
      </c>
      <c r="E20" s="9"/>
    </row>
    <row r="21" spans="1:5" ht="12.75">
      <c r="A21" s="7" t="s">
        <v>43</v>
      </c>
      <c r="B21" s="8">
        <v>27962</v>
      </c>
      <c r="C21" s="8">
        <v>20829.6</v>
      </c>
      <c r="D21" s="22">
        <v>-25.50747442958301</v>
      </c>
      <c r="E21" s="9"/>
    </row>
    <row r="22" spans="1:5" ht="12.75">
      <c r="A22" s="7" t="s">
        <v>44</v>
      </c>
      <c r="B22" s="8">
        <v>20311</v>
      </c>
      <c r="C22" s="8">
        <v>22542.071428571428</v>
      </c>
      <c r="D22" s="22">
        <v>10.98454743031574</v>
      </c>
      <c r="E22" s="9"/>
    </row>
    <row r="23" spans="1:5" ht="12.75">
      <c r="A23" s="7" t="s">
        <v>45</v>
      </c>
      <c r="B23" s="8">
        <v>31135</v>
      </c>
      <c r="C23" s="8">
        <v>28963.30505050505</v>
      </c>
      <c r="D23" s="22">
        <v>-6.975092177597397</v>
      </c>
      <c r="E23" s="9"/>
    </row>
    <row r="24" spans="1:5" ht="12.75">
      <c r="A24" s="10" t="s">
        <v>20</v>
      </c>
      <c r="B24" s="11">
        <v>239298</v>
      </c>
      <c r="C24" s="11">
        <v>180235.6657231657</v>
      </c>
      <c r="D24" s="21">
        <v>-24.681499334233592</v>
      </c>
      <c r="E24" s="9"/>
    </row>
    <row r="25" spans="1:5" ht="12.75">
      <c r="A25" s="7" t="s">
        <v>46</v>
      </c>
      <c r="B25" s="8">
        <v>47888</v>
      </c>
      <c r="C25" s="8">
        <v>32360.494444444448</v>
      </c>
      <c r="D25" s="22">
        <v>-32.42462737127371</v>
      </c>
      <c r="E25" s="9"/>
    </row>
    <row r="26" spans="1:5" ht="12.75">
      <c r="A26" s="7" t="s">
        <v>47</v>
      </c>
      <c r="B26" s="8">
        <v>82694</v>
      </c>
      <c r="C26" s="8">
        <v>50911.65915750916</v>
      </c>
      <c r="D26" s="22">
        <v>-38.43367214367529</v>
      </c>
      <c r="E26" s="9"/>
    </row>
    <row r="27" spans="1:5" ht="12.75">
      <c r="A27" s="7" t="s">
        <v>48</v>
      </c>
      <c r="B27" s="8">
        <v>94757</v>
      </c>
      <c r="C27" s="8">
        <v>87233.21212121211</v>
      </c>
      <c r="D27" s="22">
        <v>-7.9400866202896765</v>
      </c>
      <c r="E27" s="9"/>
    </row>
    <row r="28" spans="1:5" ht="12.75">
      <c r="A28" s="7" t="s">
        <v>49</v>
      </c>
      <c r="B28" s="8">
        <v>13959</v>
      </c>
      <c r="C28" s="8">
        <v>9730.3</v>
      </c>
      <c r="D28" s="22">
        <v>-30.293717314993916</v>
      </c>
      <c r="E28" s="9"/>
    </row>
    <row r="29" spans="1:5" ht="12.75">
      <c r="A29" s="10" t="s">
        <v>21</v>
      </c>
      <c r="B29" s="11">
        <v>393007</v>
      </c>
      <c r="C29" s="11">
        <v>267309.5688251421</v>
      </c>
      <c r="D29" s="21">
        <v>-31.983509498522388</v>
      </c>
      <c r="E29" s="9"/>
    </row>
    <row r="30" spans="1:5" ht="12.75">
      <c r="A30" s="7" t="s">
        <v>50</v>
      </c>
      <c r="B30" s="8">
        <v>141411</v>
      </c>
      <c r="C30" s="8">
        <v>125355.87701149426</v>
      </c>
      <c r="D30" s="22">
        <v>-11.353517752159126</v>
      </c>
      <c r="E30" s="9"/>
    </row>
    <row r="31" spans="1:5" ht="12.75">
      <c r="A31" s="7" t="s">
        <v>51</v>
      </c>
      <c r="B31" s="8">
        <v>10252</v>
      </c>
      <c r="C31" s="8">
        <v>8696.606153846153</v>
      </c>
      <c r="D31" s="22">
        <v>-15.171613793931405</v>
      </c>
      <c r="E31" s="9"/>
    </row>
    <row r="32" spans="1:5" ht="12.75">
      <c r="A32" s="7" t="s">
        <v>21</v>
      </c>
      <c r="B32" s="8">
        <v>192785</v>
      </c>
      <c r="C32" s="8">
        <v>95802.9842105263</v>
      </c>
      <c r="D32" s="22">
        <v>-50.30578924162861</v>
      </c>
      <c r="E32" s="9"/>
    </row>
    <row r="33" spans="1:5" ht="12.75">
      <c r="A33" s="7" t="s">
        <v>52</v>
      </c>
      <c r="B33" s="8">
        <v>48559</v>
      </c>
      <c r="C33" s="8">
        <v>37454.10144927537</v>
      </c>
      <c r="D33" s="22">
        <v>-22.86887817031783</v>
      </c>
      <c r="E33" s="9"/>
    </row>
    <row r="34" spans="1:5" ht="12.75">
      <c r="A34" s="10" t="s">
        <v>22</v>
      </c>
      <c r="B34" s="11">
        <v>563023</v>
      </c>
      <c r="C34" s="11">
        <v>506364.4265338827</v>
      </c>
      <c r="D34" s="21">
        <v>-10.063278669986364</v>
      </c>
      <c r="E34" s="9"/>
    </row>
    <row r="35" spans="1:5" ht="12.75">
      <c r="A35" s="7" t="s">
        <v>53</v>
      </c>
      <c r="B35" s="8">
        <v>134278</v>
      </c>
      <c r="C35" s="8">
        <v>132085.72087912087</v>
      </c>
      <c r="D35" s="22">
        <v>-1.632642071582191</v>
      </c>
      <c r="E35" s="9"/>
    </row>
    <row r="36" spans="1:5" ht="12.75">
      <c r="A36" s="7" t="s">
        <v>54</v>
      </c>
      <c r="B36" s="8">
        <v>428745</v>
      </c>
      <c r="C36" s="8">
        <v>374278.70565476187</v>
      </c>
      <c r="D36" s="22">
        <v>-12.703657032790616</v>
      </c>
      <c r="E36" s="9"/>
    </row>
    <row r="37" spans="1:5" ht="12.75">
      <c r="A37" s="10" t="s">
        <v>23</v>
      </c>
      <c r="B37" s="11">
        <v>599392</v>
      </c>
      <c r="C37" s="11">
        <v>549343.848696742</v>
      </c>
      <c r="D37" s="21">
        <v>-8.349819701173523</v>
      </c>
      <c r="E37" s="9"/>
    </row>
    <row r="38" spans="1:5" ht="12.75">
      <c r="A38" s="7" t="s">
        <v>55</v>
      </c>
      <c r="B38" s="8">
        <v>286963</v>
      </c>
      <c r="C38" s="8">
        <v>277524.9523809524</v>
      </c>
      <c r="D38" s="22">
        <v>-3.2889423441515353</v>
      </c>
      <c r="E38" s="9"/>
    </row>
    <row r="39" spans="1:5" ht="12.75">
      <c r="A39" s="7" t="s">
        <v>56</v>
      </c>
      <c r="B39" s="8">
        <v>312429</v>
      </c>
      <c r="C39" s="8">
        <v>271818.8963157895</v>
      </c>
      <c r="D39" s="22">
        <v>-12.998186366889918</v>
      </c>
      <c r="E39" s="9"/>
    </row>
    <row r="40" spans="1:5" ht="12.75">
      <c r="A40" s="10" t="s">
        <v>24</v>
      </c>
      <c r="B40" s="11">
        <v>993799</v>
      </c>
      <c r="C40" s="11">
        <v>1023700.5611111111</v>
      </c>
      <c r="D40" s="21">
        <v>3.0088137652695357</v>
      </c>
      <c r="E40" s="9"/>
    </row>
    <row r="41" spans="1:5" ht="12.75">
      <c r="A41" s="7" t="s">
        <v>57</v>
      </c>
      <c r="B41" s="8">
        <v>519981</v>
      </c>
      <c r="C41" s="8">
        <v>552213.8888888889</v>
      </c>
      <c r="D41" s="22">
        <v>6.198858975402732</v>
      </c>
      <c r="E41" s="9"/>
    </row>
    <row r="42" spans="1:5" ht="12.75">
      <c r="A42" s="7" t="s">
        <v>58</v>
      </c>
      <c r="B42" s="8">
        <v>366103</v>
      </c>
      <c r="C42" s="8">
        <v>367885.9714285715</v>
      </c>
      <c r="D42" s="22">
        <v>0.48701360780203373</v>
      </c>
      <c r="E42" s="9"/>
    </row>
    <row r="43" spans="1:5" ht="12.75">
      <c r="A43" s="7" t="s">
        <v>59</v>
      </c>
      <c r="B43" s="8">
        <v>82466</v>
      </c>
      <c r="C43" s="8">
        <v>84042.7222222222</v>
      </c>
      <c r="D43" s="22">
        <v>1.9119664130941239</v>
      </c>
      <c r="E43" s="9"/>
    </row>
    <row r="44" spans="1:5" ht="12.75">
      <c r="A44" s="7" t="s">
        <v>60</v>
      </c>
      <c r="B44" s="8">
        <v>25249</v>
      </c>
      <c r="C44" s="8">
        <v>19557.978571428568</v>
      </c>
      <c r="D44" s="22">
        <v>-22.53959138410009</v>
      </c>
      <c r="E44" s="9"/>
    </row>
    <row r="45" spans="1:5" ht="12.75">
      <c r="A45" s="10" t="s">
        <v>25</v>
      </c>
      <c r="B45" s="11">
        <v>197936</v>
      </c>
      <c r="C45" s="11">
        <v>144037.08770771135</v>
      </c>
      <c r="D45" s="21">
        <v>-27.23047464447531</v>
      </c>
      <c r="E45" s="9"/>
    </row>
    <row r="46" spans="1:5" ht="12.75">
      <c r="A46" s="7" t="s">
        <v>25</v>
      </c>
      <c r="B46" s="8">
        <v>40100</v>
      </c>
      <c r="C46" s="8">
        <v>31866.1</v>
      </c>
      <c r="D46" s="22">
        <v>-20.53341645885287</v>
      </c>
      <c r="E46" s="9"/>
    </row>
    <row r="47" spans="1:5" ht="12.75">
      <c r="A47" s="7" t="s">
        <v>61</v>
      </c>
      <c r="B47" s="8">
        <v>105266</v>
      </c>
      <c r="C47" s="8">
        <v>72080.75</v>
      </c>
      <c r="D47" s="22">
        <v>-31.525136321319323</v>
      </c>
      <c r="E47" s="9"/>
    </row>
    <row r="48" spans="1:5" ht="12.75">
      <c r="A48" s="7" t="s">
        <v>62</v>
      </c>
      <c r="B48" s="8">
        <v>27077</v>
      </c>
      <c r="C48" s="8">
        <v>23409.76218323587</v>
      </c>
      <c r="D48" s="22">
        <v>-13.543737551294932</v>
      </c>
      <c r="E48" s="9"/>
    </row>
    <row r="49" spans="1:5" ht="12.75">
      <c r="A49" s="7" t="s">
        <v>63</v>
      </c>
      <c r="B49" s="8">
        <v>25493</v>
      </c>
      <c r="C49" s="8">
        <v>16680.475524475525</v>
      </c>
      <c r="D49" s="22">
        <v>-34.56840887900394</v>
      </c>
      <c r="E49" s="9"/>
    </row>
    <row r="50" spans="1:5" ht="12.75">
      <c r="A50" s="10" t="s">
        <v>64</v>
      </c>
      <c r="B50" s="11">
        <v>141528</v>
      </c>
      <c r="C50" s="11">
        <v>99591.41520467837</v>
      </c>
      <c r="D50" s="21">
        <v>-29.6312989622701</v>
      </c>
      <c r="E50" s="9"/>
    </row>
    <row r="51" spans="1:5" ht="12.75">
      <c r="A51" s="7" t="s">
        <v>65</v>
      </c>
      <c r="B51" s="8">
        <v>62443</v>
      </c>
      <c r="C51" s="8">
        <v>37372.348538011705</v>
      </c>
      <c r="D51" s="22">
        <v>-40.14965882803244</v>
      </c>
      <c r="E51" s="9"/>
    </row>
    <row r="52" spans="1:5" ht="12.75">
      <c r="A52" s="7" t="s">
        <v>64</v>
      </c>
      <c r="B52" s="8">
        <v>61564</v>
      </c>
      <c r="C52" s="8">
        <v>48171.46666666667</v>
      </c>
      <c r="D52" s="22">
        <v>-21.753838823554894</v>
      </c>
      <c r="E52" s="9"/>
    </row>
    <row r="53" spans="1:5" ht="12.75">
      <c r="A53" s="7" t="s">
        <v>66</v>
      </c>
      <c r="B53" s="8">
        <v>17521</v>
      </c>
      <c r="C53" s="8">
        <v>14047.6</v>
      </c>
      <c r="D53" s="22">
        <v>-19.82421094686376</v>
      </c>
      <c r="E53" s="9"/>
    </row>
    <row r="54" spans="1:5" ht="12.75">
      <c r="A54" s="4"/>
      <c r="B54" s="4"/>
      <c r="C54" s="4"/>
      <c r="D54" s="4"/>
      <c r="E54" s="9"/>
    </row>
    <row r="55" ht="12.75">
      <c r="A55" s="44" t="s">
        <v>293</v>
      </c>
    </row>
    <row r="131" ht="12.75">
      <c r="B131" s="9"/>
    </row>
  </sheetData>
  <sheetProtection/>
  <mergeCells count="2">
    <mergeCell ref="B3:C3"/>
    <mergeCell ref="A2:D2"/>
  </mergeCells>
  <printOptions/>
  <pageMargins left="0.984251968503937" right="0.984251968503937" top="0.984251968503937" bottom="0.984251968503937" header="0.984251968503937" footer="0.98425196850393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outlinePr summaryBelow="0" summaryRight="0"/>
  </sheetPr>
  <dimension ref="A1:E55"/>
  <sheetViews>
    <sheetView showGridLines="0" zoomScalePageLayoutView="0" workbookViewId="0" topLeftCell="A4">
      <selection activeCell="E31" sqref="E31"/>
    </sheetView>
  </sheetViews>
  <sheetFormatPr defaultColWidth="9.140625" defaultRowHeight="12.75"/>
  <cols>
    <col min="1" max="1" width="28.8515625" style="0" customWidth="1"/>
    <col min="2" max="2" width="21.57421875" style="0" customWidth="1"/>
    <col min="3" max="4" width="17.57421875" style="0" customWidth="1"/>
    <col min="5" max="5" width="26.57421875" style="0" customWidth="1"/>
  </cols>
  <sheetData>
    <row r="1" spans="1:5" ht="0.75" customHeight="1">
      <c r="A1" s="9"/>
      <c r="B1" s="9"/>
      <c r="C1" s="9"/>
      <c r="D1" s="9"/>
      <c r="E1" s="9"/>
    </row>
    <row r="2" spans="1:5" ht="27.75" customHeight="1" thickBot="1">
      <c r="A2" s="182" t="s">
        <v>294</v>
      </c>
      <c r="B2" s="182"/>
      <c r="C2" s="182"/>
      <c r="D2" s="182"/>
      <c r="E2" s="1"/>
    </row>
    <row r="3" spans="1:5" ht="13.5" thickBot="1">
      <c r="A3" s="2" t="s">
        <v>28</v>
      </c>
      <c r="B3" s="180" t="s">
        <v>108</v>
      </c>
      <c r="C3" s="180"/>
      <c r="D3" s="3" t="s">
        <v>103</v>
      </c>
      <c r="E3" s="9"/>
    </row>
    <row r="4" spans="1:5" ht="12.75">
      <c r="A4" s="4"/>
      <c r="B4" s="3" t="s">
        <v>104</v>
      </c>
      <c r="C4" s="3" t="s">
        <v>105</v>
      </c>
      <c r="D4" s="3" t="s">
        <v>106</v>
      </c>
      <c r="E4" s="9"/>
    </row>
    <row r="5" spans="1:5" ht="12.75">
      <c r="A5" s="5" t="s">
        <v>3</v>
      </c>
      <c r="B5" s="6">
        <v>1809525</v>
      </c>
      <c r="C5" s="6">
        <v>1716758.9463596</v>
      </c>
      <c r="D5" s="20">
        <v>-5.126541696876252</v>
      </c>
      <c r="E5" s="9"/>
    </row>
    <row r="6" spans="1:5" ht="12.75">
      <c r="A6" s="10" t="s">
        <v>17</v>
      </c>
      <c r="B6" s="11">
        <v>55821</v>
      </c>
      <c r="C6" s="11">
        <v>46931.26285714285</v>
      </c>
      <c r="D6" s="21">
        <v>-15.925435128100807</v>
      </c>
      <c r="E6" s="9"/>
    </row>
    <row r="7" spans="1:5" ht="12.75">
      <c r="A7" s="7" t="s">
        <v>30</v>
      </c>
      <c r="B7" s="8">
        <v>12143</v>
      </c>
      <c r="C7" s="8">
        <v>8749.625714285716</v>
      </c>
      <c r="D7" s="22">
        <v>-27.94510652815848</v>
      </c>
      <c r="E7" s="9"/>
    </row>
    <row r="8" spans="1:5" ht="12.75">
      <c r="A8" s="7" t="s">
        <v>31</v>
      </c>
      <c r="B8" s="8">
        <v>5164</v>
      </c>
      <c r="C8" s="8">
        <v>4459</v>
      </c>
      <c r="D8" s="22">
        <v>-13.65220759101472</v>
      </c>
      <c r="E8" s="9"/>
    </row>
    <row r="9" spans="1:5" ht="12.75">
      <c r="A9" s="7" t="s">
        <v>32</v>
      </c>
      <c r="B9" s="8">
        <v>2572</v>
      </c>
      <c r="C9" s="8">
        <v>1690.375</v>
      </c>
      <c r="D9" s="22">
        <v>-34.27779937791602</v>
      </c>
      <c r="E9" s="9"/>
    </row>
    <row r="10" spans="1:5" ht="12.75">
      <c r="A10" s="7" t="s">
        <v>33</v>
      </c>
      <c r="B10" s="8">
        <v>4190</v>
      </c>
      <c r="C10" s="8">
        <v>3627.022857142857</v>
      </c>
      <c r="D10" s="22">
        <v>-13.43620866007501</v>
      </c>
      <c r="E10" s="9"/>
    </row>
    <row r="11" spans="1:5" ht="12.75">
      <c r="A11" s="7" t="s">
        <v>17</v>
      </c>
      <c r="B11" s="8">
        <v>15996</v>
      </c>
      <c r="C11" s="8">
        <v>15467.025</v>
      </c>
      <c r="D11" s="22">
        <v>-3.3069204801200347</v>
      </c>
      <c r="E11" s="9"/>
    </row>
    <row r="12" spans="1:5" ht="12.75">
      <c r="A12" s="7" t="s">
        <v>34</v>
      </c>
      <c r="B12" s="8">
        <v>15756</v>
      </c>
      <c r="C12" s="8">
        <v>12938.214285714286</v>
      </c>
      <c r="D12" s="22">
        <v>-17.88389003735538</v>
      </c>
      <c r="E12" s="9"/>
    </row>
    <row r="13" spans="1:5" ht="12.75">
      <c r="A13" s="10" t="s">
        <v>36</v>
      </c>
      <c r="B13" s="11">
        <v>56888</v>
      </c>
      <c r="C13" s="11">
        <v>45723.230029086604</v>
      </c>
      <c r="D13" s="21">
        <v>-19.62587886885353</v>
      </c>
      <c r="E13" s="9"/>
    </row>
    <row r="14" spans="1:5" ht="12.75">
      <c r="A14" s="7" t="s">
        <v>37</v>
      </c>
      <c r="B14" s="8">
        <v>5037</v>
      </c>
      <c r="C14" s="8">
        <v>2612.6190476190477</v>
      </c>
      <c r="D14" s="22">
        <v>-48.1314463446685</v>
      </c>
      <c r="E14" s="9"/>
    </row>
    <row r="15" spans="1:5" ht="12.75">
      <c r="A15" s="7" t="s">
        <v>38</v>
      </c>
      <c r="B15" s="8">
        <v>3534</v>
      </c>
      <c r="C15" s="8">
        <v>3210.614864864865</v>
      </c>
      <c r="D15" s="22">
        <v>-9.150682941005517</v>
      </c>
      <c r="E15" s="9"/>
    </row>
    <row r="16" spans="1:5" ht="12.75">
      <c r="A16" s="7" t="s">
        <v>39</v>
      </c>
      <c r="B16" s="8">
        <v>3091</v>
      </c>
      <c r="C16" s="8">
        <v>1262.4395604395604</v>
      </c>
      <c r="D16" s="22">
        <v>-59.157568410237445</v>
      </c>
      <c r="E16" s="9"/>
    </row>
    <row r="17" spans="1:5" ht="12.75">
      <c r="A17" s="7" t="s">
        <v>40</v>
      </c>
      <c r="B17" s="8">
        <v>1908</v>
      </c>
      <c r="C17" s="8">
        <v>1066.6964285714284</v>
      </c>
      <c r="D17" s="22">
        <v>-44.09347858640312</v>
      </c>
      <c r="E17" s="9"/>
    </row>
    <row r="18" spans="1:5" ht="12.75">
      <c r="A18" s="7" t="s">
        <v>41</v>
      </c>
      <c r="B18" s="8">
        <v>6006</v>
      </c>
      <c r="C18" s="8">
        <v>4941.19696969697</v>
      </c>
      <c r="D18" s="22">
        <v>-17.728988183533634</v>
      </c>
      <c r="E18" s="9"/>
    </row>
    <row r="19" spans="1:5" ht="12.75">
      <c r="A19" s="7" t="s">
        <v>42</v>
      </c>
      <c r="B19" s="8">
        <v>37312</v>
      </c>
      <c r="C19" s="8">
        <v>32629.663157894738</v>
      </c>
      <c r="D19" s="22">
        <v>-12.549144623995668</v>
      </c>
      <c r="E19" s="9"/>
    </row>
    <row r="20" spans="1:5" ht="12.75">
      <c r="A20" s="10" t="s">
        <v>109</v>
      </c>
      <c r="B20" s="11">
        <v>44162</v>
      </c>
      <c r="C20" s="11">
        <v>40577.438226805876</v>
      </c>
      <c r="D20" s="21">
        <v>-8.116846549508905</v>
      </c>
      <c r="E20" s="9"/>
    </row>
    <row r="21" spans="1:5" ht="12.75">
      <c r="A21" s="7" t="s">
        <v>43</v>
      </c>
      <c r="B21" s="8">
        <v>14815</v>
      </c>
      <c r="C21" s="8">
        <v>11901.964705882354</v>
      </c>
      <c r="D21" s="22">
        <v>-19.66274245101347</v>
      </c>
      <c r="E21" s="9"/>
    </row>
    <row r="22" spans="1:5" ht="12.75">
      <c r="A22" s="7" t="s">
        <v>44</v>
      </c>
      <c r="B22" s="8">
        <v>11768</v>
      </c>
      <c r="C22" s="8">
        <v>14154.178571428572</v>
      </c>
      <c r="D22" s="22">
        <v>20.27684034184716</v>
      </c>
      <c r="E22" s="9"/>
    </row>
    <row r="23" spans="1:5" ht="12.75">
      <c r="A23" s="7" t="s">
        <v>45</v>
      </c>
      <c r="B23" s="8">
        <v>17579</v>
      </c>
      <c r="C23" s="8">
        <v>14521.29494949495</v>
      </c>
      <c r="D23" s="22">
        <v>-17.394078448745955</v>
      </c>
      <c r="E23" s="9"/>
    </row>
    <row r="24" spans="1:5" ht="12.75">
      <c r="A24" s="10" t="s">
        <v>20</v>
      </c>
      <c r="B24" s="11">
        <v>122718</v>
      </c>
      <c r="C24" s="11">
        <v>101224.17545787545</v>
      </c>
      <c r="D24" s="21">
        <v>-17.514810005153723</v>
      </c>
      <c r="E24" s="9"/>
    </row>
    <row r="25" spans="1:5" ht="12.75">
      <c r="A25" s="7" t="s">
        <v>46</v>
      </c>
      <c r="B25" s="8">
        <v>25691</v>
      </c>
      <c r="C25" s="8">
        <v>15081.466666666667</v>
      </c>
      <c r="D25" s="22">
        <v>-41.29669274583836</v>
      </c>
      <c r="E25" s="9"/>
    </row>
    <row r="26" spans="1:5" ht="12.75">
      <c r="A26" s="7" t="s">
        <v>47</v>
      </c>
      <c r="B26" s="8">
        <v>39401</v>
      </c>
      <c r="C26" s="8">
        <v>27517.575457875457</v>
      </c>
      <c r="D26" s="22">
        <v>-30.16021050766362</v>
      </c>
      <c r="E26" s="9"/>
    </row>
    <row r="27" spans="1:5" ht="12.75">
      <c r="A27" s="7" t="s">
        <v>48</v>
      </c>
      <c r="B27" s="8">
        <v>49607</v>
      </c>
      <c r="C27" s="8">
        <v>53247.33333333333</v>
      </c>
      <c r="D27" s="22">
        <v>7.338346066751322</v>
      </c>
      <c r="E27" s="9"/>
    </row>
    <row r="28" spans="1:5" ht="12.75">
      <c r="A28" s="7" t="s">
        <v>49</v>
      </c>
      <c r="B28" s="8">
        <v>8019</v>
      </c>
      <c r="C28" s="8">
        <v>5377.8</v>
      </c>
      <c r="D28" s="22">
        <v>-32.93677515899738</v>
      </c>
      <c r="E28" s="9"/>
    </row>
    <row r="29" spans="1:5" ht="12.75">
      <c r="A29" s="10" t="s">
        <v>21</v>
      </c>
      <c r="B29" s="11">
        <v>200040</v>
      </c>
      <c r="C29" s="11">
        <v>144496.20356500562</v>
      </c>
      <c r="D29" s="21">
        <v>-27.766344948507495</v>
      </c>
      <c r="E29" s="9"/>
    </row>
    <row r="30" spans="1:5" ht="12.75">
      <c r="A30" s="7" t="s">
        <v>50</v>
      </c>
      <c r="B30" s="8">
        <v>72604</v>
      </c>
      <c r="C30" s="8">
        <v>75019.31091954024</v>
      </c>
      <c r="D30" s="22">
        <v>3.326691256046832</v>
      </c>
      <c r="E30" s="9"/>
    </row>
    <row r="31" spans="1:5" ht="12.75">
      <c r="A31" s="7" t="s">
        <v>51</v>
      </c>
      <c r="B31" s="8">
        <v>5308</v>
      </c>
      <c r="C31" s="8">
        <v>4818.010769230769</v>
      </c>
      <c r="D31" s="22">
        <v>-9.231146020520553</v>
      </c>
      <c r="E31" s="9"/>
    </row>
    <row r="32" spans="1:5" ht="12.75">
      <c r="A32" s="7" t="s">
        <v>21</v>
      </c>
      <c r="B32" s="8">
        <v>99913</v>
      </c>
      <c r="C32" s="8">
        <v>46834.72004048583</v>
      </c>
      <c r="D32" s="22">
        <v>-53.12449827301169</v>
      </c>
      <c r="E32" s="9"/>
    </row>
    <row r="33" spans="1:5" ht="12.75">
      <c r="A33" s="7" t="s">
        <v>52</v>
      </c>
      <c r="B33" s="8">
        <v>22215</v>
      </c>
      <c r="C33" s="8">
        <v>17824.161835748793</v>
      </c>
      <c r="D33" s="22">
        <v>-19.76519542764441</v>
      </c>
      <c r="E33" s="9"/>
    </row>
    <row r="34" spans="1:5" ht="12.75">
      <c r="A34" s="10" t="s">
        <v>22</v>
      </c>
      <c r="B34" s="11">
        <v>300764</v>
      </c>
      <c r="C34" s="11">
        <v>293989.9282509157</v>
      </c>
      <c r="D34" s="21">
        <v>-2.2522880893605213</v>
      </c>
      <c r="E34" s="9"/>
    </row>
    <row r="35" spans="1:5" ht="12.75">
      <c r="A35" s="7" t="s">
        <v>53</v>
      </c>
      <c r="B35" s="8">
        <v>72819</v>
      </c>
      <c r="C35" s="8">
        <v>82257.20622710623</v>
      </c>
      <c r="D35" s="22">
        <v>12.96118626609295</v>
      </c>
      <c r="E35" s="9"/>
    </row>
    <row r="36" spans="1:5" ht="12.75">
      <c r="A36" s="7" t="s">
        <v>54</v>
      </c>
      <c r="B36" s="8">
        <v>227945</v>
      </c>
      <c r="C36" s="8">
        <v>211732.7220238095</v>
      </c>
      <c r="D36" s="22">
        <v>-7.112363936998179</v>
      </c>
      <c r="E36" s="9"/>
    </row>
    <row r="37" spans="1:5" ht="12.75">
      <c r="A37" s="10" t="s">
        <v>23</v>
      </c>
      <c r="B37" s="11">
        <v>327289</v>
      </c>
      <c r="C37" s="11">
        <v>321219.8937593985</v>
      </c>
      <c r="D37" s="21">
        <v>-1.8543569263255177</v>
      </c>
      <c r="E37" s="9"/>
    </row>
    <row r="38" spans="1:5" ht="12.75">
      <c r="A38" s="7" t="s">
        <v>55</v>
      </c>
      <c r="B38" s="8">
        <v>161129</v>
      </c>
      <c r="C38" s="8">
        <v>162121.0642857143</v>
      </c>
      <c r="D38" s="22">
        <v>0.6156956759579613</v>
      </c>
      <c r="E38" s="9"/>
    </row>
    <row r="39" spans="1:5" ht="12.75">
      <c r="A39" s="7" t="s">
        <v>56</v>
      </c>
      <c r="B39" s="8">
        <v>166160</v>
      </c>
      <c r="C39" s="8">
        <v>159098.8294736842</v>
      </c>
      <c r="D39" s="22">
        <v>-4.2496211641284365</v>
      </c>
      <c r="E39" s="9"/>
    </row>
    <row r="40" spans="1:5" ht="12.75">
      <c r="A40" s="10" t="s">
        <v>24</v>
      </c>
      <c r="B40" s="11">
        <v>520316</v>
      </c>
      <c r="C40" s="11">
        <v>568638.2158730158</v>
      </c>
      <c r="D40" s="21">
        <v>9.287090128501884</v>
      </c>
      <c r="E40" s="9"/>
    </row>
    <row r="41" spans="1:5" ht="12.75">
      <c r="A41" s="7" t="s">
        <v>57</v>
      </c>
      <c r="B41" s="8">
        <v>271292</v>
      </c>
      <c r="C41" s="8">
        <v>315843.8333333333</v>
      </c>
      <c r="D41" s="22">
        <v>16.422096240704963</v>
      </c>
      <c r="E41" s="9"/>
    </row>
    <row r="42" spans="1:5" ht="12.75">
      <c r="A42" s="7" t="s">
        <v>58</v>
      </c>
      <c r="B42" s="8">
        <v>193795</v>
      </c>
      <c r="C42" s="8">
        <v>191424.02142857143</v>
      </c>
      <c r="D42" s="22">
        <v>-1.223446720208765</v>
      </c>
      <c r="E42" s="9"/>
    </row>
    <row r="43" spans="1:5" ht="12.75">
      <c r="A43" s="7" t="s">
        <v>59</v>
      </c>
      <c r="B43" s="8">
        <v>40195</v>
      </c>
      <c r="C43" s="8">
        <v>50290.31111111111</v>
      </c>
      <c r="D43" s="22">
        <v>25.11583806720017</v>
      </c>
      <c r="E43" s="9"/>
    </row>
    <row r="44" spans="1:5" ht="12.75">
      <c r="A44" s="7" t="s">
        <v>60</v>
      </c>
      <c r="B44" s="8">
        <v>15034</v>
      </c>
      <c r="C44" s="8">
        <v>11080.05</v>
      </c>
      <c r="D44" s="22">
        <v>-26.300053212717845</v>
      </c>
      <c r="E44" s="9"/>
    </row>
    <row r="45" spans="1:5" ht="12.75">
      <c r="A45" s="10" t="s">
        <v>25</v>
      </c>
      <c r="B45" s="11">
        <v>102213</v>
      </c>
      <c r="C45" s="11">
        <v>87986.31062105534</v>
      </c>
      <c r="D45" s="21">
        <v>-13.91866922890891</v>
      </c>
      <c r="E45" s="9"/>
    </row>
    <row r="46" spans="1:5" ht="12.75">
      <c r="A46" s="7" t="s">
        <v>25</v>
      </c>
      <c r="B46" s="8">
        <v>21932</v>
      </c>
      <c r="C46" s="8">
        <v>19526.3</v>
      </c>
      <c r="D46" s="22">
        <v>-10.968903884734637</v>
      </c>
      <c r="E46" s="9"/>
    </row>
    <row r="47" spans="1:5" ht="12.75">
      <c r="A47" s="7" t="s">
        <v>61</v>
      </c>
      <c r="B47" s="8">
        <v>49812</v>
      </c>
      <c r="C47" s="8">
        <v>41390.85</v>
      </c>
      <c r="D47" s="22">
        <v>-16.905866056371966</v>
      </c>
      <c r="E47" s="9"/>
    </row>
    <row r="48" spans="1:5" ht="12.75">
      <c r="A48" s="7" t="s">
        <v>62</v>
      </c>
      <c r="B48" s="8">
        <v>15684</v>
      </c>
      <c r="C48" s="8">
        <v>14731.04873294347</v>
      </c>
      <c r="D48" s="22">
        <v>-6.075945339559608</v>
      </c>
      <c r="E48" s="9"/>
    </row>
    <row r="49" spans="1:5" ht="12.75">
      <c r="A49" s="7" t="s">
        <v>63</v>
      </c>
      <c r="B49" s="8">
        <v>14785</v>
      </c>
      <c r="C49" s="8">
        <v>12338.11188811189</v>
      </c>
      <c r="D49" s="22">
        <v>-16.549801230220563</v>
      </c>
      <c r="E49" s="9"/>
    </row>
    <row r="50" spans="1:5" ht="12.75">
      <c r="A50" s="10" t="s">
        <v>64</v>
      </c>
      <c r="B50" s="11">
        <v>79314</v>
      </c>
      <c r="C50" s="11">
        <v>65972.28771929824</v>
      </c>
      <c r="D50" s="21">
        <v>-16.821383716243986</v>
      </c>
      <c r="E50" s="9"/>
    </row>
    <row r="51" spans="1:5" ht="12.75">
      <c r="A51" s="7" t="s">
        <v>65</v>
      </c>
      <c r="B51" s="8">
        <v>35509</v>
      </c>
      <c r="C51" s="8">
        <v>28428.92105263158</v>
      </c>
      <c r="D51" s="22">
        <v>-19.938829444277285</v>
      </c>
      <c r="E51" s="9"/>
    </row>
    <row r="52" spans="1:5" ht="12.75">
      <c r="A52" s="7" t="s">
        <v>64</v>
      </c>
      <c r="B52" s="8">
        <v>33779</v>
      </c>
      <c r="C52" s="8">
        <v>29538.066666666666</v>
      </c>
      <c r="D52" s="22">
        <v>-12.554940446233854</v>
      </c>
      <c r="E52" s="9"/>
    </row>
    <row r="53" spans="1:5" ht="12.75">
      <c r="A53" s="7" t="s">
        <v>66</v>
      </c>
      <c r="B53" s="8">
        <v>10026</v>
      </c>
      <c r="C53" s="8">
        <v>8005.3</v>
      </c>
      <c r="D53" s="22">
        <v>-20.154598045082782</v>
      </c>
      <c r="E53" s="9"/>
    </row>
    <row r="54" spans="1:5" ht="12.75">
      <c r="A54" s="4"/>
      <c r="B54" s="4"/>
      <c r="C54" s="4"/>
      <c r="D54" s="4"/>
      <c r="E54" s="9"/>
    </row>
    <row r="55" ht="12.75">
      <c r="A55" s="44" t="s">
        <v>293</v>
      </c>
    </row>
  </sheetData>
  <sheetProtection/>
  <mergeCells count="2">
    <mergeCell ref="B3:C3"/>
    <mergeCell ref="A2:D2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outlinePr summaryBelow="0" summaryRight="0"/>
  </sheetPr>
  <dimension ref="A1:F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8515625" style="0" customWidth="1"/>
    <col min="2" max="5" width="15.7109375" style="0" customWidth="1"/>
    <col min="6" max="6" width="21.57421875" style="0" customWidth="1"/>
  </cols>
  <sheetData>
    <row r="1" spans="1:6" ht="0.75" customHeight="1">
      <c r="A1" s="9"/>
      <c r="B1" s="9"/>
      <c r="C1" s="9"/>
      <c r="D1" s="9"/>
      <c r="E1" s="9"/>
      <c r="F1" s="9"/>
    </row>
    <row r="2" spans="1:6" ht="28.5" customHeight="1" thickBot="1">
      <c r="A2" s="182" t="s">
        <v>110</v>
      </c>
      <c r="B2" s="182"/>
      <c r="C2" s="182"/>
      <c r="D2" s="182"/>
      <c r="E2" s="182"/>
      <c r="F2" s="23"/>
    </row>
    <row r="3" spans="1:6" ht="13.5" thickBot="1">
      <c r="A3" s="2"/>
      <c r="B3" s="180" t="s">
        <v>111</v>
      </c>
      <c r="C3" s="180"/>
      <c r="D3" s="180"/>
      <c r="E3" s="180"/>
      <c r="F3" s="9"/>
    </row>
    <row r="4" spans="1:6" ht="12.75">
      <c r="A4" s="13" t="s">
        <v>28</v>
      </c>
      <c r="B4" s="180" t="s">
        <v>112</v>
      </c>
      <c r="C4" s="180"/>
      <c r="D4" s="180"/>
      <c r="E4" s="12" t="s">
        <v>113</v>
      </c>
      <c r="F4" s="9"/>
    </row>
    <row r="5" spans="1:6" ht="12.75">
      <c r="A5" s="24"/>
      <c r="B5" s="3" t="s">
        <v>3</v>
      </c>
      <c r="C5" s="3" t="s">
        <v>114</v>
      </c>
      <c r="D5" s="3" t="s">
        <v>115</v>
      </c>
      <c r="E5" s="4"/>
      <c r="F5" s="9"/>
    </row>
    <row r="6" spans="1:6" ht="12.75">
      <c r="A6" s="5" t="s">
        <v>11</v>
      </c>
      <c r="B6" s="20">
        <v>91.48190306881519</v>
      </c>
      <c r="C6" s="20">
        <v>79.42933256815289</v>
      </c>
      <c r="D6" s="20">
        <v>20.570667431847074</v>
      </c>
      <c r="E6" s="20">
        <v>8.51809693118479</v>
      </c>
      <c r="F6" s="9"/>
    </row>
    <row r="7" spans="1:6" ht="12.75">
      <c r="A7" s="10" t="s">
        <v>17</v>
      </c>
      <c r="B7" s="21">
        <v>85.17489711934157</v>
      </c>
      <c r="C7" s="21">
        <v>81.50550309824564</v>
      </c>
      <c r="D7" s="21">
        <v>18.494496901754324</v>
      </c>
      <c r="E7" s="21">
        <v>14.825102880658436</v>
      </c>
      <c r="F7" s="9"/>
    </row>
    <row r="8" spans="1:6" ht="12.75">
      <c r="A8" s="7" t="s">
        <v>30</v>
      </c>
      <c r="B8" s="22">
        <v>91.31105121293801</v>
      </c>
      <c r="C8" s="22">
        <v>80.24583485848555</v>
      </c>
      <c r="D8" s="22">
        <v>19.754165141514445</v>
      </c>
      <c r="E8" s="22">
        <v>8.688948787061994</v>
      </c>
      <c r="F8" s="9"/>
    </row>
    <row r="9" spans="1:6" ht="12.75">
      <c r="A9" s="7" t="s">
        <v>31</v>
      </c>
      <c r="B9" s="22">
        <v>83.46994535519126</v>
      </c>
      <c r="C9" s="22">
        <v>93.12602291325696</v>
      </c>
      <c r="D9" s="22">
        <v>6.873977086743044</v>
      </c>
      <c r="E9" s="22">
        <v>16.530054644808743</v>
      </c>
      <c r="F9" s="9"/>
    </row>
    <row r="10" spans="1:6" ht="12.75">
      <c r="A10" s="7" t="s">
        <v>32</v>
      </c>
      <c r="B10" s="22">
        <v>91.07142857142857</v>
      </c>
      <c r="C10" s="22">
        <v>86.01307189542484</v>
      </c>
      <c r="D10" s="22">
        <v>13.986928104575163</v>
      </c>
      <c r="E10" s="22">
        <v>8.928571428571429</v>
      </c>
      <c r="F10" s="9"/>
    </row>
    <row r="11" spans="1:6" ht="12.75">
      <c r="A11" s="7" t="s">
        <v>33</v>
      </c>
      <c r="B11" s="22">
        <v>86.48720066061105</v>
      </c>
      <c r="C11" s="22">
        <v>88.45096241979834</v>
      </c>
      <c r="D11" s="22">
        <v>11.549037580201652</v>
      </c>
      <c r="E11" s="22">
        <v>13.512799339388934</v>
      </c>
      <c r="F11" s="9"/>
    </row>
    <row r="12" spans="1:6" ht="12.75">
      <c r="A12" s="7" t="s">
        <v>17</v>
      </c>
      <c r="B12" s="22">
        <v>73.90231092436974</v>
      </c>
      <c r="C12" s="22">
        <v>86.85239144339421</v>
      </c>
      <c r="D12" s="22">
        <v>13.147608556605785</v>
      </c>
      <c r="E12" s="22">
        <v>26.09768907563025</v>
      </c>
      <c r="F12" s="9"/>
    </row>
    <row r="13" spans="1:6" ht="12.75">
      <c r="A13" s="7" t="s">
        <v>34</v>
      </c>
      <c r="B13" s="22">
        <v>82.5655624568668</v>
      </c>
      <c r="C13" s="22">
        <v>65.22306968968759</v>
      </c>
      <c r="D13" s="22">
        <v>34.7769303103124</v>
      </c>
      <c r="E13" s="22">
        <v>17.434437543133196</v>
      </c>
      <c r="F13" s="9"/>
    </row>
    <row r="14" spans="1:6" ht="12.75">
      <c r="A14" s="10" t="s">
        <v>36</v>
      </c>
      <c r="B14" s="21">
        <v>84.92151246467341</v>
      </c>
      <c r="C14" s="21">
        <v>82.40777527022082</v>
      </c>
      <c r="D14" s="21">
        <v>17.592224729779176</v>
      </c>
      <c r="E14" s="21">
        <v>15.078487535326591</v>
      </c>
      <c r="F14" s="9"/>
    </row>
    <row r="15" spans="1:6" ht="12.75">
      <c r="A15" s="7" t="s">
        <v>37</v>
      </c>
      <c r="B15" s="22">
        <v>78.04059328649492</v>
      </c>
      <c r="C15" s="22">
        <v>71.0113033910173</v>
      </c>
      <c r="D15" s="22">
        <v>28.98869660898269</v>
      </c>
      <c r="E15" s="22">
        <v>21.959406713505075</v>
      </c>
      <c r="F15" s="9"/>
    </row>
    <row r="16" spans="1:6" ht="12.75">
      <c r="A16" s="7" t="s">
        <v>38</v>
      </c>
      <c r="B16" s="22">
        <v>75.37053182214473</v>
      </c>
      <c r="C16" s="22">
        <v>80.8752650857914</v>
      </c>
      <c r="D16" s="22">
        <v>19.124734914208595</v>
      </c>
      <c r="E16" s="22">
        <v>24.629468177855273</v>
      </c>
      <c r="F16" s="9"/>
    </row>
    <row r="17" spans="1:6" ht="12.75">
      <c r="A17" s="7" t="s">
        <v>39</v>
      </c>
      <c r="B17" s="22">
        <v>82.47541931752458</v>
      </c>
      <c r="C17" s="22">
        <v>90.6030855539972</v>
      </c>
      <c r="D17" s="22">
        <v>9.396914446002807</v>
      </c>
      <c r="E17" s="22">
        <v>17.524580682475417</v>
      </c>
      <c r="F17" s="9"/>
    </row>
    <row r="18" spans="1:6" ht="12.75">
      <c r="A18" s="7" t="s">
        <v>40</v>
      </c>
      <c r="B18" s="22">
        <v>87.61614401858306</v>
      </c>
      <c r="C18" s="22">
        <v>79.56089478044738</v>
      </c>
      <c r="D18" s="22">
        <v>20.43910521955261</v>
      </c>
      <c r="E18" s="22">
        <v>12.383855981416957</v>
      </c>
      <c r="F18" s="9"/>
    </row>
    <row r="19" spans="1:6" ht="12.75">
      <c r="A19" s="7" t="s">
        <v>41</v>
      </c>
      <c r="B19" s="22">
        <v>64.2110762800418</v>
      </c>
      <c r="C19" s="22">
        <v>85.35394629780309</v>
      </c>
      <c r="D19" s="22">
        <v>14.646053702196909</v>
      </c>
      <c r="E19" s="22">
        <v>35.7889237199582</v>
      </c>
      <c r="F19" s="9"/>
    </row>
    <row r="20" spans="1:6" ht="12.75">
      <c r="A20" s="7" t="s">
        <v>42</v>
      </c>
      <c r="B20" s="22">
        <v>88.58958566629339</v>
      </c>
      <c r="C20" s="22">
        <v>83.42508263757654</v>
      </c>
      <c r="D20" s="22">
        <v>16.57491736242345</v>
      </c>
      <c r="E20" s="22">
        <v>11.410414333706607</v>
      </c>
      <c r="F20" s="9"/>
    </row>
    <row r="21" spans="1:6" ht="12.75">
      <c r="A21" s="10" t="s">
        <v>19</v>
      </c>
      <c r="B21" s="21">
        <v>87.94587039417175</v>
      </c>
      <c r="C21" s="21">
        <v>83.79115150366808</v>
      </c>
      <c r="D21" s="21">
        <v>16.2088484963319</v>
      </c>
      <c r="E21" s="21">
        <v>12.05412960582828</v>
      </c>
      <c r="F21" s="9"/>
    </row>
    <row r="22" spans="1:6" ht="12.75">
      <c r="A22" s="7" t="s">
        <v>43</v>
      </c>
      <c r="B22" s="22">
        <v>95.37572254335261</v>
      </c>
      <c r="C22" s="22">
        <v>85.37611408199643</v>
      </c>
      <c r="D22" s="22">
        <v>14.623885918003566</v>
      </c>
      <c r="E22" s="22">
        <v>4.624277456647398</v>
      </c>
      <c r="F22" s="9"/>
    </row>
    <row r="23" spans="1:6" ht="12.75">
      <c r="A23" s="7" t="s">
        <v>44</v>
      </c>
      <c r="B23" s="22">
        <v>81.75805675805675</v>
      </c>
      <c r="C23" s="22">
        <v>75.56258273275482</v>
      </c>
      <c r="D23" s="22">
        <v>24.43741726724518</v>
      </c>
      <c r="E23" s="22">
        <v>18.24194324194324</v>
      </c>
      <c r="F23" s="9"/>
    </row>
    <row r="24" spans="1:6" ht="12.75">
      <c r="A24" s="7" t="s">
        <v>45</v>
      </c>
      <c r="B24" s="22">
        <v>84.19435995644176</v>
      </c>
      <c r="C24" s="22">
        <v>86.47019864596062</v>
      </c>
      <c r="D24" s="22">
        <v>13.529801354039373</v>
      </c>
      <c r="E24" s="22">
        <v>15.805640043558261</v>
      </c>
      <c r="F24" s="9"/>
    </row>
    <row r="25" spans="1:6" ht="12.75">
      <c r="A25" s="10" t="s">
        <v>20</v>
      </c>
      <c r="B25" s="21">
        <v>88.75359453573581</v>
      </c>
      <c r="C25" s="21">
        <v>82.32764206411545</v>
      </c>
      <c r="D25" s="21">
        <v>17.672357935884545</v>
      </c>
      <c r="E25" s="21">
        <v>11.246405464264173</v>
      </c>
      <c r="F25" s="9"/>
    </row>
    <row r="26" spans="1:6" ht="12.75">
      <c r="A26" s="7" t="s">
        <v>46</v>
      </c>
      <c r="B26" s="22">
        <v>81.89552760307477</v>
      </c>
      <c r="C26" s="22">
        <v>78.68464278857435</v>
      </c>
      <c r="D26" s="22">
        <v>21.31535721142565</v>
      </c>
      <c r="E26" s="22">
        <v>18.104472396925225</v>
      </c>
      <c r="F26" s="9"/>
    </row>
    <row r="27" spans="1:6" ht="12.75">
      <c r="A27" s="7" t="s">
        <v>47</v>
      </c>
      <c r="B27" s="22">
        <v>76.94562826020035</v>
      </c>
      <c r="C27" s="22">
        <v>81.81279967671115</v>
      </c>
      <c r="D27" s="22">
        <v>18.187200323288856</v>
      </c>
      <c r="E27" s="22">
        <v>23.05437173979965</v>
      </c>
      <c r="F27" s="9"/>
    </row>
    <row r="28" spans="1:6" ht="12.75">
      <c r="A28" s="7" t="s">
        <v>48</v>
      </c>
      <c r="B28" s="22">
        <v>96.6062720532847</v>
      </c>
      <c r="C28" s="22">
        <v>83.98380323114594</v>
      </c>
      <c r="D28" s="22">
        <v>16.01619676885405</v>
      </c>
      <c r="E28" s="22">
        <v>3.393727946715299</v>
      </c>
      <c r="F28" s="9"/>
    </row>
    <row r="29" spans="1:6" ht="12.75">
      <c r="A29" s="7" t="s">
        <v>49</v>
      </c>
      <c r="B29" s="22">
        <v>93.78514056224898</v>
      </c>
      <c r="C29" s="22">
        <v>78.28926239160691</v>
      </c>
      <c r="D29" s="22">
        <v>21.710737608393114</v>
      </c>
      <c r="E29" s="22">
        <v>6.214859437751004</v>
      </c>
      <c r="F29" s="9"/>
    </row>
    <row r="30" spans="1:6" ht="12.75">
      <c r="A30" s="10" t="s">
        <v>21</v>
      </c>
      <c r="B30" s="21">
        <v>89.20354533122236</v>
      </c>
      <c r="C30" s="21">
        <v>87.67983367666761</v>
      </c>
      <c r="D30" s="21">
        <v>12.320166323332407</v>
      </c>
      <c r="E30" s="21">
        <v>10.79645466877764</v>
      </c>
      <c r="F30" s="9"/>
    </row>
    <row r="31" spans="1:6" ht="12.75">
      <c r="A31" s="7" t="s">
        <v>50</v>
      </c>
      <c r="B31" s="22">
        <v>85.12315541899017</v>
      </c>
      <c r="C31" s="22">
        <v>95.0732230462472</v>
      </c>
      <c r="D31" s="22">
        <v>4.926776953752822</v>
      </c>
      <c r="E31" s="22">
        <v>14.876844581009827</v>
      </c>
      <c r="F31" s="9"/>
    </row>
    <row r="32" spans="1:6" ht="12.75">
      <c r="A32" s="7" t="s">
        <v>51</v>
      </c>
      <c r="B32" s="22">
        <v>89.27384615384615</v>
      </c>
      <c r="C32" s="22">
        <v>66.52945868496981</v>
      </c>
      <c r="D32" s="22">
        <v>33.47054131503018</v>
      </c>
      <c r="E32" s="22">
        <v>10.726153846153846</v>
      </c>
      <c r="F32" s="9"/>
    </row>
    <row r="33" spans="1:6" ht="12.75">
      <c r="A33" s="7" t="s">
        <v>21</v>
      </c>
      <c r="B33" s="22">
        <v>91.32002222387302</v>
      </c>
      <c r="C33" s="22">
        <v>90.37661709623573</v>
      </c>
      <c r="D33" s="22">
        <v>9.623382903764263</v>
      </c>
      <c r="E33" s="22">
        <v>8.67997777612698</v>
      </c>
      <c r="F33" s="9"/>
    </row>
    <row r="34" spans="1:6" ht="12.75">
      <c r="A34" s="7" t="s">
        <v>52</v>
      </c>
      <c r="B34" s="22">
        <v>92.40762079636761</v>
      </c>
      <c r="C34" s="22">
        <v>72.95448708417253</v>
      </c>
      <c r="D34" s="22">
        <v>27.045512915827462</v>
      </c>
      <c r="E34" s="22">
        <v>7.592379203632399</v>
      </c>
      <c r="F34" s="9"/>
    </row>
    <row r="35" spans="1:6" ht="12.75">
      <c r="A35" s="10" t="s">
        <v>22</v>
      </c>
      <c r="B35" s="21">
        <v>96.50971467452962</v>
      </c>
      <c r="C35" s="21">
        <v>76.11766657852723</v>
      </c>
      <c r="D35" s="21">
        <v>23.882333421472772</v>
      </c>
      <c r="E35" s="21">
        <v>3.4902853254703623</v>
      </c>
      <c r="F35" s="9"/>
    </row>
    <row r="36" spans="1:6" ht="12.75">
      <c r="A36" s="7" t="s">
        <v>53</v>
      </c>
      <c r="B36" s="22">
        <v>92.88457605603296</v>
      </c>
      <c r="C36" s="22">
        <v>80.32482198394104</v>
      </c>
      <c r="D36" s="22">
        <v>19.675178016058968</v>
      </c>
      <c r="E36" s="22">
        <v>7.1154239439670555</v>
      </c>
      <c r="F36" s="9"/>
    </row>
    <row r="37" spans="1:6" ht="12.75">
      <c r="A37" s="7" t="s">
        <v>54</v>
      </c>
      <c r="B37" s="22">
        <v>97.66674700247032</v>
      </c>
      <c r="C37" s="22">
        <v>74.84062125675392</v>
      </c>
      <c r="D37" s="22">
        <v>25.159378743246098</v>
      </c>
      <c r="E37" s="22">
        <v>2.333252997529674</v>
      </c>
      <c r="F37" s="9"/>
    </row>
    <row r="38" spans="1:6" ht="12.75">
      <c r="A38" s="10" t="s">
        <v>23</v>
      </c>
      <c r="B38" s="21">
        <v>91.0203945008279</v>
      </c>
      <c r="C38" s="21">
        <v>76.9510041154406</v>
      </c>
      <c r="D38" s="21">
        <v>23.048995884559393</v>
      </c>
      <c r="E38" s="21">
        <v>8.979605499172102</v>
      </c>
      <c r="F38" s="9"/>
    </row>
    <row r="39" spans="1:6" ht="12.75">
      <c r="A39" s="7" t="s">
        <v>55</v>
      </c>
      <c r="B39" s="22">
        <v>93.96235321885881</v>
      </c>
      <c r="C39" s="22">
        <v>74.50467225159821</v>
      </c>
      <c r="D39" s="22">
        <v>25.49532774840176</v>
      </c>
      <c r="E39" s="22">
        <v>6.037646781141205</v>
      </c>
      <c r="F39" s="9"/>
    </row>
    <row r="40" spans="1:6" ht="12.75">
      <c r="A40" s="7" t="s">
        <v>56</v>
      </c>
      <c r="B40" s="22">
        <v>87.72065762042354</v>
      </c>
      <c r="C40" s="22">
        <v>79.89007536575355</v>
      </c>
      <c r="D40" s="22">
        <v>20.10992463424646</v>
      </c>
      <c r="E40" s="22">
        <v>12.27934237957646</v>
      </c>
      <c r="F40" s="9"/>
    </row>
    <row r="41" spans="1:6" ht="12.75">
      <c r="A41" s="10" t="s">
        <v>24</v>
      </c>
      <c r="B41" s="21">
        <v>91.67916315641673</v>
      </c>
      <c r="C41" s="21">
        <v>76.97953845174335</v>
      </c>
      <c r="D41" s="21">
        <v>23.020461548256634</v>
      </c>
      <c r="E41" s="21">
        <v>8.320836843583262</v>
      </c>
      <c r="F41" s="9"/>
    </row>
    <row r="42" spans="1:6" ht="12.75">
      <c r="A42" s="7" t="s">
        <v>57</v>
      </c>
      <c r="B42" s="22">
        <v>86.01355262709845</v>
      </c>
      <c r="C42" s="22">
        <v>76.17737414685901</v>
      </c>
      <c r="D42" s="22">
        <v>23.822625853140977</v>
      </c>
      <c r="E42" s="22">
        <v>13.986447372901555</v>
      </c>
      <c r="F42" s="9"/>
    </row>
    <row r="43" spans="1:6" ht="12.75">
      <c r="A43" s="7" t="s">
        <v>58</v>
      </c>
      <c r="B43" s="22">
        <v>91.6070675423269</v>
      </c>
      <c r="C43" s="22">
        <v>76.62082902389334</v>
      </c>
      <c r="D43" s="22">
        <v>23.379170976106657</v>
      </c>
      <c r="E43" s="22">
        <v>8.392932457673071</v>
      </c>
      <c r="F43" s="9"/>
    </row>
    <row r="44" spans="1:6" ht="12.75">
      <c r="A44" s="7" t="s">
        <v>59</v>
      </c>
      <c r="B44" s="22">
        <v>97.12376505616457</v>
      </c>
      <c r="C44" s="22">
        <v>77.67218585726279</v>
      </c>
      <c r="D44" s="22">
        <v>22.32781414273721</v>
      </c>
      <c r="E44" s="22">
        <v>2.876234943835431</v>
      </c>
      <c r="F44" s="9"/>
    </row>
    <row r="45" spans="1:6" ht="12.75">
      <c r="A45" s="7" t="s">
        <v>60</v>
      </c>
      <c r="B45" s="22">
        <v>93.31202360462258</v>
      </c>
      <c r="C45" s="22">
        <v>79.93148880105403</v>
      </c>
      <c r="D45" s="22">
        <v>20.06851119894598</v>
      </c>
      <c r="E45" s="22">
        <v>6.687976395377429</v>
      </c>
      <c r="F45" s="9"/>
    </row>
    <row r="46" spans="1:6" ht="12.75">
      <c r="A46" s="10" t="s">
        <v>25</v>
      </c>
      <c r="B46" s="21">
        <v>93.40796928649983</v>
      </c>
      <c r="C46" s="21">
        <v>77.36384378668116</v>
      </c>
      <c r="D46" s="21">
        <v>22.636156213318845</v>
      </c>
      <c r="E46" s="21">
        <v>6.592030713500153</v>
      </c>
      <c r="F46" s="9"/>
    </row>
    <row r="47" spans="1:6" ht="12.75">
      <c r="A47" s="7" t="s">
        <v>25</v>
      </c>
      <c r="B47" s="22">
        <v>97.08254568367988</v>
      </c>
      <c r="C47" s="22">
        <v>74.18056727461544</v>
      </c>
      <c r="D47" s="22">
        <v>25.819432725384566</v>
      </c>
      <c r="E47" s="22">
        <v>2.9174543163201005</v>
      </c>
      <c r="F47" s="9"/>
    </row>
    <row r="48" spans="1:6" ht="12.75">
      <c r="A48" s="7" t="s">
        <v>61</v>
      </c>
      <c r="B48" s="22">
        <v>91.21621621621621</v>
      </c>
      <c r="C48" s="22">
        <v>76.5925925925926</v>
      </c>
      <c r="D48" s="22">
        <v>23.407407407407405</v>
      </c>
      <c r="E48" s="22">
        <v>8.783783783783782</v>
      </c>
      <c r="F48" s="9"/>
    </row>
    <row r="49" spans="1:6" ht="12.75">
      <c r="A49" s="7" t="s">
        <v>62</v>
      </c>
      <c r="B49" s="22">
        <v>89.78576430288234</v>
      </c>
      <c r="C49" s="22">
        <v>75.60152523402309</v>
      </c>
      <c r="D49" s="22">
        <v>24.398474765976914</v>
      </c>
      <c r="E49" s="22">
        <v>10.21423569711766</v>
      </c>
      <c r="F49" s="9"/>
    </row>
    <row r="50" spans="1:6" ht="12.75">
      <c r="A50" s="7" t="s">
        <v>63</v>
      </c>
      <c r="B50" s="22">
        <v>98.20143884892086</v>
      </c>
      <c r="C50" s="22">
        <v>87.83780322241861</v>
      </c>
      <c r="D50" s="22">
        <v>12.162196777581393</v>
      </c>
      <c r="E50" s="22">
        <v>1.7985611510791366</v>
      </c>
      <c r="F50" s="9"/>
    </row>
    <row r="51" spans="1:6" ht="12.75">
      <c r="A51" s="10" t="s">
        <v>64</v>
      </c>
      <c r="B51" s="21">
        <v>62.7416226942678</v>
      </c>
      <c r="C51" s="21">
        <v>76.4636960256475</v>
      </c>
      <c r="D51" s="21">
        <v>23.536303974352528</v>
      </c>
      <c r="E51" s="21">
        <v>37.258377305732196</v>
      </c>
      <c r="F51" s="9"/>
    </row>
    <row r="52" spans="1:6" ht="12.75">
      <c r="A52" s="7" t="s">
        <v>65</v>
      </c>
      <c r="B52" s="22">
        <v>80.84605999410998</v>
      </c>
      <c r="C52" s="22">
        <v>71.87075555648067</v>
      </c>
      <c r="D52" s="22">
        <v>28.1292444435193</v>
      </c>
      <c r="E52" s="22">
        <v>19.15394000589002</v>
      </c>
      <c r="F52" s="9"/>
    </row>
    <row r="53" spans="1:6" ht="12.75">
      <c r="A53" s="7" t="s">
        <v>64</v>
      </c>
      <c r="B53" s="22">
        <v>45.87735276259866</v>
      </c>
      <c r="C53" s="22">
        <v>79.5129698253044</v>
      </c>
      <c r="D53" s="22">
        <v>20.487030174695605</v>
      </c>
      <c r="E53" s="22">
        <v>54.122647237401345</v>
      </c>
      <c r="F53" s="9"/>
    </row>
    <row r="54" spans="1:6" s="46" customFormat="1" ht="12.75">
      <c r="A54" s="7" t="s">
        <v>66</v>
      </c>
      <c r="B54" s="22">
        <v>71.24378109452736</v>
      </c>
      <c r="C54" s="22">
        <v>81.91340782122906</v>
      </c>
      <c r="D54" s="22">
        <v>18.08659217877095</v>
      </c>
      <c r="E54" s="22">
        <v>28.756218905472643</v>
      </c>
      <c r="F54" s="9"/>
    </row>
    <row r="55" spans="1:5" ht="13.5" thickBot="1">
      <c r="A55" s="47"/>
      <c r="B55" s="47"/>
      <c r="C55" s="47"/>
      <c r="D55" s="47"/>
      <c r="E55" s="47"/>
    </row>
    <row r="56" ht="12.75">
      <c r="A56" s="44" t="s">
        <v>293</v>
      </c>
    </row>
  </sheetData>
  <sheetProtection/>
  <mergeCells count="3">
    <mergeCell ref="B3:E3"/>
    <mergeCell ref="B4:D4"/>
    <mergeCell ref="A2:E2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outlinePr summaryBelow="0" summaryRight="0"/>
  </sheetPr>
  <dimension ref="A1:L57"/>
  <sheetViews>
    <sheetView showGridLines="0" zoomScalePageLayoutView="0" workbookViewId="0" topLeftCell="A1">
      <selection activeCell="A2" sqref="A2:K58"/>
    </sheetView>
  </sheetViews>
  <sheetFormatPr defaultColWidth="9.140625" defaultRowHeight="12.75"/>
  <cols>
    <col min="1" max="1" width="28.8515625" style="0" customWidth="1"/>
    <col min="2" max="5" width="9.421875" style="0" customWidth="1"/>
    <col min="6" max="6" width="9.57421875" style="0" customWidth="1"/>
    <col min="7" max="11" width="9.421875" style="0" customWidth="1"/>
    <col min="12" max="12" width="19.7109375" style="0" customWidth="1"/>
  </cols>
  <sheetData>
    <row r="1" spans="1:12" ht="0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.75" customHeight="1" thickBot="1">
      <c r="A2" s="183" t="s">
        <v>116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"/>
    </row>
    <row r="3" spans="1:12" ht="13.5" thickBot="1">
      <c r="A3" s="16"/>
      <c r="B3" s="180" t="s">
        <v>117</v>
      </c>
      <c r="C3" s="180"/>
      <c r="D3" s="180"/>
      <c r="E3" s="180"/>
      <c r="F3" s="180"/>
      <c r="G3" s="180"/>
      <c r="H3" s="180"/>
      <c r="I3" s="180"/>
      <c r="J3" s="180"/>
      <c r="K3" s="180"/>
      <c r="L3" s="9"/>
    </row>
    <row r="4" spans="1:12" ht="13.5" thickBot="1">
      <c r="A4" s="13" t="s">
        <v>28</v>
      </c>
      <c r="B4" s="180" t="s">
        <v>114</v>
      </c>
      <c r="C4" s="180"/>
      <c r="D4" s="180"/>
      <c r="E4" s="180"/>
      <c r="F4" s="180"/>
      <c r="G4" s="180" t="s">
        <v>115</v>
      </c>
      <c r="H4" s="180"/>
      <c r="I4" s="180"/>
      <c r="J4" s="180"/>
      <c r="K4" s="180"/>
      <c r="L4" s="9"/>
    </row>
    <row r="5" spans="1:12" ht="13.5" thickBot="1">
      <c r="A5" s="4"/>
      <c r="B5" s="25" t="s">
        <v>118</v>
      </c>
      <c r="C5" s="25" t="s">
        <v>119</v>
      </c>
      <c r="D5" s="25" t="s">
        <v>120</v>
      </c>
      <c r="E5" s="25" t="s">
        <v>121</v>
      </c>
      <c r="F5" s="25" t="s">
        <v>122</v>
      </c>
      <c r="G5" s="25" t="s">
        <v>118</v>
      </c>
      <c r="H5" s="25" t="s">
        <v>119</v>
      </c>
      <c r="I5" s="25" t="s">
        <v>120</v>
      </c>
      <c r="J5" s="25" t="s">
        <v>121</v>
      </c>
      <c r="K5" s="25" t="s">
        <v>122</v>
      </c>
      <c r="L5" s="9"/>
    </row>
    <row r="6" spans="1:12" ht="12.75">
      <c r="A6" s="5" t="s">
        <v>11</v>
      </c>
      <c r="B6" s="20">
        <v>4.7250371844425</v>
      </c>
      <c r="C6" s="20">
        <v>12.652787362846421</v>
      </c>
      <c r="D6" s="20">
        <v>17.887132168773835</v>
      </c>
      <c r="E6" s="20">
        <v>25.486119214978135</v>
      </c>
      <c r="F6" s="20">
        <v>39.24892406895907</v>
      </c>
      <c r="G6" s="20">
        <v>2.85250521847644</v>
      </c>
      <c r="H6" s="20">
        <v>8.588082049486873</v>
      </c>
      <c r="I6" s="20">
        <v>19.238507657730803</v>
      </c>
      <c r="J6" s="20">
        <v>34.00984197379663</v>
      </c>
      <c r="K6" s="20">
        <v>35.31106310050924</v>
      </c>
      <c r="L6" s="9"/>
    </row>
    <row r="7" spans="1:12" ht="12.75">
      <c r="A7" s="10" t="s">
        <v>17</v>
      </c>
      <c r="B7" s="21">
        <v>3.3561279643011392</v>
      </c>
      <c r="C7" s="21">
        <v>9.014212065391456</v>
      </c>
      <c r="D7" s="21">
        <v>16.358115344725153</v>
      </c>
      <c r="E7" s="21">
        <v>28.649410315391343</v>
      </c>
      <c r="F7" s="21">
        <v>42.62213431019091</v>
      </c>
      <c r="G7" s="21">
        <v>7.441213646153439</v>
      </c>
      <c r="H7" s="21" t="s">
        <v>291</v>
      </c>
      <c r="I7" s="21">
        <v>27.638204279817447</v>
      </c>
      <c r="J7" s="21">
        <v>22.067900779889634</v>
      </c>
      <c r="K7" s="21">
        <v>42.85268129413949</v>
      </c>
      <c r="L7" s="9"/>
    </row>
    <row r="8" spans="1:12" ht="12.75">
      <c r="A8" s="7" t="s">
        <v>30</v>
      </c>
      <c r="B8" s="22">
        <v>0.2942864289813275</v>
      </c>
      <c r="C8" s="22">
        <v>13.935933844410764</v>
      </c>
      <c r="D8" s="22">
        <v>11.814128691455393</v>
      </c>
      <c r="E8" s="22">
        <v>38.73397978252233</v>
      </c>
      <c r="F8" s="22">
        <v>35.22167125263019</v>
      </c>
      <c r="G8" s="22">
        <v>18.87029288702929</v>
      </c>
      <c r="H8" s="22" t="s">
        <v>291</v>
      </c>
      <c r="I8" s="22">
        <v>18.87029288702929</v>
      </c>
      <c r="J8" s="22">
        <v>21.694560669456067</v>
      </c>
      <c r="K8" s="22">
        <v>40.56485355648536</v>
      </c>
      <c r="L8" s="9"/>
    </row>
    <row r="9" spans="1:12" ht="12.75">
      <c r="A9" s="7" t="s">
        <v>31</v>
      </c>
      <c r="B9" s="22">
        <v>7.381370826010544</v>
      </c>
      <c r="C9" s="22">
        <v>22.144112478031637</v>
      </c>
      <c r="D9" s="22">
        <v>19.68365553602812</v>
      </c>
      <c r="E9" s="22">
        <v>7.9086115992970125</v>
      </c>
      <c r="F9" s="22">
        <v>42.88224956063269</v>
      </c>
      <c r="G9" s="22" t="s">
        <v>291</v>
      </c>
      <c r="H9" s="22" t="s">
        <v>291</v>
      </c>
      <c r="I9" s="22">
        <v>100</v>
      </c>
      <c r="J9" s="22" t="s">
        <v>291</v>
      </c>
      <c r="K9" s="22" t="s">
        <v>291</v>
      </c>
      <c r="L9" s="9"/>
    </row>
    <row r="10" spans="1:12" ht="12.75">
      <c r="A10" s="7" t="s">
        <v>32</v>
      </c>
      <c r="B10" s="22">
        <v>7.29483282674772</v>
      </c>
      <c r="C10" s="22">
        <v>1.21580547112462</v>
      </c>
      <c r="D10" s="22">
        <v>30.3951367781155</v>
      </c>
      <c r="E10" s="22">
        <v>19.6048632218845</v>
      </c>
      <c r="F10" s="22">
        <v>41.48936170212766</v>
      </c>
      <c r="G10" s="22" t="s">
        <v>291</v>
      </c>
      <c r="H10" s="22" t="s">
        <v>291</v>
      </c>
      <c r="I10" s="22" t="s">
        <v>291</v>
      </c>
      <c r="J10" s="22" t="s">
        <v>291</v>
      </c>
      <c r="K10" s="22">
        <v>100</v>
      </c>
      <c r="L10" s="9"/>
    </row>
    <row r="11" spans="1:12" ht="12.75">
      <c r="A11" s="7" t="s">
        <v>33</v>
      </c>
      <c r="B11" s="22" t="s">
        <v>291</v>
      </c>
      <c r="C11" s="22">
        <v>5.485751295336788</v>
      </c>
      <c r="D11" s="22">
        <v>8.704663212435234</v>
      </c>
      <c r="E11" s="22">
        <v>43.92055267702936</v>
      </c>
      <c r="F11" s="22">
        <v>41.88903281519862</v>
      </c>
      <c r="G11" s="22" t="s">
        <v>291</v>
      </c>
      <c r="H11" s="22" t="s">
        <v>291</v>
      </c>
      <c r="I11" s="22" t="s">
        <v>291</v>
      </c>
      <c r="J11" s="22">
        <v>33.33333333333333</v>
      </c>
      <c r="K11" s="22">
        <v>66.66666666666666</v>
      </c>
      <c r="L11" s="9"/>
    </row>
    <row r="12" spans="1:12" ht="12.75">
      <c r="A12" s="7" t="s">
        <v>17</v>
      </c>
      <c r="B12" s="22">
        <v>7.568938712053024</v>
      </c>
      <c r="C12" s="22" t="s">
        <v>291</v>
      </c>
      <c r="D12" s="22">
        <v>34.0070370673431</v>
      </c>
      <c r="E12" s="22">
        <v>17.314458718599134</v>
      </c>
      <c r="F12" s="22">
        <v>41.10956550200475</v>
      </c>
      <c r="G12" s="48" t="s">
        <v>291</v>
      </c>
      <c r="H12" s="22" t="s">
        <v>291</v>
      </c>
      <c r="I12" s="22">
        <v>50</v>
      </c>
      <c r="J12" s="22" t="s">
        <v>291</v>
      </c>
      <c r="K12" s="22">
        <v>50</v>
      </c>
      <c r="L12" s="9"/>
    </row>
    <row r="13" spans="1:12" ht="12.75">
      <c r="A13" s="7" t="s">
        <v>34</v>
      </c>
      <c r="B13" s="22">
        <v>3.364036844213056</v>
      </c>
      <c r="C13" s="22">
        <v>1.6339607529034839</v>
      </c>
      <c r="D13" s="22">
        <v>3.364036844213056</v>
      </c>
      <c r="E13" s="22">
        <v>26.87224669603524</v>
      </c>
      <c r="F13" s="22">
        <v>64.76571886263515</v>
      </c>
      <c r="G13" s="22" t="s">
        <v>291</v>
      </c>
      <c r="H13" s="22" t="s">
        <v>291</v>
      </c>
      <c r="I13" s="22">
        <v>31.861198738170348</v>
      </c>
      <c r="J13" s="22">
        <v>34.06940063091483</v>
      </c>
      <c r="K13" s="22">
        <v>34.06940063091483</v>
      </c>
      <c r="L13" s="9"/>
    </row>
    <row r="14" spans="1:12" ht="12.75">
      <c r="A14" s="10" t="s">
        <v>36</v>
      </c>
      <c r="B14" s="21">
        <v>1.362033774401796</v>
      </c>
      <c r="C14" s="21">
        <v>9.73392772208098</v>
      </c>
      <c r="D14" s="21">
        <v>16.47916628157467</v>
      </c>
      <c r="E14" s="21">
        <v>27.415760619932</v>
      </c>
      <c r="F14" s="21">
        <v>45.00911160201056</v>
      </c>
      <c r="G14" s="21">
        <v>2.635563784640186</v>
      </c>
      <c r="H14" s="21">
        <v>3.6467469550311304</v>
      </c>
      <c r="I14" s="21">
        <v>26.217427183241632</v>
      </c>
      <c r="J14" s="21">
        <v>25.61545709198575</v>
      </c>
      <c r="K14" s="21">
        <v>41.8848049851013</v>
      </c>
      <c r="L14" s="9"/>
    </row>
    <row r="15" spans="1:12" ht="12.75">
      <c r="A15" s="7" t="s">
        <v>37</v>
      </c>
      <c r="B15" s="22">
        <v>1.9721087477109451</v>
      </c>
      <c r="C15" s="22">
        <v>1.9721087477109451</v>
      </c>
      <c r="D15" s="22">
        <v>13.156782645443021</v>
      </c>
      <c r="E15" s="22">
        <v>40.047894069587265</v>
      </c>
      <c r="F15" s="22">
        <v>42.85110578954782</v>
      </c>
      <c r="G15" s="22">
        <v>13.63008971704624</v>
      </c>
      <c r="H15" s="22">
        <v>27.26017943409248</v>
      </c>
      <c r="I15" s="22">
        <v>40.89026915113871</v>
      </c>
      <c r="J15" s="22" t="s">
        <v>291</v>
      </c>
      <c r="K15" s="22">
        <v>18.21946169772257</v>
      </c>
      <c r="L15" s="9"/>
    </row>
    <row r="16" spans="1:12" ht="12.75">
      <c r="A16" s="7" t="s">
        <v>38</v>
      </c>
      <c r="B16" s="22">
        <v>9.439809296781883</v>
      </c>
      <c r="C16" s="22">
        <v>8.99880810488677</v>
      </c>
      <c r="D16" s="22">
        <v>25.62574493444577</v>
      </c>
      <c r="E16" s="22">
        <v>20.95351609058403</v>
      </c>
      <c r="F16" s="22">
        <v>34.98212157330155</v>
      </c>
      <c r="G16" s="22">
        <v>12.5</v>
      </c>
      <c r="H16" s="22" t="s">
        <v>291</v>
      </c>
      <c r="I16" s="22">
        <v>25</v>
      </c>
      <c r="J16" s="22">
        <v>25</v>
      </c>
      <c r="K16" s="22">
        <v>37.5</v>
      </c>
      <c r="L16" s="9"/>
    </row>
    <row r="17" spans="1:12" ht="12.75">
      <c r="A17" s="7" t="s">
        <v>39</v>
      </c>
      <c r="B17" s="22" t="s">
        <v>291</v>
      </c>
      <c r="C17" s="22">
        <v>12.719298245614036</v>
      </c>
      <c r="D17" s="22">
        <v>30.41795665634675</v>
      </c>
      <c r="E17" s="22">
        <v>15.067079463364294</v>
      </c>
      <c r="F17" s="22">
        <v>41.79566563467493</v>
      </c>
      <c r="G17" s="22" t="s">
        <v>291</v>
      </c>
      <c r="H17" s="22" t="s">
        <v>291</v>
      </c>
      <c r="I17" s="22" t="s">
        <v>291</v>
      </c>
      <c r="J17" s="22">
        <v>100</v>
      </c>
      <c r="K17" s="22" t="s">
        <v>291</v>
      </c>
      <c r="L17" s="9"/>
    </row>
    <row r="18" spans="1:12" ht="12.75">
      <c r="A18" s="7" t="s">
        <v>40</v>
      </c>
      <c r="B18" s="22">
        <v>5.165052587732999</v>
      </c>
      <c r="C18" s="22">
        <v>11.069457461210037</v>
      </c>
      <c r="D18" s="22">
        <v>10.330105175465999</v>
      </c>
      <c r="E18" s="22">
        <v>51.161095490992395</v>
      </c>
      <c r="F18" s="22">
        <v>22.274289284598563</v>
      </c>
      <c r="G18" s="22" t="s">
        <v>291</v>
      </c>
      <c r="H18" s="22" t="s">
        <v>291</v>
      </c>
      <c r="I18" s="22" t="s">
        <v>291</v>
      </c>
      <c r="J18" s="22">
        <v>49.574381840291856</v>
      </c>
      <c r="K18" s="22">
        <v>50.42561815970815</v>
      </c>
      <c r="L18" s="9"/>
    </row>
    <row r="19" spans="1:12" ht="12.75">
      <c r="A19" s="7" t="s">
        <v>41</v>
      </c>
      <c r="B19" s="22" t="s">
        <v>291</v>
      </c>
      <c r="C19" s="22">
        <v>8.166507785192247</v>
      </c>
      <c r="D19" s="22">
        <v>7.816968541468065</v>
      </c>
      <c r="E19" s="22">
        <v>44.232602478551</v>
      </c>
      <c r="F19" s="22">
        <v>39.78392119478868</v>
      </c>
      <c r="G19" s="22" t="s">
        <v>291</v>
      </c>
      <c r="H19" s="22" t="s">
        <v>291</v>
      </c>
      <c r="I19" s="22">
        <v>33.33333333333333</v>
      </c>
      <c r="J19" s="22" t="s">
        <v>291</v>
      </c>
      <c r="K19" s="22">
        <v>66.66666666666666</v>
      </c>
      <c r="L19" s="9"/>
    </row>
    <row r="20" spans="1:12" ht="12.75">
      <c r="A20" s="7" t="s">
        <v>42</v>
      </c>
      <c r="B20" s="22">
        <v>0.5075911391254281</v>
      </c>
      <c r="C20" s="22">
        <v>10.363950422740084</v>
      </c>
      <c r="D20" s="22">
        <v>16.30200915179248</v>
      </c>
      <c r="E20" s="22">
        <v>24.36285948059032</v>
      </c>
      <c r="F20" s="22">
        <v>48.463589805751695</v>
      </c>
      <c r="G20" s="22" t="s">
        <v>291</v>
      </c>
      <c r="H20" s="22" t="s">
        <v>291</v>
      </c>
      <c r="I20" s="22">
        <v>26.608198284080075</v>
      </c>
      <c r="J20" s="22">
        <v>27.386081982840793</v>
      </c>
      <c r="K20" s="22">
        <v>46.00571973307912</v>
      </c>
      <c r="L20" s="9"/>
    </row>
    <row r="21" spans="1:12" ht="12.75">
      <c r="A21" s="10" t="s">
        <v>19</v>
      </c>
      <c r="B21" s="21">
        <v>1.7026786930869275</v>
      </c>
      <c r="C21" s="21">
        <v>12.399441555594331</v>
      </c>
      <c r="D21" s="21">
        <v>14.533831507778864</v>
      </c>
      <c r="E21" s="21">
        <v>28.85544824592912</v>
      </c>
      <c r="F21" s="21">
        <v>42.50859999761075</v>
      </c>
      <c r="G21" s="21" t="s">
        <v>291</v>
      </c>
      <c r="H21" s="21">
        <v>17.368884374050324</v>
      </c>
      <c r="I21" s="21">
        <v>25.396685959898118</v>
      </c>
      <c r="J21" s="21">
        <v>13.353825870698566</v>
      </c>
      <c r="K21" s="21">
        <v>43.88060379535298</v>
      </c>
      <c r="L21" s="9"/>
    </row>
    <row r="22" spans="1:12" ht="12.75">
      <c r="A22" s="7" t="s">
        <v>43</v>
      </c>
      <c r="B22" s="22">
        <v>1.822003229218863</v>
      </c>
      <c r="C22" s="22">
        <v>14.336618228383719</v>
      </c>
      <c r="D22" s="22">
        <v>14.336618228383719</v>
      </c>
      <c r="E22" s="22">
        <v>35.10940370803407</v>
      </c>
      <c r="F22" s="22">
        <v>34.395356605979615</v>
      </c>
      <c r="G22" s="22" t="s">
        <v>291</v>
      </c>
      <c r="H22" s="22">
        <v>33.47960344547375</v>
      </c>
      <c r="I22" s="22">
        <v>23.232569478303265</v>
      </c>
      <c r="J22" s="22">
        <v>6.4927677555663905</v>
      </c>
      <c r="K22" s="22">
        <v>36.795059320656584</v>
      </c>
      <c r="L22" s="9"/>
    </row>
    <row r="23" spans="1:12" ht="12.75">
      <c r="A23" s="7" t="s">
        <v>44</v>
      </c>
      <c r="B23" s="22" t="s">
        <v>291</v>
      </c>
      <c r="C23" s="22">
        <v>15.990267639902674</v>
      </c>
      <c r="D23" s="22">
        <v>20.7007299270073</v>
      </c>
      <c r="E23" s="22">
        <v>30.4330900243309</v>
      </c>
      <c r="F23" s="22">
        <v>32.87591240875912</v>
      </c>
      <c r="G23" s="22" t="s">
        <v>291</v>
      </c>
      <c r="H23" s="22" t="s">
        <v>291</v>
      </c>
      <c r="I23" s="22">
        <v>27.926572374360514</v>
      </c>
      <c r="J23" s="22">
        <v>19.861570869696056</v>
      </c>
      <c r="K23" s="22">
        <v>52.21185675594342</v>
      </c>
      <c r="L23" s="9"/>
    </row>
    <row r="24" spans="1:12" ht="12.75">
      <c r="A24" s="7" t="s">
        <v>45</v>
      </c>
      <c r="B24" s="22">
        <v>2.371548637249251</v>
      </c>
      <c r="C24" s="22">
        <v>8.62716578533049</v>
      </c>
      <c r="D24" s="22">
        <v>11.857743186246255</v>
      </c>
      <c r="E24" s="22">
        <v>21.368566149212082</v>
      </c>
      <c r="F24" s="22">
        <v>55.774976241961916</v>
      </c>
      <c r="G24" s="22" t="s">
        <v>291</v>
      </c>
      <c r="H24" s="22">
        <v>15.156784375128765</v>
      </c>
      <c r="I24" s="22">
        <v>25.50331698875108</v>
      </c>
      <c r="J24" s="22">
        <v>15.156784375128765</v>
      </c>
      <c r="K24" s="22">
        <v>44.18311426099139</v>
      </c>
      <c r="L24" s="9"/>
    </row>
    <row r="25" spans="1:12" ht="12.75">
      <c r="A25" s="10" t="s">
        <v>20</v>
      </c>
      <c r="B25" s="21">
        <v>7.643575710146996</v>
      </c>
      <c r="C25" s="21">
        <v>9.277781099253511</v>
      </c>
      <c r="D25" s="21">
        <v>14.868618314926488</v>
      </c>
      <c r="E25" s="21">
        <v>20.15197108793326</v>
      </c>
      <c r="F25" s="21">
        <v>48.05805378773974</v>
      </c>
      <c r="G25" s="21" t="s">
        <v>291</v>
      </c>
      <c r="H25" s="21">
        <v>4.529672248928708</v>
      </c>
      <c r="I25" s="21">
        <v>23.89093217036613</v>
      </c>
      <c r="J25" s="21">
        <v>47.12185661421243</v>
      </c>
      <c r="K25" s="21">
        <v>24.457538966492738</v>
      </c>
      <c r="L25" s="9"/>
    </row>
    <row r="26" spans="1:12" ht="12.75">
      <c r="A26" s="7" t="s">
        <v>46</v>
      </c>
      <c r="B26" s="22">
        <v>12.18110342957842</v>
      </c>
      <c r="C26" s="22">
        <v>6.4836654466585335</v>
      </c>
      <c r="D26" s="22">
        <v>20.260268401789347</v>
      </c>
      <c r="E26" s="22">
        <v>32.510505625593055</v>
      </c>
      <c r="F26" s="22">
        <v>28.56445709638064</v>
      </c>
      <c r="G26" s="22" t="s">
        <v>291</v>
      </c>
      <c r="H26" s="22">
        <v>21.031825460368292</v>
      </c>
      <c r="I26" s="22" t="s">
        <v>291</v>
      </c>
      <c r="J26" s="22">
        <v>21.031825460368292</v>
      </c>
      <c r="K26" s="22">
        <v>57.93634907926341</v>
      </c>
      <c r="L26" s="9"/>
    </row>
    <row r="27" spans="1:12" ht="12.75">
      <c r="A27" s="7" t="s">
        <v>47</v>
      </c>
      <c r="B27" s="22">
        <v>1.0439712901165707</v>
      </c>
      <c r="C27" s="22">
        <v>11.838037746717852</v>
      </c>
      <c r="D27" s="22">
        <v>19.517081402618267</v>
      </c>
      <c r="E27" s="22">
        <v>32.597700705948014</v>
      </c>
      <c r="F27" s="22">
        <v>35.00320885459929</v>
      </c>
      <c r="G27" s="22" t="s">
        <v>291</v>
      </c>
      <c r="H27" s="22" t="s">
        <v>291</v>
      </c>
      <c r="I27" s="22" t="s">
        <v>291</v>
      </c>
      <c r="J27" s="22">
        <v>68.68378034752074</v>
      </c>
      <c r="K27" s="22">
        <v>31.316219652479266</v>
      </c>
      <c r="L27" s="9"/>
    </row>
    <row r="28" spans="1:12" ht="12.75">
      <c r="A28" s="7" t="s">
        <v>48</v>
      </c>
      <c r="B28" s="22">
        <v>10.541918459759257</v>
      </c>
      <c r="C28" s="22">
        <v>8.528659619174825</v>
      </c>
      <c r="D28" s="22">
        <v>11.480136171876275</v>
      </c>
      <c r="E28" s="22">
        <v>12.042089489029696</v>
      </c>
      <c r="F28" s="22">
        <v>57.40719626015996</v>
      </c>
      <c r="G28" s="22" t="s">
        <v>291</v>
      </c>
      <c r="H28" s="22" t="s">
        <v>291</v>
      </c>
      <c r="I28" s="22">
        <v>44.72155790912197</v>
      </c>
      <c r="J28" s="22">
        <v>44.72155790912197</v>
      </c>
      <c r="K28" s="22">
        <v>10.556884181756065</v>
      </c>
      <c r="L28" s="9"/>
    </row>
    <row r="29" spans="1:12" ht="12.75">
      <c r="A29" s="7" t="s">
        <v>49</v>
      </c>
      <c r="B29" s="22" t="s">
        <v>291</v>
      </c>
      <c r="C29" s="22">
        <v>11.117188568303023</v>
      </c>
      <c r="D29" s="22">
        <v>16.094626008478055</v>
      </c>
      <c r="E29" s="22">
        <v>19.581567072336938</v>
      </c>
      <c r="F29" s="22">
        <v>53.20661835088198</v>
      </c>
      <c r="G29" s="22" t="s">
        <v>291</v>
      </c>
      <c r="H29" s="22">
        <v>13.3629191321499</v>
      </c>
      <c r="I29" s="22">
        <v>17.948717948717945</v>
      </c>
      <c r="J29" s="22">
        <v>44.67455621301775</v>
      </c>
      <c r="K29" s="22">
        <v>24.013806706114398</v>
      </c>
      <c r="L29" s="9"/>
    </row>
    <row r="30" spans="1:12" ht="12.75">
      <c r="A30" s="10" t="s">
        <v>21</v>
      </c>
      <c r="B30" s="21">
        <v>6.235969156977802</v>
      </c>
      <c r="C30" s="21">
        <v>11.51090007441525</v>
      </c>
      <c r="D30" s="21">
        <v>21.49475916073781</v>
      </c>
      <c r="E30" s="21">
        <v>31.877983983551466</v>
      </c>
      <c r="F30" s="21">
        <v>28.880387624317656</v>
      </c>
      <c r="G30" s="21" t="s">
        <v>291</v>
      </c>
      <c r="H30" s="21">
        <v>15.379940401300015</v>
      </c>
      <c r="I30" s="21">
        <v>13.49362530595811</v>
      </c>
      <c r="J30" s="21">
        <v>30.850337128761023</v>
      </c>
      <c r="K30" s="21">
        <v>40.276097163980864</v>
      </c>
      <c r="L30" s="9"/>
    </row>
    <row r="31" spans="1:12" ht="12.75">
      <c r="A31" s="7" t="s">
        <v>50</v>
      </c>
      <c r="B31" s="22">
        <v>0.9678547355414745</v>
      </c>
      <c r="C31" s="22">
        <v>18.754083898868362</v>
      </c>
      <c r="D31" s="22">
        <v>23.430775043147527</v>
      </c>
      <c r="E31" s="22">
        <v>32.69458108220859</v>
      </c>
      <c r="F31" s="22">
        <v>24.152705240234027</v>
      </c>
      <c r="G31" s="22" t="s">
        <v>291</v>
      </c>
      <c r="H31" s="22">
        <v>76.8455996418024</v>
      </c>
      <c r="I31" s="22" t="s">
        <v>291</v>
      </c>
      <c r="J31" s="22" t="s">
        <v>291</v>
      </c>
      <c r="K31" s="22">
        <v>23.154400358197616</v>
      </c>
      <c r="L31" s="9"/>
    </row>
    <row r="32" spans="1:12" ht="12.75">
      <c r="A32" s="7" t="s">
        <v>51</v>
      </c>
      <c r="B32" s="22">
        <v>0.5920663114268798</v>
      </c>
      <c r="C32" s="22">
        <v>19.45899940793369</v>
      </c>
      <c r="D32" s="22">
        <v>27.238010657193605</v>
      </c>
      <c r="E32" s="22">
        <v>15.043664890467735</v>
      </c>
      <c r="F32" s="22">
        <v>37.6672587329781</v>
      </c>
      <c r="G32" s="22" t="s">
        <v>291</v>
      </c>
      <c r="H32" s="22">
        <v>12.086263202800906</v>
      </c>
      <c r="I32" s="22">
        <v>25.349377739857008</v>
      </c>
      <c r="J32" s="22">
        <v>25.128718114684162</v>
      </c>
      <c r="K32" s="22">
        <v>37.43564094265792</v>
      </c>
      <c r="L32" s="9"/>
    </row>
    <row r="33" spans="1:12" ht="12.75">
      <c r="A33" s="7" t="s">
        <v>21</v>
      </c>
      <c r="B33" s="22">
        <v>13.390236953978318</v>
      </c>
      <c r="C33" s="22">
        <v>5.422133034441967</v>
      </c>
      <c r="D33" s="22">
        <v>21.849476587731072</v>
      </c>
      <c r="E33" s="22">
        <v>33.43628858905889</v>
      </c>
      <c r="F33" s="22">
        <v>25.901864834789745</v>
      </c>
      <c r="G33" s="22" t="s">
        <v>291</v>
      </c>
      <c r="H33" s="22">
        <v>8.26489088317947</v>
      </c>
      <c r="I33" s="22">
        <v>31.438121347748694</v>
      </c>
      <c r="J33" s="22">
        <v>9.74153078336319</v>
      </c>
      <c r="K33" s="22">
        <v>50.555456985708645</v>
      </c>
      <c r="L33" s="9"/>
    </row>
    <row r="34" spans="1:12" ht="12.75">
      <c r="A34" s="7" t="s">
        <v>52</v>
      </c>
      <c r="B34" s="22" t="s">
        <v>291</v>
      </c>
      <c r="C34" s="22">
        <v>9.702664393841138</v>
      </c>
      <c r="D34" s="22">
        <v>14.818837894424783</v>
      </c>
      <c r="E34" s="22">
        <v>29.012108354486664</v>
      </c>
      <c r="F34" s="22">
        <v>46.46638935724741</v>
      </c>
      <c r="G34" s="22" t="s">
        <v>291</v>
      </c>
      <c r="H34" s="22">
        <v>1.7099410235905634</v>
      </c>
      <c r="I34" s="22">
        <v>0.49480207916833263</v>
      </c>
      <c r="J34" s="22">
        <v>59.27316573370651</v>
      </c>
      <c r="K34" s="22">
        <v>38.52209116353458</v>
      </c>
      <c r="L34" s="9"/>
    </row>
    <row r="35" spans="1:12" ht="12.75">
      <c r="A35" s="10" t="s">
        <v>22</v>
      </c>
      <c r="B35" s="21">
        <v>3.91091324556508</v>
      </c>
      <c r="C35" s="21">
        <v>12.464479953433173</v>
      </c>
      <c r="D35" s="21">
        <v>14.895672375284526</v>
      </c>
      <c r="E35" s="21">
        <v>19.21165553305552</v>
      </c>
      <c r="F35" s="21">
        <v>49.517278892661714</v>
      </c>
      <c r="G35" s="21">
        <v>5.286931999092167</v>
      </c>
      <c r="H35" s="21">
        <v>10.669807822332185</v>
      </c>
      <c r="I35" s="21">
        <v>10.393282585818804</v>
      </c>
      <c r="J35" s="21">
        <v>44.136603592277204</v>
      </c>
      <c r="K35" s="21">
        <v>29.513374000479644</v>
      </c>
      <c r="L35" s="9"/>
    </row>
    <row r="36" spans="1:12" ht="12.75">
      <c r="A36" s="7" t="s">
        <v>53</v>
      </c>
      <c r="B36" s="22">
        <v>3.773609999639932</v>
      </c>
      <c r="C36" s="22">
        <v>17.391982031633432</v>
      </c>
      <c r="D36" s="22">
        <v>17.29593145862251</v>
      </c>
      <c r="E36" s="22">
        <v>23.742081342281622</v>
      </c>
      <c r="F36" s="22">
        <v>37.7963951678225</v>
      </c>
      <c r="G36" s="22">
        <v>1.0544891107859171</v>
      </c>
      <c r="H36" s="22" t="s">
        <v>291</v>
      </c>
      <c r="I36" s="22">
        <v>28.322418736467114</v>
      </c>
      <c r="J36" s="22">
        <v>22.486541606796404</v>
      </c>
      <c r="K36" s="22">
        <v>48.13655054595056</v>
      </c>
      <c r="L36" s="9"/>
    </row>
    <row r="37" spans="1:12" ht="12.75">
      <c r="A37" s="7" t="s">
        <v>54</v>
      </c>
      <c r="B37" s="22">
        <v>3.9556444866632026</v>
      </c>
      <c r="C37" s="22">
        <v>10.859177165532314</v>
      </c>
      <c r="D37" s="22">
        <v>14.113705663344717</v>
      </c>
      <c r="E37" s="22">
        <v>17.735713957281497</v>
      </c>
      <c r="F37" s="22">
        <v>53.33575872717826</v>
      </c>
      <c r="G37" s="22">
        <v>6.291611682489637</v>
      </c>
      <c r="H37" s="22">
        <v>13.202562410579544</v>
      </c>
      <c r="I37" s="22">
        <v>6.137338842031636</v>
      </c>
      <c r="J37" s="22">
        <v>49.27580522951725</v>
      </c>
      <c r="K37" s="22">
        <v>25.092681835381942</v>
      </c>
      <c r="L37" s="9"/>
    </row>
    <row r="38" spans="1:12" ht="12.75">
      <c r="A38" s="10" t="s">
        <v>23</v>
      </c>
      <c r="B38" s="21">
        <v>1.430479112460431</v>
      </c>
      <c r="C38" s="21">
        <v>15.164521975497877</v>
      </c>
      <c r="D38" s="21">
        <v>20.3897211410195</v>
      </c>
      <c r="E38" s="21">
        <v>30.597033310863118</v>
      </c>
      <c r="F38" s="21">
        <v>32.41824446015907</v>
      </c>
      <c r="G38" s="21" t="s">
        <v>291</v>
      </c>
      <c r="H38" s="21">
        <v>9.011789881187894</v>
      </c>
      <c r="I38" s="21">
        <v>23.057220682751158</v>
      </c>
      <c r="J38" s="21">
        <v>13.261637826994285</v>
      </c>
      <c r="K38" s="21">
        <v>54.66935160906665</v>
      </c>
      <c r="L38" s="9"/>
    </row>
    <row r="39" spans="1:12" ht="12.75">
      <c r="A39" s="7" t="s">
        <v>55</v>
      </c>
      <c r="B39" s="22">
        <v>0.3059682779169714</v>
      </c>
      <c r="C39" s="22">
        <v>17.331143229819688</v>
      </c>
      <c r="D39" s="22">
        <v>17.198704481423807</v>
      </c>
      <c r="E39" s="22">
        <v>31.195804947330053</v>
      </c>
      <c r="F39" s="22">
        <v>33.968379063509495</v>
      </c>
      <c r="G39" s="22" t="s">
        <v>291</v>
      </c>
      <c r="H39" s="22">
        <v>0.8941272099166836</v>
      </c>
      <c r="I39" s="22">
        <v>37.263921474447784</v>
      </c>
      <c r="J39" s="22">
        <v>20.907920907920907</v>
      </c>
      <c r="K39" s="22">
        <v>40.93403040771461</v>
      </c>
      <c r="L39" s="9"/>
    </row>
    <row r="40" spans="1:12" ht="12.75">
      <c r="A40" s="7" t="s">
        <v>56</v>
      </c>
      <c r="B40" s="22">
        <v>2.690416792793545</v>
      </c>
      <c r="C40" s="22">
        <v>12.736970658538876</v>
      </c>
      <c r="D40" s="22">
        <v>23.965037629301797</v>
      </c>
      <c r="E40" s="22">
        <v>29.926150538083363</v>
      </c>
      <c r="F40" s="22">
        <v>30.681424381282422</v>
      </c>
      <c r="G40" s="22" t="s">
        <v>291</v>
      </c>
      <c r="H40" s="22">
        <v>21.376271095072575</v>
      </c>
      <c r="I40" s="22">
        <v>1.4181735624665026</v>
      </c>
      <c r="J40" s="22">
        <v>1.6151421128090722</v>
      </c>
      <c r="K40" s="22">
        <v>75.59041322965184</v>
      </c>
      <c r="L40" s="9"/>
    </row>
    <row r="41" spans="1:12" ht="12.75">
      <c r="A41" s="10" t="s">
        <v>24</v>
      </c>
      <c r="B41" s="21">
        <v>4.962379744312245</v>
      </c>
      <c r="C41" s="21">
        <v>14.055777910034639</v>
      </c>
      <c r="D41" s="21">
        <v>19.51524828762419</v>
      </c>
      <c r="E41" s="21">
        <v>25.477010517452126</v>
      </c>
      <c r="F41" s="21">
        <v>35.9895835405768</v>
      </c>
      <c r="G41" s="21">
        <v>2.4981775706708156</v>
      </c>
      <c r="H41" s="21">
        <v>4.289148015476631</v>
      </c>
      <c r="I41" s="21">
        <v>24.316387037418966</v>
      </c>
      <c r="J41" s="21">
        <v>36.47336085114498</v>
      </c>
      <c r="K41" s="21">
        <v>32.4229265252886</v>
      </c>
      <c r="L41" s="9"/>
    </row>
    <row r="42" spans="1:12" ht="12.75">
      <c r="A42" s="7" t="s">
        <v>57</v>
      </c>
      <c r="B42" s="22">
        <v>2.713841004879925</v>
      </c>
      <c r="C42" s="22">
        <v>8.351479308391497</v>
      </c>
      <c r="D42" s="22">
        <v>24.373119358074224</v>
      </c>
      <c r="E42" s="22">
        <v>21.834415162586204</v>
      </c>
      <c r="F42" s="22">
        <v>42.727145166068155</v>
      </c>
      <c r="G42" s="22">
        <v>9.0386373078521</v>
      </c>
      <c r="H42" s="22">
        <v>0.14956377233070214</v>
      </c>
      <c r="I42" s="22">
        <v>26.904860822600753</v>
      </c>
      <c r="J42" s="22">
        <v>27.976734524304113</v>
      </c>
      <c r="K42" s="22">
        <v>35.93020357291235</v>
      </c>
      <c r="L42" s="9"/>
    </row>
    <row r="43" spans="1:12" ht="12.75">
      <c r="A43" s="7" t="s">
        <v>58</v>
      </c>
      <c r="B43" s="22">
        <v>6.617050590371221</v>
      </c>
      <c r="C43" s="22">
        <v>14.337586753022677</v>
      </c>
      <c r="D43" s="22">
        <v>13.709660112709185</v>
      </c>
      <c r="E43" s="22">
        <v>26.035778513148696</v>
      </c>
      <c r="F43" s="22">
        <v>39.299924030748244</v>
      </c>
      <c r="G43" s="22" t="s">
        <v>291</v>
      </c>
      <c r="H43" s="22">
        <v>9.221214913175274</v>
      </c>
      <c r="I43" s="22">
        <v>28.58569589894713</v>
      </c>
      <c r="J43" s="22">
        <v>21.44982170864309</v>
      </c>
      <c r="K43" s="22">
        <v>40.743267479234504</v>
      </c>
      <c r="L43" s="9"/>
    </row>
    <row r="44" spans="1:12" ht="12.75">
      <c r="A44" s="7" t="s">
        <v>59</v>
      </c>
      <c r="B44" s="22">
        <v>3.7440853945686547</v>
      </c>
      <c r="C44" s="22">
        <v>16.861839302132623</v>
      </c>
      <c r="D44" s="22">
        <v>23.9342497701433</v>
      </c>
      <c r="E44" s="22">
        <v>28.653376090417776</v>
      </c>
      <c r="F44" s="22">
        <v>26.80644944273765</v>
      </c>
      <c r="G44" s="22" t="s">
        <v>291</v>
      </c>
      <c r="H44" s="22">
        <v>1.797360127313009</v>
      </c>
      <c r="I44" s="22">
        <v>19.21084656910163</v>
      </c>
      <c r="J44" s="22">
        <v>67.41348644178862</v>
      </c>
      <c r="K44" s="22">
        <v>11.578306861796735</v>
      </c>
      <c r="L44" s="9"/>
    </row>
    <row r="45" spans="1:12" ht="12.75">
      <c r="A45" s="7" t="s">
        <v>60</v>
      </c>
      <c r="B45" s="22">
        <v>10.311861277774113</v>
      </c>
      <c r="C45" s="22">
        <v>23.992879277378513</v>
      </c>
      <c r="D45" s="22">
        <v>14.87604668029274</v>
      </c>
      <c r="E45" s="22">
        <v>20.997890156260297</v>
      </c>
      <c r="F45" s="22">
        <v>29.82132260829432</v>
      </c>
      <c r="G45" s="22">
        <v>1.9761029411764706</v>
      </c>
      <c r="H45" s="22" t="s">
        <v>291</v>
      </c>
      <c r="I45" s="22">
        <v>1.9761029411764706</v>
      </c>
      <c r="J45" s="22">
        <v>26.404936974789916</v>
      </c>
      <c r="K45" s="22">
        <v>69.64285714285715</v>
      </c>
      <c r="L45" s="9"/>
    </row>
    <row r="46" spans="1:12" ht="12.75">
      <c r="A46" s="10" t="s">
        <v>25</v>
      </c>
      <c r="B46" s="21">
        <v>9.877462476704519</v>
      </c>
      <c r="C46" s="21">
        <v>15.871533036946339</v>
      </c>
      <c r="D46" s="21">
        <v>14.642056803073391</v>
      </c>
      <c r="E46" s="21">
        <v>28.271196488757866</v>
      </c>
      <c r="F46" s="21">
        <v>31.33775119451789</v>
      </c>
      <c r="G46" s="21">
        <v>5.591006774593171</v>
      </c>
      <c r="H46" s="21">
        <v>14.715919279806455</v>
      </c>
      <c r="I46" s="21">
        <v>29.420276550311346</v>
      </c>
      <c r="J46" s="21">
        <v>20.92397700849919</v>
      </c>
      <c r="K46" s="21">
        <v>29.348820386789843</v>
      </c>
      <c r="L46" s="9"/>
    </row>
    <row r="47" spans="1:12" ht="12.75">
      <c r="A47" s="7" t="s">
        <v>25</v>
      </c>
      <c r="B47" s="22">
        <v>7.92720272989763</v>
      </c>
      <c r="C47" s="22">
        <v>6.238516055647914</v>
      </c>
      <c r="D47" s="22">
        <v>21.34919940502231</v>
      </c>
      <c r="E47" s="22">
        <v>38.69979875754659</v>
      </c>
      <c r="F47" s="22">
        <v>25.785283051885553</v>
      </c>
      <c r="G47" s="22">
        <v>18.124685771744595</v>
      </c>
      <c r="H47" s="22">
        <v>11.38763197586727</v>
      </c>
      <c r="I47" s="22">
        <v>28.531925590749125</v>
      </c>
      <c r="J47" s="22">
        <v>30.11563599798894</v>
      </c>
      <c r="K47" s="22">
        <v>11.840120663650076</v>
      </c>
      <c r="L47" s="9"/>
    </row>
    <row r="48" spans="1:12" ht="12.75">
      <c r="A48" s="7" t="s">
        <v>61</v>
      </c>
      <c r="B48" s="22">
        <v>8.027079303675048</v>
      </c>
      <c r="C48" s="22">
        <v>12.440654123439423</v>
      </c>
      <c r="D48" s="22">
        <v>11.24494461051521</v>
      </c>
      <c r="E48" s="22">
        <v>30.622472305257602</v>
      </c>
      <c r="F48" s="22">
        <v>37.66484965711271</v>
      </c>
      <c r="G48" s="22" t="s">
        <v>291</v>
      </c>
      <c r="H48" s="22">
        <v>20.339470655926352</v>
      </c>
      <c r="I48" s="22">
        <v>38.06098964326812</v>
      </c>
      <c r="J48" s="22">
        <v>19.476409666283086</v>
      </c>
      <c r="K48" s="22">
        <v>22.12313003452244</v>
      </c>
      <c r="L48" s="9"/>
    </row>
    <row r="49" spans="1:12" ht="12.75">
      <c r="A49" s="7" t="s">
        <v>62</v>
      </c>
      <c r="B49" s="22">
        <v>1.4541302820435613</v>
      </c>
      <c r="C49" s="22">
        <v>29.25560685648009</v>
      </c>
      <c r="D49" s="22">
        <v>18.31192077352873</v>
      </c>
      <c r="E49" s="22">
        <v>21.697363578574063</v>
      </c>
      <c r="F49" s="22">
        <v>29.280978509373572</v>
      </c>
      <c r="G49" s="22" t="s">
        <v>291</v>
      </c>
      <c r="H49" s="22">
        <v>14.190374165233994</v>
      </c>
      <c r="I49" s="22">
        <v>13.062522138037686</v>
      </c>
      <c r="J49" s="22">
        <v>17.904812917383</v>
      </c>
      <c r="K49" s="22">
        <v>54.84229077934531</v>
      </c>
      <c r="L49" s="9"/>
    </row>
    <row r="50" spans="1:12" ht="12.75">
      <c r="A50" s="7" t="s">
        <v>63</v>
      </c>
      <c r="B50" s="22">
        <v>27.18789186667055</v>
      </c>
      <c r="C50" s="22">
        <v>23.703012452246945</v>
      </c>
      <c r="D50" s="22">
        <v>7.76296987547753</v>
      </c>
      <c r="E50" s="22">
        <v>13.793706803534455</v>
      </c>
      <c r="F50" s="22">
        <v>27.55241900207051</v>
      </c>
      <c r="G50" s="22" t="s">
        <v>291</v>
      </c>
      <c r="H50" s="22" t="s">
        <v>291</v>
      </c>
      <c r="I50" s="22">
        <v>32.20303285593935</v>
      </c>
      <c r="J50" s="22" t="s">
        <v>291</v>
      </c>
      <c r="K50" s="22">
        <v>67.79696714406067</v>
      </c>
      <c r="L50" s="9"/>
    </row>
    <row r="51" spans="1:12" ht="12.75">
      <c r="A51" s="10" t="s">
        <v>64</v>
      </c>
      <c r="B51" s="21">
        <v>5.144114163235377</v>
      </c>
      <c r="C51" s="21">
        <v>13.853009193975971</v>
      </c>
      <c r="D51" s="21">
        <v>20.932120004261694</v>
      </c>
      <c r="E51" s="21">
        <v>19.501632604458482</v>
      </c>
      <c r="F51" s="21">
        <v>40.56912403406848</v>
      </c>
      <c r="G51" s="21">
        <v>11.639128974131875</v>
      </c>
      <c r="H51" s="21">
        <v>1.9149131111993407</v>
      </c>
      <c r="I51" s="21">
        <v>33.84438404137271</v>
      </c>
      <c r="J51" s="21">
        <v>16.460515733642815</v>
      </c>
      <c r="K51" s="21">
        <v>36.14105813965326</v>
      </c>
      <c r="L51" s="9"/>
    </row>
    <row r="52" spans="1:12" ht="12.75">
      <c r="A52" s="7" t="s">
        <v>65</v>
      </c>
      <c r="B52" s="22">
        <v>2.723935442295579</v>
      </c>
      <c r="C52" s="22">
        <v>19.256529263118264</v>
      </c>
      <c r="D52" s="22">
        <v>14.978024603755008</v>
      </c>
      <c r="E52" s="22">
        <v>26.20032003707217</v>
      </c>
      <c r="F52" s="22">
        <v>36.84119065375899</v>
      </c>
      <c r="G52" s="22">
        <v>3.3300033300033305</v>
      </c>
      <c r="H52" s="22">
        <v>3.479853479853481</v>
      </c>
      <c r="I52" s="22">
        <v>48.11114811114811</v>
      </c>
      <c r="J52" s="22">
        <v>14.411514411514412</v>
      </c>
      <c r="K52" s="22">
        <v>30.667480667480667</v>
      </c>
      <c r="L52" s="9"/>
    </row>
    <row r="53" spans="1:12" ht="12.75">
      <c r="A53" s="7" t="s">
        <v>64</v>
      </c>
      <c r="B53" s="22">
        <v>11.085219707057256</v>
      </c>
      <c r="C53" s="22">
        <v>7.1904127829560585</v>
      </c>
      <c r="D53" s="22">
        <v>25.166444740346204</v>
      </c>
      <c r="E53" s="22">
        <v>13.781624500665776</v>
      </c>
      <c r="F53" s="22">
        <v>42.77629826897469</v>
      </c>
      <c r="G53" s="22">
        <v>22.093023255813954</v>
      </c>
      <c r="H53" s="22" t="s">
        <v>291</v>
      </c>
      <c r="I53" s="22">
        <v>13.953488372093023</v>
      </c>
      <c r="J53" s="22">
        <v>20.930232558139537</v>
      </c>
      <c r="K53" s="22">
        <v>43.02325581395349</v>
      </c>
      <c r="L53" s="9"/>
    </row>
    <row r="54" spans="1:12" ht="12.75">
      <c r="A54" s="7" t="s">
        <v>66</v>
      </c>
      <c r="B54" s="22" t="s">
        <v>291</v>
      </c>
      <c r="C54" s="22">
        <v>14.066496163682865</v>
      </c>
      <c r="D54" s="22">
        <v>26.001705029838025</v>
      </c>
      <c r="E54" s="22">
        <v>15.430520034100596</v>
      </c>
      <c r="F54" s="22">
        <v>44.50127877237852</v>
      </c>
      <c r="G54" s="22">
        <v>21.235521235521233</v>
      </c>
      <c r="H54" s="22" t="s">
        <v>291</v>
      </c>
      <c r="I54" s="22">
        <v>21.235521235521233</v>
      </c>
      <c r="J54" s="22">
        <v>15.057915057915059</v>
      </c>
      <c r="K54" s="22">
        <v>42.471042471042466</v>
      </c>
      <c r="L54" s="9"/>
    </row>
    <row r="55" spans="1:12" ht="13.5" thickBo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9"/>
    </row>
    <row r="56" ht="12.75">
      <c r="A56" s="43" t="s">
        <v>292</v>
      </c>
    </row>
    <row r="57" ht="12.75">
      <c r="A57" s="44" t="s">
        <v>293</v>
      </c>
    </row>
  </sheetData>
  <sheetProtection/>
  <mergeCells count="4">
    <mergeCell ref="B3:K3"/>
    <mergeCell ref="B4:F4"/>
    <mergeCell ref="G4:K4"/>
    <mergeCell ref="A2:K2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>
    <outlinePr summaryBelow="0" summaryRight="0"/>
  </sheetPr>
  <dimension ref="A1:F56"/>
  <sheetViews>
    <sheetView showGridLines="0" zoomScalePageLayoutView="0" workbookViewId="0" topLeftCell="A1">
      <selection activeCell="A2" sqref="A2:F56"/>
    </sheetView>
  </sheetViews>
  <sheetFormatPr defaultColWidth="9.140625" defaultRowHeight="12.75"/>
  <cols>
    <col min="1" max="1" width="28.28125" style="0" customWidth="1"/>
    <col min="2" max="5" width="16.7109375" style="0" customWidth="1"/>
    <col min="6" max="6" width="13.00390625" style="0" customWidth="1"/>
  </cols>
  <sheetData>
    <row r="1" spans="1:6" ht="0.75" customHeight="1">
      <c r="A1" s="9"/>
      <c r="B1" s="9"/>
      <c r="C1" s="9"/>
      <c r="D1" s="9"/>
      <c r="E1" s="9"/>
      <c r="F1" s="9"/>
    </row>
    <row r="2" spans="1:6" ht="21" customHeight="1" thickBot="1">
      <c r="A2" s="174" t="s">
        <v>123</v>
      </c>
      <c r="B2" s="174"/>
      <c r="C2" s="174"/>
      <c r="D2" s="174"/>
      <c r="E2" s="174"/>
      <c r="F2" s="174"/>
    </row>
    <row r="3" spans="1:6" ht="13.5" thickBot="1">
      <c r="A3" s="2" t="s">
        <v>28</v>
      </c>
      <c r="B3" s="180" t="s">
        <v>124</v>
      </c>
      <c r="C3" s="180"/>
      <c r="D3" s="180"/>
      <c r="E3" s="180"/>
      <c r="F3" s="9"/>
    </row>
    <row r="4" spans="1:6" ht="13.5" thickBot="1">
      <c r="A4" s="4"/>
      <c r="B4" s="3" t="s">
        <v>125</v>
      </c>
      <c r="C4" s="3" t="s">
        <v>126</v>
      </c>
      <c r="D4" s="3" t="s">
        <v>127</v>
      </c>
      <c r="E4" s="3" t="s">
        <v>128</v>
      </c>
      <c r="F4" s="9"/>
    </row>
    <row r="5" spans="1:6" ht="12.75">
      <c r="A5" s="5" t="s">
        <v>11</v>
      </c>
      <c r="B5" s="20">
        <v>31.472766109286727</v>
      </c>
      <c r="C5" s="20">
        <v>36.76082694202979</v>
      </c>
      <c r="D5" s="20">
        <v>5.404697687288168</v>
      </c>
      <c r="E5" s="20">
        <v>49.506036423015345</v>
      </c>
      <c r="F5" s="9"/>
    </row>
    <row r="6" spans="1:6" ht="12.75">
      <c r="A6" s="10" t="s">
        <v>17</v>
      </c>
      <c r="B6" s="21">
        <v>4.759957477577413</v>
      </c>
      <c r="C6" s="21">
        <v>51.80410856848749</v>
      </c>
      <c r="D6" s="21">
        <v>2.639045893350818</v>
      </c>
      <c r="E6" s="21">
        <v>45.19272575152585</v>
      </c>
      <c r="F6" s="9"/>
    </row>
    <row r="7" spans="1:6" ht="12.75">
      <c r="A7" s="7" t="s">
        <v>30</v>
      </c>
      <c r="B7" s="22" t="s">
        <v>291</v>
      </c>
      <c r="C7" s="22">
        <v>42.392650238341176</v>
      </c>
      <c r="D7" s="22" t="s">
        <v>291</v>
      </c>
      <c r="E7" s="22">
        <v>57.607349761658824</v>
      </c>
      <c r="F7" s="9"/>
    </row>
    <row r="8" spans="1:6" ht="12.75">
      <c r="A8" s="7" t="s">
        <v>31</v>
      </c>
      <c r="B8" s="22">
        <v>2.330508474576271</v>
      </c>
      <c r="C8" s="22">
        <v>47.24576271186441</v>
      </c>
      <c r="D8" s="22">
        <v>4.661016949152542</v>
      </c>
      <c r="E8" s="22">
        <v>48.09322033898305</v>
      </c>
      <c r="F8" s="9"/>
    </row>
    <row r="9" spans="1:6" ht="12.75">
      <c r="A9" s="7" t="s">
        <v>32</v>
      </c>
      <c r="B9" s="22" t="s">
        <v>291</v>
      </c>
      <c r="C9" s="22">
        <v>52.07715133531158</v>
      </c>
      <c r="D9" s="22" t="s">
        <v>291</v>
      </c>
      <c r="E9" s="22">
        <v>47.92284866468843</v>
      </c>
      <c r="F9" s="9"/>
    </row>
    <row r="10" spans="1:6" ht="12.75">
      <c r="A10" s="7" t="s">
        <v>33</v>
      </c>
      <c r="B10" s="22">
        <v>11.187554672908243</v>
      </c>
      <c r="C10" s="22">
        <v>36.30281107407144</v>
      </c>
      <c r="D10" s="22" t="s">
        <v>291</v>
      </c>
      <c r="E10" s="22">
        <v>58.930893443979485</v>
      </c>
      <c r="F10" s="9"/>
    </row>
    <row r="11" spans="1:6" ht="12.75">
      <c r="A11" s="7" t="s">
        <v>17</v>
      </c>
      <c r="B11" s="22">
        <v>3.789761879030225</v>
      </c>
      <c r="C11" s="22">
        <v>58.72149573111424</v>
      </c>
      <c r="D11" s="22" t="s">
        <v>291</v>
      </c>
      <c r="E11" s="22">
        <v>41.27850426888576</v>
      </c>
      <c r="F11" s="9"/>
    </row>
    <row r="12" spans="1:6" ht="12.75">
      <c r="A12" s="7" t="s">
        <v>34</v>
      </c>
      <c r="B12" s="22">
        <v>13.688085676037485</v>
      </c>
      <c r="C12" s="22">
        <v>72.71944922547333</v>
      </c>
      <c r="D12" s="22">
        <v>10.676037483266398</v>
      </c>
      <c r="E12" s="22">
        <v>17.139988525530693</v>
      </c>
      <c r="F12" s="9"/>
    </row>
    <row r="13" spans="1:6" ht="12.75">
      <c r="A13" s="10" t="s">
        <v>36</v>
      </c>
      <c r="B13" s="21">
        <v>11.39617989336269</v>
      </c>
      <c r="C13" s="21">
        <v>46.27729771111459</v>
      </c>
      <c r="D13" s="21">
        <v>0.9836604795120382</v>
      </c>
      <c r="E13" s="21">
        <v>48.42752959728207</v>
      </c>
      <c r="F13" s="9"/>
    </row>
    <row r="14" spans="1:6" ht="12.75">
      <c r="A14" s="7" t="s">
        <v>37</v>
      </c>
      <c r="B14" s="22">
        <v>1.8577494692144374</v>
      </c>
      <c r="C14" s="22">
        <v>41.71974522292994</v>
      </c>
      <c r="D14" s="22">
        <v>9.792993630573248</v>
      </c>
      <c r="E14" s="22">
        <v>51.645435244161355</v>
      </c>
      <c r="F14" s="9"/>
    </row>
    <row r="15" spans="1:6" ht="12.75">
      <c r="A15" s="7" t="s">
        <v>38</v>
      </c>
      <c r="B15" s="22">
        <v>5.945819162659786</v>
      </c>
      <c r="C15" s="22">
        <v>24.522106250732968</v>
      </c>
      <c r="D15" s="22" t="s">
        <v>291</v>
      </c>
      <c r="E15" s="22">
        <v>69.53207458660724</v>
      </c>
      <c r="F15" s="9"/>
    </row>
    <row r="16" spans="1:6" ht="12.75">
      <c r="A16" s="7" t="s">
        <v>39</v>
      </c>
      <c r="B16" s="22">
        <v>12.052341597796143</v>
      </c>
      <c r="C16" s="22">
        <v>87.94765840220386</v>
      </c>
      <c r="D16" s="22" t="s">
        <v>291</v>
      </c>
      <c r="E16" s="22">
        <v>12.052341597796143</v>
      </c>
      <c r="F16" s="9"/>
    </row>
    <row r="17" spans="1:6" ht="12.75">
      <c r="A17" s="7" t="s">
        <v>40</v>
      </c>
      <c r="B17" s="22">
        <v>7.251988279614902</v>
      </c>
      <c r="C17" s="22">
        <v>33.81121808287987</v>
      </c>
      <c r="D17" s="22" t="s">
        <v>291</v>
      </c>
      <c r="E17" s="22">
        <v>61.35412306404354</v>
      </c>
      <c r="F17" s="9"/>
    </row>
    <row r="18" spans="1:6" ht="12.75">
      <c r="A18" s="7" t="s">
        <v>41</v>
      </c>
      <c r="B18" s="22">
        <v>34.43097997892518</v>
      </c>
      <c r="C18" s="22">
        <v>68.75658587987355</v>
      </c>
      <c r="D18" s="22">
        <v>3.477344573234984</v>
      </c>
      <c r="E18" s="22">
        <v>19.731296101159113</v>
      </c>
      <c r="F18" s="9"/>
    </row>
    <row r="19" spans="1:6" ht="12.75">
      <c r="A19" s="7" t="s">
        <v>42</v>
      </c>
      <c r="B19" s="22">
        <v>11.246338253399939</v>
      </c>
      <c r="C19" s="22">
        <v>45.82950058729462</v>
      </c>
      <c r="D19" s="22">
        <v>0.1344409379731967</v>
      </c>
      <c r="E19" s="22">
        <v>49.27331135106066</v>
      </c>
      <c r="F19" s="9"/>
    </row>
    <row r="20" spans="1:6" ht="12.75">
      <c r="A20" s="10" t="s">
        <v>19</v>
      </c>
      <c r="B20" s="21">
        <v>9.615343191921522</v>
      </c>
      <c r="C20" s="21">
        <v>27.105615522403536</v>
      </c>
      <c r="D20" s="21">
        <v>1.8478313513772455</v>
      </c>
      <c r="E20" s="21">
        <v>65.04696210791793</v>
      </c>
      <c r="F20" s="9"/>
    </row>
    <row r="21" spans="1:6" ht="12.75">
      <c r="A21" s="7" t="s">
        <v>43</v>
      </c>
      <c r="B21" s="22">
        <v>11.908581647949925</v>
      </c>
      <c r="C21" s="22">
        <v>9.441653735896695</v>
      </c>
      <c r="D21" s="22">
        <v>0.6706467138311022</v>
      </c>
      <c r="E21" s="22">
        <v>79.05215264445205</v>
      </c>
      <c r="F21" s="9"/>
    </row>
    <row r="22" spans="1:6" ht="12.75">
      <c r="A22" s="7" t="s">
        <v>44</v>
      </c>
      <c r="B22" s="22">
        <v>10.35795270489148</v>
      </c>
      <c r="C22" s="22">
        <v>57.49109167476514</v>
      </c>
      <c r="D22" s="22">
        <v>2.4295432458697763</v>
      </c>
      <c r="E22" s="22">
        <v>40.476190476190474</v>
      </c>
      <c r="F22" s="9"/>
    </row>
    <row r="23" spans="1:6" ht="12.75">
      <c r="A23" s="7" t="s">
        <v>45</v>
      </c>
      <c r="B23" s="22">
        <v>6.643509727302434</v>
      </c>
      <c r="C23" s="22">
        <v>30.10751195803992</v>
      </c>
      <c r="D23" s="22">
        <v>2.8429285747631416</v>
      </c>
      <c r="E23" s="22">
        <v>62.930770172213435</v>
      </c>
      <c r="F23" s="9"/>
    </row>
    <row r="24" spans="1:6" ht="12.75">
      <c r="A24" s="10" t="s">
        <v>20</v>
      </c>
      <c r="B24" s="21">
        <v>16.17846580651232</v>
      </c>
      <c r="C24" s="21">
        <v>41.9028406762209</v>
      </c>
      <c r="D24" s="21">
        <v>8.734527776401835</v>
      </c>
      <c r="E24" s="21">
        <v>51.02282794405804</v>
      </c>
      <c r="F24" s="9"/>
    </row>
    <row r="25" spans="1:6" ht="12.75">
      <c r="A25" s="7" t="s">
        <v>46</v>
      </c>
      <c r="B25" s="22">
        <v>16.589052713016827</v>
      </c>
      <c r="C25" s="22">
        <v>26.747801764539602</v>
      </c>
      <c r="D25" s="22">
        <v>1.196197164239061</v>
      </c>
      <c r="E25" s="22">
        <v>66.99894365673308</v>
      </c>
      <c r="F25" s="9"/>
    </row>
    <row r="26" spans="1:6" ht="12.75">
      <c r="A26" s="7" t="s">
        <v>47</v>
      </c>
      <c r="B26" s="22">
        <v>5.4315144669823425</v>
      </c>
      <c r="C26" s="22">
        <v>45.11984665533086</v>
      </c>
      <c r="D26" s="22">
        <v>14.18799561279241</v>
      </c>
      <c r="E26" s="22">
        <v>49.603567431788186</v>
      </c>
      <c r="F26" s="9"/>
    </row>
    <row r="27" spans="1:6" ht="12.75">
      <c r="A27" s="7" t="s">
        <v>48</v>
      </c>
      <c r="B27" s="22">
        <v>23.044037605145967</v>
      </c>
      <c r="C27" s="22">
        <v>46.602671944581886</v>
      </c>
      <c r="D27" s="22">
        <v>8.750123701138051</v>
      </c>
      <c r="E27" s="22">
        <v>45.70410687778328</v>
      </c>
      <c r="F27" s="9"/>
    </row>
    <row r="28" spans="1:6" ht="12.75">
      <c r="A28" s="7" t="s">
        <v>49</v>
      </c>
      <c r="B28" s="22">
        <v>14.635032078440869</v>
      </c>
      <c r="C28" s="22">
        <v>25.19065488439656</v>
      </c>
      <c r="D28" s="22" t="s">
        <v>291</v>
      </c>
      <c r="E28" s="22">
        <v>63.842149860791665</v>
      </c>
      <c r="F28" s="9"/>
    </row>
    <row r="29" spans="1:6" ht="12.75">
      <c r="A29" s="10" t="s">
        <v>21</v>
      </c>
      <c r="B29" s="21">
        <v>9.647033791038494</v>
      </c>
      <c r="C29" s="21">
        <v>25.693510618854525</v>
      </c>
      <c r="D29" s="21">
        <v>6.434900328978199</v>
      </c>
      <c r="E29" s="21">
        <v>66.62545838767994</v>
      </c>
      <c r="F29" s="9"/>
    </row>
    <row r="30" spans="1:6" ht="12.75">
      <c r="A30" s="7" t="s">
        <v>50</v>
      </c>
      <c r="B30" s="22">
        <v>16.128829399387612</v>
      </c>
      <c r="C30" s="22">
        <v>26.97162870773338</v>
      </c>
      <c r="D30" s="22">
        <v>0.4074696591732766</v>
      </c>
      <c r="E30" s="22">
        <v>66.3323999740008</v>
      </c>
      <c r="F30" s="9"/>
    </row>
    <row r="31" spans="1:6" ht="12.75">
      <c r="A31" s="7" t="s">
        <v>51</v>
      </c>
      <c r="B31" s="22">
        <v>12.120327361203275</v>
      </c>
      <c r="C31" s="22">
        <v>21.526211015262113</v>
      </c>
      <c r="D31" s="22">
        <v>3.922141119221411</v>
      </c>
      <c r="E31" s="22">
        <v>67.57000663570008</v>
      </c>
      <c r="F31" s="9"/>
    </row>
    <row r="32" spans="1:6" ht="12.75">
      <c r="A32" s="7" t="s">
        <v>21</v>
      </c>
      <c r="B32" s="22">
        <v>0.2902872267142667</v>
      </c>
      <c r="C32" s="22">
        <v>29.35652252870212</v>
      </c>
      <c r="D32" s="22">
        <v>0.14703529552174052</v>
      </c>
      <c r="E32" s="22">
        <v>70.59446570612397</v>
      </c>
      <c r="F32" s="9"/>
    </row>
    <row r="33" spans="1:6" ht="12.75">
      <c r="A33" s="7" t="s">
        <v>52</v>
      </c>
      <c r="B33" s="22">
        <v>13.476441657316037</v>
      </c>
      <c r="C33" s="22">
        <v>18.237222845597515</v>
      </c>
      <c r="D33" s="22">
        <v>28.460344592539773</v>
      </c>
      <c r="E33" s="22">
        <v>60.14604459638488</v>
      </c>
      <c r="F33" s="9"/>
    </row>
    <row r="34" spans="1:6" ht="12.75">
      <c r="A34" s="10" t="s">
        <v>22</v>
      </c>
      <c r="B34" s="21">
        <v>37.407235818675744</v>
      </c>
      <c r="C34" s="21">
        <v>13.464835825113944</v>
      </c>
      <c r="D34" s="21">
        <v>0.7805666164799182</v>
      </c>
      <c r="E34" s="21">
        <v>57.494233094496586</v>
      </c>
      <c r="F34" s="9"/>
    </row>
    <row r="35" spans="1:6" ht="12.75">
      <c r="A35" s="7" t="s">
        <v>53</v>
      </c>
      <c r="B35" s="22">
        <v>43.67760944673979</v>
      </c>
      <c r="C35" s="22">
        <v>15.344644900737231</v>
      </c>
      <c r="D35" s="22">
        <v>2.7917632774728482</v>
      </c>
      <c r="E35" s="22">
        <v>48.91545062468182</v>
      </c>
      <c r="F35" s="9"/>
    </row>
    <row r="36" spans="1:6" ht="12.75">
      <c r="A36" s="7" t="s">
        <v>54</v>
      </c>
      <c r="B36" s="22">
        <v>35.50999396548596</v>
      </c>
      <c r="C36" s="22">
        <v>12.896057524835907</v>
      </c>
      <c r="D36" s="22">
        <v>0.172034062191056</v>
      </c>
      <c r="E36" s="22">
        <v>60.08993569797422</v>
      </c>
      <c r="F36" s="9"/>
    </row>
    <row r="37" spans="1:6" ht="12.75">
      <c r="A37" s="10" t="s">
        <v>23</v>
      </c>
      <c r="B37" s="21">
        <v>41.14726778805843</v>
      </c>
      <c r="C37" s="21">
        <v>39.57729405681214</v>
      </c>
      <c r="D37" s="21">
        <v>10.263275782992062</v>
      </c>
      <c r="E37" s="21">
        <v>47.302453560885375</v>
      </c>
      <c r="F37" s="9"/>
    </row>
    <row r="38" spans="1:6" ht="12.75">
      <c r="A38" s="7" t="s">
        <v>55</v>
      </c>
      <c r="B38" s="22">
        <v>32.19653057984429</v>
      </c>
      <c r="C38" s="22">
        <v>33.2868028034145</v>
      </c>
      <c r="D38" s="22">
        <v>13.44652433916163</v>
      </c>
      <c r="E38" s="22">
        <v>53.52209151736458</v>
      </c>
      <c r="F38" s="9"/>
    </row>
    <row r="39" spans="1:6" ht="12.75">
      <c r="A39" s="7" t="s">
        <v>56</v>
      </c>
      <c r="B39" s="22">
        <v>51.60687428601349</v>
      </c>
      <c r="C39" s="22">
        <v>46.928204005211256</v>
      </c>
      <c r="D39" s="22">
        <v>6.543411540730344</v>
      </c>
      <c r="E39" s="22">
        <v>40.03434099415554</v>
      </c>
      <c r="F39" s="9"/>
    </row>
    <row r="40" spans="1:6" ht="12.75">
      <c r="A40" s="10" t="s">
        <v>24</v>
      </c>
      <c r="B40" s="21">
        <v>46.81831192651107</v>
      </c>
      <c r="C40" s="21">
        <v>63.04983377439668</v>
      </c>
      <c r="D40" s="21">
        <v>6.223503844690809</v>
      </c>
      <c r="E40" s="21">
        <v>29.202144350395663</v>
      </c>
      <c r="F40" s="9"/>
    </row>
    <row r="41" spans="1:6" ht="12.75">
      <c r="A41" s="7" t="s">
        <v>57</v>
      </c>
      <c r="B41" s="22">
        <v>15.860379904027475</v>
      </c>
      <c r="C41" s="22">
        <v>37.26792585892345</v>
      </c>
      <c r="D41" s="22">
        <v>13.20657089855428</v>
      </c>
      <c r="E41" s="22">
        <v>61.715623898079016</v>
      </c>
      <c r="F41" s="9"/>
    </row>
    <row r="42" spans="1:6" ht="12.75">
      <c r="A42" s="7" t="s">
        <v>58</v>
      </c>
      <c r="B42" s="22">
        <v>52.19229501592999</v>
      </c>
      <c r="C42" s="22">
        <v>79.83593950269163</v>
      </c>
      <c r="D42" s="22">
        <v>0.3114586003588824</v>
      </c>
      <c r="E42" s="22">
        <v>17.683377888453506</v>
      </c>
      <c r="F42" s="9"/>
    </row>
    <row r="43" spans="1:6" ht="12.75">
      <c r="A43" s="7" t="s">
        <v>59</v>
      </c>
      <c r="B43" s="22">
        <v>61.517861479009554</v>
      </c>
      <c r="C43" s="22">
        <v>65.46757598673484</v>
      </c>
      <c r="D43" s="22">
        <v>4.567876395373846</v>
      </c>
      <c r="E43" s="22">
        <v>16.9602530925439</v>
      </c>
      <c r="F43" s="9"/>
    </row>
    <row r="44" spans="1:6" ht="12.75">
      <c r="A44" s="7" t="s">
        <v>60</v>
      </c>
      <c r="B44" s="22">
        <v>91.71617747036743</v>
      </c>
      <c r="C44" s="22">
        <v>66.18338210516983</v>
      </c>
      <c r="D44" s="22">
        <v>23.02917442582247</v>
      </c>
      <c r="E44" s="22">
        <v>8.283822529632586</v>
      </c>
      <c r="F44" s="9"/>
    </row>
    <row r="45" spans="1:6" ht="12.75">
      <c r="A45" s="10" t="s">
        <v>25</v>
      </c>
      <c r="B45" s="21">
        <v>34.245928828409156</v>
      </c>
      <c r="C45" s="21">
        <v>38.60750517908926</v>
      </c>
      <c r="D45" s="21">
        <v>13.457712921453185</v>
      </c>
      <c r="E45" s="21">
        <v>54.05888255093119</v>
      </c>
      <c r="F45" s="9"/>
    </row>
    <row r="46" spans="1:6" ht="12.75">
      <c r="A46" s="7" t="s">
        <v>25</v>
      </c>
      <c r="B46" s="22">
        <v>26.75264302316863</v>
      </c>
      <c r="C46" s="22">
        <v>35.39776561445603</v>
      </c>
      <c r="D46" s="22">
        <v>17.32773487290995</v>
      </c>
      <c r="E46" s="22">
        <v>63.50753542775737</v>
      </c>
      <c r="F46" s="9"/>
    </row>
    <row r="47" spans="1:6" ht="12.75">
      <c r="A47" s="7" t="s">
        <v>61</v>
      </c>
      <c r="B47" s="22">
        <v>13.300148458649899</v>
      </c>
      <c r="C47" s="22">
        <v>33.57785346257968</v>
      </c>
      <c r="D47" s="22">
        <v>12.033883503624137</v>
      </c>
      <c r="E47" s="22">
        <v>63.12112479259453</v>
      </c>
      <c r="F47" s="9"/>
    </row>
    <row r="48" spans="1:6" ht="12.75">
      <c r="A48" s="7" t="s">
        <v>62</v>
      </c>
      <c r="B48" s="22">
        <v>79.45595618233149</v>
      </c>
      <c r="C48" s="22">
        <v>76.04510801583156</v>
      </c>
      <c r="D48" s="22">
        <v>17.45341383717035</v>
      </c>
      <c r="E48" s="22">
        <v>20.54404381766851</v>
      </c>
      <c r="F48" s="9"/>
    </row>
    <row r="49" spans="1:6" ht="12.75">
      <c r="A49" s="7" t="s">
        <v>63</v>
      </c>
      <c r="B49" s="22">
        <v>32.891362811933206</v>
      </c>
      <c r="C49" s="22" t="s">
        <v>291</v>
      </c>
      <c r="D49" s="22">
        <v>3.2334730126962286</v>
      </c>
      <c r="E49" s="22">
        <v>63.87516417537057</v>
      </c>
      <c r="F49" s="9"/>
    </row>
    <row r="50" spans="1:6" ht="12.75">
      <c r="A50" s="10" t="s">
        <v>64</v>
      </c>
      <c r="B50" s="21">
        <v>15.27151375256445</v>
      </c>
      <c r="C50" s="21">
        <v>20.95432090777987</v>
      </c>
      <c r="D50" s="21">
        <v>8.603831392036264</v>
      </c>
      <c r="E50" s="21">
        <v>62.027311033983324</v>
      </c>
      <c r="F50" s="9"/>
    </row>
    <row r="51" spans="1:6" ht="12.75">
      <c r="A51" s="7" t="s">
        <v>65</v>
      </c>
      <c r="B51" s="22">
        <v>9.975345242236775</v>
      </c>
      <c r="C51" s="22">
        <v>54.85229833769455</v>
      </c>
      <c r="D51" s="22">
        <v>7.25273395550043</v>
      </c>
      <c r="E51" s="22">
        <v>37.89496770680502</v>
      </c>
      <c r="F51" s="9"/>
    </row>
    <row r="52" spans="1:6" ht="12.75">
      <c r="A52" s="7" t="s">
        <v>64</v>
      </c>
      <c r="B52" s="22">
        <v>22.755322431348343</v>
      </c>
      <c r="C52" s="22">
        <v>9.719222462203023</v>
      </c>
      <c r="D52" s="22">
        <v>11.940759024992285</v>
      </c>
      <c r="E52" s="22">
        <v>61.97161369947548</v>
      </c>
      <c r="F52" s="9"/>
    </row>
    <row r="53" spans="1:6" ht="12.75">
      <c r="A53" s="7" t="s">
        <v>66</v>
      </c>
      <c r="B53" s="22">
        <v>3.9093484419263453</v>
      </c>
      <c r="C53" s="22">
        <v>3.9093484419263453</v>
      </c>
      <c r="D53" s="22">
        <v>2.209631728045326</v>
      </c>
      <c r="E53" s="22">
        <v>93.88101983002832</v>
      </c>
      <c r="F53" s="9"/>
    </row>
    <row r="54" spans="1:5" ht="13.5" thickBot="1">
      <c r="A54" s="47"/>
      <c r="B54" s="47"/>
      <c r="C54" s="47"/>
      <c r="D54" s="47"/>
      <c r="E54" s="47"/>
    </row>
    <row r="55" ht="12.75">
      <c r="A55" s="43" t="s">
        <v>292</v>
      </c>
    </row>
    <row r="56" ht="12.75">
      <c r="A56" s="44" t="s">
        <v>293</v>
      </c>
    </row>
  </sheetData>
  <sheetProtection/>
  <mergeCells count="2">
    <mergeCell ref="A2:F2"/>
    <mergeCell ref="B3:E3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>
    <outlinePr summaryBelow="0" summaryRight="0"/>
  </sheetPr>
  <dimension ref="A1:D54"/>
  <sheetViews>
    <sheetView showGridLines="0" zoomScalePageLayoutView="0" workbookViewId="0" topLeftCell="A1">
      <selection activeCell="A33" sqref="A33"/>
    </sheetView>
  </sheetViews>
  <sheetFormatPr defaultColWidth="9.140625" defaultRowHeight="12.75"/>
  <cols>
    <col min="1" max="1" width="28.8515625" style="0" customWidth="1"/>
    <col min="2" max="3" width="27.00390625" style="0" customWidth="1"/>
    <col min="4" max="4" width="11.7109375" style="0" customWidth="1"/>
  </cols>
  <sheetData>
    <row r="1" spans="1:4" ht="0.75" customHeight="1">
      <c r="A1" s="9"/>
      <c r="B1" s="9"/>
      <c r="C1" s="9"/>
      <c r="D1" s="9"/>
    </row>
    <row r="2" spans="1:4" ht="21" customHeight="1">
      <c r="A2" s="174" t="s">
        <v>129</v>
      </c>
      <c r="B2" s="174"/>
      <c r="C2" s="174"/>
      <c r="D2" s="174"/>
    </row>
    <row r="3" spans="1:4" ht="12.75">
      <c r="A3" s="2" t="s">
        <v>28</v>
      </c>
      <c r="B3" s="180" t="s">
        <v>130</v>
      </c>
      <c r="C3" s="180"/>
      <c r="D3" s="9"/>
    </row>
    <row r="4" spans="1:4" ht="12.75">
      <c r="A4" s="4"/>
      <c r="B4" s="3" t="s">
        <v>131</v>
      </c>
      <c r="C4" s="3" t="s">
        <v>132</v>
      </c>
      <c r="D4" s="9"/>
    </row>
    <row r="5" spans="1:4" ht="12.75">
      <c r="A5" s="5" t="s">
        <v>11</v>
      </c>
      <c r="B5" s="20">
        <v>16.815222314581092</v>
      </c>
      <c r="C5" s="20">
        <v>83.18477768541891</v>
      </c>
      <c r="D5" s="9"/>
    </row>
    <row r="6" spans="1:4" ht="12.75">
      <c r="A6" s="10" t="s">
        <v>17</v>
      </c>
      <c r="B6" s="21">
        <v>18.097646460682036</v>
      </c>
      <c r="C6" s="21">
        <v>81.90235353931797</v>
      </c>
      <c r="D6" s="9"/>
    </row>
    <row r="7" spans="1:4" ht="12.75">
      <c r="A7" s="7" t="s">
        <v>30</v>
      </c>
      <c r="B7" s="22">
        <v>12.18523247085694</v>
      </c>
      <c r="C7" s="22">
        <v>87.81476752914305</v>
      </c>
      <c r="D7" s="9"/>
    </row>
    <row r="8" spans="1:4" ht="12.75">
      <c r="A8" s="7" t="s">
        <v>31</v>
      </c>
      <c r="B8" s="22">
        <v>11.228813559322035</v>
      </c>
      <c r="C8" s="22">
        <v>88.77118644067797</v>
      </c>
      <c r="D8" s="9"/>
    </row>
    <row r="9" spans="1:4" ht="12.75">
      <c r="A9" s="7" t="s">
        <v>32</v>
      </c>
      <c r="B9" s="22">
        <v>19.43620178041543</v>
      </c>
      <c r="C9" s="22">
        <v>80.56379821958457</v>
      </c>
      <c r="D9" s="9"/>
    </row>
    <row r="10" spans="1:4" ht="12.75">
      <c r="A10" s="7" t="s">
        <v>33</v>
      </c>
      <c r="B10" s="22">
        <v>4.766295481949074</v>
      </c>
      <c r="C10" s="22">
        <v>95.23370451805093</v>
      </c>
      <c r="D10" s="9"/>
    </row>
    <row r="11" spans="1:4" ht="12.75">
      <c r="A11" s="7" t="s">
        <v>17</v>
      </c>
      <c r="B11" s="22">
        <v>16.767534853561006</v>
      </c>
      <c r="C11" s="22">
        <v>83.232465146439</v>
      </c>
      <c r="D11" s="9"/>
    </row>
    <row r="12" spans="1:4" ht="12.75">
      <c r="A12" s="7" t="s">
        <v>34</v>
      </c>
      <c r="B12" s="22">
        <v>39.00363358194683</v>
      </c>
      <c r="C12" s="22">
        <v>60.99636641805317</v>
      </c>
      <c r="D12" s="9"/>
    </row>
    <row r="13" spans="1:4" ht="12.75">
      <c r="A13" s="10" t="s">
        <v>36</v>
      </c>
      <c r="B13" s="21">
        <v>8.857732674408412</v>
      </c>
      <c r="C13" s="21">
        <v>91.14226732559159</v>
      </c>
      <c r="D13" s="9"/>
    </row>
    <row r="14" spans="1:4" ht="12.75">
      <c r="A14" s="7" t="s">
        <v>37</v>
      </c>
      <c r="B14" s="22">
        <v>25.981953290870486</v>
      </c>
      <c r="C14" s="22">
        <v>74.01804670912952</v>
      </c>
      <c r="D14" s="9"/>
    </row>
    <row r="15" spans="1:4" ht="12.75">
      <c r="A15" s="7" t="s">
        <v>38</v>
      </c>
      <c r="B15" s="22">
        <v>20.487862085141316</v>
      </c>
      <c r="C15" s="22">
        <v>79.51213791485868</v>
      </c>
      <c r="D15" s="9"/>
    </row>
    <row r="16" spans="1:4" ht="12.75">
      <c r="A16" s="7" t="s">
        <v>39</v>
      </c>
      <c r="B16" s="22">
        <v>15.185950413223143</v>
      </c>
      <c r="C16" s="22">
        <v>84.81404958677686</v>
      </c>
      <c r="D16" s="9"/>
    </row>
    <row r="17" spans="1:4" ht="12.75">
      <c r="A17" s="7" t="s">
        <v>40</v>
      </c>
      <c r="B17" s="22">
        <v>3.5161155295102553</v>
      </c>
      <c r="C17" s="22">
        <v>96.48388447048974</v>
      </c>
      <c r="D17" s="9"/>
    </row>
    <row r="18" spans="1:4" ht="12.75">
      <c r="A18" s="7" t="s">
        <v>41</v>
      </c>
      <c r="B18" s="22">
        <v>26.396206533192835</v>
      </c>
      <c r="C18" s="22">
        <v>73.60379346680716</v>
      </c>
      <c r="D18" s="9"/>
    </row>
    <row r="19" spans="1:4" ht="12.75">
      <c r="A19" s="7" t="s">
        <v>42</v>
      </c>
      <c r="B19" s="22">
        <v>5.085405374807182</v>
      </c>
      <c r="C19" s="22">
        <v>94.91459462519282</v>
      </c>
      <c r="D19" s="9"/>
    </row>
    <row r="20" spans="1:4" ht="12.75">
      <c r="A20" s="10" t="s">
        <v>19</v>
      </c>
      <c r="B20" s="21">
        <v>6.415465104451518</v>
      </c>
      <c r="C20" s="21">
        <v>93.58453489554849</v>
      </c>
      <c r="D20" s="9"/>
    </row>
    <row r="21" spans="1:4" ht="12.75">
      <c r="A21" s="7" t="s">
        <v>43</v>
      </c>
      <c r="B21" s="22">
        <v>3.2454040975199225</v>
      </c>
      <c r="C21" s="22">
        <v>96.75459590248008</v>
      </c>
      <c r="D21" s="9"/>
    </row>
    <row r="22" spans="1:4" ht="12.75">
      <c r="A22" s="7" t="s">
        <v>44</v>
      </c>
      <c r="B22" s="22">
        <v>8.219954648526077</v>
      </c>
      <c r="C22" s="22">
        <v>91.78004535147392</v>
      </c>
      <c r="D22" s="9"/>
    </row>
    <row r="23" spans="1:4" ht="12.75">
      <c r="A23" s="7" t="s">
        <v>45</v>
      </c>
      <c r="B23" s="22">
        <v>8.964082350551312</v>
      </c>
      <c r="C23" s="22">
        <v>91.03591764944869</v>
      </c>
      <c r="D23" s="9"/>
    </row>
    <row r="24" spans="1:4" ht="12.75">
      <c r="A24" s="10" t="s">
        <v>20</v>
      </c>
      <c r="B24" s="21">
        <v>8.326523695383067</v>
      </c>
      <c r="C24" s="21">
        <v>91.67347630461694</v>
      </c>
      <c r="D24" s="9"/>
    </row>
    <row r="25" spans="1:4" ht="12.75">
      <c r="A25" s="7" t="s">
        <v>46</v>
      </c>
      <c r="B25" s="22">
        <v>0.2678053352774017</v>
      </c>
      <c r="C25" s="22">
        <v>99.7321946647226</v>
      </c>
      <c r="D25" s="9"/>
    </row>
    <row r="26" spans="1:4" ht="12.75">
      <c r="A26" s="7" t="s">
        <v>47</v>
      </c>
      <c r="B26" s="22">
        <v>5.945527427928429</v>
      </c>
      <c r="C26" s="22">
        <v>94.05447257207157</v>
      </c>
      <c r="D26" s="9"/>
    </row>
    <row r="27" spans="1:4" ht="12.75">
      <c r="A27" s="7" t="s">
        <v>48</v>
      </c>
      <c r="B27" s="22">
        <v>10.804552201880256</v>
      </c>
      <c r="C27" s="22">
        <v>89.19544779811974</v>
      </c>
      <c r="D27" s="9"/>
    </row>
    <row r="28" spans="1:4" ht="12.75">
      <c r="A28" s="7" t="s">
        <v>49</v>
      </c>
      <c r="B28" s="22">
        <v>13.715046604527295</v>
      </c>
      <c r="C28" s="22">
        <v>86.28495339547271</v>
      </c>
      <c r="D28" s="9"/>
    </row>
    <row r="29" spans="1:4" ht="12.75">
      <c r="A29" s="10" t="s">
        <v>21</v>
      </c>
      <c r="B29" s="21">
        <v>14.443250440662709</v>
      </c>
      <c r="C29" s="21">
        <v>85.55674955933729</v>
      </c>
      <c r="D29" s="9"/>
    </row>
    <row r="30" spans="1:4" ht="12.75">
      <c r="A30" s="7" t="s">
        <v>50</v>
      </c>
      <c r="B30" s="22">
        <v>22.33196540227099</v>
      </c>
      <c r="C30" s="22">
        <v>77.66803459772902</v>
      </c>
      <c r="D30" s="9"/>
    </row>
    <row r="31" spans="1:4" ht="12.75">
      <c r="A31" s="7" t="s">
        <v>51</v>
      </c>
      <c r="B31" s="22">
        <v>4.736120327361204</v>
      </c>
      <c r="C31" s="22">
        <v>95.2638796726388</v>
      </c>
      <c r="D31" s="9"/>
    </row>
    <row r="32" spans="1:4" ht="12.75">
      <c r="A32" s="7" t="s">
        <v>21</v>
      </c>
      <c r="B32" s="22">
        <v>16.067569969740532</v>
      </c>
      <c r="C32" s="22">
        <v>83.93243003025947</v>
      </c>
      <c r="D32" s="9"/>
    </row>
    <row r="33" spans="1:4" ht="12.75">
      <c r="A33" s="7" t="s">
        <v>52</v>
      </c>
      <c r="B33" s="22">
        <v>0.1384242703887415</v>
      </c>
      <c r="C33" s="22">
        <v>99.86157572961126</v>
      </c>
      <c r="D33" s="9"/>
    </row>
    <row r="34" spans="1:4" ht="12.75">
      <c r="A34" s="10" t="s">
        <v>22</v>
      </c>
      <c r="B34" s="21">
        <v>25.164507479189457</v>
      </c>
      <c r="C34" s="21">
        <v>74.83549252081055</v>
      </c>
      <c r="D34" s="9"/>
    </row>
    <row r="35" spans="1:4" ht="12.75">
      <c r="A35" s="7" t="s">
        <v>53</v>
      </c>
      <c r="B35" s="22">
        <v>8.199848729334553</v>
      </c>
      <c r="C35" s="22">
        <v>91.80015127066545</v>
      </c>
      <c r="D35" s="9"/>
    </row>
    <row r="36" spans="1:4" ht="12.75">
      <c r="A36" s="7" t="s">
        <v>54</v>
      </c>
      <c r="B36" s="22">
        <v>30.29754460177067</v>
      </c>
      <c r="C36" s="22">
        <v>69.70245539822933</v>
      </c>
      <c r="D36" s="9"/>
    </row>
    <row r="37" spans="1:4" ht="12.75">
      <c r="A37" s="10" t="s">
        <v>23</v>
      </c>
      <c r="B37" s="21">
        <v>15.295400092571986</v>
      </c>
      <c r="C37" s="21">
        <v>84.70459990742802</v>
      </c>
      <c r="D37" s="9"/>
    </row>
    <row r="38" spans="1:4" ht="12.75">
      <c r="A38" s="7" t="s">
        <v>55</v>
      </c>
      <c r="B38" s="22">
        <v>21.022513387512443</v>
      </c>
      <c r="C38" s="22">
        <v>78.97748661248755</v>
      </c>
      <c r="D38" s="9"/>
    </row>
    <row r="39" spans="1:4" ht="12.75">
      <c r="A39" s="7" t="s">
        <v>56</v>
      </c>
      <c r="B39" s="22">
        <v>8.602839464235096</v>
      </c>
      <c r="C39" s="22">
        <v>91.3971605357649</v>
      </c>
      <c r="D39" s="9"/>
    </row>
    <row r="40" spans="1:4" ht="12.75">
      <c r="A40" s="10" t="s">
        <v>24</v>
      </c>
      <c r="B40" s="21">
        <v>11.903783053449972</v>
      </c>
      <c r="C40" s="21">
        <v>88.09621694655003</v>
      </c>
      <c r="D40" s="9"/>
    </row>
    <row r="41" spans="1:4" ht="12.75">
      <c r="A41" s="7" t="s">
        <v>57</v>
      </c>
      <c r="B41" s="22">
        <v>12.940193478160886</v>
      </c>
      <c r="C41" s="22">
        <v>87.0598065218391</v>
      </c>
      <c r="D41" s="9"/>
    </row>
    <row r="42" spans="1:4" ht="12.75">
      <c r="A42" s="7" t="s">
        <v>58</v>
      </c>
      <c r="B42" s="22">
        <v>0.7254550115355038</v>
      </c>
      <c r="C42" s="22">
        <v>99.2745449884645</v>
      </c>
      <c r="D42" s="9"/>
    </row>
    <row r="43" spans="1:4" ht="12.75">
      <c r="A43" s="7" t="s">
        <v>59</v>
      </c>
      <c r="B43" s="22">
        <v>20.708423236226643</v>
      </c>
      <c r="C43" s="22">
        <v>79.29157676377335</v>
      </c>
      <c r="D43" s="9"/>
    </row>
    <row r="44" spans="1:4" ht="12.75">
      <c r="A44" s="7" t="s">
        <v>60</v>
      </c>
      <c r="B44" s="22">
        <v>37.56170376282108</v>
      </c>
      <c r="C44" s="22">
        <v>62.43829623717892</v>
      </c>
      <c r="D44" s="9"/>
    </row>
    <row r="45" spans="1:4" ht="12.75">
      <c r="A45" s="10" t="s">
        <v>25</v>
      </c>
      <c r="B45" s="21">
        <v>32.319088752736576</v>
      </c>
      <c r="C45" s="21">
        <v>67.68091124726342</v>
      </c>
      <c r="D45" s="9"/>
    </row>
    <row r="46" spans="1:4" ht="12.75">
      <c r="A46" s="7" t="s">
        <v>25</v>
      </c>
      <c r="B46" s="22">
        <v>34.27307490440129</v>
      </c>
      <c r="C46" s="22">
        <v>65.72692509559872</v>
      </c>
      <c r="D46" s="9"/>
    </row>
    <row r="47" spans="1:4" ht="12.75">
      <c r="A47" s="7" t="s">
        <v>61</v>
      </c>
      <c r="B47" s="22">
        <v>34.07562658283119</v>
      </c>
      <c r="C47" s="22">
        <v>65.92437341716881</v>
      </c>
      <c r="D47" s="9"/>
    </row>
    <row r="48" spans="1:4" ht="12.75">
      <c r="A48" s="7" t="s">
        <v>62</v>
      </c>
      <c r="B48" s="22">
        <v>29.3584469812753</v>
      </c>
      <c r="C48" s="22">
        <v>70.6415530187247</v>
      </c>
      <c r="D48" s="9"/>
    </row>
    <row r="49" spans="1:4" ht="12.75">
      <c r="A49" s="7" t="s">
        <v>63</v>
      </c>
      <c r="B49" s="22">
        <v>28.51335293013947</v>
      </c>
      <c r="C49" s="22">
        <v>71.48664706986054</v>
      </c>
      <c r="D49" s="9"/>
    </row>
    <row r="50" spans="1:4" ht="12.75">
      <c r="A50" s="10" t="s">
        <v>64</v>
      </c>
      <c r="B50" s="21">
        <v>32.72482140136534</v>
      </c>
      <c r="C50" s="21">
        <v>67.27517859863465</v>
      </c>
      <c r="D50" s="9"/>
    </row>
    <row r="51" spans="1:4" ht="12.75">
      <c r="A51" s="7" t="s">
        <v>65</v>
      </c>
      <c r="B51" s="22">
        <v>41.70889235097485</v>
      </c>
      <c r="C51" s="22">
        <v>58.29110764902515</v>
      </c>
      <c r="D51" s="9"/>
    </row>
    <row r="52" spans="1:4" ht="12.75">
      <c r="A52" s="7" t="s">
        <v>64</v>
      </c>
      <c r="B52" s="22">
        <v>20.25609379821043</v>
      </c>
      <c r="C52" s="22">
        <v>79.74390620178957</v>
      </c>
      <c r="D52" s="9"/>
    </row>
    <row r="53" spans="1:4" ht="12.75">
      <c r="A53" s="7" t="s">
        <v>66</v>
      </c>
      <c r="B53" s="22">
        <v>51.44475920679887</v>
      </c>
      <c r="C53" s="22">
        <v>48.55524079320113</v>
      </c>
      <c r="D53" s="9"/>
    </row>
    <row r="54" spans="1:4" ht="13.5" thickBot="1">
      <c r="A54" s="49"/>
      <c r="B54" s="49"/>
      <c r="C54" s="49"/>
      <c r="D54" s="9"/>
    </row>
  </sheetData>
  <sheetProtection/>
  <mergeCells count="2">
    <mergeCell ref="A2:D2"/>
    <mergeCell ref="B3:C3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>
    <outlinePr summaryBelow="0" summaryRight="0"/>
  </sheetPr>
  <dimension ref="A1:F57"/>
  <sheetViews>
    <sheetView showGridLines="0" zoomScalePageLayoutView="0" workbookViewId="0" topLeftCell="A27">
      <selection activeCell="A2" sqref="A2:E57"/>
    </sheetView>
  </sheetViews>
  <sheetFormatPr defaultColWidth="9.140625" defaultRowHeight="12.75"/>
  <cols>
    <col min="1" max="1" width="28.8515625" style="0" customWidth="1"/>
    <col min="2" max="2" width="15.7109375" style="0" customWidth="1"/>
    <col min="3" max="3" width="15.8515625" style="0" customWidth="1"/>
    <col min="4" max="5" width="15.7109375" style="0" customWidth="1"/>
    <col min="6" max="6" width="14.7109375" style="0" customWidth="1"/>
  </cols>
  <sheetData>
    <row r="1" spans="1:6" ht="0.75" customHeight="1">
      <c r="A1" s="9"/>
      <c r="B1" s="9"/>
      <c r="C1" s="9"/>
      <c r="D1" s="9"/>
      <c r="E1" s="9"/>
      <c r="F1" s="9"/>
    </row>
    <row r="2" spans="1:6" ht="24.75" customHeight="1" thickBot="1">
      <c r="A2" s="182" t="s">
        <v>133</v>
      </c>
      <c r="B2" s="182"/>
      <c r="C2" s="182"/>
      <c r="D2" s="182"/>
      <c r="E2" s="182"/>
      <c r="F2" s="23"/>
    </row>
    <row r="3" spans="1:6" ht="13.5" thickBot="1">
      <c r="A3" s="26"/>
      <c r="B3" s="180" t="s">
        <v>134</v>
      </c>
      <c r="C3" s="180"/>
      <c r="D3" s="180"/>
      <c r="E3" s="180"/>
      <c r="F3" s="9"/>
    </row>
    <row r="4" spans="1:6" ht="12.75">
      <c r="A4" s="13" t="s">
        <v>28</v>
      </c>
      <c r="B4" s="180" t="s">
        <v>135</v>
      </c>
      <c r="C4" s="180"/>
      <c r="D4" s="180" t="s">
        <v>136</v>
      </c>
      <c r="E4" s="180"/>
      <c r="F4" s="9"/>
    </row>
    <row r="5" spans="1:6" ht="12.75">
      <c r="A5" s="4"/>
      <c r="B5" s="3" t="s">
        <v>131</v>
      </c>
      <c r="C5" s="3" t="s">
        <v>132</v>
      </c>
      <c r="D5" s="3" t="s">
        <v>131</v>
      </c>
      <c r="E5" s="3" t="s">
        <v>132</v>
      </c>
      <c r="F5" s="9"/>
    </row>
    <row r="6" spans="1:6" ht="11.25" customHeight="1">
      <c r="A6" s="5" t="s">
        <v>11</v>
      </c>
      <c r="B6" s="20">
        <v>10.858870325427619</v>
      </c>
      <c r="C6" s="20">
        <v>89.14112967457235</v>
      </c>
      <c r="D6" s="20">
        <v>9.007580490351314</v>
      </c>
      <c r="E6" s="20">
        <v>90.99241950964867</v>
      </c>
      <c r="F6" s="9"/>
    </row>
    <row r="7" spans="1:6" ht="12.75">
      <c r="A7" s="10" t="s">
        <v>17</v>
      </c>
      <c r="B7" s="21">
        <v>11.40265631964829</v>
      </c>
      <c r="C7" s="21">
        <v>88.5973436803517</v>
      </c>
      <c r="D7" s="21">
        <v>10.133054916439681</v>
      </c>
      <c r="E7" s="21">
        <v>89.86694508356032</v>
      </c>
      <c r="F7" s="9"/>
    </row>
    <row r="8" spans="1:6" ht="12.75">
      <c r="A8" s="7" t="s">
        <v>30</v>
      </c>
      <c r="B8" s="22">
        <v>5.426993180170527</v>
      </c>
      <c r="C8" s="22">
        <v>94.57300681982946</v>
      </c>
      <c r="D8" s="22" t="s">
        <v>291</v>
      </c>
      <c r="E8" s="22">
        <v>100</v>
      </c>
      <c r="F8" s="9"/>
    </row>
    <row r="9" spans="1:6" ht="12.75">
      <c r="A9" s="7" t="s">
        <v>31</v>
      </c>
      <c r="B9" s="22">
        <v>7.203389830508475</v>
      </c>
      <c r="C9" s="22">
        <v>92.79661016949152</v>
      </c>
      <c r="D9" s="22">
        <v>5.932203389830509</v>
      </c>
      <c r="E9" s="22">
        <v>94.0677966101695</v>
      </c>
      <c r="F9" s="9"/>
    </row>
    <row r="10" spans="1:6" ht="12.75">
      <c r="A10" s="7" t="s">
        <v>32</v>
      </c>
      <c r="B10" s="22" t="s">
        <v>291</v>
      </c>
      <c r="C10" s="22">
        <v>100</v>
      </c>
      <c r="D10" s="22" t="s">
        <v>291</v>
      </c>
      <c r="E10" s="22">
        <v>100</v>
      </c>
      <c r="F10" s="9"/>
    </row>
    <row r="11" spans="1:6" ht="12.75">
      <c r="A11" s="7" t="s">
        <v>33</v>
      </c>
      <c r="B11" s="22">
        <v>25.921460150838122</v>
      </c>
      <c r="C11" s="22">
        <v>74.07853984916187</v>
      </c>
      <c r="D11" s="22">
        <v>1.6549637090100953</v>
      </c>
      <c r="E11" s="22">
        <v>98.34503629098991</v>
      </c>
      <c r="F11" s="9"/>
    </row>
    <row r="12" spans="1:6" ht="12.75">
      <c r="A12" s="7" t="s">
        <v>17</v>
      </c>
      <c r="B12" s="22">
        <v>25.492633019921474</v>
      </c>
      <c r="C12" s="22">
        <v>74.50736698007853</v>
      </c>
      <c r="D12" s="22">
        <v>32.1571382254404</v>
      </c>
      <c r="E12" s="22">
        <v>67.84286177455961</v>
      </c>
      <c r="F12" s="9"/>
    </row>
    <row r="13" spans="1:6" ht="12.75">
      <c r="A13" s="7" t="s">
        <v>34</v>
      </c>
      <c r="B13" s="22">
        <v>9.67202141900937</v>
      </c>
      <c r="C13" s="22">
        <v>90.32797858099062</v>
      </c>
      <c r="D13" s="22">
        <v>20.252438324727482</v>
      </c>
      <c r="E13" s="22">
        <v>79.74756167527252</v>
      </c>
      <c r="F13" s="9"/>
    </row>
    <row r="14" spans="1:6" ht="12.75">
      <c r="A14" s="10" t="s">
        <v>36</v>
      </c>
      <c r="B14" s="21">
        <v>15.764985795761493</v>
      </c>
      <c r="C14" s="21">
        <v>84.23501420423851</v>
      </c>
      <c r="D14" s="21">
        <v>37.95579349038562</v>
      </c>
      <c r="E14" s="21">
        <v>62.044206509614376</v>
      </c>
      <c r="F14" s="9"/>
    </row>
    <row r="15" spans="1:6" ht="12.75">
      <c r="A15" s="7" t="s">
        <v>37</v>
      </c>
      <c r="B15" s="22">
        <v>12.81847133757962</v>
      </c>
      <c r="C15" s="22">
        <v>87.1815286624204</v>
      </c>
      <c r="D15" s="22">
        <v>39.861995753715505</v>
      </c>
      <c r="E15" s="22">
        <v>60.1380042462845</v>
      </c>
      <c r="F15" s="9"/>
    </row>
    <row r="16" spans="1:6" ht="12.75">
      <c r="A16" s="7" t="s">
        <v>38</v>
      </c>
      <c r="B16" s="22">
        <v>14.495133106602553</v>
      </c>
      <c r="C16" s="22">
        <v>85.50486689339743</v>
      </c>
      <c r="D16" s="22">
        <v>21.05077987568899</v>
      </c>
      <c r="E16" s="22">
        <v>78.949220124311</v>
      </c>
      <c r="F16" s="9"/>
    </row>
    <row r="17" spans="1:6" ht="12.75">
      <c r="A17" s="7" t="s">
        <v>39</v>
      </c>
      <c r="B17" s="22">
        <v>32.162534435261705</v>
      </c>
      <c r="C17" s="22">
        <v>67.8374655647383</v>
      </c>
      <c r="D17" s="22">
        <v>29.028925619834705</v>
      </c>
      <c r="E17" s="22">
        <v>70.97107438016529</v>
      </c>
      <c r="F17" s="9"/>
    </row>
    <row r="18" spans="1:6" ht="12.75">
      <c r="A18" s="7" t="s">
        <v>40</v>
      </c>
      <c r="B18" s="22">
        <v>30.682293846797826</v>
      </c>
      <c r="C18" s="22">
        <v>69.31770615320218</v>
      </c>
      <c r="D18" s="22">
        <v>33.45542067810799</v>
      </c>
      <c r="E18" s="22">
        <v>66.544579321892</v>
      </c>
      <c r="F18" s="9"/>
    </row>
    <row r="19" spans="1:6" ht="12.75">
      <c r="A19" s="7" t="s">
        <v>41</v>
      </c>
      <c r="B19" s="22">
        <v>37.11801896733404</v>
      </c>
      <c r="C19" s="22">
        <v>62.88198103266597</v>
      </c>
      <c r="D19" s="22">
        <v>56.84931506849315</v>
      </c>
      <c r="E19" s="22">
        <v>43.150684931506845</v>
      </c>
      <c r="F19" s="9"/>
    </row>
    <row r="20" spans="1:6" ht="12.75">
      <c r="A20" s="7" t="s">
        <v>42</v>
      </c>
      <c r="B20" s="22">
        <v>12.652307431045951</v>
      </c>
      <c r="C20" s="22">
        <v>87.34769256895405</v>
      </c>
      <c r="D20" s="22">
        <v>38.347508597144184</v>
      </c>
      <c r="E20" s="22">
        <v>61.652491402855794</v>
      </c>
      <c r="F20" s="9"/>
    </row>
    <row r="21" spans="1:6" ht="12.75">
      <c r="A21" s="10" t="s">
        <v>19</v>
      </c>
      <c r="B21" s="21">
        <v>8.91535759218748</v>
      </c>
      <c r="C21" s="21">
        <v>91.08464240781252</v>
      </c>
      <c r="D21" s="21">
        <v>12.447433376995317</v>
      </c>
      <c r="E21" s="21">
        <v>87.55256662300467</v>
      </c>
      <c r="F21" s="9"/>
    </row>
    <row r="22" spans="1:6" ht="12.75">
      <c r="A22" s="7" t="s">
        <v>43</v>
      </c>
      <c r="B22" s="22">
        <v>5.5256029245456695</v>
      </c>
      <c r="C22" s="22">
        <v>94.47439707545432</v>
      </c>
      <c r="D22" s="22">
        <v>5.5256029245456695</v>
      </c>
      <c r="E22" s="22">
        <v>94.47439707545432</v>
      </c>
      <c r="F22" s="9"/>
    </row>
    <row r="23" spans="1:6" ht="12.75">
      <c r="A23" s="7" t="s">
        <v>44</v>
      </c>
      <c r="B23" s="22">
        <v>9.928733398121151</v>
      </c>
      <c r="C23" s="22">
        <v>90.07126660187885</v>
      </c>
      <c r="D23" s="22">
        <v>18.424036281179134</v>
      </c>
      <c r="E23" s="22">
        <v>81.57596371882086</v>
      </c>
      <c r="F23" s="9"/>
    </row>
    <row r="24" spans="1:6" ht="12.75">
      <c r="A24" s="7" t="s">
        <v>45</v>
      </c>
      <c r="B24" s="22">
        <v>12.145280564447242</v>
      </c>
      <c r="C24" s="22">
        <v>87.85471943555275</v>
      </c>
      <c r="D24" s="22">
        <v>16.890518482442403</v>
      </c>
      <c r="E24" s="22">
        <v>83.1094815175576</v>
      </c>
      <c r="F24" s="9"/>
    </row>
    <row r="25" spans="1:6" ht="12.75">
      <c r="A25" s="10" t="s">
        <v>20</v>
      </c>
      <c r="B25" s="21">
        <v>14.777797850917082</v>
      </c>
      <c r="C25" s="21">
        <v>85.22220214908293</v>
      </c>
      <c r="D25" s="21">
        <v>16.707154512066253</v>
      </c>
      <c r="E25" s="21">
        <v>83.29284548793375</v>
      </c>
      <c r="F25" s="9"/>
    </row>
    <row r="26" spans="1:6" ht="12.75">
      <c r="A26" s="7" t="s">
        <v>46</v>
      </c>
      <c r="B26" s="22">
        <v>14.454049067888656</v>
      </c>
      <c r="C26" s="22">
        <v>85.54595093211135</v>
      </c>
      <c r="D26" s="22">
        <v>12.662728936366477</v>
      </c>
      <c r="E26" s="22">
        <v>87.33727106363352</v>
      </c>
      <c r="F26" s="9"/>
    </row>
    <row r="27" spans="1:6" ht="12.75">
      <c r="A27" s="7" t="s">
        <v>47</v>
      </c>
      <c r="B27" s="22">
        <v>11.307554708424846</v>
      </c>
      <c r="C27" s="22">
        <v>88.69244529157515</v>
      </c>
      <c r="D27" s="22">
        <v>21.246010013074738</v>
      </c>
      <c r="E27" s="22">
        <v>78.75398998692526</v>
      </c>
      <c r="F27" s="9"/>
    </row>
    <row r="28" spans="1:6" ht="12.75">
      <c r="A28" s="7" t="s">
        <v>48</v>
      </c>
      <c r="B28" s="22">
        <v>15.20237506185057</v>
      </c>
      <c r="C28" s="22">
        <v>84.79762493814943</v>
      </c>
      <c r="D28" s="22">
        <v>15.006432459178626</v>
      </c>
      <c r="E28" s="22">
        <v>84.99356754082137</v>
      </c>
      <c r="F28" s="9"/>
    </row>
    <row r="29" spans="1:6" ht="12.75">
      <c r="A29" s="7" t="s">
        <v>49</v>
      </c>
      <c r="B29" s="22">
        <v>24.863817939716746</v>
      </c>
      <c r="C29" s="22">
        <v>75.13618206028326</v>
      </c>
      <c r="D29" s="22">
        <v>15.942379857160152</v>
      </c>
      <c r="E29" s="22">
        <v>84.05762014283984</v>
      </c>
      <c r="F29" s="9"/>
    </row>
    <row r="30" spans="1:6" ht="12.75">
      <c r="A30" s="10" t="s">
        <v>21</v>
      </c>
      <c r="B30" s="21">
        <v>11.812809629000833</v>
      </c>
      <c r="C30" s="21">
        <v>88.18719037099918</v>
      </c>
      <c r="D30" s="21">
        <v>6.872409100614347</v>
      </c>
      <c r="E30" s="21">
        <v>93.12759089938565</v>
      </c>
      <c r="F30" s="9"/>
    </row>
    <row r="31" spans="1:6" ht="12.75">
      <c r="A31" s="7" t="s">
        <v>50</v>
      </c>
      <c r="B31" s="22">
        <v>13.473812008305671</v>
      </c>
      <c r="C31" s="22">
        <v>86.52618799169434</v>
      </c>
      <c r="D31" s="22">
        <v>10.990323739513201</v>
      </c>
      <c r="E31" s="22">
        <v>89.0096762604868</v>
      </c>
      <c r="F31" s="9"/>
    </row>
    <row r="32" spans="1:6" ht="12.75">
      <c r="A32" s="7" t="s">
        <v>51</v>
      </c>
      <c r="B32" s="22">
        <v>11.830126078301257</v>
      </c>
      <c r="C32" s="22">
        <v>88.16987392169874</v>
      </c>
      <c r="D32" s="22">
        <v>2.4242424242424243</v>
      </c>
      <c r="E32" s="22">
        <v>97.57575757575758</v>
      </c>
      <c r="F32" s="9"/>
    </row>
    <row r="33" spans="1:6" ht="12.75">
      <c r="A33" s="7" t="s">
        <v>21</v>
      </c>
      <c r="B33" s="22">
        <v>11.781952561082559</v>
      </c>
      <c r="C33" s="22">
        <v>88.21804743891742</v>
      </c>
      <c r="D33" s="22">
        <v>6.993491638850818</v>
      </c>
      <c r="E33" s="22">
        <v>93.00650836114917</v>
      </c>
      <c r="F33" s="9"/>
    </row>
    <row r="34" spans="1:6" ht="12.75">
      <c r="A34" s="7" t="s">
        <v>52</v>
      </c>
      <c r="B34" s="22">
        <v>8.91735441856563</v>
      </c>
      <c r="C34" s="22">
        <v>91.08264558143438</v>
      </c>
      <c r="D34" s="22">
        <v>0.48763095250579397</v>
      </c>
      <c r="E34" s="22">
        <v>99.5123690474942</v>
      </c>
      <c r="F34" s="9"/>
    </row>
    <row r="35" spans="1:6" ht="12.75">
      <c r="A35" s="10" t="s">
        <v>22</v>
      </c>
      <c r="B35" s="21">
        <v>4.671327855658613</v>
      </c>
      <c r="C35" s="21">
        <v>95.3286721443414</v>
      </c>
      <c r="D35" s="21">
        <v>3.052515841147888</v>
      </c>
      <c r="E35" s="21">
        <v>96.94748415885212</v>
      </c>
      <c r="F35" s="9"/>
    </row>
    <row r="36" spans="1:6" ht="12.75">
      <c r="A36" s="7" t="s">
        <v>53</v>
      </c>
      <c r="B36" s="22">
        <v>4.072492953743705</v>
      </c>
      <c r="C36" s="22">
        <v>95.9275070462563</v>
      </c>
      <c r="D36" s="22">
        <v>6.132658169974364</v>
      </c>
      <c r="E36" s="22">
        <v>93.86734183002564</v>
      </c>
      <c r="F36" s="9"/>
    </row>
    <row r="37" spans="1:6" ht="12.75">
      <c r="A37" s="7" t="s">
        <v>54</v>
      </c>
      <c r="B37" s="22">
        <v>4.852518755348993</v>
      </c>
      <c r="C37" s="22">
        <v>95.147481244651</v>
      </c>
      <c r="D37" s="22">
        <v>2.120549855281223</v>
      </c>
      <c r="E37" s="22">
        <v>97.87945014471879</v>
      </c>
      <c r="F37" s="9"/>
    </row>
    <row r="38" spans="1:6" ht="12.75">
      <c r="A38" s="10" t="s">
        <v>23</v>
      </c>
      <c r="B38" s="21">
        <v>16.769022361013366</v>
      </c>
      <c r="C38" s="21">
        <v>83.23097763898663</v>
      </c>
      <c r="D38" s="21">
        <v>12.916557085617942</v>
      </c>
      <c r="E38" s="21">
        <v>87.08344291438206</v>
      </c>
      <c r="F38" s="9"/>
    </row>
    <row r="39" spans="1:6" ht="12.75">
      <c r="A39" s="7" t="s">
        <v>55</v>
      </c>
      <c r="B39" s="22">
        <v>21.41342974938417</v>
      </c>
      <c r="C39" s="22">
        <v>78.58657025061585</v>
      </c>
      <c r="D39" s="22">
        <v>16.112843524617745</v>
      </c>
      <c r="E39" s="22">
        <v>83.88715647538227</v>
      </c>
      <c r="F39" s="9"/>
    </row>
    <row r="40" spans="1:6" ht="12.75">
      <c r="A40" s="7" t="s">
        <v>56</v>
      </c>
      <c r="B40" s="22">
        <v>11.341684638040919</v>
      </c>
      <c r="C40" s="22">
        <v>88.6583153619591</v>
      </c>
      <c r="D40" s="22">
        <v>9.181457101227009</v>
      </c>
      <c r="E40" s="22">
        <v>90.818542898773</v>
      </c>
      <c r="F40" s="9"/>
    </row>
    <row r="41" spans="1:6" ht="12.75">
      <c r="A41" s="10" t="s">
        <v>24</v>
      </c>
      <c r="B41" s="21">
        <v>11.167366469670316</v>
      </c>
      <c r="C41" s="21">
        <v>88.83263353032969</v>
      </c>
      <c r="D41" s="21">
        <v>8.898492563934003</v>
      </c>
      <c r="E41" s="21">
        <v>91.101507436066</v>
      </c>
      <c r="F41" s="9"/>
    </row>
    <row r="42" spans="1:6" ht="12.75">
      <c r="A42" s="7" t="s">
        <v>57</v>
      </c>
      <c r="B42" s="22">
        <v>20.29719288024897</v>
      </c>
      <c r="C42" s="22">
        <v>79.702807119751</v>
      </c>
      <c r="D42" s="22">
        <v>15.392015576371746</v>
      </c>
      <c r="E42" s="22">
        <v>84.60798442362824</v>
      </c>
      <c r="F42" s="9"/>
    </row>
    <row r="43" spans="1:6" ht="12.75">
      <c r="A43" s="7" t="s">
        <v>58</v>
      </c>
      <c r="B43" s="22">
        <v>1.5124327095616512</v>
      </c>
      <c r="C43" s="22">
        <v>98.48756729043835</v>
      </c>
      <c r="D43" s="22">
        <v>1.5124327095616512</v>
      </c>
      <c r="E43" s="22">
        <v>98.48756729043835</v>
      </c>
      <c r="F43" s="9"/>
    </row>
    <row r="44" spans="1:6" ht="12.75">
      <c r="A44" s="7" t="s">
        <v>59</v>
      </c>
      <c r="B44" s="22">
        <v>14.513622456412998</v>
      </c>
      <c r="C44" s="22">
        <v>85.486377543587</v>
      </c>
      <c r="D44" s="22">
        <v>12.000388519255987</v>
      </c>
      <c r="E44" s="22">
        <v>87.99961148074401</v>
      </c>
      <c r="F44" s="9"/>
    </row>
    <row r="45" spans="1:6" ht="12.75">
      <c r="A45" s="7" t="s">
        <v>60</v>
      </c>
      <c r="B45" s="22">
        <v>12.157488693801541</v>
      </c>
      <c r="C45" s="22">
        <v>87.84251130619846</v>
      </c>
      <c r="D45" s="22">
        <v>9.00801040465845</v>
      </c>
      <c r="E45" s="22">
        <v>90.99198959534155</v>
      </c>
      <c r="F45" s="9"/>
    </row>
    <row r="46" spans="1:6" ht="12.75">
      <c r="A46" s="10" t="s">
        <v>25</v>
      </c>
      <c r="B46" s="21">
        <v>14.428926965209667</v>
      </c>
      <c r="C46" s="21">
        <v>85.57107303479033</v>
      </c>
      <c r="D46" s="21">
        <v>7.5158414572575705</v>
      </c>
      <c r="E46" s="21">
        <v>92.48415854274242</v>
      </c>
      <c r="F46" s="9"/>
    </row>
    <row r="47" spans="1:6" ht="12.75">
      <c r="A47" s="7" t="s">
        <v>25</v>
      </c>
      <c r="B47" s="22">
        <v>19.38966784134363</v>
      </c>
      <c r="C47" s="22">
        <v>80.61033215865638</v>
      </c>
      <c r="D47" s="22">
        <v>8.382694758941293</v>
      </c>
      <c r="E47" s="22">
        <v>91.61730524105872</v>
      </c>
      <c r="F47" s="9"/>
    </row>
    <row r="48" spans="1:6" ht="12.75">
      <c r="A48" s="7" t="s">
        <v>61</v>
      </c>
      <c r="B48" s="22">
        <v>13.439874246790673</v>
      </c>
      <c r="C48" s="22">
        <v>86.56012575320932</v>
      </c>
      <c r="D48" s="22">
        <v>8.435944458999215</v>
      </c>
      <c r="E48" s="22">
        <v>91.56405554100078</v>
      </c>
      <c r="F48" s="9"/>
    </row>
    <row r="49" spans="1:6" ht="12.75">
      <c r="A49" s="7" t="s">
        <v>62</v>
      </c>
      <c r="B49" s="22">
        <v>14.445460831078421</v>
      </c>
      <c r="C49" s="22">
        <v>85.55453916892158</v>
      </c>
      <c r="D49" s="22">
        <v>9.449989453892076</v>
      </c>
      <c r="E49" s="22">
        <v>90.55001054610791</v>
      </c>
      <c r="F49" s="9"/>
    </row>
    <row r="50" spans="1:6" ht="12.75">
      <c r="A50" s="7" t="s">
        <v>63</v>
      </c>
      <c r="B50" s="22">
        <v>7.073613109012446</v>
      </c>
      <c r="C50" s="22">
        <v>92.92638689098756</v>
      </c>
      <c r="D50" s="22">
        <v>0.4471824379260742</v>
      </c>
      <c r="E50" s="22">
        <v>99.55281756207393</v>
      </c>
      <c r="F50" s="9"/>
    </row>
    <row r="51" spans="1:6" ht="12.75">
      <c r="A51" s="10" t="s">
        <v>64</v>
      </c>
      <c r="B51" s="21">
        <v>42.10273673841222</v>
      </c>
      <c r="C51" s="21">
        <v>57.897263261587774</v>
      </c>
      <c r="D51" s="21">
        <v>26.540080601569034</v>
      </c>
      <c r="E51" s="21">
        <v>73.45991939843096</v>
      </c>
      <c r="F51" s="9"/>
    </row>
    <row r="52" spans="1:6" ht="12.75">
      <c r="A52" s="7" t="s">
        <v>65</v>
      </c>
      <c r="B52" s="22">
        <v>54.46810763389954</v>
      </c>
      <c r="C52" s="22">
        <v>45.531892366100465</v>
      </c>
      <c r="D52" s="22">
        <v>24.542071907189204</v>
      </c>
      <c r="E52" s="22">
        <v>75.4579280928108</v>
      </c>
      <c r="F52" s="9"/>
    </row>
    <row r="53" spans="1:6" ht="12.75">
      <c r="A53" s="7" t="s">
        <v>64</v>
      </c>
      <c r="B53" s="22">
        <v>36.90219068188831</v>
      </c>
      <c r="C53" s="22">
        <v>63.097809318111686</v>
      </c>
      <c r="D53" s="22">
        <v>23.017587164455417</v>
      </c>
      <c r="E53" s="22">
        <v>76.9824128355446</v>
      </c>
      <c r="F53" s="9"/>
    </row>
    <row r="54" spans="1:6" ht="12.75">
      <c r="A54" s="7" t="s">
        <v>66</v>
      </c>
      <c r="B54" s="22">
        <v>38.58356940509915</v>
      </c>
      <c r="C54" s="22">
        <v>61.41643059490085</v>
      </c>
      <c r="D54" s="22">
        <v>37.79036827195467</v>
      </c>
      <c r="E54" s="22">
        <v>62.20963172804532</v>
      </c>
      <c r="F54" s="9"/>
    </row>
    <row r="55" spans="1:6" ht="13.5" thickBot="1">
      <c r="A55" s="49"/>
      <c r="B55" s="49"/>
      <c r="C55" s="49"/>
      <c r="D55" s="49"/>
      <c r="E55" s="49"/>
      <c r="F55" s="9"/>
    </row>
    <row r="56" ht="12.75">
      <c r="A56" s="43" t="s">
        <v>292</v>
      </c>
    </row>
    <row r="57" ht="12.75">
      <c r="A57" s="44" t="s">
        <v>293</v>
      </c>
    </row>
  </sheetData>
  <sheetProtection/>
  <mergeCells count="4">
    <mergeCell ref="B3:E3"/>
    <mergeCell ref="B4:C4"/>
    <mergeCell ref="D4:E4"/>
    <mergeCell ref="A2:E2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>
    <outlinePr summaryBelow="0" summaryRight="0"/>
  </sheetPr>
  <dimension ref="A1:F57"/>
  <sheetViews>
    <sheetView showGridLines="0" zoomScalePageLayoutView="0" workbookViewId="0" topLeftCell="A1">
      <selection activeCell="A6" sqref="A6:IV6"/>
    </sheetView>
  </sheetViews>
  <sheetFormatPr defaultColWidth="9.140625" defaultRowHeight="12.75"/>
  <cols>
    <col min="1" max="1" width="28.8515625" style="0" customWidth="1"/>
    <col min="2" max="5" width="13.421875" style="0" customWidth="1"/>
    <col min="6" max="6" width="27.8515625" style="0" customWidth="1"/>
  </cols>
  <sheetData>
    <row r="1" spans="1:6" ht="0.75" customHeight="1">
      <c r="A1" s="9"/>
      <c r="B1" s="9"/>
      <c r="C1" s="9"/>
      <c r="D1" s="9"/>
      <c r="E1" s="9"/>
      <c r="F1" s="9"/>
    </row>
    <row r="2" spans="1:6" ht="27.75" customHeight="1">
      <c r="A2" s="179" t="s">
        <v>137</v>
      </c>
      <c r="B2" s="179"/>
      <c r="C2" s="179"/>
      <c r="D2" s="179"/>
      <c r="E2" s="179"/>
      <c r="F2" s="179"/>
    </row>
    <row r="3" spans="1:6" ht="12.75">
      <c r="A3" s="27"/>
      <c r="B3" s="184" t="s">
        <v>138</v>
      </c>
      <c r="C3" s="184"/>
      <c r="D3" s="184"/>
      <c r="E3" s="184"/>
      <c r="F3" s="9"/>
    </row>
    <row r="4" spans="1:6" ht="22.5">
      <c r="A4" s="13" t="s">
        <v>28</v>
      </c>
      <c r="B4" s="185" t="s">
        <v>139</v>
      </c>
      <c r="C4" s="185"/>
      <c r="D4" s="185"/>
      <c r="E4" s="30" t="s">
        <v>140</v>
      </c>
      <c r="F4" s="9"/>
    </row>
    <row r="5" spans="1:6" ht="12.75">
      <c r="A5" s="24"/>
      <c r="B5" s="28" t="s">
        <v>141</v>
      </c>
      <c r="C5" s="28" t="s">
        <v>142</v>
      </c>
      <c r="D5" s="28" t="s">
        <v>143</v>
      </c>
      <c r="E5" s="29"/>
      <c r="F5" s="9"/>
    </row>
    <row r="6" spans="1:6" ht="12.75">
      <c r="A6" s="5" t="s">
        <v>11</v>
      </c>
      <c r="B6" s="20">
        <v>78.53026136661828</v>
      </c>
      <c r="C6" s="20">
        <v>12.867510392606011</v>
      </c>
      <c r="D6" s="20">
        <v>6.680533749148424</v>
      </c>
      <c r="E6" s="20">
        <v>1.9216944916272947</v>
      </c>
      <c r="F6" s="9"/>
    </row>
    <row r="7" spans="1:6" ht="12.75">
      <c r="A7" s="10" t="s">
        <v>17</v>
      </c>
      <c r="B7" s="21">
        <v>91.51587252650629</v>
      </c>
      <c r="C7" s="21">
        <v>3.2800904131006057</v>
      </c>
      <c r="D7" s="21">
        <v>2.811376379126144</v>
      </c>
      <c r="E7" s="21">
        <v>2.392660681266952</v>
      </c>
      <c r="F7" s="9"/>
    </row>
    <row r="8" spans="1:6" ht="12.75">
      <c r="A8" s="7" t="s">
        <v>30</v>
      </c>
      <c r="B8" s="22">
        <v>98.06910537024606</v>
      </c>
      <c r="C8" s="22">
        <v>1.9135926328853643</v>
      </c>
      <c r="D8" s="22">
        <v>0.017301996868563266</v>
      </c>
      <c r="E8" s="22" t="s">
        <v>291</v>
      </c>
      <c r="F8" s="9"/>
    </row>
    <row r="9" spans="1:6" ht="12.75">
      <c r="A9" s="7" t="s">
        <v>31</v>
      </c>
      <c r="B9" s="22">
        <v>23.55624218347679</v>
      </c>
      <c r="C9" s="22" t="s">
        <v>291</v>
      </c>
      <c r="D9" s="22">
        <v>70.48480835724268</v>
      </c>
      <c r="E9" s="22">
        <v>5.958949459280513</v>
      </c>
      <c r="F9" s="9"/>
    </row>
    <row r="10" spans="1:6" ht="12.75">
      <c r="A10" s="7" t="s">
        <v>32</v>
      </c>
      <c r="B10" s="22">
        <v>99.57533598754307</v>
      </c>
      <c r="C10" s="22" t="s">
        <v>291</v>
      </c>
      <c r="D10" s="22">
        <v>0.42466401245693836</v>
      </c>
      <c r="E10" s="22" t="s">
        <v>291</v>
      </c>
      <c r="F10" s="9"/>
    </row>
    <row r="11" spans="1:6" ht="12.75">
      <c r="A11" s="7" t="s">
        <v>33</v>
      </c>
      <c r="B11" s="22">
        <v>96.13943699428063</v>
      </c>
      <c r="C11" s="22" t="s">
        <v>291</v>
      </c>
      <c r="D11" s="22">
        <v>2.1699754189652145</v>
      </c>
      <c r="E11" s="22">
        <v>1.6905875867541738</v>
      </c>
      <c r="F11" s="9"/>
    </row>
    <row r="12" spans="1:6" ht="12.75">
      <c r="A12" s="7" t="s">
        <v>17</v>
      </c>
      <c r="B12" s="22">
        <v>82.44002265016711</v>
      </c>
      <c r="C12" s="22">
        <v>4.056700843302196</v>
      </c>
      <c r="D12" s="22">
        <v>8.138721766562933</v>
      </c>
      <c r="E12" s="22">
        <v>5.364554739967751</v>
      </c>
      <c r="F12" s="9"/>
    </row>
    <row r="13" spans="1:6" ht="12.75">
      <c r="A13" s="7" t="s">
        <v>34</v>
      </c>
      <c r="B13" s="22">
        <v>73.01829702392862</v>
      </c>
      <c r="C13" s="22">
        <v>10.883367056396175</v>
      </c>
      <c r="D13" s="22">
        <v>7.134734425659346</v>
      </c>
      <c r="E13" s="22">
        <v>8.96360149401585</v>
      </c>
      <c r="F13" s="9"/>
    </row>
    <row r="14" spans="1:6" ht="12.75">
      <c r="A14" s="10" t="s">
        <v>36</v>
      </c>
      <c r="B14" s="21">
        <v>96.09024491883645</v>
      </c>
      <c r="C14" s="21">
        <v>0.749904839454125</v>
      </c>
      <c r="D14" s="21">
        <v>1.8098598536264154</v>
      </c>
      <c r="E14" s="21">
        <v>1.3499903880830202</v>
      </c>
      <c r="F14" s="9"/>
    </row>
    <row r="15" spans="1:6" ht="12.75">
      <c r="A15" s="7" t="s">
        <v>37</v>
      </c>
      <c r="B15" s="22">
        <v>99.10863890529652</v>
      </c>
      <c r="C15" s="22" t="s">
        <v>291</v>
      </c>
      <c r="D15" s="22">
        <v>0.6118872561017397</v>
      </c>
      <c r="E15" s="22">
        <v>0.27947383860172786</v>
      </c>
      <c r="F15" s="9"/>
    </row>
    <row r="16" spans="1:6" ht="12.75">
      <c r="A16" s="7" t="s">
        <v>38</v>
      </c>
      <c r="B16" s="22">
        <v>99.36821752264831</v>
      </c>
      <c r="C16" s="22">
        <v>0.35523568040408143</v>
      </c>
      <c r="D16" s="22">
        <v>0.1805077558297276</v>
      </c>
      <c r="E16" s="22">
        <v>0.09603904111789018</v>
      </c>
      <c r="F16" s="9"/>
    </row>
    <row r="17" spans="1:6" ht="12.75">
      <c r="A17" s="7" t="s">
        <v>39</v>
      </c>
      <c r="B17" s="22">
        <v>99.65209474006083</v>
      </c>
      <c r="C17" s="22">
        <v>0.011858429490201768</v>
      </c>
      <c r="D17" s="22">
        <v>0.3214641671569715</v>
      </c>
      <c r="E17" s="22">
        <v>0.014582663292004874</v>
      </c>
      <c r="F17" s="9"/>
    </row>
    <row r="18" spans="1:6" ht="12.75">
      <c r="A18" s="7" t="s">
        <v>40</v>
      </c>
      <c r="B18" s="22">
        <v>98.67859969444535</v>
      </c>
      <c r="C18" s="22" t="s">
        <v>291</v>
      </c>
      <c r="D18" s="22">
        <v>0.552723820051209</v>
      </c>
      <c r="E18" s="22">
        <v>0.7686764855034457</v>
      </c>
      <c r="F18" s="9"/>
    </row>
    <row r="19" spans="1:6" ht="12.75">
      <c r="A19" s="7" t="s">
        <v>41</v>
      </c>
      <c r="B19" s="22">
        <v>45.74864594921599</v>
      </c>
      <c r="C19" s="22">
        <v>9.458054876612882</v>
      </c>
      <c r="D19" s="22">
        <v>28.73957563601815</v>
      </c>
      <c r="E19" s="22">
        <v>16.053723538152965</v>
      </c>
      <c r="F19" s="9"/>
    </row>
    <row r="20" spans="1:6" ht="12.75">
      <c r="A20" s="7" t="s">
        <v>42</v>
      </c>
      <c r="B20" s="22">
        <v>92.22394272777075</v>
      </c>
      <c r="C20" s="22">
        <v>1.494100527970958</v>
      </c>
      <c r="D20" s="22">
        <v>3.43338928630461</v>
      </c>
      <c r="E20" s="22">
        <v>2.848567457953684</v>
      </c>
      <c r="F20" s="9"/>
    </row>
    <row r="21" spans="1:6" ht="12.75">
      <c r="A21" s="10" t="s">
        <v>19</v>
      </c>
      <c r="B21" s="21">
        <v>90.47987229877914</v>
      </c>
      <c r="C21" s="21">
        <v>1.6565743631852567</v>
      </c>
      <c r="D21" s="21">
        <v>4.402341452420319</v>
      </c>
      <c r="E21" s="21">
        <v>3.4612118856152763</v>
      </c>
      <c r="F21" s="9"/>
    </row>
    <row r="22" spans="1:6" ht="12.75">
      <c r="A22" s="7" t="s">
        <v>43</v>
      </c>
      <c r="B22" s="22">
        <v>95.31968432437165</v>
      </c>
      <c r="C22" s="22">
        <v>0.7758292497913184</v>
      </c>
      <c r="D22" s="22">
        <v>2.4599763901523573</v>
      </c>
      <c r="E22" s="22">
        <v>1.4445100356846667</v>
      </c>
      <c r="F22" s="9"/>
    </row>
    <row r="23" spans="1:6" ht="12.75">
      <c r="A23" s="7" t="s">
        <v>44</v>
      </c>
      <c r="B23" s="22">
        <v>82.09299192277544</v>
      </c>
      <c r="C23" s="22">
        <v>3.75846634713084</v>
      </c>
      <c r="D23" s="22">
        <v>9.33056772817173</v>
      </c>
      <c r="E23" s="22">
        <v>4.817974001921979</v>
      </c>
      <c r="F23" s="9"/>
    </row>
    <row r="24" spans="1:6" ht="12.75">
      <c r="A24" s="7" t="s">
        <v>45</v>
      </c>
      <c r="B24" s="22">
        <v>94.69724628575979</v>
      </c>
      <c r="C24" s="22">
        <v>0.3410143638685341</v>
      </c>
      <c r="D24" s="22">
        <v>1.222286515621734</v>
      </c>
      <c r="E24" s="22">
        <v>3.739452834749951</v>
      </c>
      <c r="F24" s="9"/>
    </row>
    <row r="25" spans="1:6" ht="12.75">
      <c r="A25" s="10" t="s">
        <v>20</v>
      </c>
      <c r="B25" s="21">
        <v>90.58198180797403</v>
      </c>
      <c r="C25" s="21">
        <v>3.914457088422458</v>
      </c>
      <c r="D25" s="21">
        <v>4.265304937071979</v>
      </c>
      <c r="E25" s="21">
        <v>1.2382561665315301</v>
      </c>
      <c r="F25" s="9"/>
    </row>
    <row r="26" spans="1:6" ht="12.75">
      <c r="A26" s="7" t="s">
        <v>46</v>
      </c>
      <c r="B26" s="22">
        <v>90.5367298970073</v>
      </c>
      <c r="C26" s="22">
        <v>5.666431865232589</v>
      </c>
      <c r="D26" s="22">
        <v>1.487369870413589</v>
      </c>
      <c r="E26" s="22">
        <v>2.3094683673465255</v>
      </c>
      <c r="F26" s="9"/>
    </row>
    <row r="27" spans="1:6" ht="12.75">
      <c r="A27" s="7" t="s">
        <v>47</v>
      </c>
      <c r="B27" s="22">
        <v>85.27049734262829</v>
      </c>
      <c r="C27" s="22">
        <v>2.430235827539151</v>
      </c>
      <c r="D27" s="22">
        <v>11.778920124496024</v>
      </c>
      <c r="E27" s="22">
        <v>0.520346705336536</v>
      </c>
      <c r="F27" s="9"/>
    </row>
    <row r="28" spans="1:6" ht="12.75">
      <c r="A28" s="7" t="s">
        <v>48</v>
      </c>
      <c r="B28" s="22">
        <v>66.73173553006114</v>
      </c>
      <c r="C28" s="22">
        <v>14.002037129150471</v>
      </c>
      <c r="D28" s="22">
        <v>12.802697191233076</v>
      </c>
      <c r="E28" s="22">
        <v>6.463530149555316</v>
      </c>
      <c r="F28" s="9"/>
    </row>
    <row r="29" spans="1:6" ht="12.75">
      <c r="A29" s="7" t="s">
        <v>49</v>
      </c>
      <c r="B29" s="22">
        <v>97.55990002423731</v>
      </c>
      <c r="C29" s="22">
        <v>1.6333157754918863</v>
      </c>
      <c r="D29" s="22">
        <v>0.787296659201466</v>
      </c>
      <c r="E29" s="22">
        <v>0.01948754106934322</v>
      </c>
      <c r="F29" s="9"/>
    </row>
    <row r="30" spans="1:6" ht="12.75">
      <c r="A30" s="10" t="s">
        <v>21</v>
      </c>
      <c r="B30" s="21">
        <v>78.22173455939507</v>
      </c>
      <c r="C30" s="21">
        <v>10.158058475256691</v>
      </c>
      <c r="D30" s="21">
        <v>7.938250608733739</v>
      </c>
      <c r="E30" s="21">
        <v>3.6819563566145006</v>
      </c>
      <c r="F30" s="9"/>
    </row>
    <row r="31" spans="1:6" ht="12.75">
      <c r="A31" s="7" t="s">
        <v>50</v>
      </c>
      <c r="B31" s="22">
        <v>79.73915064198357</v>
      </c>
      <c r="C31" s="22">
        <v>12.637141843247452</v>
      </c>
      <c r="D31" s="22">
        <v>5.016404440871187</v>
      </c>
      <c r="E31" s="22">
        <v>2.6073030738977927</v>
      </c>
      <c r="F31" s="9"/>
    </row>
    <row r="32" spans="1:6" ht="12.75">
      <c r="A32" s="7" t="s">
        <v>51</v>
      </c>
      <c r="B32" s="22">
        <v>80.10546378450776</v>
      </c>
      <c r="C32" s="22">
        <v>7.9691753838693575</v>
      </c>
      <c r="D32" s="22">
        <v>8.286014914512982</v>
      </c>
      <c r="E32" s="22">
        <v>3.639345917109895</v>
      </c>
      <c r="F32" s="9"/>
    </row>
    <row r="33" spans="1:6" ht="12.75">
      <c r="A33" s="7" t="s">
        <v>21</v>
      </c>
      <c r="B33" s="22">
        <v>72.52783766591608</v>
      </c>
      <c r="C33" s="22">
        <v>3.9305688446829428</v>
      </c>
      <c r="D33" s="22">
        <v>15.97102426480924</v>
      </c>
      <c r="E33" s="22">
        <v>7.570569224591744</v>
      </c>
      <c r="F33" s="9"/>
    </row>
    <row r="34" spans="1:6" ht="12.75">
      <c r="A34" s="7" t="s">
        <v>52</v>
      </c>
      <c r="B34" s="22">
        <v>80.52611758946722</v>
      </c>
      <c r="C34" s="22">
        <v>7.262705697968666</v>
      </c>
      <c r="D34" s="22">
        <v>10.101743748269522</v>
      </c>
      <c r="E34" s="22">
        <v>2.1094329642945966</v>
      </c>
      <c r="F34" s="9"/>
    </row>
    <row r="35" spans="1:6" ht="12.75">
      <c r="A35" s="10" t="s">
        <v>22</v>
      </c>
      <c r="B35" s="21">
        <v>72.71242834498781</v>
      </c>
      <c r="C35" s="21">
        <v>8.24392145287228</v>
      </c>
      <c r="D35" s="21">
        <v>16.3688462601451</v>
      </c>
      <c r="E35" s="21">
        <v>2.674803941994808</v>
      </c>
      <c r="F35" s="9"/>
    </row>
    <row r="36" spans="1:6" ht="12.75">
      <c r="A36" s="7" t="s">
        <v>53</v>
      </c>
      <c r="B36" s="22">
        <v>89.84667761475545</v>
      </c>
      <c r="C36" s="22">
        <v>1.489530996200023</v>
      </c>
      <c r="D36" s="22">
        <v>6.809340380739696</v>
      </c>
      <c r="E36" s="22">
        <v>1.8544510083048305</v>
      </c>
      <c r="F36" s="9"/>
    </row>
    <row r="37" spans="1:6" ht="12.75">
      <c r="A37" s="7" t="s">
        <v>54</v>
      </c>
      <c r="B37" s="22">
        <v>58.17866532323038</v>
      </c>
      <c r="C37" s="22">
        <v>13.973189698485106</v>
      </c>
      <c r="D37" s="22">
        <v>24.477494084098403</v>
      </c>
      <c r="E37" s="22">
        <v>3.3706508941860953</v>
      </c>
      <c r="F37" s="9"/>
    </row>
    <row r="38" spans="1:6" ht="12.75">
      <c r="A38" s="10" t="s">
        <v>23</v>
      </c>
      <c r="B38" s="21">
        <v>35.285366768341184</v>
      </c>
      <c r="C38" s="21">
        <v>41.79437827544255</v>
      </c>
      <c r="D38" s="21">
        <v>16.298056942507586</v>
      </c>
      <c r="E38" s="21">
        <v>6.622198013708693</v>
      </c>
      <c r="F38" s="9"/>
    </row>
    <row r="39" spans="1:6" ht="12.75">
      <c r="A39" s="7" t="s">
        <v>55</v>
      </c>
      <c r="B39" s="22">
        <v>41.948491309380756</v>
      </c>
      <c r="C39" s="22">
        <v>29.390030005635502</v>
      </c>
      <c r="D39" s="22">
        <v>21.41223535478555</v>
      </c>
      <c r="E39" s="22">
        <v>7.24924333019818</v>
      </c>
      <c r="F39" s="9"/>
    </row>
    <row r="40" spans="1:6" ht="12.75">
      <c r="A40" s="7" t="s">
        <v>56</v>
      </c>
      <c r="B40" s="22">
        <v>29.725029622260312</v>
      </c>
      <c r="C40" s="22">
        <v>52.14573191332168</v>
      </c>
      <c r="D40" s="22">
        <v>12.030305976376406</v>
      </c>
      <c r="E40" s="22">
        <v>6.098932488041578</v>
      </c>
      <c r="F40" s="9"/>
    </row>
    <row r="41" spans="1:6" ht="12.75">
      <c r="A41" s="10" t="s">
        <v>24</v>
      </c>
      <c r="B41" s="21">
        <v>37.791313032347276</v>
      </c>
      <c r="C41" s="21">
        <v>46.89535420523294</v>
      </c>
      <c r="D41" s="21">
        <v>11.971570288631781</v>
      </c>
      <c r="E41" s="21">
        <v>3.34176247378801</v>
      </c>
      <c r="F41" s="9"/>
    </row>
    <row r="42" spans="1:6" ht="12.75">
      <c r="A42" s="7" t="s">
        <v>57</v>
      </c>
      <c r="B42" s="22">
        <v>35.562057203639874</v>
      </c>
      <c r="C42" s="22">
        <v>44.7668434436569</v>
      </c>
      <c r="D42" s="22">
        <v>14.21336113695201</v>
      </c>
      <c r="E42" s="22">
        <v>5.457738215751223</v>
      </c>
      <c r="F42" s="9"/>
    </row>
    <row r="43" spans="1:6" ht="12.75">
      <c r="A43" s="7" t="s">
        <v>58</v>
      </c>
      <c r="B43" s="22">
        <v>31.543977515352967</v>
      </c>
      <c r="C43" s="22">
        <v>52.625811075603636</v>
      </c>
      <c r="D43" s="22">
        <v>13.552682187637938</v>
      </c>
      <c r="E43" s="22">
        <v>2.2775292214054508</v>
      </c>
      <c r="F43" s="9"/>
    </row>
    <row r="44" spans="1:6" ht="12.75">
      <c r="A44" s="7" t="s">
        <v>59</v>
      </c>
      <c r="B44" s="22">
        <v>59.13631013436043</v>
      </c>
      <c r="C44" s="22">
        <v>38.16490342167131</v>
      </c>
      <c r="D44" s="22">
        <v>1.7231433474914828</v>
      </c>
      <c r="E44" s="22">
        <v>0.9756430964767712</v>
      </c>
      <c r="F44" s="9"/>
    </row>
    <row r="45" spans="1:6" ht="12.75">
      <c r="A45" s="7" t="s">
        <v>60</v>
      </c>
      <c r="B45" s="22">
        <v>61.14596745709095</v>
      </c>
      <c r="C45" s="22">
        <v>34.97511366658645</v>
      </c>
      <c r="D45" s="22">
        <v>3.828090809435558</v>
      </c>
      <c r="E45" s="22">
        <v>0.05082806688703419</v>
      </c>
      <c r="F45" s="9"/>
    </row>
    <row r="46" spans="1:6" ht="12.75">
      <c r="A46" s="10" t="s">
        <v>25</v>
      </c>
      <c r="B46" s="21">
        <v>85.13461633585166</v>
      </c>
      <c r="C46" s="21">
        <v>9.418888563406018</v>
      </c>
      <c r="D46" s="21">
        <v>5.380037846275531</v>
      </c>
      <c r="E46" s="21">
        <v>0.06645725446680212</v>
      </c>
      <c r="F46" s="9"/>
    </row>
    <row r="47" spans="1:6" ht="12.75">
      <c r="A47" s="7" t="s">
        <v>25</v>
      </c>
      <c r="B47" s="22">
        <v>79.83778477600072</v>
      </c>
      <c r="C47" s="22">
        <v>13.09022872465962</v>
      </c>
      <c r="D47" s="22">
        <v>6.986148312659058</v>
      </c>
      <c r="E47" s="22">
        <v>0.08583818668062311</v>
      </c>
      <c r="F47" s="9"/>
    </row>
    <row r="48" spans="1:6" ht="12.75">
      <c r="A48" s="7" t="s">
        <v>61</v>
      </c>
      <c r="B48" s="22">
        <v>81.68402636982186</v>
      </c>
      <c r="C48" s="22">
        <v>11.648874017616905</v>
      </c>
      <c r="D48" s="22">
        <v>6.585684973732494</v>
      </c>
      <c r="E48" s="22">
        <v>0.08141463882873778</v>
      </c>
      <c r="F48" s="9"/>
    </row>
    <row r="49" spans="1:6" ht="12.75">
      <c r="A49" s="7" t="s">
        <v>62</v>
      </c>
      <c r="B49" s="22">
        <v>91.61503438836117</v>
      </c>
      <c r="C49" s="22">
        <v>5.633366663583595</v>
      </c>
      <c r="D49" s="22">
        <v>2.705760803567339</v>
      </c>
      <c r="E49" s="22">
        <v>0.045838144487904645</v>
      </c>
      <c r="F49" s="9"/>
    </row>
    <row r="50" spans="1:6" ht="12.75">
      <c r="A50" s="7" t="s">
        <v>63</v>
      </c>
      <c r="B50" s="22">
        <v>97.30735543320341</v>
      </c>
      <c r="C50" s="22">
        <v>1.1847521203494724</v>
      </c>
      <c r="D50" s="22">
        <v>1.4964696883470578</v>
      </c>
      <c r="E50" s="22">
        <v>0.011422758100063912</v>
      </c>
      <c r="F50" s="9"/>
    </row>
    <row r="51" spans="1:6" ht="12.75">
      <c r="A51" s="10" t="s">
        <v>64</v>
      </c>
      <c r="B51" s="21">
        <v>98.06108723285259</v>
      </c>
      <c r="C51" s="21">
        <v>1.517514687215084</v>
      </c>
      <c r="D51" s="21">
        <v>0.35954823211742687</v>
      </c>
      <c r="E51" s="21">
        <v>0.061849847814922004</v>
      </c>
      <c r="F51" s="9"/>
    </row>
    <row r="52" spans="1:6" ht="12.75">
      <c r="A52" s="7" t="s">
        <v>65</v>
      </c>
      <c r="B52" s="22">
        <v>99.19750898650453</v>
      </c>
      <c r="C52" s="22">
        <v>0.6638240445627548</v>
      </c>
      <c r="D52" s="22">
        <v>0.08437819762794856</v>
      </c>
      <c r="E52" s="22">
        <v>0.05428877130477414</v>
      </c>
      <c r="F52" s="9"/>
    </row>
    <row r="53" spans="1:6" ht="12.75">
      <c r="A53" s="7" t="s">
        <v>64</v>
      </c>
      <c r="B53" s="22">
        <v>98.66365267112941</v>
      </c>
      <c r="C53" s="22">
        <v>0.9978246243816857</v>
      </c>
      <c r="D53" s="22">
        <v>0.23900436748217016</v>
      </c>
      <c r="E53" s="22">
        <v>0.09951833700673211</v>
      </c>
      <c r="F53" s="9"/>
    </row>
    <row r="54" spans="1:6" ht="12.75">
      <c r="A54" s="7" t="s">
        <v>66</v>
      </c>
      <c r="B54" s="22">
        <v>95.94330564639087</v>
      </c>
      <c r="C54" s="22">
        <v>3.2008888574226466</v>
      </c>
      <c r="D54" s="22">
        <v>0.8373587724911655</v>
      </c>
      <c r="E54" s="22">
        <v>0.018446723695313014</v>
      </c>
      <c r="F54" s="9"/>
    </row>
    <row r="55" spans="1:6" ht="12.75">
      <c r="A55" s="4"/>
      <c r="B55" s="4"/>
      <c r="C55" s="4"/>
      <c r="D55" s="4"/>
      <c r="E55" s="4"/>
      <c r="F55" s="9"/>
    </row>
    <row r="56" ht="12.75">
      <c r="A56" s="43" t="s">
        <v>292</v>
      </c>
    </row>
    <row r="57" ht="12.75">
      <c r="A57" s="44" t="s">
        <v>293</v>
      </c>
    </row>
  </sheetData>
  <sheetProtection/>
  <mergeCells count="3">
    <mergeCell ref="A2:F2"/>
    <mergeCell ref="B3:E3"/>
    <mergeCell ref="B4:D4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>
    <outlinePr summaryBelow="0" summaryRight="0"/>
  </sheetPr>
  <dimension ref="A1:I5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8515625" style="0" customWidth="1"/>
    <col min="2" max="8" width="13.421875" style="0" customWidth="1"/>
    <col min="9" max="9" width="7.7109375" style="0" customWidth="1"/>
  </cols>
  <sheetData>
    <row r="1" spans="1:9" ht="0.75" customHeight="1">
      <c r="A1" s="9"/>
      <c r="B1" s="9"/>
      <c r="C1" s="9"/>
      <c r="D1" s="9"/>
      <c r="E1" s="9"/>
      <c r="F1" s="9"/>
      <c r="G1" s="9"/>
      <c r="H1" s="9"/>
      <c r="I1" s="9"/>
    </row>
    <row r="2" spans="1:9" ht="27.75" customHeight="1">
      <c r="A2" s="179" t="s">
        <v>144</v>
      </c>
      <c r="B2" s="179"/>
      <c r="C2" s="179"/>
      <c r="D2" s="179"/>
      <c r="E2" s="179"/>
      <c r="F2" s="179"/>
      <c r="G2" s="179"/>
      <c r="H2" s="179"/>
      <c r="I2" s="179"/>
    </row>
    <row r="3" spans="1:9" ht="12.75">
      <c r="A3" s="31"/>
      <c r="B3" s="180" t="s">
        <v>145</v>
      </c>
      <c r="C3" s="180"/>
      <c r="D3" s="180"/>
      <c r="E3" s="180"/>
      <c r="F3" s="180"/>
      <c r="G3" s="180"/>
      <c r="H3" s="3"/>
      <c r="I3" s="9"/>
    </row>
    <row r="4" spans="1:9" ht="12.75">
      <c r="A4" s="13" t="s">
        <v>28</v>
      </c>
      <c r="B4" s="32" t="s">
        <v>146</v>
      </c>
      <c r="C4" s="32" t="s">
        <v>147</v>
      </c>
      <c r="D4" s="32" t="s">
        <v>148</v>
      </c>
      <c r="E4" s="32" t="s">
        <v>149</v>
      </c>
      <c r="F4" s="186" t="s">
        <v>150</v>
      </c>
      <c r="G4" s="186"/>
      <c r="H4" s="33" t="s">
        <v>151</v>
      </c>
      <c r="I4" s="9"/>
    </row>
    <row r="5" spans="1:9" ht="12.75">
      <c r="A5" s="34"/>
      <c r="B5" s="34"/>
      <c r="C5" s="34"/>
      <c r="D5" s="34"/>
      <c r="E5" s="34"/>
      <c r="F5" s="3" t="s">
        <v>152</v>
      </c>
      <c r="G5" s="3" t="s">
        <v>153</v>
      </c>
      <c r="H5" s="3"/>
      <c r="I5" s="9"/>
    </row>
    <row r="6" spans="1:9" ht="12.75">
      <c r="A6" s="5" t="s">
        <v>11</v>
      </c>
      <c r="B6" s="20">
        <v>35.4960974861939</v>
      </c>
      <c r="C6" s="20">
        <v>17.527246776207168</v>
      </c>
      <c r="D6" s="20">
        <v>2.973408299011721</v>
      </c>
      <c r="E6" s="20">
        <v>19.23069986187789</v>
      </c>
      <c r="F6" s="20">
        <v>4.097767561583127</v>
      </c>
      <c r="G6" s="20">
        <v>5.028522311426414</v>
      </c>
      <c r="H6" s="20">
        <v>15.646257703699792</v>
      </c>
      <c r="I6" s="9"/>
    </row>
    <row r="7" spans="1:9" ht="12.75">
      <c r="A7" s="10" t="s">
        <v>17</v>
      </c>
      <c r="B7" s="21">
        <v>35.05252574342043</v>
      </c>
      <c r="C7" s="21">
        <v>8.40984907602766</v>
      </c>
      <c r="D7" s="21">
        <v>0.3804847437287725</v>
      </c>
      <c r="E7" s="21">
        <v>4.913336389751511</v>
      </c>
      <c r="F7" s="22" t="s">
        <v>291</v>
      </c>
      <c r="G7" s="22" t="s">
        <v>291</v>
      </c>
      <c r="H7" s="21">
        <v>51.24380404707163</v>
      </c>
      <c r="I7" s="9"/>
    </row>
    <row r="8" spans="1:9" ht="12.75">
      <c r="A8" s="7" t="s">
        <v>30</v>
      </c>
      <c r="B8" s="22" t="s">
        <v>291</v>
      </c>
      <c r="C8" s="22" t="s">
        <v>291</v>
      </c>
      <c r="D8" s="22" t="s">
        <v>291</v>
      </c>
      <c r="E8" s="22" t="s">
        <v>291</v>
      </c>
      <c r="F8" s="22" t="s">
        <v>291</v>
      </c>
      <c r="G8" s="22" t="s">
        <v>291</v>
      </c>
      <c r="H8" s="22" t="s">
        <v>291</v>
      </c>
      <c r="I8" s="9"/>
    </row>
    <row r="9" spans="1:9" ht="12.75">
      <c r="A9" s="7" t="s">
        <v>31</v>
      </c>
      <c r="B9" s="22" t="s">
        <v>291</v>
      </c>
      <c r="C9" s="22">
        <v>15.978695073235686</v>
      </c>
      <c r="D9" s="22" t="s">
        <v>291</v>
      </c>
      <c r="E9" s="22">
        <v>80.42609853528629</v>
      </c>
      <c r="F9" s="22" t="s">
        <v>291</v>
      </c>
      <c r="G9" s="22" t="s">
        <v>291</v>
      </c>
      <c r="H9" s="22">
        <v>3.5952063914780292</v>
      </c>
      <c r="I9" s="9"/>
    </row>
    <row r="10" spans="1:9" ht="12.75">
      <c r="A10" s="7" t="s">
        <v>32</v>
      </c>
      <c r="B10" s="22" t="s">
        <v>291</v>
      </c>
      <c r="C10" s="22" t="s">
        <v>291</v>
      </c>
      <c r="D10" s="22" t="s">
        <v>291</v>
      </c>
      <c r="E10" s="22" t="s">
        <v>291</v>
      </c>
      <c r="F10" s="22" t="s">
        <v>291</v>
      </c>
      <c r="G10" s="22" t="s">
        <v>291</v>
      </c>
      <c r="H10" s="22" t="s">
        <v>291</v>
      </c>
      <c r="I10" s="9"/>
    </row>
    <row r="11" spans="1:9" ht="12.75">
      <c r="A11" s="7" t="s">
        <v>33</v>
      </c>
      <c r="B11" s="22">
        <v>39.10319057200345</v>
      </c>
      <c r="C11" s="22">
        <v>29.439494107502156</v>
      </c>
      <c r="D11" s="22">
        <v>14.900833572865766</v>
      </c>
      <c r="E11" s="22" t="s">
        <v>291</v>
      </c>
      <c r="F11" s="22" t="s">
        <v>291</v>
      </c>
      <c r="G11" s="22" t="s">
        <v>291</v>
      </c>
      <c r="H11" s="22">
        <v>16.55648174762863</v>
      </c>
      <c r="I11" s="9"/>
    </row>
    <row r="12" spans="1:9" ht="12.75">
      <c r="A12" s="7" t="s">
        <v>17</v>
      </c>
      <c r="B12" s="22">
        <v>32.63493693572486</v>
      </c>
      <c r="C12" s="22">
        <v>12.90384495513571</v>
      </c>
      <c r="D12" s="22" t="s">
        <v>291</v>
      </c>
      <c r="E12" s="22">
        <v>8.267446589616565</v>
      </c>
      <c r="F12" s="22" t="s">
        <v>291</v>
      </c>
      <c r="G12" s="22" t="s">
        <v>291</v>
      </c>
      <c r="H12" s="22">
        <v>46.193771519522855</v>
      </c>
      <c r="I12" s="9"/>
    </row>
    <row r="13" spans="1:9" ht="12.75">
      <c r="A13" s="7" t="s">
        <v>34</v>
      </c>
      <c r="B13" s="22">
        <v>37.6767044407817</v>
      </c>
      <c r="C13" s="22">
        <v>3.65187819029872</v>
      </c>
      <c r="D13" s="22" t="s">
        <v>291</v>
      </c>
      <c r="E13" s="22">
        <v>0.5477817285448081</v>
      </c>
      <c r="F13" s="22" t="s">
        <v>291</v>
      </c>
      <c r="G13" s="22" t="s">
        <v>291</v>
      </c>
      <c r="H13" s="22">
        <v>58.12363564037477</v>
      </c>
      <c r="I13" s="9"/>
    </row>
    <row r="14" spans="1:9" ht="12.75">
      <c r="A14" s="10" t="s">
        <v>36</v>
      </c>
      <c r="B14" s="21">
        <v>40.53133987597099</v>
      </c>
      <c r="C14" s="21">
        <v>8.33966573122551</v>
      </c>
      <c r="D14" s="22" t="s">
        <v>291</v>
      </c>
      <c r="E14" s="21">
        <v>44.52699555453223</v>
      </c>
      <c r="F14" s="22" t="s">
        <v>291</v>
      </c>
      <c r="G14" s="22" t="s">
        <v>291</v>
      </c>
      <c r="H14" s="21">
        <v>6.601998838271266</v>
      </c>
      <c r="I14" s="9"/>
    </row>
    <row r="15" spans="1:9" ht="12.75">
      <c r="A15" s="7" t="s">
        <v>37</v>
      </c>
      <c r="B15" s="22">
        <v>50.041174855888</v>
      </c>
      <c r="C15" s="22" t="s">
        <v>291</v>
      </c>
      <c r="D15" s="22" t="s">
        <v>291</v>
      </c>
      <c r="E15" s="22">
        <v>49.958825144112</v>
      </c>
      <c r="F15" s="22" t="s">
        <v>291</v>
      </c>
      <c r="G15" s="22" t="s">
        <v>291</v>
      </c>
      <c r="H15" s="22" t="s">
        <v>291</v>
      </c>
      <c r="I15" s="9"/>
    </row>
    <row r="16" spans="1:9" ht="12.75">
      <c r="A16" s="7" t="s">
        <v>38</v>
      </c>
      <c r="B16" s="22">
        <v>88.37767553510703</v>
      </c>
      <c r="C16" s="22" t="s">
        <v>291</v>
      </c>
      <c r="D16" s="22" t="s">
        <v>291</v>
      </c>
      <c r="E16" s="22">
        <v>9.141828365673135</v>
      </c>
      <c r="F16" s="22" t="s">
        <v>291</v>
      </c>
      <c r="G16" s="22" t="s">
        <v>291</v>
      </c>
      <c r="H16" s="22">
        <v>2.4804960992198444</v>
      </c>
      <c r="I16" s="9"/>
    </row>
    <row r="17" spans="1:9" ht="12.75">
      <c r="A17" s="7" t="s">
        <v>39</v>
      </c>
      <c r="B17" s="22">
        <v>58.730158730158735</v>
      </c>
      <c r="C17" s="22" t="s">
        <v>291</v>
      </c>
      <c r="D17" s="22" t="s">
        <v>291</v>
      </c>
      <c r="E17" s="22" t="s">
        <v>291</v>
      </c>
      <c r="F17" s="22" t="s">
        <v>291</v>
      </c>
      <c r="G17" s="22" t="s">
        <v>291</v>
      </c>
      <c r="H17" s="22">
        <v>41.26984126984127</v>
      </c>
      <c r="I17" s="9"/>
    </row>
    <row r="18" spans="1:9" ht="12.75">
      <c r="A18" s="7" t="s">
        <v>40</v>
      </c>
      <c r="B18" s="22">
        <v>62.977823204799975</v>
      </c>
      <c r="C18" s="22" t="s">
        <v>291</v>
      </c>
      <c r="D18" s="22" t="s">
        <v>291</v>
      </c>
      <c r="E18" s="22">
        <v>32.634974766708766</v>
      </c>
      <c r="F18" s="22" t="s">
        <v>291</v>
      </c>
      <c r="G18" s="22" t="s">
        <v>291</v>
      </c>
      <c r="H18" s="22">
        <v>4.387202028491261</v>
      </c>
      <c r="I18" s="9"/>
    </row>
    <row r="19" spans="1:9" ht="12.75">
      <c r="A19" s="7" t="s">
        <v>41</v>
      </c>
      <c r="B19" s="22">
        <v>25.9933951209119</v>
      </c>
      <c r="C19" s="22">
        <v>7.435815489506764</v>
      </c>
      <c r="D19" s="22" t="s">
        <v>291</v>
      </c>
      <c r="E19" s="22">
        <v>65.9848726962821</v>
      </c>
      <c r="F19" s="22" t="s">
        <v>291</v>
      </c>
      <c r="G19" s="22" t="s">
        <v>291</v>
      </c>
      <c r="H19" s="22">
        <v>0.5859166932992437</v>
      </c>
      <c r="I19" s="9"/>
    </row>
    <row r="20" spans="1:9" ht="12.75">
      <c r="A20" s="7" t="s">
        <v>42</v>
      </c>
      <c r="B20" s="22">
        <v>41.201612133620785</v>
      </c>
      <c r="C20" s="22">
        <v>9.42652461903502</v>
      </c>
      <c r="D20" s="22" t="s">
        <v>291</v>
      </c>
      <c r="E20" s="22">
        <v>41.2416552077143</v>
      </c>
      <c r="F20" s="22" t="s">
        <v>291</v>
      </c>
      <c r="G20" s="22" t="s">
        <v>291</v>
      </c>
      <c r="H20" s="22">
        <v>8.1302080396299</v>
      </c>
      <c r="I20" s="9"/>
    </row>
    <row r="21" spans="1:9" ht="12.75">
      <c r="A21" s="10" t="s">
        <v>19</v>
      </c>
      <c r="B21" s="21">
        <v>56.38980049273917</v>
      </c>
      <c r="C21" s="21">
        <v>21.437993235251223</v>
      </c>
      <c r="D21" s="22" t="s">
        <v>291</v>
      </c>
      <c r="E21" s="21">
        <v>12.852296697519575</v>
      </c>
      <c r="F21" s="22" t="s">
        <v>291</v>
      </c>
      <c r="G21" s="22" t="s">
        <v>291</v>
      </c>
      <c r="H21" s="21">
        <v>9.319909574490028</v>
      </c>
      <c r="I21" s="9"/>
    </row>
    <row r="22" spans="1:9" ht="12.75">
      <c r="A22" s="7" t="s">
        <v>43</v>
      </c>
      <c r="B22" s="22">
        <v>10.912378760480026</v>
      </c>
      <c r="C22" s="22">
        <v>17.8234423804044</v>
      </c>
      <c r="D22" s="22" t="s">
        <v>291</v>
      </c>
      <c r="E22" s="22">
        <v>65.22768370869636</v>
      </c>
      <c r="F22" s="22" t="s">
        <v>291</v>
      </c>
      <c r="G22" s="22" t="s">
        <v>291</v>
      </c>
      <c r="H22" s="22">
        <v>6.036495150419199</v>
      </c>
      <c r="I22" s="9"/>
    </row>
    <row r="23" spans="1:9" ht="12.75">
      <c r="A23" s="7" t="s">
        <v>44</v>
      </c>
      <c r="B23" s="22">
        <v>43.565362506953456</v>
      </c>
      <c r="C23" s="22">
        <v>38.093825329130354</v>
      </c>
      <c r="D23" s="22" t="s">
        <v>291</v>
      </c>
      <c r="E23" s="22">
        <v>2.4209160022251064</v>
      </c>
      <c r="F23" s="22" t="s">
        <v>291</v>
      </c>
      <c r="G23" s="22" t="s">
        <v>291</v>
      </c>
      <c r="H23" s="22">
        <v>15.919896161691083</v>
      </c>
      <c r="I23" s="9"/>
    </row>
    <row r="24" spans="1:9" ht="12.75">
      <c r="A24" s="7" t="s">
        <v>45</v>
      </c>
      <c r="B24" s="22">
        <v>89.97044530991778</v>
      </c>
      <c r="C24" s="22">
        <v>1.5752072197732965</v>
      </c>
      <c r="D24" s="22" t="s">
        <v>291</v>
      </c>
      <c r="E24" s="22">
        <v>6.303770442528804</v>
      </c>
      <c r="F24" s="22" t="s">
        <v>291</v>
      </c>
      <c r="G24" s="22" t="s">
        <v>291</v>
      </c>
      <c r="H24" s="22">
        <v>2.150577027780125</v>
      </c>
      <c r="I24" s="9"/>
    </row>
    <row r="25" spans="1:9" ht="12.75">
      <c r="A25" s="10" t="s">
        <v>20</v>
      </c>
      <c r="B25" s="21">
        <v>35.25557277363037</v>
      </c>
      <c r="C25" s="21">
        <v>24.50127958299223</v>
      </c>
      <c r="D25" s="22" t="s">
        <v>291</v>
      </c>
      <c r="E25" s="21">
        <v>14.0758004879718</v>
      </c>
      <c r="F25" s="22" t="s">
        <v>291</v>
      </c>
      <c r="G25" s="22" t="s">
        <v>291</v>
      </c>
      <c r="H25" s="21">
        <v>26.167347155405597</v>
      </c>
      <c r="I25" s="9"/>
    </row>
    <row r="26" spans="1:9" ht="12.75">
      <c r="A26" s="7" t="s">
        <v>46</v>
      </c>
      <c r="B26" s="22">
        <v>34.59478927411354</v>
      </c>
      <c r="C26" s="22">
        <v>30.595686269180067</v>
      </c>
      <c r="D26" s="22" t="s">
        <v>291</v>
      </c>
      <c r="E26" s="22">
        <v>15.738186167248807</v>
      </c>
      <c r="F26" s="22" t="s">
        <v>291</v>
      </c>
      <c r="G26" s="22" t="s">
        <v>291</v>
      </c>
      <c r="H26" s="22">
        <v>19.07133828945759</v>
      </c>
      <c r="I26" s="9"/>
    </row>
    <row r="27" spans="1:9" ht="12.75">
      <c r="A27" s="7" t="s">
        <v>47</v>
      </c>
      <c r="B27" s="22">
        <v>30.570221739556057</v>
      </c>
      <c r="C27" s="22">
        <v>4.9795876550076095</v>
      </c>
      <c r="D27" s="22" t="s">
        <v>291</v>
      </c>
      <c r="E27" s="22">
        <v>5.587060388365199</v>
      </c>
      <c r="F27" s="22" t="s">
        <v>291</v>
      </c>
      <c r="G27" s="22" t="s">
        <v>291</v>
      </c>
      <c r="H27" s="22">
        <v>58.863130217071124</v>
      </c>
      <c r="I27" s="9"/>
    </row>
    <row r="28" spans="1:9" ht="12.75">
      <c r="A28" s="7" t="s">
        <v>48</v>
      </c>
      <c r="B28" s="22">
        <v>36.50248601615911</v>
      </c>
      <c r="C28" s="22">
        <v>31.624715143981767</v>
      </c>
      <c r="D28" s="22" t="s">
        <v>291</v>
      </c>
      <c r="E28" s="22">
        <v>17.500517920033147</v>
      </c>
      <c r="F28" s="22" t="s">
        <v>291</v>
      </c>
      <c r="G28" s="22" t="s">
        <v>291</v>
      </c>
      <c r="H28" s="22">
        <v>14.37228091982598</v>
      </c>
      <c r="I28" s="9"/>
    </row>
    <row r="29" spans="1:9" ht="12.75">
      <c r="A29" s="7" t="s">
        <v>49</v>
      </c>
      <c r="B29" s="22">
        <v>100</v>
      </c>
      <c r="C29" s="22" t="s">
        <v>291</v>
      </c>
      <c r="D29" s="22" t="s">
        <v>291</v>
      </c>
      <c r="E29" s="22" t="s">
        <v>291</v>
      </c>
      <c r="F29" s="22" t="s">
        <v>291</v>
      </c>
      <c r="G29" s="22" t="s">
        <v>291</v>
      </c>
      <c r="H29" s="22" t="s">
        <v>291</v>
      </c>
      <c r="I29" s="9"/>
    </row>
    <row r="30" spans="1:9" ht="12.75">
      <c r="A30" s="10" t="s">
        <v>21</v>
      </c>
      <c r="B30" s="21">
        <v>52.98192814269608</v>
      </c>
      <c r="C30" s="21">
        <v>9.278388359225216</v>
      </c>
      <c r="D30" s="21">
        <v>3.157481358755433</v>
      </c>
      <c r="E30" s="21">
        <v>29.081271826885942</v>
      </c>
      <c r="F30" s="22" t="s">
        <v>291</v>
      </c>
      <c r="G30" s="21">
        <v>0.31574813587554335</v>
      </c>
      <c r="H30" s="21">
        <v>5.185182176561779</v>
      </c>
      <c r="I30" s="9"/>
    </row>
    <row r="31" spans="1:9" ht="12.75">
      <c r="A31" s="7" t="s">
        <v>50</v>
      </c>
      <c r="B31" s="22">
        <v>58.11609862396752</v>
      </c>
      <c r="C31" s="22">
        <v>11.676567717343232</v>
      </c>
      <c r="D31" s="22" t="s">
        <v>291</v>
      </c>
      <c r="E31" s="22">
        <v>21.62706846612265</v>
      </c>
      <c r="F31" s="22" t="s">
        <v>291</v>
      </c>
      <c r="G31" s="22" t="s">
        <v>291</v>
      </c>
      <c r="H31" s="22">
        <v>8.580265192566596</v>
      </c>
      <c r="I31" s="9"/>
    </row>
    <row r="32" spans="1:9" ht="12.75">
      <c r="A32" s="7" t="s">
        <v>51</v>
      </c>
      <c r="B32" s="22">
        <v>75.83971266379534</v>
      </c>
      <c r="C32" s="22">
        <v>15.916619741174204</v>
      </c>
      <c r="D32" s="22" t="s">
        <v>291</v>
      </c>
      <c r="E32" s="22" t="s">
        <v>291</v>
      </c>
      <c r="F32" s="22" t="s">
        <v>291</v>
      </c>
      <c r="G32" s="22" t="s">
        <v>291</v>
      </c>
      <c r="H32" s="22">
        <v>8.243667595030464</v>
      </c>
      <c r="I32" s="9"/>
    </row>
    <row r="33" spans="1:9" ht="12.75">
      <c r="A33" s="7" t="s">
        <v>21</v>
      </c>
      <c r="B33" s="22">
        <v>52.47227441536737</v>
      </c>
      <c r="C33" s="22">
        <v>1.3084379362509324</v>
      </c>
      <c r="D33" s="22" t="s">
        <v>291</v>
      </c>
      <c r="E33" s="22">
        <v>46.219287648381695</v>
      </c>
      <c r="F33" s="22" t="s">
        <v>291</v>
      </c>
      <c r="G33" s="22" t="s">
        <v>291</v>
      </c>
      <c r="H33" s="22" t="s">
        <v>291</v>
      </c>
      <c r="I33" s="9"/>
    </row>
    <row r="34" spans="1:9" ht="12.75">
      <c r="A34" s="7" t="s">
        <v>52</v>
      </c>
      <c r="B34" s="22">
        <v>23.95081411132007</v>
      </c>
      <c r="C34" s="22">
        <v>26.317302068182645</v>
      </c>
      <c r="D34" s="22">
        <v>32.55690337608654</v>
      </c>
      <c r="E34" s="22">
        <v>7.103324372964334</v>
      </c>
      <c r="F34" s="22" t="s">
        <v>291</v>
      </c>
      <c r="G34" s="22">
        <v>3.2556903376086535</v>
      </c>
      <c r="H34" s="22">
        <v>6.815965733837749</v>
      </c>
      <c r="I34" s="9"/>
    </row>
    <row r="35" spans="1:9" ht="12.75">
      <c r="A35" s="10" t="s">
        <v>22</v>
      </c>
      <c r="B35" s="21">
        <v>57.0935775376678</v>
      </c>
      <c r="C35" s="21">
        <v>12.041102987681139</v>
      </c>
      <c r="D35" s="21">
        <v>0.7006454303036448</v>
      </c>
      <c r="E35" s="21">
        <v>17.690889919656836</v>
      </c>
      <c r="F35" s="21">
        <v>1.0236548490199013</v>
      </c>
      <c r="G35" s="21">
        <v>4.132778842114222</v>
      </c>
      <c r="H35" s="21">
        <v>7.317350433556475</v>
      </c>
      <c r="I35" s="9"/>
    </row>
    <row r="36" spans="1:9" ht="12.75">
      <c r="A36" s="7" t="s">
        <v>53</v>
      </c>
      <c r="B36" s="22">
        <v>42.85013197378136</v>
      </c>
      <c r="C36" s="22">
        <v>15.995875658698438</v>
      </c>
      <c r="D36" s="22" t="s">
        <v>291</v>
      </c>
      <c r="E36" s="22">
        <v>23.353335249867616</v>
      </c>
      <c r="F36" s="22" t="s">
        <v>291</v>
      </c>
      <c r="G36" s="22">
        <v>2.1323009559229527</v>
      </c>
      <c r="H36" s="22">
        <v>15.668356161729621</v>
      </c>
      <c r="I36" s="9"/>
    </row>
    <row r="37" spans="1:9" ht="12.75">
      <c r="A37" s="7" t="s">
        <v>54</v>
      </c>
      <c r="B37" s="22">
        <v>62.89483739281856</v>
      </c>
      <c r="C37" s="22">
        <v>10.430350601278928</v>
      </c>
      <c r="D37" s="22">
        <v>0.9860136152195917</v>
      </c>
      <c r="E37" s="22">
        <v>15.384613911594178</v>
      </c>
      <c r="F37" s="22">
        <v>1.4405826039309968</v>
      </c>
      <c r="G37" s="22">
        <v>4.947560069045921</v>
      </c>
      <c r="H37" s="22">
        <v>3.9160418061118385</v>
      </c>
      <c r="I37" s="9"/>
    </row>
    <row r="38" spans="1:9" ht="12.75">
      <c r="A38" s="10" t="s">
        <v>23</v>
      </c>
      <c r="B38" s="21">
        <v>11.612042904825225</v>
      </c>
      <c r="C38" s="21">
        <v>34.0401724041069</v>
      </c>
      <c r="D38" s="21">
        <v>4.836301743173975</v>
      </c>
      <c r="E38" s="21">
        <v>26.87368179914959</v>
      </c>
      <c r="F38" s="21">
        <v>1.5516083158180671</v>
      </c>
      <c r="G38" s="21">
        <v>11.86194468578161</v>
      </c>
      <c r="H38" s="21">
        <v>9.224248147144626</v>
      </c>
      <c r="I38" s="9"/>
    </row>
    <row r="39" spans="1:9" ht="12.75">
      <c r="A39" s="7" t="s">
        <v>55</v>
      </c>
      <c r="B39" s="22">
        <v>13.326775642660586</v>
      </c>
      <c r="C39" s="22">
        <v>27.996606197250884</v>
      </c>
      <c r="D39" s="22">
        <v>7.432890225872188</v>
      </c>
      <c r="E39" s="22">
        <v>27.71439631715648</v>
      </c>
      <c r="F39" s="22">
        <v>1.0781122256500995</v>
      </c>
      <c r="G39" s="22">
        <v>13.992862229436307</v>
      </c>
      <c r="H39" s="22">
        <v>8.458357161973456</v>
      </c>
      <c r="I39" s="9"/>
    </row>
    <row r="40" spans="1:9" ht="12.75">
      <c r="A40" s="7" t="s">
        <v>56</v>
      </c>
      <c r="B40" s="22">
        <v>9.977216487436017</v>
      </c>
      <c r="C40" s="22">
        <v>39.80210921921747</v>
      </c>
      <c r="D40" s="22">
        <v>2.360713942848689</v>
      </c>
      <c r="E40" s="22">
        <v>26.07214446729965</v>
      </c>
      <c r="F40" s="22">
        <v>2.003039550352192</v>
      </c>
      <c r="G40" s="22">
        <v>9.830327619880988</v>
      </c>
      <c r="H40" s="22">
        <v>9.954448712964988</v>
      </c>
      <c r="I40" s="9"/>
    </row>
    <row r="41" spans="1:9" ht="12.75">
      <c r="A41" s="10" t="s">
        <v>24</v>
      </c>
      <c r="B41" s="21">
        <v>20.2026506786779</v>
      </c>
      <c r="C41" s="21">
        <v>17.606993637924635</v>
      </c>
      <c r="D41" s="21">
        <v>7.361554254166415</v>
      </c>
      <c r="E41" s="21">
        <v>15.32555339355378</v>
      </c>
      <c r="F41" s="21">
        <v>17.002711896522342</v>
      </c>
      <c r="G41" s="21">
        <v>10.844803079618599</v>
      </c>
      <c r="H41" s="21">
        <v>11.655733059536324</v>
      </c>
      <c r="I41" s="9"/>
    </row>
    <row r="42" spans="1:9" ht="12.75">
      <c r="A42" s="7" t="s">
        <v>57</v>
      </c>
      <c r="B42" s="22">
        <v>9.422826082661363</v>
      </c>
      <c r="C42" s="22">
        <v>21.943163085067134</v>
      </c>
      <c r="D42" s="22">
        <v>5.624346422896851</v>
      </c>
      <c r="E42" s="22">
        <v>21.0570822701573</v>
      </c>
      <c r="F42" s="22">
        <v>11.284328626560368</v>
      </c>
      <c r="G42" s="22">
        <v>15.702231439308347</v>
      </c>
      <c r="H42" s="22">
        <v>14.96602207334864</v>
      </c>
      <c r="I42" s="9"/>
    </row>
    <row r="43" spans="1:9" ht="12.75">
      <c r="A43" s="7" t="s">
        <v>58</v>
      </c>
      <c r="B43" s="22">
        <v>37.17967290729574</v>
      </c>
      <c r="C43" s="22">
        <v>9.590531528157554</v>
      </c>
      <c r="D43" s="22">
        <v>12.194966668703227</v>
      </c>
      <c r="E43" s="22">
        <v>3.458283298877459</v>
      </c>
      <c r="F43" s="22">
        <v>32.29116462342163</v>
      </c>
      <c r="G43" s="22" t="s">
        <v>291</v>
      </c>
      <c r="H43" s="22">
        <v>5.285380973544389</v>
      </c>
      <c r="I43" s="9"/>
    </row>
    <row r="44" spans="1:9" ht="12.75">
      <c r="A44" s="7" t="s">
        <v>59</v>
      </c>
      <c r="B44" s="22">
        <v>84.80118634695621</v>
      </c>
      <c r="C44" s="22" t="s">
        <v>291</v>
      </c>
      <c r="D44" s="22">
        <v>2.8954908761876035</v>
      </c>
      <c r="E44" s="22">
        <v>1.1310511235107825</v>
      </c>
      <c r="F44" s="22">
        <v>6.693309204242698</v>
      </c>
      <c r="G44" s="22">
        <v>4.478962449102699</v>
      </c>
      <c r="H44" s="22" t="s">
        <v>291</v>
      </c>
      <c r="I44" s="9"/>
    </row>
    <row r="45" spans="1:9" ht="12.75">
      <c r="A45" s="7" t="s">
        <v>60</v>
      </c>
      <c r="B45" s="22">
        <v>100</v>
      </c>
      <c r="C45" s="22" t="s">
        <v>291</v>
      </c>
      <c r="D45" s="22" t="s">
        <v>291</v>
      </c>
      <c r="E45" s="22" t="s">
        <v>291</v>
      </c>
      <c r="F45" s="22" t="s">
        <v>291</v>
      </c>
      <c r="G45" s="22" t="s">
        <v>291</v>
      </c>
      <c r="H45" s="22" t="s">
        <v>291</v>
      </c>
      <c r="I45" s="9"/>
    </row>
    <row r="46" spans="1:9" ht="12.75">
      <c r="A46" s="10" t="s">
        <v>25</v>
      </c>
      <c r="B46" s="21">
        <v>68.34027704369034</v>
      </c>
      <c r="C46" s="22" t="s">
        <v>291</v>
      </c>
      <c r="D46" s="22" t="s">
        <v>291</v>
      </c>
      <c r="E46" s="22" t="s">
        <v>291</v>
      </c>
      <c r="F46" s="21">
        <v>31.659722956309654</v>
      </c>
      <c r="G46" s="22" t="s">
        <v>291</v>
      </c>
      <c r="H46" s="22" t="s">
        <v>291</v>
      </c>
      <c r="I46" s="9"/>
    </row>
    <row r="47" spans="1:9" ht="12.75">
      <c r="A47" s="7" t="s">
        <v>25</v>
      </c>
      <c r="B47" s="22">
        <v>100</v>
      </c>
      <c r="C47" s="22" t="s">
        <v>291</v>
      </c>
      <c r="D47" s="22" t="s">
        <v>291</v>
      </c>
      <c r="E47" s="22" t="s">
        <v>291</v>
      </c>
      <c r="F47" s="22" t="s">
        <v>291</v>
      </c>
      <c r="G47" s="22" t="s">
        <v>291</v>
      </c>
      <c r="H47" s="22" t="s">
        <v>291</v>
      </c>
      <c r="I47" s="9"/>
    </row>
    <row r="48" spans="1:9" ht="12.75">
      <c r="A48" s="7" t="s">
        <v>61</v>
      </c>
      <c r="B48" s="22">
        <v>69.43005181347151</v>
      </c>
      <c r="C48" s="22" t="s">
        <v>291</v>
      </c>
      <c r="D48" s="22" t="s">
        <v>291</v>
      </c>
      <c r="E48" s="22" t="s">
        <v>291</v>
      </c>
      <c r="F48" s="22">
        <v>30.569948186528496</v>
      </c>
      <c r="G48" s="22" t="s">
        <v>291</v>
      </c>
      <c r="H48" s="22" t="s">
        <v>291</v>
      </c>
      <c r="I48" s="9"/>
    </row>
    <row r="49" spans="1:9" ht="12.75">
      <c r="A49" s="7" t="s">
        <v>62</v>
      </c>
      <c r="B49" s="22" t="s">
        <v>291</v>
      </c>
      <c r="C49" s="22" t="s">
        <v>291</v>
      </c>
      <c r="D49" s="22" t="s">
        <v>291</v>
      </c>
      <c r="E49" s="22" t="s">
        <v>291</v>
      </c>
      <c r="F49" s="22">
        <v>100</v>
      </c>
      <c r="G49" s="22" t="s">
        <v>291</v>
      </c>
      <c r="H49" s="22" t="s">
        <v>291</v>
      </c>
      <c r="I49" s="9"/>
    </row>
    <row r="50" spans="1:9" ht="12.75">
      <c r="A50" s="7" t="s">
        <v>63</v>
      </c>
      <c r="B50" s="22">
        <v>66.66666666666666</v>
      </c>
      <c r="C50" s="22" t="s">
        <v>291</v>
      </c>
      <c r="D50" s="22" t="s">
        <v>291</v>
      </c>
      <c r="E50" s="22" t="s">
        <v>291</v>
      </c>
      <c r="F50" s="22">
        <v>33.33333333333333</v>
      </c>
      <c r="G50" s="22" t="s">
        <v>291</v>
      </c>
      <c r="H50" s="22" t="s">
        <v>291</v>
      </c>
      <c r="I50" s="9"/>
    </row>
    <row r="51" spans="1:9" ht="12.75">
      <c r="A51" s="10" t="s">
        <v>64</v>
      </c>
      <c r="B51" s="21">
        <v>87.01674550155195</v>
      </c>
      <c r="C51" s="21">
        <v>4.642403277156634</v>
      </c>
      <c r="D51" s="22" t="s">
        <v>291</v>
      </c>
      <c r="E51" s="22" t="s">
        <v>291</v>
      </c>
      <c r="F51" s="21">
        <v>0.2321201638578317</v>
      </c>
      <c r="G51" s="22" t="s">
        <v>291</v>
      </c>
      <c r="H51" s="21">
        <v>8.108731057433587</v>
      </c>
      <c r="I51" s="9"/>
    </row>
    <row r="52" spans="1:9" ht="12.75">
      <c r="A52" s="7" t="s">
        <v>65</v>
      </c>
      <c r="B52" s="22">
        <v>100</v>
      </c>
      <c r="C52" s="22" t="s">
        <v>291</v>
      </c>
      <c r="D52" s="22" t="s">
        <v>291</v>
      </c>
      <c r="E52" s="22" t="s">
        <v>291</v>
      </c>
      <c r="F52" s="22" t="s">
        <v>291</v>
      </c>
      <c r="G52" s="22" t="s">
        <v>291</v>
      </c>
      <c r="H52" s="22" t="s">
        <v>291</v>
      </c>
      <c r="I52" s="9"/>
    </row>
    <row r="53" spans="1:9" ht="12.75">
      <c r="A53" s="7" t="s">
        <v>64</v>
      </c>
      <c r="B53" s="22">
        <v>99.5944594143994</v>
      </c>
      <c r="C53" s="22" t="s">
        <v>291</v>
      </c>
      <c r="D53" s="22" t="s">
        <v>291</v>
      </c>
      <c r="E53" s="22" t="s">
        <v>291</v>
      </c>
      <c r="F53" s="22">
        <v>0.4055405856006057</v>
      </c>
      <c r="G53" s="22" t="s">
        <v>291</v>
      </c>
      <c r="H53" s="22" t="s">
        <v>291</v>
      </c>
      <c r="I53" s="9"/>
    </row>
    <row r="54" spans="1:9" ht="12.75">
      <c r="A54" s="7" t="s">
        <v>66</v>
      </c>
      <c r="B54" s="22">
        <v>25.598194130925506</v>
      </c>
      <c r="C54" s="22">
        <v>27.088036117381485</v>
      </c>
      <c r="D54" s="22" t="s">
        <v>291</v>
      </c>
      <c r="E54" s="22" t="s">
        <v>291</v>
      </c>
      <c r="F54" s="22" t="s">
        <v>291</v>
      </c>
      <c r="G54" s="22" t="s">
        <v>291</v>
      </c>
      <c r="H54" s="22">
        <v>47.313769751693</v>
      </c>
      <c r="I54" s="9"/>
    </row>
    <row r="55" spans="1:9" ht="12.75">
      <c r="A55" s="4"/>
      <c r="B55" s="4"/>
      <c r="C55" s="4"/>
      <c r="D55" s="4"/>
      <c r="E55" s="4"/>
      <c r="F55" s="4"/>
      <c r="G55" s="4"/>
      <c r="H55" s="4"/>
      <c r="I55" s="9"/>
    </row>
    <row r="56" ht="12.75">
      <c r="A56" s="43" t="s">
        <v>292</v>
      </c>
    </row>
    <row r="57" ht="12.75">
      <c r="A57" s="44" t="s">
        <v>293</v>
      </c>
    </row>
  </sheetData>
  <sheetProtection/>
  <mergeCells count="3">
    <mergeCell ref="A2:I2"/>
    <mergeCell ref="B3:G3"/>
    <mergeCell ref="F4:G4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>
    <outlinePr summaryBelow="0" summaryRight="0"/>
  </sheetPr>
  <dimension ref="A1:I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8515625" style="0" customWidth="1"/>
    <col min="2" max="8" width="15.7109375" style="0" customWidth="1"/>
    <col min="9" max="9" width="6.00390625" style="0" customWidth="1"/>
  </cols>
  <sheetData>
    <row r="1" spans="1:9" ht="0.75" customHeight="1">
      <c r="A1" s="9"/>
      <c r="B1" s="9"/>
      <c r="C1" s="9"/>
      <c r="D1" s="9"/>
      <c r="E1" s="9"/>
      <c r="F1" s="9"/>
      <c r="G1" s="9"/>
      <c r="H1" s="9"/>
      <c r="I1" s="9"/>
    </row>
    <row r="2" spans="1:9" ht="27.75" customHeight="1">
      <c r="A2" s="179" t="s">
        <v>154</v>
      </c>
      <c r="B2" s="179"/>
      <c r="C2" s="179"/>
      <c r="D2" s="179"/>
      <c r="E2" s="179"/>
      <c r="F2" s="179"/>
      <c r="G2" s="179"/>
      <c r="H2" s="179"/>
      <c r="I2" s="179"/>
    </row>
    <row r="3" spans="1:9" ht="12.75">
      <c r="A3" s="35"/>
      <c r="B3" s="180" t="s">
        <v>155</v>
      </c>
      <c r="C3" s="180"/>
      <c r="D3" s="180"/>
      <c r="E3" s="180"/>
      <c r="F3" s="180"/>
      <c r="G3" s="180"/>
      <c r="H3" s="180"/>
      <c r="I3" s="9"/>
    </row>
    <row r="4" spans="1:9" ht="33.75">
      <c r="A4" s="24" t="s">
        <v>28</v>
      </c>
      <c r="B4" s="3" t="s">
        <v>156</v>
      </c>
      <c r="C4" s="3" t="s">
        <v>157</v>
      </c>
      <c r="D4" s="3" t="s">
        <v>158</v>
      </c>
      <c r="E4" s="3" t="s">
        <v>159</v>
      </c>
      <c r="F4" s="3" t="s">
        <v>160</v>
      </c>
      <c r="G4" s="3" t="s">
        <v>161</v>
      </c>
      <c r="H4" s="3" t="s">
        <v>162</v>
      </c>
      <c r="I4" s="9"/>
    </row>
    <row r="5" spans="1:9" ht="12.75">
      <c r="A5" s="5" t="s">
        <v>11</v>
      </c>
      <c r="B5" s="20">
        <v>37.13108016273034</v>
      </c>
      <c r="C5" s="20">
        <v>21.858763325713817</v>
      </c>
      <c r="D5" s="20">
        <v>29.861204024747934</v>
      </c>
      <c r="E5" s="20">
        <v>8.463294620952642</v>
      </c>
      <c r="F5" s="20">
        <v>4.413332856037552</v>
      </c>
      <c r="G5" s="20">
        <v>49.35755002717259</v>
      </c>
      <c r="H5" s="20">
        <v>50.64244997282734</v>
      </c>
      <c r="I5" s="9"/>
    </row>
    <row r="6" spans="1:9" ht="12.75">
      <c r="A6" s="10" t="s">
        <v>17</v>
      </c>
      <c r="B6" s="21">
        <v>7.699316021975664</v>
      </c>
      <c r="C6" s="21">
        <v>5.8379220417029964</v>
      </c>
      <c r="D6" s="21">
        <v>5.104277075729552</v>
      </c>
      <c r="E6" s="21">
        <v>4.639139116790168</v>
      </c>
      <c r="F6" s="21">
        <v>5.326074439308016</v>
      </c>
      <c r="G6" s="21">
        <v>19.239219703255074</v>
      </c>
      <c r="H6" s="21">
        <v>80.76078029674491</v>
      </c>
      <c r="I6" s="9"/>
    </row>
    <row r="7" spans="1:9" ht="12.75">
      <c r="A7" s="7" t="s">
        <v>30</v>
      </c>
      <c r="B7" s="22">
        <v>0.6062783491265102</v>
      </c>
      <c r="C7" s="22">
        <v>0.25662575624402545</v>
      </c>
      <c r="D7" s="22">
        <v>0.25662575624402545</v>
      </c>
      <c r="E7" s="22" t="s">
        <v>291</v>
      </c>
      <c r="F7" s="22" t="s">
        <v>291</v>
      </c>
      <c r="G7" s="22">
        <v>17.579505867106356</v>
      </c>
      <c r="H7" s="22">
        <v>82.42049413289365</v>
      </c>
      <c r="I7" s="9"/>
    </row>
    <row r="8" spans="1:9" ht="12.75">
      <c r="A8" s="7" t="s">
        <v>31</v>
      </c>
      <c r="B8" s="22" t="s">
        <v>291</v>
      </c>
      <c r="C8" s="22" t="s">
        <v>291</v>
      </c>
      <c r="D8" s="22" t="s">
        <v>291</v>
      </c>
      <c r="E8" s="22" t="s">
        <v>291</v>
      </c>
      <c r="F8" s="22" t="s">
        <v>291</v>
      </c>
      <c r="G8" s="22" t="s">
        <v>291</v>
      </c>
      <c r="H8" s="22">
        <v>100</v>
      </c>
      <c r="I8" s="9"/>
    </row>
    <row r="9" spans="1:9" ht="12.75">
      <c r="A9" s="7" t="s">
        <v>32</v>
      </c>
      <c r="B9" s="22" t="s">
        <v>291</v>
      </c>
      <c r="C9" s="22" t="s">
        <v>291</v>
      </c>
      <c r="D9" s="22" t="s">
        <v>291</v>
      </c>
      <c r="E9" s="22" t="s">
        <v>291</v>
      </c>
      <c r="F9" s="22" t="s">
        <v>291</v>
      </c>
      <c r="G9" s="22" t="s">
        <v>291</v>
      </c>
      <c r="H9" s="22">
        <v>100</v>
      </c>
      <c r="I9" s="9"/>
    </row>
    <row r="10" spans="1:9" ht="12.75">
      <c r="A10" s="7" t="s">
        <v>33</v>
      </c>
      <c r="B10" s="22">
        <v>24.502919828829466</v>
      </c>
      <c r="C10" s="22">
        <v>2.8961864907676667</v>
      </c>
      <c r="D10" s="22">
        <v>3.5463508050216324</v>
      </c>
      <c r="E10" s="22">
        <v>3.5463508050216324</v>
      </c>
      <c r="F10" s="22">
        <v>1.891387096011537</v>
      </c>
      <c r="G10" s="22">
        <v>17.431496323616333</v>
      </c>
      <c r="H10" s="22">
        <v>82.56850367638367</v>
      </c>
      <c r="I10" s="9"/>
    </row>
    <row r="11" spans="1:9" ht="12.75">
      <c r="A11" s="7" t="s">
        <v>17</v>
      </c>
      <c r="B11" s="22">
        <v>18.494902554126593</v>
      </c>
      <c r="C11" s="22">
        <v>11.63406462768832</v>
      </c>
      <c r="D11" s="22">
        <v>20.48885046291293</v>
      </c>
      <c r="E11" s="22">
        <v>24.937857992002595</v>
      </c>
      <c r="F11" s="22">
        <v>4.773226701250046</v>
      </c>
      <c r="G11" s="22">
        <v>21.009402355992655</v>
      </c>
      <c r="H11" s="22">
        <v>78.99059764400734</v>
      </c>
      <c r="I11" s="9"/>
    </row>
    <row r="12" spans="1:9" ht="12.75">
      <c r="A12" s="7" t="s">
        <v>34</v>
      </c>
      <c r="B12" s="22">
        <v>9.88716771849302</v>
      </c>
      <c r="C12" s="22">
        <v>17.374258940524005</v>
      </c>
      <c r="D12" s="22">
        <v>6.425702811244979</v>
      </c>
      <c r="E12" s="22">
        <v>1.07095046854083</v>
      </c>
      <c r="F12" s="22">
        <v>21.285140562248998</v>
      </c>
      <c r="G12" s="22">
        <v>30.97628609676803</v>
      </c>
      <c r="H12" s="22">
        <v>69.02371390323198</v>
      </c>
      <c r="I12" s="9"/>
    </row>
    <row r="13" spans="1:9" ht="12.75">
      <c r="A13" s="10" t="s">
        <v>36</v>
      </c>
      <c r="B13" s="21">
        <v>18.766408274069274</v>
      </c>
      <c r="C13" s="21">
        <v>18.590600413476942</v>
      </c>
      <c r="D13" s="21">
        <v>30.493522021218762</v>
      </c>
      <c r="E13" s="21">
        <v>19.071054754599913</v>
      </c>
      <c r="F13" s="21">
        <v>1.5791814250855656</v>
      </c>
      <c r="G13" s="21">
        <v>35.1189959622848</v>
      </c>
      <c r="H13" s="21">
        <v>64.8810040377152</v>
      </c>
      <c r="I13" s="9"/>
    </row>
    <row r="14" spans="1:9" ht="12.75">
      <c r="A14" s="7" t="s">
        <v>37</v>
      </c>
      <c r="B14" s="22">
        <v>11.743630573248408</v>
      </c>
      <c r="C14" s="22">
        <v>4.179936305732483</v>
      </c>
      <c r="D14" s="22">
        <v>27.149681528662416</v>
      </c>
      <c r="E14" s="22">
        <v>42.874203821656046</v>
      </c>
      <c r="F14" s="22" t="s">
        <v>291</v>
      </c>
      <c r="G14" s="22">
        <v>17.40976645435244</v>
      </c>
      <c r="H14" s="22">
        <v>82.59023354564755</v>
      </c>
      <c r="I14" s="9"/>
    </row>
    <row r="15" spans="1:9" ht="12.75">
      <c r="A15" s="7" t="s">
        <v>38</v>
      </c>
      <c r="B15" s="22">
        <v>13.369297525507212</v>
      </c>
      <c r="C15" s="22">
        <v>7.81048434384895</v>
      </c>
      <c r="D15" s="22">
        <v>21.74269965990384</v>
      </c>
      <c r="E15" s="22">
        <v>22.481529259997654</v>
      </c>
      <c r="F15" s="22" t="s">
        <v>291</v>
      </c>
      <c r="G15" s="22">
        <v>19.87803447871467</v>
      </c>
      <c r="H15" s="22">
        <v>80.12196552128533</v>
      </c>
      <c r="I15" s="9"/>
    </row>
    <row r="16" spans="1:9" ht="12.75">
      <c r="A16" s="7" t="s">
        <v>39</v>
      </c>
      <c r="B16" s="22">
        <v>15.185950413223143</v>
      </c>
      <c r="C16" s="22">
        <v>29.028925619834713</v>
      </c>
      <c r="D16" s="22">
        <v>29.028925619834705</v>
      </c>
      <c r="E16" s="22">
        <v>15.185950413223143</v>
      </c>
      <c r="F16" s="22">
        <v>3.1336088154269968</v>
      </c>
      <c r="G16" s="22">
        <v>15.185950413223143</v>
      </c>
      <c r="H16" s="22">
        <v>84.81404958677686</v>
      </c>
      <c r="I16" s="9"/>
    </row>
    <row r="17" spans="1:9" ht="12.75">
      <c r="A17" s="7" t="s">
        <v>40</v>
      </c>
      <c r="B17" s="22">
        <v>15.215571368773546</v>
      </c>
      <c r="C17" s="22">
        <v>11.783172875680203</v>
      </c>
      <c r="D17" s="22">
        <v>14.420259522812891</v>
      </c>
      <c r="E17" s="22">
        <v>2.4173294265383003</v>
      </c>
      <c r="F17" s="22" t="s">
        <v>291</v>
      </c>
      <c r="G17" s="22">
        <v>13.336272456739778</v>
      </c>
      <c r="H17" s="22">
        <v>86.66372754326022</v>
      </c>
      <c r="I17" s="9"/>
    </row>
    <row r="18" spans="1:9" ht="12.75">
      <c r="A18" s="7" t="s">
        <v>41</v>
      </c>
      <c r="B18" s="22">
        <v>34.14120126448893</v>
      </c>
      <c r="C18" s="22">
        <v>41.095890410958894</v>
      </c>
      <c r="D18" s="22">
        <v>41.85985247629083</v>
      </c>
      <c r="E18" s="22">
        <v>36.82824025289778</v>
      </c>
      <c r="F18" s="22">
        <v>3.477344573234984</v>
      </c>
      <c r="G18" s="22">
        <v>33.75335120643431</v>
      </c>
      <c r="H18" s="22">
        <v>66.24664879356568</v>
      </c>
      <c r="I18" s="9"/>
    </row>
    <row r="19" spans="1:9" ht="12.75">
      <c r="A19" s="7" t="s">
        <v>42</v>
      </c>
      <c r="B19" s="22">
        <v>19.098396614918695</v>
      </c>
      <c r="C19" s="22">
        <v>19.14863507068763</v>
      </c>
      <c r="D19" s="22">
        <v>31.907080084343995</v>
      </c>
      <c r="E19" s="22">
        <v>16.577275235979226</v>
      </c>
      <c r="F19" s="22">
        <v>1.761176287448877</v>
      </c>
      <c r="G19" s="22">
        <v>40.54880206048426</v>
      </c>
      <c r="H19" s="22">
        <v>59.45119793951572</v>
      </c>
      <c r="I19" s="9"/>
    </row>
    <row r="20" spans="1:9" ht="12.75">
      <c r="A20" s="10" t="s">
        <v>19</v>
      </c>
      <c r="B20" s="21">
        <v>15.314404303402323</v>
      </c>
      <c r="C20" s="21">
        <v>14.759986514507153</v>
      </c>
      <c r="D20" s="21">
        <v>17.620000484525377</v>
      </c>
      <c r="E20" s="21">
        <v>13.571677092339748</v>
      </c>
      <c r="F20" s="21">
        <v>6.721422378968518</v>
      </c>
      <c r="G20" s="21">
        <v>45.71401112751805</v>
      </c>
      <c r="H20" s="21">
        <v>54.28598887248195</v>
      </c>
      <c r="I20" s="9"/>
    </row>
    <row r="21" spans="1:9" ht="12.75">
      <c r="A21" s="7" t="s">
        <v>43</v>
      </c>
      <c r="B21" s="22">
        <v>6.173894747915735</v>
      </c>
      <c r="C21" s="22">
        <v>10.921021486994714</v>
      </c>
      <c r="D21" s="22">
        <v>14.837072298345738</v>
      </c>
      <c r="E21" s="22">
        <v>12.262314914656919</v>
      </c>
      <c r="F21" s="22">
        <v>5.417773452910081</v>
      </c>
      <c r="G21" s="22">
        <v>11.614023091286853</v>
      </c>
      <c r="H21" s="22">
        <v>88.38597690871316</v>
      </c>
      <c r="I21" s="9"/>
    </row>
    <row r="22" spans="1:9" ht="12.75">
      <c r="A22" s="7" t="s">
        <v>44</v>
      </c>
      <c r="B22" s="22">
        <v>5.466472303206996</v>
      </c>
      <c r="C22" s="22">
        <v>18.480725623582764</v>
      </c>
      <c r="D22" s="22">
        <v>7.5396825396825395</v>
      </c>
      <c r="E22" s="22">
        <v>20.926465824425005</v>
      </c>
      <c r="F22" s="22">
        <v>7.191448007774539</v>
      </c>
      <c r="G22" s="22">
        <v>72.24651765468091</v>
      </c>
      <c r="H22" s="22">
        <v>27.75348234531908</v>
      </c>
      <c r="I22" s="9"/>
    </row>
    <row r="23" spans="1:9" ht="12.75">
      <c r="A23" s="7" t="s">
        <v>45</v>
      </c>
      <c r="B23" s="22">
        <v>30.954006179950362</v>
      </c>
      <c r="C23" s="22">
        <v>17.000541281891785</v>
      </c>
      <c r="D23" s="22">
        <v>26.28283177488729</v>
      </c>
      <c r="E23" s="22">
        <v>10.98348017760102</v>
      </c>
      <c r="F23" s="22">
        <v>7.919370447522782</v>
      </c>
      <c r="G23" s="22">
        <v>69.45818901533892</v>
      </c>
      <c r="H23" s="22">
        <v>30.541810984661055</v>
      </c>
      <c r="I23" s="9"/>
    </row>
    <row r="24" spans="1:9" ht="12.75">
      <c r="A24" s="10" t="s">
        <v>20</v>
      </c>
      <c r="B24" s="21">
        <v>48.69083250629592</v>
      </c>
      <c r="C24" s="21">
        <v>24.683812844186185</v>
      </c>
      <c r="D24" s="21">
        <v>52.798084289396385</v>
      </c>
      <c r="E24" s="21">
        <v>28.274625554450587</v>
      </c>
      <c r="F24" s="21">
        <v>3.314845539159615</v>
      </c>
      <c r="G24" s="21">
        <v>70.80200237631232</v>
      </c>
      <c r="H24" s="21">
        <v>29.197997623687684</v>
      </c>
      <c r="I24" s="9"/>
    </row>
    <row r="25" spans="1:9" ht="12.75">
      <c r="A25" s="7" t="s">
        <v>46</v>
      </c>
      <c r="B25" s="22">
        <v>17.154419531935787</v>
      </c>
      <c r="C25" s="22">
        <v>12.728192462767618</v>
      </c>
      <c r="D25" s="22">
        <v>59.21027182241531</v>
      </c>
      <c r="E25" s="22">
        <v>94.78672280659991</v>
      </c>
      <c r="F25" s="22">
        <v>1.196197164239061</v>
      </c>
      <c r="G25" s="22">
        <v>33.12622874551649</v>
      </c>
      <c r="H25" s="22">
        <v>66.87377125448351</v>
      </c>
      <c r="I25" s="9"/>
    </row>
    <row r="26" spans="1:9" ht="12.75">
      <c r="A26" s="7" t="s">
        <v>47</v>
      </c>
      <c r="B26" s="22">
        <v>43.60279624896058</v>
      </c>
      <c r="C26" s="22">
        <v>20.81096063776743</v>
      </c>
      <c r="D26" s="22">
        <v>46.74559693433682</v>
      </c>
      <c r="E26" s="22">
        <v>22.248566910874565</v>
      </c>
      <c r="F26" s="22">
        <v>7.605511919695496</v>
      </c>
      <c r="G26" s="22">
        <v>58.32578656009498</v>
      </c>
      <c r="H26" s="22">
        <v>41.67421343990503</v>
      </c>
      <c r="I26" s="9"/>
    </row>
    <row r="27" spans="1:9" ht="12.75">
      <c r="A27" s="7" t="s">
        <v>48</v>
      </c>
      <c r="B27" s="22">
        <v>68.14250371103414</v>
      </c>
      <c r="C27" s="22">
        <v>34.285997031172684</v>
      </c>
      <c r="D27" s="22">
        <v>64.49678377041069</v>
      </c>
      <c r="E27" s="22">
        <v>20.888668975754577</v>
      </c>
      <c r="F27" s="22">
        <v>1.7575457694210788</v>
      </c>
      <c r="G27" s="22">
        <v>93.20336467095498</v>
      </c>
      <c r="H27" s="22">
        <v>6.796635329045028</v>
      </c>
      <c r="I27" s="9"/>
    </row>
    <row r="28" spans="1:9" ht="12.75">
      <c r="A28" s="7" t="s">
        <v>49</v>
      </c>
      <c r="B28" s="22">
        <v>0.9078804018883913</v>
      </c>
      <c r="C28" s="22">
        <v>0.9078804018883913</v>
      </c>
      <c r="D28" s="22" t="s">
        <v>291</v>
      </c>
      <c r="E28" s="22" t="s">
        <v>291</v>
      </c>
      <c r="F28" s="22" t="s">
        <v>291</v>
      </c>
      <c r="G28" s="22">
        <v>38.167292095387964</v>
      </c>
      <c r="H28" s="22">
        <v>61.83270790461203</v>
      </c>
      <c r="I28" s="9"/>
    </row>
    <row r="29" spans="1:9" ht="12.75">
      <c r="A29" s="10" t="s">
        <v>21</v>
      </c>
      <c r="B29" s="21">
        <v>37.67947856475856</v>
      </c>
      <c r="C29" s="21">
        <v>20.939181521131385</v>
      </c>
      <c r="D29" s="21">
        <v>45.49902623097164</v>
      </c>
      <c r="E29" s="21">
        <v>8.317116524884861</v>
      </c>
      <c r="F29" s="21">
        <v>4.2340125151436006</v>
      </c>
      <c r="G29" s="21">
        <v>49.2601350241335</v>
      </c>
      <c r="H29" s="21">
        <v>50.73986497586649</v>
      </c>
      <c r="I29" s="9"/>
    </row>
    <row r="30" spans="1:9" ht="12.75">
      <c r="A30" s="7" t="s">
        <v>50</v>
      </c>
      <c r="B30" s="22">
        <v>38.13946514356941</v>
      </c>
      <c r="C30" s="22">
        <v>37.0508301094384</v>
      </c>
      <c r="D30" s="22">
        <v>45.530751229507146</v>
      </c>
      <c r="E30" s="22">
        <v>17.53142608279812</v>
      </c>
      <c r="F30" s="22">
        <v>6.842111314656917</v>
      </c>
      <c r="G30" s="22">
        <v>82.63484688034049</v>
      </c>
      <c r="H30" s="22">
        <v>17.365153119659514</v>
      </c>
      <c r="I30" s="9"/>
    </row>
    <row r="31" spans="1:9" ht="12.75">
      <c r="A31" s="7" t="s">
        <v>51</v>
      </c>
      <c r="B31" s="22">
        <v>5.685025436850255</v>
      </c>
      <c r="C31" s="22">
        <v>13.615571776155718</v>
      </c>
      <c r="D31" s="22">
        <v>18.457863304578634</v>
      </c>
      <c r="E31" s="22">
        <v>1.7429772174297722</v>
      </c>
      <c r="F31" s="22">
        <v>0.35390400353904006</v>
      </c>
      <c r="G31" s="22">
        <v>5.685025436850255</v>
      </c>
      <c r="H31" s="22">
        <v>94.31497456314976</v>
      </c>
      <c r="I31" s="9"/>
    </row>
    <row r="32" spans="1:9" ht="12.75">
      <c r="A32" s="7" t="s">
        <v>21</v>
      </c>
      <c r="B32" s="22">
        <v>59.1385990236283</v>
      </c>
      <c r="C32" s="22">
        <v>9.724908713437722</v>
      </c>
      <c r="D32" s="22">
        <v>66.67781803748751</v>
      </c>
      <c r="E32" s="22">
        <v>1.991081463802002</v>
      </c>
      <c r="F32" s="22">
        <v>4.28940077298719</v>
      </c>
      <c r="G32" s="22">
        <v>44.94266798610541</v>
      </c>
      <c r="H32" s="22">
        <v>55.05733201389455</v>
      </c>
      <c r="I32" s="9"/>
    </row>
    <row r="33" spans="1:9" ht="12.75">
      <c r="A33" s="7" t="s">
        <v>52</v>
      </c>
      <c r="B33" s="22">
        <v>8.360336552746288</v>
      </c>
      <c r="C33" s="22">
        <v>13.331900152756077</v>
      </c>
      <c r="D33" s="22">
        <v>16.169947251963634</v>
      </c>
      <c r="E33" s="22">
        <v>4.417866518454821</v>
      </c>
      <c r="F33" s="22">
        <v>0.49392296479619124</v>
      </c>
      <c r="G33" s="22">
        <v>8.432694694085857</v>
      </c>
      <c r="H33" s="22">
        <v>91.56730530591413</v>
      </c>
      <c r="I33" s="9"/>
    </row>
    <row r="34" spans="1:9" ht="12.75">
      <c r="A34" s="10" t="s">
        <v>22</v>
      </c>
      <c r="B34" s="21">
        <v>25.220000642573464</v>
      </c>
      <c r="C34" s="21">
        <v>7.866940640753646</v>
      </c>
      <c r="D34" s="21">
        <v>17.135123046659388</v>
      </c>
      <c r="E34" s="21">
        <v>2.660062176236904</v>
      </c>
      <c r="F34" s="21">
        <v>1.6129791137852703</v>
      </c>
      <c r="G34" s="21">
        <v>35.67022586487577</v>
      </c>
      <c r="H34" s="21">
        <v>64.32977413512425</v>
      </c>
      <c r="I34" s="9"/>
    </row>
    <row r="35" spans="1:9" ht="12.75">
      <c r="A35" s="7" t="s">
        <v>53</v>
      </c>
      <c r="B35" s="22">
        <v>32.255008555150454</v>
      </c>
      <c r="C35" s="22">
        <v>10.689722130282433</v>
      </c>
      <c r="D35" s="22">
        <v>26.381318302306962</v>
      </c>
      <c r="E35" s="22">
        <v>3.8286343362201887</v>
      </c>
      <c r="F35" s="22" t="s">
        <v>291</v>
      </c>
      <c r="G35" s="22">
        <v>51.1675061667929</v>
      </c>
      <c r="H35" s="22">
        <v>48.832493833207096</v>
      </c>
      <c r="I35" s="9"/>
    </row>
    <row r="36" spans="1:9" ht="12.75">
      <c r="A36" s="7" t="s">
        <v>54</v>
      </c>
      <c r="B36" s="22">
        <v>23.091401576398955</v>
      </c>
      <c r="C36" s="22">
        <v>7.012844935774592</v>
      </c>
      <c r="D36" s="22">
        <v>14.33747977014613</v>
      </c>
      <c r="E36" s="22">
        <v>2.306484520119275</v>
      </c>
      <c r="F36" s="22">
        <v>2.1010220382607625</v>
      </c>
      <c r="G36" s="22">
        <v>30.9068462928002</v>
      </c>
      <c r="H36" s="22">
        <v>69.09315370719982</v>
      </c>
      <c r="I36" s="9"/>
    </row>
    <row r="37" spans="1:9" ht="12.75">
      <c r="A37" s="10" t="s">
        <v>23</v>
      </c>
      <c r="B37" s="21">
        <v>48.1913947382995</v>
      </c>
      <c r="C37" s="21">
        <v>39.62604268513041</v>
      </c>
      <c r="D37" s="21">
        <v>39.31439695783185</v>
      </c>
      <c r="E37" s="21">
        <v>12.935518472615023</v>
      </c>
      <c r="F37" s="21">
        <v>9.754471391045932</v>
      </c>
      <c r="G37" s="21">
        <v>57.48031814486475</v>
      </c>
      <c r="H37" s="21">
        <v>42.519681855135254</v>
      </c>
      <c r="I37" s="9"/>
    </row>
    <row r="38" spans="1:9" ht="12.75">
      <c r="A38" s="7" t="s">
        <v>55</v>
      </c>
      <c r="B38" s="22">
        <v>41.16434163793456</v>
      </c>
      <c r="C38" s="22">
        <v>32.785950575790345</v>
      </c>
      <c r="D38" s="22">
        <v>40.14047027787513</v>
      </c>
      <c r="E38" s="22">
        <v>14.564055864594161</v>
      </c>
      <c r="F38" s="22">
        <v>9.764222016529322</v>
      </c>
      <c r="G38" s="22">
        <v>57.10913605986262</v>
      </c>
      <c r="H38" s="22">
        <v>42.89086394013737</v>
      </c>
      <c r="I38" s="9"/>
    </row>
    <row r="39" spans="1:9" ht="12.75">
      <c r="A39" s="7" t="s">
        <v>56</v>
      </c>
      <c r="B39" s="22">
        <v>56.40303234537848</v>
      </c>
      <c r="C39" s="22">
        <v>47.61920237792169</v>
      </c>
      <c r="D39" s="22">
        <v>38.349068441854136</v>
      </c>
      <c r="E39" s="22">
        <v>11.032450614508802</v>
      </c>
      <c r="F39" s="22">
        <v>9.743077055217194</v>
      </c>
      <c r="G39" s="22">
        <v>57.914072198625796</v>
      </c>
      <c r="H39" s="22">
        <v>42.08592780137422</v>
      </c>
      <c r="I39" s="9"/>
    </row>
    <row r="40" spans="1:9" ht="12.75">
      <c r="A40" s="10" t="s">
        <v>24</v>
      </c>
      <c r="B40" s="21">
        <v>51.07441545547693</v>
      </c>
      <c r="C40" s="21">
        <v>30.83821358828272</v>
      </c>
      <c r="D40" s="21">
        <v>30.833294103596476</v>
      </c>
      <c r="E40" s="21">
        <v>6.955356660369222</v>
      </c>
      <c r="F40" s="21">
        <v>5.730579047566573</v>
      </c>
      <c r="G40" s="21">
        <v>59.86628386516496</v>
      </c>
      <c r="H40" s="21">
        <v>40.133716134835055</v>
      </c>
      <c r="I40" s="9"/>
    </row>
    <row r="41" spans="1:9" ht="12.75">
      <c r="A41" s="7" t="s">
        <v>57</v>
      </c>
      <c r="B41" s="22">
        <v>66.07118217915894</v>
      </c>
      <c r="C41" s="22">
        <v>33.32515676023732</v>
      </c>
      <c r="D41" s="22">
        <v>27.828583255400368</v>
      </c>
      <c r="E41" s="22">
        <v>13.741242123660447</v>
      </c>
      <c r="F41" s="22">
        <v>8.611847854416114</v>
      </c>
      <c r="G41" s="22">
        <v>69.12359912306255</v>
      </c>
      <c r="H41" s="22">
        <v>30.876400876937467</v>
      </c>
      <c r="I41" s="9"/>
    </row>
    <row r="42" spans="1:9" ht="12.75">
      <c r="A42" s="7" t="s">
        <v>58</v>
      </c>
      <c r="B42" s="22">
        <v>55.789541143296596</v>
      </c>
      <c r="C42" s="22">
        <v>54.630863881056136</v>
      </c>
      <c r="D42" s="22">
        <v>57.875636283736775</v>
      </c>
      <c r="E42" s="22">
        <v>6.038195334529608</v>
      </c>
      <c r="F42" s="22">
        <v>8.130515984912295</v>
      </c>
      <c r="G42" s="22">
        <v>83.02669645145934</v>
      </c>
      <c r="H42" s="22">
        <v>16.97330354854067</v>
      </c>
      <c r="I42" s="9"/>
    </row>
    <row r="43" spans="1:9" ht="12.75">
      <c r="A43" s="7" t="s">
        <v>59</v>
      </c>
      <c r="B43" s="22">
        <v>39.11868569485975</v>
      </c>
      <c r="C43" s="22">
        <v>4.263305050056544</v>
      </c>
      <c r="D43" s="22">
        <v>4.990737978451057</v>
      </c>
      <c r="E43" s="22">
        <v>2.9801508287254483</v>
      </c>
      <c r="F43" s="22">
        <v>1.0646121398391808</v>
      </c>
      <c r="G43" s="22">
        <v>32.17945426920222</v>
      </c>
      <c r="H43" s="22">
        <v>67.82054573079779</v>
      </c>
      <c r="I43" s="9"/>
    </row>
    <row r="44" spans="1:9" ht="12.75">
      <c r="A44" s="7" t="s">
        <v>60</v>
      </c>
      <c r="B44" s="22">
        <v>2.2967101179391682</v>
      </c>
      <c r="C44" s="22" t="s">
        <v>291</v>
      </c>
      <c r="D44" s="22">
        <v>1.8518518518518516</v>
      </c>
      <c r="E44" s="22" t="s">
        <v>291</v>
      </c>
      <c r="F44" s="22" t="s">
        <v>291</v>
      </c>
      <c r="G44" s="22">
        <v>0.8897165321746328</v>
      </c>
      <c r="H44" s="22">
        <v>99.11028346782537</v>
      </c>
      <c r="I44" s="9"/>
    </row>
    <row r="45" spans="1:9" ht="12.75">
      <c r="A45" s="10" t="s">
        <v>25</v>
      </c>
      <c r="B45" s="21">
        <v>21.5826437835468</v>
      </c>
      <c r="C45" s="21">
        <v>24.4432135149242</v>
      </c>
      <c r="D45" s="21">
        <v>3.9393438624022594</v>
      </c>
      <c r="E45" s="21">
        <v>0.1260727659260962</v>
      </c>
      <c r="F45" s="21">
        <v>1.8273915650550996</v>
      </c>
      <c r="G45" s="21">
        <v>37.73195670353016</v>
      </c>
      <c r="H45" s="21">
        <v>62.26804329646984</v>
      </c>
      <c r="I45" s="9"/>
    </row>
    <row r="46" spans="1:9" ht="12.75">
      <c r="A46" s="7" t="s">
        <v>25</v>
      </c>
      <c r="B46" s="22">
        <v>19.802054435030367</v>
      </c>
      <c r="C46" s="22">
        <v>12.20664317312739</v>
      </c>
      <c r="D46" s="22">
        <v>1.5220814276074077</v>
      </c>
      <c r="E46" s="22" t="s">
        <v>291</v>
      </c>
      <c r="F46" s="22" t="s">
        <v>291</v>
      </c>
      <c r="G46" s="22">
        <v>15.018369948264226</v>
      </c>
      <c r="H46" s="22">
        <v>84.98163005173579</v>
      </c>
      <c r="I46" s="9"/>
    </row>
    <row r="47" spans="1:9" ht="12.75">
      <c r="A47" s="7" t="s">
        <v>61</v>
      </c>
      <c r="B47" s="22">
        <v>37.24565540127499</v>
      </c>
      <c r="C47" s="22">
        <v>32.68710156318225</v>
      </c>
      <c r="D47" s="22">
        <v>5.851017378394899</v>
      </c>
      <c r="E47" s="22">
        <v>0.17465723517596712</v>
      </c>
      <c r="F47" s="22">
        <v>2.6547899746747006</v>
      </c>
      <c r="G47" s="22">
        <v>51.02987070887204</v>
      </c>
      <c r="H47" s="22">
        <v>48.970129291127954</v>
      </c>
      <c r="I47" s="9"/>
    </row>
    <row r="48" spans="1:9" ht="12.75">
      <c r="A48" s="7" t="s">
        <v>62</v>
      </c>
      <c r="B48" s="22">
        <v>11.601621055219871</v>
      </c>
      <c r="C48" s="22">
        <v>18.128815914584422</v>
      </c>
      <c r="D48" s="22">
        <v>6.141105796073237</v>
      </c>
      <c r="E48" s="22">
        <v>0.28931301412276117</v>
      </c>
      <c r="F48" s="22">
        <v>3.9894741947454433</v>
      </c>
      <c r="G48" s="22">
        <v>31.768486424846852</v>
      </c>
      <c r="H48" s="22">
        <v>68.23151357515313</v>
      </c>
      <c r="I48" s="9"/>
    </row>
    <row r="49" spans="1:9" ht="12.75">
      <c r="A49" s="7" t="s">
        <v>63</v>
      </c>
      <c r="B49" s="22">
        <v>0.4471824379260742</v>
      </c>
      <c r="C49" s="22">
        <v>37.42260303958972</v>
      </c>
      <c r="D49" s="22">
        <v>0.4471824379260742</v>
      </c>
      <c r="E49" s="22" t="s">
        <v>291</v>
      </c>
      <c r="F49" s="22" t="s">
        <v>291</v>
      </c>
      <c r="G49" s="22">
        <v>58.75914691350304</v>
      </c>
      <c r="H49" s="22">
        <v>41.24085308649696</v>
      </c>
      <c r="I49" s="9"/>
    </row>
    <row r="50" spans="1:9" ht="12.75">
      <c r="A50" s="10" t="s">
        <v>64</v>
      </c>
      <c r="B50" s="21">
        <v>17.080144506800625</v>
      </c>
      <c r="C50" s="21">
        <v>20.751460407766302</v>
      </c>
      <c r="D50" s="21">
        <v>5.408778516822603</v>
      </c>
      <c r="E50" s="21">
        <v>2.4981894909078006</v>
      </c>
      <c r="F50" s="21">
        <v>5.867719092470577</v>
      </c>
      <c r="G50" s="21">
        <v>60.460359764331194</v>
      </c>
      <c r="H50" s="21">
        <v>39.539640235668806</v>
      </c>
      <c r="I50" s="9"/>
    </row>
    <row r="51" spans="1:9" ht="12.75">
      <c r="A51" s="7" t="s">
        <v>65</v>
      </c>
      <c r="B51" s="22">
        <v>42.623992255683454</v>
      </c>
      <c r="C51" s="22">
        <v>27.203424439973983</v>
      </c>
      <c r="D51" s="22">
        <v>5.891428312132258</v>
      </c>
      <c r="E51" s="22" t="s">
        <v>291</v>
      </c>
      <c r="F51" s="22">
        <v>7.25273395550043</v>
      </c>
      <c r="G51" s="22">
        <v>70.39613994222013</v>
      </c>
      <c r="H51" s="22">
        <v>29.603860057779862</v>
      </c>
      <c r="I51" s="9"/>
    </row>
    <row r="52" spans="1:9" ht="12.75">
      <c r="A52" s="7" t="s">
        <v>64</v>
      </c>
      <c r="B52" s="22">
        <v>7.636531934588089</v>
      </c>
      <c r="C52" s="22">
        <v>21.783400185128045</v>
      </c>
      <c r="D52" s="22">
        <v>6.2480715828448</v>
      </c>
      <c r="E52" s="22">
        <v>4.859611231101511</v>
      </c>
      <c r="F52" s="22">
        <v>6.2480715828448</v>
      </c>
      <c r="G52" s="22">
        <v>66.72323356988583</v>
      </c>
      <c r="H52" s="22">
        <v>33.27676643011416</v>
      </c>
      <c r="I52" s="9"/>
    </row>
    <row r="53" spans="1:9" ht="12.75">
      <c r="A53" s="7" t="s">
        <v>66</v>
      </c>
      <c r="B53" s="22">
        <v>6.6288951841359784</v>
      </c>
      <c r="C53" s="22">
        <v>9.745042492917849</v>
      </c>
      <c r="D53" s="22">
        <v>2.719546742209632</v>
      </c>
      <c r="E53" s="22" t="s">
        <v>291</v>
      </c>
      <c r="F53" s="22">
        <v>3.11614730878187</v>
      </c>
      <c r="G53" s="22">
        <v>32.067988668555245</v>
      </c>
      <c r="H53" s="22">
        <v>67.93201133144477</v>
      </c>
      <c r="I53" s="9"/>
    </row>
    <row r="54" spans="1:9" ht="13.5" thickBot="1">
      <c r="A54" s="4"/>
      <c r="B54" s="4"/>
      <c r="C54" s="4"/>
      <c r="D54" s="4"/>
      <c r="E54" s="4"/>
      <c r="F54" s="4"/>
      <c r="G54" s="4"/>
      <c r="H54" s="4"/>
      <c r="I54" s="9"/>
    </row>
    <row r="55" ht="12.75">
      <c r="A55" s="43" t="s">
        <v>292</v>
      </c>
    </row>
    <row r="56" ht="12.75">
      <c r="A56" s="44" t="s">
        <v>293</v>
      </c>
    </row>
  </sheetData>
  <sheetProtection/>
  <mergeCells count="2">
    <mergeCell ref="A2:I2"/>
    <mergeCell ref="B3:H3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outlinePr summaryBelow="0" summaryRight="0"/>
  </sheetPr>
  <dimension ref="A1:J20"/>
  <sheetViews>
    <sheetView showGridLines="0" zoomScalePageLayoutView="0" workbookViewId="0" topLeftCell="A1">
      <selection activeCell="D6" sqref="D6"/>
    </sheetView>
  </sheetViews>
  <sheetFormatPr defaultColWidth="9.140625" defaultRowHeight="12.75"/>
  <cols>
    <col min="1" max="1" width="28.8515625" style="0" customWidth="1"/>
    <col min="2" max="9" width="12.140625" style="0" customWidth="1"/>
    <col min="10" max="10" width="0.85546875" style="0" customWidth="1"/>
  </cols>
  <sheetData>
    <row r="1" spans="1:10" ht="27.75" customHeight="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2.75">
      <c r="A2" s="2" t="s">
        <v>1</v>
      </c>
      <c r="B2" s="180" t="s">
        <v>2</v>
      </c>
      <c r="C2" s="180"/>
      <c r="D2" s="180"/>
      <c r="E2" s="180"/>
      <c r="F2" s="180"/>
      <c r="G2" s="180"/>
      <c r="H2" s="180"/>
      <c r="I2" s="180"/>
      <c r="J2" s="1"/>
    </row>
    <row r="3" spans="1:10" ht="12.75">
      <c r="A3" s="4"/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"/>
    </row>
    <row r="4" spans="1:10" ht="12.75">
      <c r="A4" s="5" t="s">
        <v>11</v>
      </c>
      <c r="B4" s="6">
        <v>3789697</v>
      </c>
      <c r="C4" s="6">
        <v>1453748</v>
      </c>
      <c r="D4" s="6">
        <v>541869</v>
      </c>
      <c r="E4" s="6">
        <v>493803</v>
      </c>
      <c r="F4" s="6">
        <v>529339</v>
      </c>
      <c r="G4" s="6">
        <v>587002</v>
      </c>
      <c r="H4" s="6">
        <v>62856</v>
      </c>
      <c r="I4" s="6">
        <v>121080</v>
      </c>
      <c r="J4" s="1"/>
    </row>
    <row r="5" spans="1:10" ht="12.75">
      <c r="A5" s="7" t="s">
        <v>12</v>
      </c>
      <c r="B5" s="8">
        <v>2273</v>
      </c>
      <c r="C5" s="8">
        <v>994</v>
      </c>
      <c r="D5" s="8">
        <v>257</v>
      </c>
      <c r="E5" s="8">
        <v>234</v>
      </c>
      <c r="F5" s="8">
        <v>269</v>
      </c>
      <c r="G5" s="8">
        <v>330</v>
      </c>
      <c r="H5" s="8">
        <v>181</v>
      </c>
      <c r="I5" s="8">
        <v>8</v>
      </c>
      <c r="J5" s="1"/>
    </row>
    <row r="6" spans="1:10" ht="12.75">
      <c r="A6" s="7" t="s">
        <v>13</v>
      </c>
      <c r="B6" s="8">
        <v>123</v>
      </c>
      <c r="C6" s="8">
        <v>61</v>
      </c>
      <c r="D6" s="8">
        <v>15</v>
      </c>
      <c r="E6" s="8">
        <v>19</v>
      </c>
      <c r="F6" s="8">
        <v>18</v>
      </c>
      <c r="G6" s="8"/>
      <c r="H6" s="8">
        <v>10</v>
      </c>
      <c r="I6" s="8"/>
      <c r="J6" s="1"/>
    </row>
    <row r="7" spans="1:10" ht="12.75">
      <c r="A7" s="7" t="s">
        <v>14</v>
      </c>
      <c r="B7" s="8">
        <v>282</v>
      </c>
      <c r="C7" s="8">
        <v>133</v>
      </c>
      <c r="D7" s="8">
        <v>34</v>
      </c>
      <c r="E7" s="8">
        <v>43</v>
      </c>
      <c r="F7" s="8">
        <v>22</v>
      </c>
      <c r="G7" s="8">
        <v>19</v>
      </c>
      <c r="H7" s="8">
        <v>21</v>
      </c>
      <c r="I7" s="8">
        <v>10</v>
      </c>
      <c r="J7" s="1"/>
    </row>
    <row r="8" spans="1:10" ht="12.75">
      <c r="A8" s="7" t="s">
        <v>15</v>
      </c>
      <c r="B8" s="8">
        <v>7149</v>
      </c>
      <c r="C8" s="8">
        <v>2986</v>
      </c>
      <c r="D8" s="8">
        <v>1444</v>
      </c>
      <c r="E8" s="8">
        <v>644</v>
      </c>
      <c r="F8" s="8">
        <v>584</v>
      </c>
      <c r="G8" s="8">
        <v>1328</v>
      </c>
      <c r="H8" s="8">
        <v>156</v>
      </c>
      <c r="I8" s="8">
        <v>7</v>
      </c>
      <c r="J8" s="1"/>
    </row>
    <row r="9" spans="1:10" ht="12.75">
      <c r="A9" s="7" t="s">
        <v>16</v>
      </c>
      <c r="B9" s="8">
        <v>41323</v>
      </c>
      <c r="C9" s="8">
        <v>20309</v>
      </c>
      <c r="D9" s="8">
        <v>4857</v>
      </c>
      <c r="E9" s="8">
        <v>4822</v>
      </c>
      <c r="F9" s="8">
        <v>5418</v>
      </c>
      <c r="G9" s="8">
        <v>4488</v>
      </c>
      <c r="H9" s="8">
        <v>1251</v>
      </c>
      <c r="I9" s="8">
        <v>178</v>
      </c>
      <c r="J9" s="1"/>
    </row>
    <row r="10" spans="1:10" ht="12.75">
      <c r="A10" s="7" t="s">
        <v>17</v>
      </c>
      <c r="B10" s="8">
        <v>107704</v>
      </c>
      <c r="C10" s="8">
        <v>45872</v>
      </c>
      <c r="D10" s="8">
        <v>15895</v>
      </c>
      <c r="E10" s="8">
        <v>14592</v>
      </c>
      <c r="F10" s="8">
        <v>14351</v>
      </c>
      <c r="G10" s="8">
        <v>14080</v>
      </c>
      <c r="H10" s="8">
        <v>2743</v>
      </c>
      <c r="I10" s="8">
        <v>171</v>
      </c>
      <c r="J10" s="1"/>
    </row>
    <row r="11" spans="1:10" ht="12.75">
      <c r="A11" s="7" t="s">
        <v>18</v>
      </c>
      <c r="B11" s="8">
        <v>108366</v>
      </c>
      <c r="C11" s="8">
        <v>43575</v>
      </c>
      <c r="D11" s="8">
        <v>16560</v>
      </c>
      <c r="E11" s="8">
        <v>13801</v>
      </c>
      <c r="F11" s="8">
        <v>12295</v>
      </c>
      <c r="G11" s="8">
        <v>19835</v>
      </c>
      <c r="H11" s="8">
        <v>2143</v>
      </c>
      <c r="I11" s="8">
        <v>157</v>
      </c>
      <c r="J11" s="1"/>
    </row>
    <row r="12" spans="1:10" ht="12.75">
      <c r="A12" s="7" t="s">
        <v>19</v>
      </c>
      <c r="B12" s="8">
        <v>88986</v>
      </c>
      <c r="C12" s="8">
        <v>40464</v>
      </c>
      <c r="D12" s="8">
        <v>9657</v>
      </c>
      <c r="E12" s="8">
        <v>10179</v>
      </c>
      <c r="F12" s="8">
        <v>12726</v>
      </c>
      <c r="G12" s="8">
        <v>12913</v>
      </c>
      <c r="H12" s="8">
        <v>2445</v>
      </c>
      <c r="I12" s="8">
        <v>602</v>
      </c>
      <c r="J12" s="1"/>
    </row>
    <row r="13" spans="1:10" ht="12.75">
      <c r="A13" s="7" t="s">
        <v>20</v>
      </c>
      <c r="B13" s="8">
        <v>265780</v>
      </c>
      <c r="C13" s="8">
        <v>106895</v>
      </c>
      <c r="D13" s="8">
        <v>30523</v>
      </c>
      <c r="E13" s="8">
        <v>30318</v>
      </c>
      <c r="F13" s="8">
        <v>36871</v>
      </c>
      <c r="G13" s="8">
        <v>51475</v>
      </c>
      <c r="H13" s="8">
        <v>5083</v>
      </c>
      <c r="I13" s="8">
        <v>4615</v>
      </c>
      <c r="J13" s="1"/>
    </row>
    <row r="14" spans="1:10" ht="12.75">
      <c r="A14" s="7" t="s">
        <v>21</v>
      </c>
      <c r="B14" s="8">
        <v>459219</v>
      </c>
      <c r="C14" s="8">
        <v>175245</v>
      </c>
      <c r="D14" s="8">
        <v>56556</v>
      </c>
      <c r="E14" s="8">
        <v>54766</v>
      </c>
      <c r="F14" s="8">
        <v>63240</v>
      </c>
      <c r="G14" s="8">
        <v>81502</v>
      </c>
      <c r="H14" s="8">
        <v>7699</v>
      </c>
      <c r="I14" s="8">
        <v>20211</v>
      </c>
      <c r="J14" s="1"/>
    </row>
    <row r="15" spans="1:10" ht="12.75">
      <c r="A15" s="7" t="s">
        <v>22</v>
      </c>
      <c r="B15" s="8">
        <v>677978</v>
      </c>
      <c r="C15" s="8">
        <v>265584</v>
      </c>
      <c r="D15" s="8">
        <v>87704</v>
      </c>
      <c r="E15" s="8">
        <v>90075</v>
      </c>
      <c r="F15" s="8">
        <v>99521</v>
      </c>
      <c r="G15" s="8">
        <v>79308</v>
      </c>
      <c r="H15" s="8">
        <v>11941</v>
      </c>
      <c r="I15" s="8">
        <v>43845</v>
      </c>
      <c r="J15" s="1"/>
    </row>
    <row r="16" spans="1:10" ht="12.75">
      <c r="A16" s="7" t="s">
        <v>23</v>
      </c>
      <c r="B16" s="8">
        <v>629385</v>
      </c>
      <c r="C16" s="8">
        <v>236684</v>
      </c>
      <c r="D16" s="8">
        <v>104773</v>
      </c>
      <c r="E16" s="8">
        <v>84591</v>
      </c>
      <c r="F16" s="8">
        <v>82669</v>
      </c>
      <c r="G16" s="8">
        <v>99802</v>
      </c>
      <c r="H16" s="8">
        <v>6826</v>
      </c>
      <c r="I16" s="8">
        <v>14040</v>
      </c>
      <c r="J16" s="1"/>
    </row>
    <row r="17" spans="1:10" ht="12.75">
      <c r="A17" s="7" t="s">
        <v>24</v>
      </c>
      <c r="B17" s="8">
        <v>1058210</v>
      </c>
      <c r="C17" s="8">
        <v>372108</v>
      </c>
      <c r="D17" s="8">
        <v>172943</v>
      </c>
      <c r="E17" s="8">
        <v>134274</v>
      </c>
      <c r="F17" s="8">
        <v>142557</v>
      </c>
      <c r="G17" s="8">
        <v>188935</v>
      </c>
      <c r="H17" s="8">
        <v>13070</v>
      </c>
      <c r="I17" s="8">
        <v>34323</v>
      </c>
      <c r="J17" s="1"/>
    </row>
    <row r="18" spans="1:10" ht="12.75">
      <c r="A18" s="7" t="s">
        <v>25</v>
      </c>
      <c r="B18" s="8">
        <v>199284</v>
      </c>
      <c r="C18" s="8">
        <v>78959</v>
      </c>
      <c r="D18" s="8">
        <v>23981</v>
      </c>
      <c r="E18" s="8">
        <v>31023</v>
      </c>
      <c r="F18" s="8">
        <v>34283</v>
      </c>
      <c r="G18" s="8">
        <v>23120</v>
      </c>
      <c r="H18" s="8">
        <v>5219</v>
      </c>
      <c r="I18" s="8">
        <v>2699</v>
      </c>
      <c r="J18" s="1"/>
    </row>
    <row r="19" spans="1:10" ht="12.75">
      <c r="A19" s="7" t="s">
        <v>26</v>
      </c>
      <c r="B19" s="8">
        <v>143635</v>
      </c>
      <c r="C19" s="8">
        <v>63879</v>
      </c>
      <c r="D19" s="8">
        <v>16670</v>
      </c>
      <c r="E19" s="8">
        <v>24422</v>
      </c>
      <c r="F19" s="8">
        <v>24515</v>
      </c>
      <c r="G19" s="8">
        <v>9867</v>
      </c>
      <c r="H19" s="8">
        <v>4068</v>
      </c>
      <c r="I19" s="8">
        <v>214</v>
      </c>
      <c r="J19" s="1"/>
    </row>
    <row r="20" spans="1:10" ht="12.75">
      <c r="A20" s="4"/>
      <c r="B20" s="4"/>
      <c r="C20" s="4"/>
      <c r="D20" s="4"/>
      <c r="E20" s="4"/>
      <c r="F20" s="4"/>
      <c r="G20" s="4"/>
      <c r="H20" s="4"/>
      <c r="I20" s="4"/>
      <c r="J20" s="1"/>
    </row>
  </sheetData>
  <sheetProtection/>
  <mergeCells count="2">
    <mergeCell ref="A1:J1"/>
    <mergeCell ref="B2:I2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>
    <outlinePr summaryBelow="0" summaryRight="0"/>
  </sheetPr>
  <dimension ref="A1:G57"/>
  <sheetViews>
    <sheetView showGridLines="0" zoomScalePageLayoutView="0" workbookViewId="0" topLeftCell="A1">
      <selection activeCell="A56" sqref="A56:A57"/>
    </sheetView>
  </sheetViews>
  <sheetFormatPr defaultColWidth="9.140625" defaultRowHeight="12.75"/>
  <cols>
    <col min="1" max="1" width="27.00390625" style="0" customWidth="1"/>
    <col min="2" max="6" width="14.421875" style="0" customWidth="1"/>
    <col min="7" max="7" width="7.7109375" style="0" customWidth="1"/>
  </cols>
  <sheetData>
    <row r="1" spans="1:7" ht="0.75" customHeight="1">
      <c r="A1" s="9"/>
      <c r="B1" s="9"/>
      <c r="C1" s="9"/>
      <c r="D1" s="9"/>
      <c r="E1" s="9"/>
      <c r="F1" s="9"/>
      <c r="G1" s="9"/>
    </row>
    <row r="2" spans="1:7" ht="21" customHeight="1">
      <c r="A2" s="174" t="s">
        <v>163</v>
      </c>
      <c r="B2" s="174"/>
      <c r="C2" s="174"/>
      <c r="D2" s="174"/>
      <c r="E2" s="174"/>
      <c r="F2" s="174"/>
      <c r="G2" s="174"/>
    </row>
    <row r="3" spans="1:7" ht="12.75">
      <c r="A3" s="16"/>
      <c r="B3" s="180" t="s">
        <v>134</v>
      </c>
      <c r="C3" s="180"/>
      <c r="D3" s="180"/>
      <c r="E3" s="180"/>
      <c r="F3" s="180"/>
      <c r="G3" s="9"/>
    </row>
    <row r="4" spans="1:7" ht="12.75">
      <c r="A4" s="13" t="s">
        <v>28</v>
      </c>
      <c r="B4" s="180" t="s">
        <v>164</v>
      </c>
      <c r="C4" s="180"/>
      <c r="D4" s="180"/>
      <c r="E4" s="180" t="s">
        <v>165</v>
      </c>
      <c r="F4" s="180"/>
      <c r="G4" s="9"/>
    </row>
    <row r="5" spans="1:7" ht="12.75">
      <c r="A5" s="4"/>
      <c r="B5" s="3" t="s">
        <v>166</v>
      </c>
      <c r="C5" s="3" t="s">
        <v>167</v>
      </c>
      <c r="D5" s="3" t="s">
        <v>168</v>
      </c>
      <c r="E5" s="3" t="s">
        <v>169</v>
      </c>
      <c r="F5" s="3" t="s">
        <v>128</v>
      </c>
      <c r="G5" s="9"/>
    </row>
    <row r="6" spans="1:7" ht="12.75">
      <c r="A6" s="5" t="s">
        <v>11</v>
      </c>
      <c r="B6" s="20">
        <v>31.704277067718508</v>
      </c>
      <c r="C6" s="20">
        <v>16.958309580828992</v>
      </c>
      <c r="D6" s="20">
        <v>51.33741335145247</v>
      </c>
      <c r="E6" s="20">
        <v>6.067196561771866</v>
      </c>
      <c r="F6" s="20">
        <v>93.93280343822813</v>
      </c>
      <c r="G6" s="9"/>
    </row>
    <row r="7" spans="1:7" ht="12.75">
      <c r="A7" s="10" t="s">
        <v>17</v>
      </c>
      <c r="B7" s="21">
        <v>16.65072467514765</v>
      </c>
      <c r="C7" s="21">
        <v>22.465086255183103</v>
      </c>
      <c r="D7" s="21">
        <v>60.88418906966925</v>
      </c>
      <c r="E7" s="21">
        <v>3.597758877182428</v>
      </c>
      <c r="F7" s="21">
        <v>96.40224112281757</v>
      </c>
      <c r="G7" s="9"/>
    </row>
    <row r="8" spans="1:7" ht="12.75">
      <c r="A8" s="7" t="s">
        <v>30</v>
      </c>
      <c r="B8" s="22" t="s">
        <v>291</v>
      </c>
      <c r="C8" s="22">
        <v>8.101675124623883</v>
      </c>
      <c r="D8" s="22">
        <v>91.89832487537612</v>
      </c>
      <c r="E8" s="22" t="s">
        <v>291</v>
      </c>
      <c r="F8" s="22">
        <v>100</v>
      </c>
      <c r="G8" s="9"/>
    </row>
    <row r="9" spans="1:7" ht="12.75">
      <c r="A9" s="7" t="s">
        <v>31</v>
      </c>
      <c r="B9" s="22">
        <v>11.228813559322035</v>
      </c>
      <c r="C9" s="22">
        <v>2.330508474576271</v>
      </c>
      <c r="D9" s="22">
        <v>86.4406779661017</v>
      </c>
      <c r="E9" s="22">
        <v>12.5</v>
      </c>
      <c r="F9" s="22">
        <v>87.5</v>
      </c>
      <c r="G9" s="9"/>
    </row>
    <row r="10" spans="1:7" ht="12.75">
      <c r="A10" s="7" t="s">
        <v>32</v>
      </c>
      <c r="B10" s="22">
        <v>14.243323442136498</v>
      </c>
      <c r="C10" s="22" t="s">
        <v>291</v>
      </c>
      <c r="D10" s="22">
        <v>85.7566765578635</v>
      </c>
      <c r="E10" s="22" t="s">
        <v>291</v>
      </c>
      <c r="F10" s="22">
        <v>100</v>
      </c>
      <c r="G10" s="9"/>
    </row>
    <row r="11" spans="1:7" ht="12.75">
      <c r="A11" s="7" t="s">
        <v>33</v>
      </c>
      <c r="B11" s="22">
        <v>21.133886564058916</v>
      </c>
      <c r="C11" s="22">
        <v>40.45676998368678</v>
      </c>
      <c r="D11" s="22">
        <v>38.4093434522543</v>
      </c>
      <c r="E11" s="22">
        <v>8.48996382722179</v>
      </c>
      <c r="F11" s="22">
        <v>91.51003617277821</v>
      </c>
      <c r="G11" s="9"/>
    </row>
    <row r="12" spans="1:7" ht="12.75">
      <c r="A12" s="7" t="s">
        <v>17</v>
      </c>
      <c r="B12" s="22">
        <v>25.195432112107785</v>
      </c>
      <c r="C12" s="22">
        <v>59.072733167621315</v>
      </c>
      <c r="D12" s="22">
        <v>15.731834720270903</v>
      </c>
      <c r="E12" s="22">
        <v>8.56298858028027</v>
      </c>
      <c r="F12" s="22">
        <v>91.43701141971972</v>
      </c>
      <c r="G12" s="9"/>
    </row>
    <row r="13" spans="1:7" ht="12.75">
      <c r="A13" s="7" t="s">
        <v>34</v>
      </c>
      <c r="B13" s="22">
        <v>40.834767641996564</v>
      </c>
      <c r="C13" s="22">
        <v>27.41441958309428</v>
      </c>
      <c r="D13" s="22">
        <v>31.75081277490916</v>
      </c>
      <c r="E13" s="22">
        <v>0.7028112449799196</v>
      </c>
      <c r="F13" s="22">
        <v>99.29718875502007</v>
      </c>
      <c r="G13" s="9"/>
    </row>
    <row r="14" spans="1:7" ht="12.75">
      <c r="A14" s="10" t="s">
        <v>36</v>
      </c>
      <c r="B14" s="21">
        <v>11.808571500948933</v>
      </c>
      <c r="C14" s="21">
        <v>20.25870970900205</v>
      </c>
      <c r="D14" s="21">
        <v>67.932718790049</v>
      </c>
      <c r="E14" s="21">
        <v>3.268932300600612</v>
      </c>
      <c r="F14" s="21">
        <v>96.73106769939939</v>
      </c>
      <c r="G14" s="9"/>
    </row>
    <row r="15" spans="1:7" ht="12.75">
      <c r="A15" s="7" t="s">
        <v>37</v>
      </c>
      <c r="B15" s="22">
        <v>5.1088110403397025</v>
      </c>
      <c r="C15" s="22">
        <v>35.774946921443735</v>
      </c>
      <c r="D15" s="22">
        <v>59.11624203821656</v>
      </c>
      <c r="E15" s="22" t="s">
        <v>291</v>
      </c>
      <c r="F15" s="22">
        <v>100</v>
      </c>
      <c r="G15" s="9"/>
    </row>
    <row r="16" spans="1:7" ht="12.75">
      <c r="A16" s="7" t="s">
        <v>38</v>
      </c>
      <c r="B16" s="22">
        <v>11.891638325319573</v>
      </c>
      <c r="C16" s="22">
        <v>24.08819045385247</v>
      </c>
      <c r="D16" s="22">
        <v>64.02017122082795</v>
      </c>
      <c r="E16" s="22" t="s">
        <v>291</v>
      </c>
      <c r="F16" s="22">
        <v>100</v>
      </c>
      <c r="G16" s="9"/>
    </row>
    <row r="17" spans="1:7" ht="12.75">
      <c r="A17" s="7" t="s">
        <v>39</v>
      </c>
      <c r="B17" s="22" t="s">
        <v>291</v>
      </c>
      <c r="C17" s="22">
        <v>6.2672176308539935</v>
      </c>
      <c r="D17" s="22">
        <v>93.73278236914601</v>
      </c>
      <c r="E17" s="22">
        <v>3.1336088154269968</v>
      </c>
      <c r="F17" s="22">
        <v>96.866391184573</v>
      </c>
      <c r="G17" s="9"/>
    </row>
    <row r="18" spans="1:7" ht="12.75">
      <c r="A18" s="7" t="s">
        <v>40</v>
      </c>
      <c r="B18" s="22">
        <v>30.43114273754709</v>
      </c>
      <c r="C18" s="22" t="s">
        <v>291</v>
      </c>
      <c r="D18" s="22">
        <v>69.56885726245291</v>
      </c>
      <c r="E18" s="22" t="s">
        <v>291</v>
      </c>
      <c r="F18" s="22">
        <v>100</v>
      </c>
      <c r="G18" s="9"/>
    </row>
    <row r="19" spans="1:7" ht="12.75">
      <c r="A19" s="7" t="s">
        <v>41</v>
      </c>
      <c r="B19" s="22">
        <v>34.14120126448893</v>
      </c>
      <c r="C19" s="22">
        <v>19.915700737618543</v>
      </c>
      <c r="D19" s="22">
        <v>45.943097997892515</v>
      </c>
      <c r="E19" s="22">
        <v>25.6059009483667</v>
      </c>
      <c r="F19" s="22">
        <v>74.3940990516333</v>
      </c>
      <c r="G19" s="9"/>
    </row>
    <row r="20" spans="1:7" ht="12.75">
      <c r="A20" s="7" t="s">
        <v>42</v>
      </c>
      <c r="B20" s="22">
        <v>9.804282297666386</v>
      </c>
      <c r="C20" s="22">
        <v>20.64092948219011</v>
      </c>
      <c r="D20" s="22">
        <v>69.55478822014348</v>
      </c>
      <c r="E20" s="22">
        <v>2.3661605083282624</v>
      </c>
      <c r="F20" s="22">
        <v>97.63383949167174</v>
      </c>
      <c r="G20" s="9"/>
    </row>
    <row r="21" spans="1:7" ht="12.75">
      <c r="A21" s="10" t="s">
        <v>19</v>
      </c>
      <c r="B21" s="21">
        <v>28.37335885553754</v>
      </c>
      <c r="C21" s="21">
        <v>10.875445336499439</v>
      </c>
      <c r="D21" s="21">
        <v>60.75119580796302</v>
      </c>
      <c r="E21" s="21">
        <v>5.392228679386262</v>
      </c>
      <c r="F21" s="21">
        <v>94.60777132061374</v>
      </c>
      <c r="G21" s="9"/>
    </row>
    <row r="22" spans="1:7" ht="12.75">
      <c r="A22" s="7" t="s">
        <v>43</v>
      </c>
      <c r="B22" s="22">
        <v>25.89222312810667</v>
      </c>
      <c r="C22" s="22">
        <v>4.318438839649685</v>
      </c>
      <c r="D22" s="22">
        <v>69.78933803224363</v>
      </c>
      <c r="E22" s="22">
        <v>5.123214896247009</v>
      </c>
      <c r="F22" s="22">
        <v>94.876785103753</v>
      </c>
      <c r="G22" s="9"/>
    </row>
    <row r="23" spans="1:7" ht="12.75">
      <c r="A23" s="7" t="s">
        <v>44</v>
      </c>
      <c r="B23" s="22">
        <v>26.660187884677676</v>
      </c>
      <c r="C23" s="22">
        <v>28.59572400388727</v>
      </c>
      <c r="D23" s="22">
        <v>44.74408811143505</v>
      </c>
      <c r="E23" s="22">
        <v>11.143505021056042</v>
      </c>
      <c r="F23" s="22">
        <v>88.85649497894396</v>
      </c>
      <c r="G23" s="9"/>
    </row>
    <row r="24" spans="1:7" ht="12.75">
      <c r="A24" s="7" t="s">
        <v>45</v>
      </c>
      <c r="B24" s="22">
        <v>32.08981494215601</v>
      </c>
      <c r="C24" s="22">
        <v>8.441726399037046</v>
      </c>
      <c r="D24" s="22">
        <v>59.46845865880693</v>
      </c>
      <c r="E24" s="22">
        <v>2.5247204323189445</v>
      </c>
      <c r="F24" s="22">
        <v>97.47527956768106</v>
      </c>
      <c r="G24" s="9"/>
    </row>
    <row r="25" spans="1:7" ht="12.75">
      <c r="A25" s="10" t="s">
        <v>20</v>
      </c>
      <c r="B25" s="21">
        <v>11.133931981705954</v>
      </c>
      <c r="C25" s="21">
        <v>10.802610615674297</v>
      </c>
      <c r="D25" s="21">
        <v>78.06345740261975</v>
      </c>
      <c r="E25" s="21">
        <v>4.097589132780375</v>
      </c>
      <c r="F25" s="21">
        <v>95.90241086721963</v>
      </c>
      <c r="G25" s="9"/>
    </row>
    <row r="26" spans="1:7" ht="12.75">
      <c r="A26" s="7" t="s">
        <v>46</v>
      </c>
      <c r="B26" s="22">
        <v>9.139600970050438</v>
      </c>
      <c r="C26" s="22">
        <v>7.116182881287846</v>
      </c>
      <c r="D26" s="22">
        <v>83.7442161486617</v>
      </c>
      <c r="E26" s="22">
        <v>0.8629283025605166</v>
      </c>
      <c r="F26" s="22">
        <v>99.13707169743948</v>
      </c>
      <c r="G26" s="9"/>
    </row>
    <row r="27" spans="1:7" ht="12.75">
      <c r="A27" s="7" t="s">
        <v>47</v>
      </c>
      <c r="B27" s="22">
        <v>10.373254795192526</v>
      </c>
      <c r="C27" s="22">
        <v>10.572412952642225</v>
      </c>
      <c r="D27" s="22">
        <v>79.05433225216527</v>
      </c>
      <c r="E27" s="22">
        <v>13.028799411348382</v>
      </c>
      <c r="F27" s="22">
        <v>86.97120058865161</v>
      </c>
      <c r="G27" s="9"/>
    </row>
    <row r="28" spans="1:7" ht="12.75">
      <c r="A28" s="7" t="s">
        <v>48</v>
      </c>
      <c r="B28" s="22">
        <v>0.8787728847105394</v>
      </c>
      <c r="C28" s="22">
        <v>10.36318654131618</v>
      </c>
      <c r="D28" s="22">
        <v>88.75804057397328</v>
      </c>
      <c r="E28" s="22">
        <v>0.0653142008906482</v>
      </c>
      <c r="F28" s="22">
        <v>99.93468579910935</v>
      </c>
      <c r="G28" s="9"/>
    </row>
    <row r="29" spans="1:7" ht="12.75">
      <c r="A29" s="7" t="s">
        <v>49</v>
      </c>
      <c r="B29" s="22">
        <v>73.48989226485897</v>
      </c>
      <c r="C29" s="22">
        <v>19.04127829560586</v>
      </c>
      <c r="D29" s="22">
        <v>7.468829439535164</v>
      </c>
      <c r="E29" s="22" t="s">
        <v>291</v>
      </c>
      <c r="F29" s="22">
        <v>100</v>
      </c>
      <c r="G29" s="9"/>
    </row>
    <row r="30" spans="1:7" ht="12.75">
      <c r="A30" s="10" t="s">
        <v>21</v>
      </c>
      <c r="B30" s="21">
        <v>20.470256287988402</v>
      </c>
      <c r="C30" s="21">
        <v>11.859256529646048</v>
      </c>
      <c r="D30" s="21">
        <v>67.67048718236553</v>
      </c>
      <c r="E30" s="21">
        <v>3.7398317970167723</v>
      </c>
      <c r="F30" s="21">
        <v>96.26016820298322</v>
      </c>
      <c r="G30" s="9"/>
    </row>
    <row r="31" spans="1:7" ht="12.75">
      <c r="A31" s="7" t="s">
        <v>50</v>
      </c>
      <c r="B31" s="22">
        <v>3.5479074268355553</v>
      </c>
      <c r="C31" s="22">
        <v>8.598982510834375</v>
      </c>
      <c r="D31" s="22">
        <v>87.85311006233007</v>
      </c>
      <c r="E31" s="22">
        <v>4.729487310951326</v>
      </c>
      <c r="F31" s="22">
        <v>95.27051268904867</v>
      </c>
      <c r="G31" s="9"/>
    </row>
    <row r="32" spans="1:7" ht="12.75">
      <c r="A32" s="7" t="s">
        <v>51</v>
      </c>
      <c r="B32" s="22">
        <v>8.284450342844503</v>
      </c>
      <c r="C32" s="22">
        <v>0.37381110373811105</v>
      </c>
      <c r="D32" s="22">
        <v>91.34173855341739</v>
      </c>
      <c r="E32" s="22">
        <v>0.64145100641451</v>
      </c>
      <c r="F32" s="22">
        <v>99.35854899358549</v>
      </c>
      <c r="G32" s="9"/>
    </row>
    <row r="33" spans="1:7" ht="12.75">
      <c r="A33" s="7" t="s">
        <v>21</v>
      </c>
      <c r="B33" s="22">
        <v>47.355832465977954</v>
      </c>
      <c r="C33" s="22">
        <v>23.867093048004982</v>
      </c>
      <c r="D33" s="22">
        <v>28.77707448601705</v>
      </c>
      <c r="E33" s="22">
        <v>5.082531513275223</v>
      </c>
      <c r="F33" s="22">
        <v>94.91746848672477</v>
      </c>
      <c r="G33" s="9"/>
    </row>
    <row r="34" spans="1:7" ht="12.75">
      <c r="A34" s="7" t="s">
        <v>52</v>
      </c>
      <c r="B34" s="22">
        <v>7.727989317561355</v>
      </c>
      <c r="C34" s="22">
        <v>0.07235814133956942</v>
      </c>
      <c r="D34" s="22">
        <v>92.19965254109908</v>
      </c>
      <c r="E34" s="22">
        <v>0.47836771218937557</v>
      </c>
      <c r="F34" s="22">
        <v>99.52163228781062</v>
      </c>
      <c r="G34" s="9"/>
    </row>
    <row r="35" spans="1:7" ht="12.75">
      <c r="A35" s="10" t="s">
        <v>22</v>
      </c>
      <c r="B35" s="21">
        <v>3.850780204102216</v>
      </c>
      <c r="C35" s="21">
        <v>26.803648021128996</v>
      </c>
      <c r="D35" s="21">
        <v>69.34557177476879</v>
      </c>
      <c r="E35" s="21">
        <v>2.397545531882938</v>
      </c>
      <c r="F35" s="21">
        <v>97.60245446811706</v>
      </c>
      <c r="G35" s="9"/>
    </row>
    <row r="36" spans="1:7" ht="12.75">
      <c r="A36" s="7" t="s">
        <v>53</v>
      </c>
      <c r="B36" s="22">
        <v>4.1413102242727895</v>
      </c>
      <c r="C36" s="22">
        <v>32.8412064431502</v>
      </c>
      <c r="D36" s="22">
        <v>63.01748333257701</v>
      </c>
      <c r="E36" s="22">
        <v>0.7774071479498027</v>
      </c>
      <c r="F36" s="22">
        <v>99.2225928520502</v>
      </c>
      <c r="G36" s="9"/>
    </row>
    <row r="37" spans="1:7" ht="12.75">
      <c r="A37" s="7" t="s">
        <v>54</v>
      </c>
      <c r="B37" s="22">
        <v>3.762873845315448</v>
      </c>
      <c r="C37" s="22">
        <v>24.97684961822845</v>
      </c>
      <c r="D37" s="22">
        <v>71.2602765364561</v>
      </c>
      <c r="E37" s="22">
        <v>2.887754653744505</v>
      </c>
      <c r="F37" s="22">
        <v>97.11224534625549</v>
      </c>
      <c r="G37" s="9"/>
    </row>
    <row r="38" spans="1:7" ht="12.75">
      <c r="A38" s="10" t="s">
        <v>23</v>
      </c>
      <c r="B38" s="21">
        <v>35.5533454138404</v>
      </c>
      <c r="C38" s="21">
        <v>20.044405712874806</v>
      </c>
      <c r="D38" s="21">
        <v>44.4022488732848</v>
      </c>
      <c r="E38" s="21">
        <v>18.200865350171647</v>
      </c>
      <c r="F38" s="21">
        <v>81.79913464982835</v>
      </c>
      <c r="G38" s="9"/>
    </row>
    <row r="39" spans="1:7" ht="12.75">
      <c r="A39" s="7" t="s">
        <v>55</v>
      </c>
      <c r="B39" s="22">
        <v>22.23210746355691</v>
      </c>
      <c r="C39" s="22">
        <v>24.23961026187901</v>
      </c>
      <c r="D39" s="22">
        <v>53.52828227456408</v>
      </c>
      <c r="E39" s="22">
        <v>21.711584604185955</v>
      </c>
      <c r="F39" s="22">
        <v>78.28841539581404</v>
      </c>
      <c r="G39" s="9"/>
    </row>
    <row r="40" spans="1:7" ht="12.75">
      <c r="A40" s="7" t="s">
        <v>56</v>
      </c>
      <c r="B40" s="22">
        <v>51.12020921336323</v>
      </c>
      <c r="C40" s="22">
        <v>15.14199513592859</v>
      </c>
      <c r="D40" s="22">
        <v>33.73779565070819</v>
      </c>
      <c r="E40" s="22">
        <v>14.09832708236448</v>
      </c>
      <c r="F40" s="22">
        <v>85.90167291763552</v>
      </c>
      <c r="G40" s="9"/>
    </row>
    <row r="41" spans="1:7" ht="12.75">
      <c r="A41" s="10" t="s">
        <v>24</v>
      </c>
      <c r="B41" s="21">
        <v>80.13840553900674</v>
      </c>
      <c r="C41" s="21">
        <v>12.69796195588418</v>
      </c>
      <c r="D41" s="21">
        <v>7.163632505109074</v>
      </c>
      <c r="E41" s="21">
        <v>8.223561970294488</v>
      </c>
      <c r="F41" s="21">
        <v>91.77643802970552</v>
      </c>
      <c r="G41" s="9"/>
    </row>
    <row r="42" spans="1:7" ht="12.75">
      <c r="A42" s="7" t="s">
        <v>57</v>
      </c>
      <c r="B42" s="22">
        <v>70.0802581752955</v>
      </c>
      <c r="C42" s="22">
        <v>24.707943029726952</v>
      </c>
      <c r="D42" s="22">
        <v>5.21179879497754</v>
      </c>
      <c r="E42" s="22">
        <v>11.74283655541417</v>
      </c>
      <c r="F42" s="22">
        <v>88.25716344458583</v>
      </c>
      <c r="G42" s="9"/>
    </row>
    <row r="43" spans="1:7" ht="12.75">
      <c r="A43" s="7" t="s">
        <v>58</v>
      </c>
      <c r="B43" s="22">
        <v>76.19877687039954</v>
      </c>
      <c r="C43" s="22">
        <v>15.294613102867396</v>
      </c>
      <c r="D43" s="22">
        <v>8.506610026733071</v>
      </c>
      <c r="E43" s="22">
        <v>10.459406013110193</v>
      </c>
      <c r="F43" s="22">
        <v>89.5405939868898</v>
      </c>
      <c r="G43" s="9"/>
    </row>
    <row r="44" spans="1:7" ht="12.75">
      <c r="A44" s="7" t="s">
        <v>59</v>
      </c>
      <c r="B44" s="22">
        <v>97.71606180231308</v>
      </c>
      <c r="C44" s="22">
        <v>0.18732178413592626</v>
      </c>
      <c r="D44" s="22">
        <v>2.0966164135509966</v>
      </c>
      <c r="E44" s="22">
        <v>3.457821378272061</v>
      </c>
      <c r="F44" s="22">
        <v>96.54217862172794</v>
      </c>
      <c r="G44" s="9"/>
    </row>
    <row r="45" spans="1:7" ht="12.75">
      <c r="A45" s="7" t="s">
        <v>60</v>
      </c>
      <c r="B45" s="22">
        <v>55.77428985250214</v>
      </c>
      <c r="C45" s="22">
        <v>2.6129880878484233</v>
      </c>
      <c r="D45" s="22">
        <v>41.612722059649435</v>
      </c>
      <c r="E45" s="22">
        <v>0.6517690875232774</v>
      </c>
      <c r="F45" s="22">
        <v>99.34823091247672</v>
      </c>
      <c r="G45" s="9"/>
    </row>
    <row r="46" spans="1:7" ht="12.75">
      <c r="A46" s="10" t="s">
        <v>25</v>
      </c>
      <c r="B46" s="21">
        <v>6.711617631029785</v>
      </c>
      <c r="C46" s="21">
        <v>3.0036836481892424</v>
      </c>
      <c r="D46" s="21">
        <v>90.28469872078097</v>
      </c>
      <c r="E46" s="21">
        <v>1.1449993254108533</v>
      </c>
      <c r="F46" s="21">
        <v>98.85500067458915</v>
      </c>
      <c r="G46" s="9"/>
    </row>
    <row r="47" spans="1:7" ht="12.75">
      <c r="A47" s="7" t="s">
        <v>25</v>
      </c>
      <c r="B47" s="22">
        <v>7.41546074829422</v>
      </c>
      <c r="C47" s="22" t="s">
        <v>291</v>
      </c>
      <c r="D47" s="22">
        <v>92.58453925170579</v>
      </c>
      <c r="E47" s="22">
        <v>2.00944740196446</v>
      </c>
      <c r="F47" s="22">
        <v>97.99055259803553</v>
      </c>
      <c r="G47" s="9"/>
    </row>
    <row r="48" spans="1:7" ht="12.75">
      <c r="A48" s="7" t="s">
        <v>61</v>
      </c>
      <c r="B48" s="22">
        <v>5.187319884726225</v>
      </c>
      <c r="C48" s="22">
        <v>8.147760020958868</v>
      </c>
      <c r="D48" s="22">
        <v>86.6649200943149</v>
      </c>
      <c r="E48" s="22">
        <v>0.17465723517596712</v>
      </c>
      <c r="F48" s="22">
        <v>99.82534276482403</v>
      </c>
      <c r="G48" s="9"/>
    </row>
    <row r="49" spans="1:7" ht="12.75">
      <c r="A49" s="7" t="s">
        <v>62</v>
      </c>
      <c r="B49" s="22">
        <v>12.673489114950314</v>
      </c>
      <c r="C49" s="22">
        <v>0.28931301412276117</v>
      </c>
      <c r="D49" s="22">
        <v>87.0371978709269</v>
      </c>
      <c r="E49" s="22">
        <v>0.28931301412276117</v>
      </c>
      <c r="F49" s="22">
        <v>99.71068698587725</v>
      </c>
      <c r="G49" s="9"/>
    </row>
    <row r="50" spans="1:7" ht="12.75">
      <c r="A50" s="7" t="s">
        <v>63</v>
      </c>
      <c r="B50" s="22" t="s">
        <v>291</v>
      </c>
      <c r="C50" s="22" t="s">
        <v>291</v>
      </c>
      <c r="D50" s="22">
        <v>100</v>
      </c>
      <c r="E50" s="22">
        <v>3.2334730126962286</v>
      </c>
      <c r="F50" s="22">
        <v>96.76652698730378</v>
      </c>
      <c r="G50" s="9"/>
    </row>
    <row r="51" spans="1:7" ht="12.75">
      <c r="A51" s="10" t="s">
        <v>64</v>
      </c>
      <c r="B51" s="21">
        <v>0.8565221111683887</v>
      </c>
      <c r="C51" s="21">
        <v>7.4350877705589316</v>
      </c>
      <c r="D51" s="21">
        <v>91.70839011827267</v>
      </c>
      <c r="E51" s="21">
        <v>0.8565221111683887</v>
      </c>
      <c r="F51" s="21">
        <v>99.14347788883161</v>
      </c>
      <c r="G51" s="9"/>
    </row>
    <row r="52" spans="1:7" ht="12.75">
      <c r="A52" s="7" t="s">
        <v>65</v>
      </c>
      <c r="B52" s="22" t="s">
        <v>291</v>
      </c>
      <c r="C52" s="22">
        <v>3.9228290956392837</v>
      </c>
      <c r="D52" s="22">
        <v>96.0771709043607</v>
      </c>
      <c r="E52" s="22" t="s">
        <v>291</v>
      </c>
      <c r="F52" s="22">
        <v>100</v>
      </c>
      <c r="G52" s="9"/>
    </row>
    <row r="53" spans="1:7" ht="12.75">
      <c r="A53" s="7" t="s">
        <v>64</v>
      </c>
      <c r="B53" s="22">
        <v>1.6661524220919468</v>
      </c>
      <c r="C53" s="22">
        <v>12.357297130515272</v>
      </c>
      <c r="D53" s="22">
        <v>85.97655044739277</v>
      </c>
      <c r="E53" s="22">
        <v>1.6661524220919468</v>
      </c>
      <c r="F53" s="22">
        <v>98.33384757790806</v>
      </c>
      <c r="G53" s="9"/>
    </row>
    <row r="54" spans="1:7" ht="12.75">
      <c r="A54" s="7" t="s">
        <v>66</v>
      </c>
      <c r="B54" s="22" t="s">
        <v>291</v>
      </c>
      <c r="C54" s="22" t="s">
        <v>291</v>
      </c>
      <c r="D54" s="22">
        <v>100</v>
      </c>
      <c r="E54" s="22" t="s">
        <v>291</v>
      </c>
      <c r="F54" s="22">
        <v>100</v>
      </c>
      <c r="G54" s="9"/>
    </row>
    <row r="55" spans="1:7" ht="13.5" thickBot="1">
      <c r="A55" s="49"/>
      <c r="B55" s="49"/>
      <c r="C55" s="49"/>
      <c r="D55" s="49"/>
      <c r="E55" s="49"/>
      <c r="F55" s="49"/>
      <c r="G55" s="9"/>
    </row>
    <row r="56" ht="12.75">
      <c r="A56" s="43" t="s">
        <v>292</v>
      </c>
    </row>
    <row r="57" ht="12.75">
      <c r="A57" s="44" t="s">
        <v>293</v>
      </c>
    </row>
  </sheetData>
  <sheetProtection/>
  <mergeCells count="4">
    <mergeCell ref="A2:G2"/>
    <mergeCell ref="B3:F3"/>
    <mergeCell ref="B4:D4"/>
    <mergeCell ref="E4:F4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>
    <outlinePr summaryBelow="0" summaryRight="0"/>
  </sheetPr>
  <dimension ref="A1:D56"/>
  <sheetViews>
    <sheetView showGridLines="0" zoomScalePageLayoutView="0" workbookViewId="0" topLeftCell="A1">
      <selection activeCell="A55" sqref="A55:A56"/>
    </sheetView>
  </sheetViews>
  <sheetFormatPr defaultColWidth="9.140625" defaultRowHeight="12.75"/>
  <cols>
    <col min="1" max="1" width="21.57421875" style="0" customWidth="1"/>
    <col min="2" max="2" width="21.7109375" style="0" customWidth="1"/>
    <col min="3" max="3" width="21.57421875" style="0" customWidth="1"/>
    <col min="4" max="4" width="43.140625" style="0" customWidth="1"/>
  </cols>
  <sheetData>
    <row r="1" spans="1:4" ht="0.75" customHeight="1">
      <c r="A1" s="9"/>
      <c r="B1" s="9"/>
      <c r="C1" s="9"/>
      <c r="D1" s="9"/>
    </row>
    <row r="2" spans="1:4" ht="31.5" customHeight="1" thickBot="1">
      <c r="A2" s="182" t="s">
        <v>170</v>
      </c>
      <c r="B2" s="182"/>
      <c r="C2" s="182"/>
      <c r="D2" s="23"/>
    </row>
    <row r="3" spans="1:4" ht="13.5" thickBot="1">
      <c r="A3" s="2" t="s">
        <v>28</v>
      </c>
      <c r="B3" s="180" t="s">
        <v>171</v>
      </c>
      <c r="C3" s="180"/>
      <c r="D3" s="9"/>
    </row>
    <row r="4" spans="1:4" ht="12.75">
      <c r="A4" s="4"/>
      <c r="B4" s="3" t="s">
        <v>172</v>
      </c>
      <c r="C4" s="3" t="s">
        <v>173</v>
      </c>
      <c r="D4" s="9"/>
    </row>
    <row r="5" spans="1:4" ht="12.75">
      <c r="A5" s="5" t="s">
        <v>11</v>
      </c>
      <c r="B5" s="20">
        <v>11.363327248392386</v>
      </c>
      <c r="C5" s="20">
        <v>88.63667275160762</v>
      </c>
      <c r="D5" s="9"/>
    </row>
    <row r="6" spans="1:4" ht="12.75">
      <c r="A6" s="10" t="s">
        <v>17</v>
      </c>
      <c r="B6" s="21">
        <v>4.892311259746354</v>
      </c>
      <c r="C6" s="21">
        <v>95.10768874025365</v>
      </c>
      <c r="D6" s="9"/>
    </row>
    <row r="7" spans="1:4" ht="12.75">
      <c r="A7" s="7" t="s">
        <v>30</v>
      </c>
      <c r="B7" s="22" t="s">
        <v>291</v>
      </c>
      <c r="C7" s="22">
        <v>100</v>
      </c>
      <c r="D7" s="9"/>
    </row>
    <row r="8" spans="1:4" ht="12.75">
      <c r="A8" s="7" t="s">
        <v>31</v>
      </c>
      <c r="B8" s="22">
        <v>3.6016949152542375</v>
      </c>
      <c r="C8" s="22">
        <v>96.39830508474576</v>
      </c>
      <c r="D8" s="9"/>
    </row>
    <row r="9" spans="1:4" ht="12.75">
      <c r="A9" s="7" t="s">
        <v>32</v>
      </c>
      <c r="B9" s="22" t="s">
        <v>291</v>
      </c>
      <c r="C9" s="22">
        <v>100</v>
      </c>
      <c r="D9" s="9"/>
    </row>
    <row r="10" spans="1:4" ht="12.75">
      <c r="A10" s="7" t="s">
        <v>33</v>
      </c>
      <c r="B10" s="22">
        <v>7.662481972716741</v>
      </c>
      <c r="C10" s="22">
        <v>92.33751802728327</v>
      </c>
      <c r="D10" s="9"/>
    </row>
    <row r="11" spans="1:4" ht="12.75">
      <c r="A11" s="7" t="s">
        <v>17</v>
      </c>
      <c r="B11" s="22">
        <v>17.9653445729313</v>
      </c>
      <c r="C11" s="22">
        <v>82.0346554270687</v>
      </c>
      <c r="D11" s="9"/>
    </row>
    <row r="12" spans="1:4" ht="12.75">
      <c r="A12" s="7" t="s">
        <v>34</v>
      </c>
      <c r="B12" s="22">
        <v>4.15471409447313</v>
      </c>
      <c r="C12" s="22">
        <v>95.84528590552686</v>
      </c>
      <c r="D12" s="9"/>
    </row>
    <row r="13" spans="1:4" ht="12.75">
      <c r="A13" s="10" t="s">
        <v>36</v>
      </c>
      <c r="B13" s="21">
        <v>5.976798707026147</v>
      </c>
      <c r="C13" s="21">
        <v>94.02320129297385</v>
      </c>
      <c r="D13" s="9"/>
    </row>
    <row r="14" spans="1:4" ht="12.75">
      <c r="A14" s="7" t="s">
        <v>37</v>
      </c>
      <c r="B14" s="22">
        <v>1.8577494692144374</v>
      </c>
      <c r="C14" s="22">
        <v>98.14225053078556</v>
      </c>
      <c r="D14" s="9"/>
    </row>
    <row r="15" spans="1:4" ht="12.75">
      <c r="A15" s="7" t="s">
        <v>38</v>
      </c>
      <c r="B15" s="22" t="s">
        <v>291</v>
      </c>
      <c r="C15" s="22">
        <v>100</v>
      </c>
      <c r="D15" s="9"/>
    </row>
    <row r="16" spans="1:4" ht="12.75">
      <c r="A16" s="7" t="s">
        <v>39</v>
      </c>
      <c r="B16" s="22">
        <v>12.052341597796143</v>
      </c>
      <c r="C16" s="22">
        <v>87.94765840220386</v>
      </c>
      <c r="D16" s="9"/>
    </row>
    <row r="17" spans="1:4" ht="12.75">
      <c r="A17" s="7" t="s">
        <v>40</v>
      </c>
      <c r="B17" s="22">
        <v>2.4173294265383003</v>
      </c>
      <c r="C17" s="22">
        <v>97.5826705734617</v>
      </c>
      <c r="D17" s="9"/>
    </row>
    <row r="18" spans="1:4" ht="12.75">
      <c r="A18" s="7" t="s">
        <v>41</v>
      </c>
      <c r="B18" s="22">
        <v>23.86722866174921</v>
      </c>
      <c r="C18" s="22">
        <v>76.13277133825079</v>
      </c>
      <c r="D18" s="9"/>
    </row>
    <row r="19" spans="1:4" ht="12.75">
      <c r="A19" s="7" t="s">
        <v>42</v>
      </c>
      <c r="B19" s="22">
        <v>5.465377920552481</v>
      </c>
      <c r="C19" s="22">
        <v>94.53462207944752</v>
      </c>
      <c r="D19" s="9"/>
    </row>
    <row r="20" spans="1:4" ht="12.75">
      <c r="A20" s="10" t="s">
        <v>19</v>
      </c>
      <c r="B20" s="21">
        <v>6.818347918412172</v>
      </c>
      <c r="C20" s="21">
        <v>93.18165208158783</v>
      </c>
      <c r="D20" s="9"/>
    </row>
    <row r="21" spans="1:4" ht="12.75">
      <c r="A21" s="7" t="s">
        <v>43</v>
      </c>
      <c r="B21" s="22">
        <v>4.318438839649685</v>
      </c>
      <c r="C21" s="22">
        <v>95.68156116035031</v>
      </c>
      <c r="D21" s="9"/>
    </row>
    <row r="22" spans="1:4" ht="12.75">
      <c r="A22" s="7" t="s">
        <v>44</v>
      </c>
      <c r="B22" s="22">
        <v>4.170715905409782</v>
      </c>
      <c r="C22" s="22">
        <v>95.82928409459022</v>
      </c>
      <c r="D22" s="9"/>
    </row>
    <row r="23" spans="1:4" ht="12.75">
      <c r="A23" s="7" t="s">
        <v>45</v>
      </c>
      <c r="B23" s="22">
        <v>11.0705395028534</v>
      </c>
      <c r="C23" s="22">
        <v>88.92946049714661</v>
      </c>
      <c r="D23" s="9"/>
    </row>
    <row r="24" spans="1:4" ht="12.75">
      <c r="A24" s="10" t="s">
        <v>20</v>
      </c>
      <c r="B24" s="21">
        <v>11.215528404185324</v>
      </c>
      <c r="C24" s="21">
        <v>88.78447159581468</v>
      </c>
      <c r="D24" s="9"/>
    </row>
    <row r="25" spans="1:4" ht="12.75">
      <c r="A25" s="7" t="s">
        <v>46</v>
      </c>
      <c r="B25" s="22">
        <v>2.3269308020769794</v>
      </c>
      <c r="C25" s="22">
        <v>97.67306919792303</v>
      </c>
      <c r="D25" s="9"/>
    </row>
    <row r="26" spans="1:4" ht="12.75">
      <c r="A26" s="7" t="s">
        <v>47</v>
      </c>
      <c r="B26" s="22">
        <v>11.601938183122478</v>
      </c>
      <c r="C26" s="22">
        <v>88.39806181687752</v>
      </c>
      <c r="D26" s="9"/>
    </row>
    <row r="27" spans="1:4" ht="12.75">
      <c r="A27" s="7" t="s">
        <v>48</v>
      </c>
      <c r="B27" s="22">
        <v>14.406729341909946</v>
      </c>
      <c r="C27" s="22">
        <v>85.59327065809005</v>
      </c>
      <c r="D27" s="9"/>
    </row>
    <row r="28" spans="1:4" ht="12.75">
      <c r="A28" s="7" t="s">
        <v>49</v>
      </c>
      <c r="B28" s="22">
        <v>4.188354920711778</v>
      </c>
      <c r="C28" s="22">
        <v>95.81164507928823</v>
      </c>
      <c r="D28" s="9"/>
    </row>
    <row r="29" spans="1:4" ht="12.75">
      <c r="A29" s="10" t="s">
        <v>21</v>
      </c>
      <c r="B29" s="21">
        <v>10.149263316769442</v>
      </c>
      <c r="C29" s="21">
        <v>89.85073668323056</v>
      </c>
      <c r="D29" s="9"/>
    </row>
    <row r="30" spans="1:4" ht="12.75">
      <c r="A30" s="7" t="s">
        <v>50</v>
      </c>
      <c r="B30" s="22">
        <v>9.608822087694792</v>
      </c>
      <c r="C30" s="22">
        <v>90.39117791230521</v>
      </c>
      <c r="D30" s="9"/>
    </row>
    <row r="31" spans="1:4" ht="12.75">
      <c r="A31" s="7" t="s">
        <v>51</v>
      </c>
      <c r="B31" s="22">
        <v>5.291307232913072</v>
      </c>
      <c r="C31" s="22">
        <v>94.70869276708693</v>
      </c>
      <c r="D31" s="9"/>
    </row>
    <row r="32" spans="1:4" ht="12.75">
      <c r="A32" s="7" t="s">
        <v>21</v>
      </c>
      <c r="B32" s="22">
        <v>13.122203642336554</v>
      </c>
      <c r="C32" s="22">
        <v>86.87779635766344</v>
      </c>
      <c r="D32" s="9"/>
    </row>
    <row r="33" spans="1:4" ht="12.75">
      <c r="A33" s="7" t="s">
        <v>52</v>
      </c>
      <c r="B33" s="22">
        <v>7.265176857978796</v>
      </c>
      <c r="C33" s="22">
        <v>92.7348231420212</v>
      </c>
      <c r="D33" s="9"/>
    </row>
    <row r="34" spans="1:4" ht="12.75">
      <c r="A34" s="10" t="s">
        <v>22</v>
      </c>
      <c r="B34" s="21">
        <v>10.52693166832678</v>
      </c>
      <c r="C34" s="21">
        <v>89.47306833167322</v>
      </c>
      <c r="D34" s="9"/>
    </row>
    <row r="35" spans="1:4" ht="12.75">
      <c r="A35" s="7" t="s">
        <v>53</v>
      </c>
      <c r="B35" s="22">
        <v>6.384615549756788</v>
      </c>
      <c r="C35" s="22">
        <v>93.61538445024321</v>
      </c>
      <c r="D35" s="9"/>
    </row>
    <row r="36" spans="1:4" ht="12.75">
      <c r="A36" s="7" t="s">
        <v>54</v>
      </c>
      <c r="B36" s="22">
        <v>11.780282102520932</v>
      </c>
      <c r="C36" s="22">
        <v>88.21971789747907</v>
      </c>
      <c r="D36" s="9"/>
    </row>
    <row r="37" spans="1:4" ht="12.75">
      <c r="A37" s="10" t="s">
        <v>23</v>
      </c>
      <c r="B37" s="21">
        <v>20.94760729419037</v>
      </c>
      <c r="C37" s="21">
        <v>79.05239270580964</v>
      </c>
      <c r="D37" s="9"/>
    </row>
    <row r="38" spans="1:4" ht="12.75">
      <c r="A38" s="7" t="s">
        <v>55</v>
      </c>
      <c r="B38" s="22">
        <v>18.44066808255275</v>
      </c>
      <c r="C38" s="22">
        <v>81.55933191744725</v>
      </c>
      <c r="D38" s="9"/>
    </row>
    <row r="39" spans="1:4" ht="12.75">
      <c r="A39" s="7" t="s">
        <v>56</v>
      </c>
      <c r="B39" s="22">
        <v>23.87715343749122</v>
      </c>
      <c r="C39" s="22">
        <v>76.12284656250878</v>
      </c>
      <c r="D39" s="9"/>
    </row>
    <row r="40" spans="1:4" ht="12.75">
      <c r="A40" s="10" t="s">
        <v>24</v>
      </c>
      <c r="B40" s="21">
        <v>11.302796098863782</v>
      </c>
      <c r="C40" s="21">
        <v>88.69720390113622</v>
      </c>
      <c r="D40" s="9"/>
    </row>
    <row r="41" spans="1:4" ht="12.75">
      <c r="A41" s="7" t="s">
        <v>57</v>
      </c>
      <c r="B41" s="22">
        <v>14.054379321446639</v>
      </c>
      <c r="C41" s="22">
        <v>85.94562067855335</v>
      </c>
      <c r="D41" s="9"/>
    </row>
    <row r="42" spans="1:4" ht="12.75">
      <c r="A42" s="7" t="s">
        <v>58</v>
      </c>
      <c r="B42" s="22">
        <v>19.525396418500755</v>
      </c>
      <c r="C42" s="22">
        <v>80.47460358149925</v>
      </c>
      <c r="D42" s="9"/>
    </row>
    <row r="43" spans="1:4" ht="12.75">
      <c r="A43" s="7" t="s">
        <v>59</v>
      </c>
      <c r="B43" s="22">
        <v>0.07805074338996927</v>
      </c>
      <c r="C43" s="22">
        <v>99.92194925661003</v>
      </c>
      <c r="D43" s="9"/>
    </row>
    <row r="44" spans="1:4" ht="12.75">
      <c r="A44" s="7" t="s">
        <v>60</v>
      </c>
      <c r="B44" s="22">
        <v>2.8198989092843845</v>
      </c>
      <c r="C44" s="22">
        <v>97.18010109071561</v>
      </c>
      <c r="D44" s="9"/>
    </row>
    <row r="45" spans="1:4" ht="12.75">
      <c r="A45" s="10" t="s">
        <v>25</v>
      </c>
      <c r="B45" s="21">
        <v>6.3702135639254305</v>
      </c>
      <c r="C45" s="21">
        <v>93.62978643607457</v>
      </c>
      <c r="D45" s="9"/>
    </row>
    <row r="46" spans="1:4" ht="12.75">
      <c r="A46" s="7" t="s">
        <v>25</v>
      </c>
      <c r="B46" s="22">
        <v>11.126940091474843</v>
      </c>
      <c r="C46" s="22">
        <v>88.87305990852516</v>
      </c>
      <c r="D46" s="9"/>
    </row>
    <row r="47" spans="1:4" ht="12.75">
      <c r="A47" s="7" t="s">
        <v>61</v>
      </c>
      <c r="B47" s="22">
        <v>6.951357960003492</v>
      </c>
      <c r="C47" s="22">
        <v>93.04864203999651</v>
      </c>
      <c r="D47" s="9"/>
    </row>
    <row r="48" spans="1:4" ht="12.75">
      <c r="A48" s="7" t="s">
        <v>62</v>
      </c>
      <c r="B48" s="22">
        <v>3.410848166499921</v>
      </c>
      <c r="C48" s="22">
        <v>96.58915183350008</v>
      </c>
      <c r="D48" s="9"/>
    </row>
    <row r="49" spans="1:4" ht="12.75">
      <c r="A49" s="7" t="s">
        <v>63</v>
      </c>
      <c r="B49" s="22" t="s">
        <v>291</v>
      </c>
      <c r="C49" s="22">
        <v>100</v>
      </c>
      <c r="D49" s="9"/>
    </row>
    <row r="50" spans="1:4" ht="12.75">
      <c r="A50" s="10" t="s">
        <v>64</v>
      </c>
      <c r="B50" s="21">
        <v>17.29156187975715</v>
      </c>
      <c r="C50" s="21">
        <v>82.70843812024285</v>
      </c>
      <c r="D50" s="9"/>
    </row>
    <row r="51" spans="1:4" ht="12.75">
      <c r="A51" s="7" t="s">
        <v>65</v>
      </c>
      <c r="B51" s="22">
        <v>29.926035726710325</v>
      </c>
      <c r="C51" s="22">
        <v>70.07396427328968</v>
      </c>
      <c r="D51" s="9"/>
    </row>
    <row r="52" spans="1:4" ht="12.75">
      <c r="A52" s="7" t="s">
        <v>64</v>
      </c>
      <c r="B52" s="22">
        <v>12.897253933970998</v>
      </c>
      <c r="C52" s="22">
        <v>87.102746066029</v>
      </c>
      <c r="D52" s="9"/>
    </row>
    <row r="53" spans="1:4" ht="12.75">
      <c r="A53" s="7" t="s">
        <v>66</v>
      </c>
      <c r="B53" s="22">
        <v>11.444759206798869</v>
      </c>
      <c r="C53" s="22">
        <v>88.55524079320114</v>
      </c>
      <c r="D53" s="9"/>
    </row>
    <row r="54" spans="1:4" ht="13.5" thickBot="1">
      <c r="A54" s="49"/>
      <c r="B54" s="49"/>
      <c r="C54" s="49"/>
      <c r="D54" s="9"/>
    </row>
    <row r="55" ht="12.75">
      <c r="A55" s="43" t="s">
        <v>292</v>
      </c>
    </row>
    <row r="56" ht="12.75">
      <c r="A56" s="44" t="s">
        <v>293</v>
      </c>
    </row>
  </sheetData>
  <sheetProtection/>
  <mergeCells count="2">
    <mergeCell ref="B3:C3"/>
    <mergeCell ref="A2:C2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2">
    <outlinePr summaryBelow="0" summaryRight="0"/>
  </sheetPr>
  <dimension ref="A1:I56"/>
  <sheetViews>
    <sheetView showGridLines="0" zoomScalePageLayoutView="0" workbookViewId="0" topLeftCell="A8">
      <selection activeCell="A2" sqref="A2:I57"/>
    </sheetView>
  </sheetViews>
  <sheetFormatPr defaultColWidth="9.140625" defaultRowHeight="12.75"/>
  <cols>
    <col min="1" max="1" width="28.8515625" style="0" customWidth="1"/>
    <col min="2" max="8" width="13.421875" style="0" customWidth="1"/>
    <col min="9" max="9" width="0.85546875" style="0" customWidth="1"/>
  </cols>
  <sheetData>
    <row r="1" spans="1:9" ht="0.75" customHeight="1">
      <c r="A1" s="9"/>
      <c r="B1" s="9"/>
      <c r="C1" s="9"/>
      <c r="D1" s="9"/>
      <c r="E1" s="9"/>
      <c r="F1" s="9"/>
      <c r="G1" s="9"/>
      <c r="H1" s="9"/>
      <c r="I1" s="9"/>
    </row>
    <row r="2" spans="1:9" ht="27.75" customHeight="1">
      <c r="A2" s="179" t="s">
        <v>174</v>
      </c>
      <c r="B2" s="179"/>
      <c r="C2" s="179"/>
      <c r="D2" s="179"/>
      <c r="E2" s="179"/>
      <c r="F2" s="179"/>
      <c r="G2" s="179"/>
      <c r="H2" s="179"/>
      <c r="I2" s="179"/>
    </row>
    <row r="3" spans="1:9" ht="12.75">
      <c r="A3" s="2" t="s">
        <v>28</v>
      </c>
      <c r="B3" s="180" t="s">
        <v>175</v>
      </c>
      <c r="C3" s="180"/>
      <c r="D3" s="180"/>
      <c r="E3" s="180"/>
      <c r="F3" s="180"/>
      <c r="G3" s="180"/>
      <c r="H3" s="180"/>
      <c r="I3" s="9"/>
    </row>
    <row r="4" spans="1:9" ht="33.75">
      <c r="A4" s="24"/>
      <c r="B4" s="3" t="s">
        <v>176</v>
      </c>
      <c r="C4" s="3" t="s">
        <v>177</v>
      </c>
      <c r="D4" s="3" t="s">
        <v>178</v>
      </c>
      <c r="E4" s="3" t="s">
        <v>179</v>
      </c>
      <c r="F4" s="3" t="s">
        <v>180</v>
      </c>
      <c r="G4" s="3" t="s">
        <v>181</v>
      </c>
      <c r="H4" s="3" t="s">
        <v>182</v>
      </c>
      <c r="I4" s="9"/>
    </row>
    <row r="5" spans="1:9" ht="12.75">
      <c r="A5" s="5" t="s">
        <v>11</v>
      </c>
      <c r="B5" s="20">
        <v>86.52757510461979</v>
      </c>
      <c r="C5" s="20">
        <v>8.826475064570968</v>
      </c>
      <c r="D5" s="20">
        <v>1.994959783534342</v>
      </c>
      <c r="E5" s="20">
        <v>0.4209888456005906</v>
      </c>
      <c r="F5" s="20">
        <v>0.3156321884788601</v>
      </c>
      <c r="G5" s="20">
        <v>1.8565838663899663</v>
      </c>
      <c r="H5" s="20">
        <v>0.05778514680550671</v>
      </c>
      <c r="I5" s="9"/>
    </row>
    <row r="6" spans="1:9" ht="12.75">
      <c r="A6" s="10" t="s">
        <v>17</v>
      </c>
      <c r="B6" s="21">
        <v>73.63216547680462</v>
      </c>
      <c r="C6" s="21">
        <v>25.085232346672942</v>
      </c>
      <c r="D6" s="21">
        <v>0.24542847391739175</v>
      </c>
      <c r="E6" s="21">
        <v>0.03307453211594886</v>
      </c>
      <c r="F6" s="21">
        <v>0.5923368258423599</v>
      </c>
      <c r="G6" s="21">
        <v>0.41176234464673883</v>
      </c>
      <c r="H6" s="22" t="s">
        <v>291</v>
      </c>
      <c r="I6" s="9"/>
    </row>
    <row r="7" spans="1:9" ht="12.75">
      <c r="A7" s="7" t="s">
        <v>30</v>
      </c>
      <c r="B7" s="22">
        <v>73.52941176470588</v>
      </c>
      <c r="C7" s="22">
        <v>14.705882352941178</v>
      </c>
      <c r="D7" s="22">
        <v>5.88235294117647</v>
      </c>
      <c r="E7" s="22">
        <v>1.4705882352941175</v>
      </c>
      <c r="F7" s="22">
        <v>4.411764705882353</v>
      </c>
      <c r="G7" s="22" t="s">
        <v>291</v>
      </c>
      <c r="H7" s="22" t="s">
        <v>291</v>
      </c>
      <c r="I7" s="9"/>
    </row>
    <row r="8" spans="1:9" ht="12.75">
      <c r="A8" s="7" t="s">
        <v>31</v>
      </c>
      <c r="B8" s="22">
        <v>73.2630885742509</v>
      </c>
      <c r="C8" s="22">
        <v>15.846229832071124</v>
      </c>
      <c r="D8" s="22" t="s">
        <v>291</v>
      </c>
      <c r="E8" s="22" t="s">
        <v>291</v>
      </c>
      <c r="F8" s="22">
        <v>10.890681593677972</v>
      </c>
      <c r="G8" s="22" t="s">
        <v>291</v>
      </c>
      <c r="H8" s="22" t="s">
        <v>291</v>
      </c>
      <c r="I8" s="9"/>
    </row>
    <row r="9" spans="1:9" ht="12.75">
      <c r="A9" s="7" t="s">
        <v>32</v>
      </c>
      <c r="B9" s="22" t="s">
        <v>291</v>
      </c>
      <c r="C9" s="22" t="s">
        <v>291</v>
      </c>
      <c r="D9" s="22" t="s">
        <v>291</v>
      </c>
      <c r="E9" s="22" t="s">
        <v>291</v>
      </c>
      <c r="F9" s="22" t="s">
        <v>291</v>
      </c>
      <c r="G9" s="22" t="s">
        <v>291</v>
      </c>
      <c r="H9" s="22" t="s">
        <v>291</v>
      </c>
      <c r="I9" s="9"/>
    </row>
    <row r="10" spans="1:9" ht="12.75">
      <c r="A10" s="7" t="s">
        <v>33</v>
      </c>
      <c r="B10" s="22">
        <v>95.72015149116442</v>
      </c>
      <c r="C10" s="22" t="s">
        <v>291</v>
      </c>
      <c r="D10" s="22">
        <v>4.028765258618417</v>
      </c>
      <c r="E10" s="22">
        <v>0.2510832502171625</v>
      </c>
      <c r="F10" s="22" t="s">
        <v>291</v>
      </c>
      <c r="G10" s="22" t="s">
        <v>291</v>
      </c>
      <c r="H10" s="22" t="s">
        <v>291</v>
      </c>
      <c r="I10" s="9"/>
    </row>
    <row r="11" spans="1:9" ht="12.75">
      <c r="A11" s="7" t="s">
        <v>17</v>
      </c>
      <c r="B11" s="22">
        <v>72.4647026539821</v>
      </c>
      <c r="C11" s="22">
        <v>26.933526496115967</v>
      </c>
      <c r="D11" s="22">
        <v>0.026509729070568897</v>
      </c>
      <c r="E11" s="22">
        <v>0.015905837442341336</v>
      </c>
      <c r="F11" s="22">
        <v>0.10338794337521869</v>
      </c>
      <c r="G11" s="22">
        <v>0.455967340013785</v>
      </c>
      <c r="H11" s="22" t="s">
        <v>291</v>
      </c>
      <c r="I11" s="9"/>
    </row>
    <row r="12" spans="1:9" ht="12.75">
      <c r="A12" s="7" t="s">
        <v>34</v>
      </c>
      <c r="B12" s="22" t="s">
        <v>291</v>
      </c>
      <c r="C12" s="22" t="s">
        <v>291</v>
      </c>
      <c r="D12" s="22" t="s">
        <v>291</v>
      </c>
      <c r="E12" s="22" t="s">
        <v>291</v>
      </c>
      <c r="F12" s="22" t="s">
        <v>291</v>
      </c>
      <c r="G12" s="22" t="s">
        <v>291</v>
      </c>
      <c r="H12" s="22" t="s">
        <v>291</v>
      </c>
      <c r="I12" s="9"/>
    </row>
    <row r="13" spans="1:9" ht="12.75">
      <c r="A13" s="10" t="s">
        <v>36</v>
      </c>
      <c r="B13" s="21">
        <v>68.10144880649658</v>
      </c>
      <c r="C13" s="21">
        <v>25.411442098873504</v>
      </c>
      <c r="D13" s="21">
        <v>0.23208205988221992</v>
      </c>
      <c r="E13" s="21">
        <v>0.08246338010229132</v>
      </c>
      <c r="F13" s="21">
        <v>4.616166322818563</v>
      </c>
      <c r="G13" s="21">
        <v>0.6534197426087922</v>
      </c>
      <c r="H13" s="21">
        <v>0.9029775892180512</v>
      </c>
      <c r="I13" s="9"/>
    </row>
    <row r="14" spans="1:9" ht="12.75">
      <c r="A14" s="7" t="s">
        <v>37</v>
      </c>
      <c r="B14" s="22">
        <v>66.835396996196</v>
      </c>
      <c r="C14" s="22">
        <v>17.432368943515755</v>
      </c>
      <c r="D14" s="22">
        <v>0.6285709955594623</v>
      </c>
      <c r="E14" s="22">
        <v>4.1485685706924516</v>
      </c>
      <c r="F14" s="22">
        <v>10.955094494036343</v>
      </c>
      <c r="G14" s="22" t="s">
        <v>291</v>
      </c>
      <c r="H14" s="22" t="s">
        <v>291</v>
      </c>
      <c r="I14" s="9"/>
    </row>
    <row r="15" spans="1:9" ht="12.75">
      <c r="A15" s="7" t="s">
        <v>38</v>
      </c>
      <c r="B15" s="22" t="s">
        <v>291</v>
      </c>
      <c r="C15" s="22">
        <v>74.19380782879531</v>
      </c>
      <c r="D15" s="22">
        <v>2.8893852095520383</v>
      </c>
      <c r="E15" s="22">
        <v>0.46582190733732937</v>
      </c>
      <c r="F15" s="22">
        <v>6.213299230614318</v>
      </c>
      <c r="G15" s="22">
        <v>16.237685823700986</v>
      </c>
      <c r="H15" s="22" t="s">
        <v>291</v>
      </c>
      <c r="I15" s="9"/>
    </row>
    <row r="16" spans="1:9" ht="12.75">
      <c r="A16" s="7" t="s">
        <v>39</v>
      </c>
      <c r="B16" s="22">
        <v>87.09357160585753</v>
      </c>
      <c r="C16" s="22" t="s">
        <v>291</v>
      </c>
      <c r="D16" s="22" t="s">
        <v>291</v>
      </c>
      <c r="E16" s="22" t="s">
        <v>291</v>
      </c>
      <c r="F16" s="22">
        <v>3.2266070985356166</v>
      </c>
      <c r="G16" s="22">
        <v>9.679821295606851</v>
      </c>
      <c r="H16" s="22" t="s">
        <v>291</v>
      </c>
      <c r="I16" s="9"/>
    </row>
    <row r="17" spans="1:9" ht="12.75">
      <c r="A17" s="7" t="s">
        <v>40</v>
      </c>
      <c r="B17" s="22" t="s">
        <v>291</v>
      </c>
      <c r="C17" s="22">
        <v>99.60193217740077</v>
      </c>
      <c r="D17" s="22">
        <v>0.18732603416434082</v>
      </c>
      <c r="E17" s="22" t="s">
        <v>291</v>
      </c>
      <c r="F17" s="22" t="s">
        <v>291</v>
      </c>
      <c r="G17" s="22">
        <v>0.2107417884348834</v>
      </c>
      <c r="H17" s="22" t="s">
        <v>291</v>
      </c>
      <c r="I17" s="9"/>
    </row>
    <row r="18" spans="1:9" ht="12.75">
      <c r="A18" s="7" t="s">
        <v>41</v>
      </c>
      <c r="B18" s="22">
        <v>79.43083214461109</v>
      </c>
      <c r="C18" s="22">
        <v>18.632602956947284</v>
      </c>
      <c r="D18" s="22">
        <v>0.3454830071225149</v>
      </c>
      <c r="E18" s="22" t="s">
        <v>291</v>
      </c>
      <c r="F18" s="22">
        <v>1.1972678545153068</v>
      </c>
      <c r="G18" s="22">
        <v>0.3907952532464387</v>
      </c>
      <c r="H18" s="22" t="s">
        <v>291</v>
      </c>
      <c r="I18" s="9"/>
    </row>
    <row r="19" spans="1:9" ht="12.75">
      <c r="A19" s="7" t="s">
        <v>42</v>
      </c>
      <c r="B19" s="22">
        <v>65.16007316304183</v>
      </c>
      <c r="C19" s="22">
        <v>26.795489799643047</v>
      </c>
      <c r="D19" s="22">
        <v>0.15807762673849596</v>
      </c>
      <c r="E19" s="22">
        <v>0.0822003659040179</v>
      </c>
      <c r="F19" s="22">
        <v>6.305899298445137</v>
      </c>
      <c r="G19" s="22">
        <v>0.08852347097355774</v>
      </c>
      <c r="H19" s="22">
        <v>1.4097362752539069</v>
      </c>
      <c r="I19" s="9"/>
    </row>
    <row r="20" spans="1:9" ht="12.75">
      <c r="A20" s="10" t="s">
        <v>19</v>
      </c>
      <c r="B20" s="21">
        <v>76.2507828328424</v>
      </c>
      <c r="C20" s="21">
        <v>22.629060302748915</v>
      </c>
      <c r="D20" s="21">
        <v>0.14993139191378052</v>
      </c>
      <c r="E20" s="21">
        <v>0.12851444879075852</v>
      </c>
      <c r="F20" s="21">
        <v>0.3103428281686884</v>
      </c>
      <c r="G20" s="21">
        <v>0.5313681955354503</v>
      </c>
      <c r="H20" s="22" t="s">
        <v>291</v>
      </c>
      <c r="I20" s="9"/>
    </row>
    <row r="21" spans="1:9" ht="12.75">
      <c r="A21" s="7" t="s">
        <v>43</v>
      </c>
      <c r="B21" s="22">
        <v>87.73684780993648</v>
      </c>
      <c r="C21" s="22">
        <v>10.246322922781447</v>
      </c>
      <c r="D21" s="22">
        <v>0.413592891770789</v>
      </c>
      <c r="E21" s="22">
        <v>0.13743187799209122</v>
      </c>
      <c r="F21" s="22" t="s">
        <v>291</v>
      </c>
      <c r="G21" s="22">
        <v>1.4658044975191977</v>
      </c>
      <c r="H21" s="22" t="s">
        <v>291</v>
      </c>
      <c r="I21" s="9"/>
    </row>
    <row r="22" spans="1:9" ht="12.75">
      <c r="A22" s="7" t="s">
        <v>44</v>
      </c>
      <c r="B22" s="22" t="s">
        <v>291</v>
      </c>
      <c r="C22" s="22" t="s">
        <v>291</v>
      </c>
      <c r="D22" s="22" t="s">
        <v>291</v>
      </c>
      <c r="E22" s="22" t="s">
        <v>291</v>
      </c>
      <c r="F22" s="22" t="s">
        <v>291</v>
      </c>
      <c r="G22" s="22" t="s">
        <v>291</v>
      </c>
      <c r="H22" s="22" t="s">
        <v>291</v>
      </c>
      <c r="I22" s="9"/>
    </row>
    <row r="23" spans="1:9" ht="12.75">
      <c r="A23" s="7" t="s">
        <v>45</v>
      </c>
      <c r="B23" s="22">
        <v>69.71921978491238</v>
      </c>
      <c r="C23" s="22">
        <v>29.67051706487836</v>
      </c>
      <c r="D23" s="22" t="s">
        <v>291</v>
      </c>
      <c r="E23" s="22">
        <v>0.12344354320471926</v>
      </c>
      <c r="F23" s="22">
        <v>0.48681960700452664</v>
      </c>
      <c r="G23" s="22" t="s">
        <v>291</v>
      </c>
      <c r="H23" s="22" t="s">
        <v>291</v>
      </c>
      <c r="I23" s="9"/>
    </row>
    <row r="24" spans="1:9" ht="12.75">
      <c r="A24" s="10" t="s">
        <v>20</v>
      </c>
      <c r="B24" s="22" t="s">
        <v>291</v>
      </c>
      <c r="C24" s="22" t="s">
        <v>291</v>
      </c>
      <c r="D24" s="22" t="s">
        <v>291</v>
      </c>
      <c r="E24" s="21">
        <v>0.7969496446631993</v>
      </c>
      <c r="F24" s="21">
        <v>15.142043248600789</v>
      </c>
      <c r="G24" s="21">
        <v>84.06100710673601</v>
      </c>
      <c r="H24" s="22" t="s">
        <v>291</v>
      </c>
      <c r="I24" s="9"/>
    </row>
    <row r="25" spans="1:9" ht="12.75">
      <c r="A25" s="7" t="s">
        <v>46</v>
      </c>
      <c r="B25" s="22" t="s">
        <v>291</v>
      </c>
      <c r="C25" s="22" t="s">
        <v>291</v>
      </c>
      <c r="D25" s="22" t="s">
        <v>291</v>
      </c>
      <c r="E25" s="22" t="s">
        <v>291</v>
      </c>
      <c r="F25" s="22" t="s">
        <v>291</v>
      </c>
      <c r="G25" s="22">
        <v>100</v>
      </c>
      <c r="H25" s="22" t="s">
        <v>291</v>
      </c>
      <c r="I25" s="9"/>
    </row>
    <row r="26" spans="1:9" ht="12.75">
      <c r="A26" s="7" t="s">
        <v>47</v>
      </c>
      <c r="B26" s="22" t="s">
        <v>291</v>
      </c>
      <c r="C26" s="22" t="s">
        <v>291</v>
      </c>
      <c r="D26" s="22" t="s">
        <v>291</v>
      </c>
      <c r="E26" s="22">
        <v>2.4806201550387597</v>
      </c>
      <c r="F26" s="22">
        <v>47.13178294573644</v>
      </c>
      <c r="G26" s="22">
        <v>50.3875968992248</v>
      </c>
      <c r="H26" s="22" t="s">
        <v>291</v>
      </c>
      <c r="I26" s="9"/>
    </row>
    <row r="27" spans="1:9" ht="12.75">
      <c r="A27" s="7" t="s">
        <v>48</v>
      </c>
      <c r="B27" s="22" t="s">
        <v>291</v>
      </c>
      <c r="C27" s="22" t="s">
        <v>291</v>
      </c>
      <c r="D27" s="22" t="s">
        <v>291</v>
      </c>
      <c r="E27" s="22" t="s">
        <v>291</v>
      </c>
      <c r="F27" s="22" t="s">
        <v>291</v>
      </c>
      <c r="G27" s="22" t="s">
        <v>291</v>
      </c>
      <c r="H27" s="22" t="s">
        <v>291</v>
      </c>
      <c r="I27" s="9"/>
    </row>
    <row r="28" spans="1:9" ht="12.75">
      <c r="A28" s="7" t="s">
        <v>49</v>
      </c>
      <c r="B28" s="22" t="s">
        <v>291</v>
      </c>
      <c r="C28" s="22" t="s">
        <v>291</v>
      </c>
      <c r="D28" s="22" t="s">
        <v>291</v>
      </c>
      <c r="E28" s="22" t="s">
        <v>291</v>
      </c>
      <c r="F28" s="22" t="s">
        <v>291</v>
      </c>
      <c r="G28" s="22" t="s">
        <v>291</v>
      </c>
      <c r="H28" s="22" t="s">
        <v>291</v>
      </c>
      <c r="I28" s="9"/>
    </row>
    <row r="29" spans="1:9" ht="12.75">
      <c r="A29" s="10" t="s">
        <v>21</v>
      </c>
      <c r="B29" s="21">
        <v>52.01892713642636</v>
      </c>
      <c r="C29" s="21">
        <v>42.55595568908145</v>
      </c>
      <c r="D29" s="21">
        <v>1.2380926823606149</v>
      </c>
      <c r="E29" s="21">
        <v>0.13057654805518226</v>
      </c>
      <c r="F29" s="21">
        <v>2.5532967057262703</v>
      </c>
      <c r="G29" s="21">
        <v>1.4657434606381605</v>
      </c>
      <c r="H29" s="21">
        <v>0.03740777771196779</v>
      </c>
      <c r="I29" s="9"/>
    </row>
    <row r="30" spans="1:9" ht="12.75">
      <c r="A30" s="7" t="s">
        <v>50</v>
      </c>
      <c r="B30" s="22">
        <v>79.1207222599036</v>
      </c>
      <c r="C30" s="22">
        <v>15.719857986312801</v>
      </c>
      <c r="D30" s="22">
        <v>1.136644492097282</v>
      </c>
      <c r="E30" s="22">
        <v>0.3298480179155499</v>
      </c>
      <c r="F30" s="22">
        <v>3.596647489957059</v>
      </c>
      <c r="G30" s="22" t="s">
        <v>291</v>
      </c>
      <c r="H30" s="22">
        <v>0.09627975381371984</v>
      </c>
      <c r="I30" s="9"/>
    </row>
    <row r="31" spans="1:9" ht="12.75">
      <c r="A31" s="7" t="s">
        <v>51</v>
      </c>
      <c r="B31" s="22" t="s">
        <v>291</v>
      </c>
      <c r="C31" s="22">
        <v>0.3307193662283048</v>
      </c>
      <c r="D31" s="22" t="s">
        <v>291</v>
      </c>
      <c r="E31" s="22">
        <v>0.061419310870970883</v>
      </c>
      <c r="F31" s="22">
        <v>55.37432780380244</v>
      </c>
      <c r="G31" s="22">
        <v>44.23353351909828</v>
      </c>
      <c r="H31" s="22" t="s">
        <v>291</v>
      </c>
      <c r="I31" s="9"/>
    </row>
    <row r="32" spans="1:9" ht="12.75">
      <c r="A32" s="7" t="s">
        <v>21</v>
      </c>
      <c r="B32" s="22">
        <v>36.467891034641504</v>
      </c>
      <c r="C32" s="22">
        <v>62.165105856010584</v>
      </c>
      <c r="D32" s="22">
        <v>1.3650528368842314</v>
      </c>
      <c r="E32" s="22" t="s">
        <v>291</v>
      </c>
      <c r="F32" s="22" t="s">
        <v>291</v>
      </c>
      <c r="G32" s="22" t="s">
        <v>291</v>
      </c>
      <c r="H32" s="22" t="s">
        <v>291</v>
      </c>
      <c r="I32" s="9"/>
    </row>
    <row r="33" spans="1:9" ht="12.75">
      <c r="A33" s="7" t="s">
        <v>52</v>
      </c>
      <c r="B33" s="22" t="s">
        <v>291</v>
      </c>
      <c r="C33" s="22">
        <v>23.841059602649008</v>
      </c>
      <c r="D33" s="22" t="s">
        <v>291</v>
      </c>
      <c r="E33" s="22" t="s">
        <v>291</v>
      </c>
      <c r="F33" s="22" t="s">
        <v>291</v>
      </c>
      <c r="G33" s="22">
        <v>76.15894039735099</v>
      </c>
      <c r="H33" s="22" t="s">
        <v>291</v>
      </c>
      <c r="I33" s="9"/>
    </row>
    <row r="34" spans="1:9" ht="12.75">
      <c r="A34" s="10" t="s">
        <v>22</v>
      </c>
      <c r="B34" s="21">
        <v>84.28961653637737</v>
      </c>
      <c r="C34" s="21">
        <v>2.906681695761993</v>
      </c>
      <c r="D34" s="21">
        <v>1.2786994042850242</v>
      </c>
      <c r="E34" s="21">
        <v>2.6430929684352518</v>
      </c>
      <c r="F34" s="22" t="s">
        <v>291</v>
      </c>
      <c r="G34" s="21">
        <v>8.753155043764718</v>
      </c>
      <c r="H34" s="21">
        <v>0.12875435137563518</v>
      </c>
      <c r="I34" s="9"/>
    </row>
    <row r="35" spans="1:9" ht="12.75">
      <c r="A35" s="7" t="s">
        <v>53</v>
      </c>
      <c r="B35" s="22">
        <v>98.93300735717719</v>
      </c>
      <c r="C35" s="22" t="s">
        <v>291</v>
      </c>
      <c r="D35" s="22" t="s">
        <v>291</v>
      </c>
      <c r="E35" s="22">
        <v>0.16994792504731002</v>
      </c>
      <c r="F35" s="22" t="s">
        <v>291</v>
      </c>
      <c r="G35" s="22" t="s">
        <v>291</v>
      </c>
      <c r="H35" s="22">
        <v>0.8970447177754921</v>
      </c>
      <c r="I35" s="9"/>
    </row>
    <row r="36" spans="1:9" ht="12.75">
      <c r="A36" s="7" t="s">
        <v>54</v>
      </c>
      <c r="B36" s="22">
        <v>81.8355960650459</v>
      </c>
      <c r="C36" s="22">
        <v>3.3937995001241137</v>
      </c>
      <c r="D36" s="22">
        <v>1.4929909268699157</v>
      </c>
      <c r="E36" s="22">
        <v>3.0575563013693996</v>
      </c>
      <c r="F36" s="22" t="s">
        <v>291</v>
      </c>
      <c r="G36" s="22">
        <v>10.220057206590676</v>
      </c>
      <c r="H36" s="22" t="s">
        <v>291</v>
      </c>
      <c r="I36" s="9"/>
    </row>
    <row r="37" spans="1:9" ht="12.75">
      <c r="A37" s="10" t="s">
        <v>23</v>
      </c>
      <c r="B37" s="21">
        <v>97.46927879283515</v>
      </c>
      <c r="C37" s="21">
        <v>1.0606813364941334</v>
      </c>
      <c r="D37" s="21">
        <v>1.1755658718515622</v>
      </c>
      <c r="E37" s="21">
        <v>0.21280806792526047</v>
      </c>
      <c r="F37" s="22" t="s">
        <v>291</v>
      </c>
      <c r="G37" s="21">
        <v>0.03452521144663748</v>
      </c>
      <c r="H37" s="21">
        <v>0.047140719447242865</v>
      </c>
      <c r="I37" s="9"/>
    </row>
    <row r="38" spans="1:9" ht="12.75">
      <c r="A38" s="7" t="s">
        <v>55</v>
      </c>
      <c r="B38" s="22">
        <v>96.11281417685751</v>
      </c>
      <c r="C38" s="22">
        <v>2.1533472799883984</v>
      </c>
      <c r="D38" s="22">
        <v>1.431229648249985</v>
      </c>
      <c r="E38" s="22">
        <v>0.20690593822350542</v>
      </c>
      <c r="F38" s="22" t="s">
        <v>291</v>
      </c>
      <c r="G38" s="22" t="s">
        <v>291</v>
      </c>
      <c r="H38" s="22">
        <v>0.09570295668059778</v>
      </c>
      <c r="I38" s="9"/>
    </row>
    <row r="39" spans="1:9" ht="12.75">
      <c r="A39" s="7" t="s">
        <v>56</v>
      </c>
      <c r="B39" s="22">
        <v>98.78603686546356</v>
      </c>
      <c r="C39" s="22" t="s">
        <v>291</v>
      </c>
      <c r="D39" s="22">
        <v>0.9273859064577384</v>
      </c>
      <c r="E39" s="22">
        <v>0.21853743000293213</v>
      </c>
      <c r="F39" s="22" t="s">
        <v>291</v>
      </c>
      <c r="G39" s="22">
        <v>0.06803979807578889</v>
      </c>
      <c r="H39" s="22" t="s">
        <v>291</v>
      </c>
      <c r="I39" s="9"/>
    </row>
    <row r="40" spans="1:9" ht="12.75">
      <c r="A40" s="10" t="s">
        <v>24</v>
      </c>
      <c r="B40" s="21">
        <v>86.19259187525358</v>
      </c>
      <c r="C40" s="21">
        <v>8.730383467134477</v>
      </c>
      <c r="D40" s="21">
        <v>2.743056504665673</v>
      </c>
      <c r="E40" s="21">
        <v>0.32614758538068295</v>
      </c>
      <c r="F40" s="22" t="s">
        <v>291</v>
      </c>
      <c r="G40" s="21">
        <v>2.0051014403729033</v>
      </c>
      <c r="H40" s="22" t="s">
        <v>291</v>
      </c>
      <c r="I40" s="9"/>
    </row>
    <row r="41" spans="1:9" ht="12.75">
      <c r="A41" s="7" t="s">
        <v>57</v>
      </c>
      <c r="B41" s="22">
        <v>85.66729582033086</v>
      </c>
      <c r="C41" s="22">
        <v>11.006506160483033</v>
      </c>
      <c r="D41" s="22">
        <v>2.632372511428064</v>
      </c>
      <c r="E41" s="22">
        <v>0.1395722263962371</v>
      </c>
      <c r="F41" s="22" t="s">
        <v>291</v>
      </c>
      <c r="G41" s="22">
        <v>0.5542532813617819</v>
      </c>
      <c r="H41" s="22" t="s">
        <v>291</v>
      </c>
      <c r="I41" s="9"/>
    </row>
    <row r="42" spans="1:9" ht="12.75">
      <c r="A42" s="7" t="s">
        <v>58</v>
      </c>
      <c r="B42" s="22">
        <v>88.99985808248938</v>
      </c>
      <c r="C42" s="22">
        <v>2.3669840629266297</v>
      </c>
      <c r="D42" s="22">
        <v>2.664679486822908</v>
      </c>
      <c r="E42" s="22">
        <v>0.896069009462968</v>
      </c>
      <c r="F42" s="22">
        <v>0.011245762832524906</v>
      </c>
      <c r="G42" s="22">
        <v>5.061163595465571</v>
      </c>
      <c r="H42" s="22" t="s">
        <v>291</v>
      </c>
      <c r="I42" s="9"/>
    </row>
    <row r="43" spans="1:9" ht="12.75">
      <c r="A43" s="7" t="s">
        <v>59</v>
      </c>
      <c r="B43" s="22">
        <v>69.1724869480908</v>
      </c>
      <c r="C43" s="22" t="s">
        <v>291</v>
      </c>
      <c r="D43" s="22">
        <v>8.682039781422358</v>
      </c>
      <c r="E43" s="22">
        <v>0.3548690815898622</v>
      </c>
      <c r="F43" s="22" t="s">
        <v>291</v>
      </c>
      <c r="G43" s="22">
        <v>21.79060418889697</v>
      </c>
      <c r="H43" s="22" t="s">
        <v>291</v>
      </c>
      <c r="I43" s="9"/>
    </row>
    <row r="44" spans="1:9" ht="12.75">
      <c r="A44" s="7" t="s">
        <v>60</v>
      </c>
      <c r="B44" s="22" t="s">
        <v>291</v>
      </c>
      <c r="C44" s="22" t="s">
        <v>291</v>
      </c>
      <c r="D44" s="22" t="s">
        <v>291</v>
      </c>
      <c r="E44" s="22" t="s">
        <v>291</v>
      </c>
      <c r="F44" s="22" t="s">
        <v>291</v>
      </c>
      <c r="G44" s="22" t="s">
        <v>291</v>
      </c>
      <c r="H44" s="22" t="s">
        <v>291</v>
      </c>
      <c r="I44" s="9"/>
    </row>
    <row r="45" spans="1:9" ht="12.75">
      <c r="A45" s="10" t="s">
        <v>25</v>
      </c>
      <c r="B45" s="22" t="s">
        <v>291</v>
      </c>
      <c r="C45" s="21">
        <v>88.37209302325581</v>
      </c>
      <c r="D45" s="21">
        <v>9.30232558139535</v>
      </c>
      <c r="E45" s="21">
        <v>2.3255813953488373</v>
      </c>
      <c r="F45" s="22" t="s">
        <v>291</v>
      </c>
      <c r="G45" s="22" t="s">
        <v>291</v>
      </c>
      <c r="H45" s="22" t="s">
        <v>291</v>
      </c>
      <c r="I45" s="9"/>
    </row>
    <row r="46" spans="1:9" ht="12.75">
      <c r="A46" s="7" t="s">
        <v>25</v>
      </c>
      <c r="B46" s="22" t="s">
        <v>291</v>
      </c>
      <c r="C46" s="22">
        <v>88.37209302325581</v>
      </c>
      <c r="D46" s="22">
        <v>9.30232558139535</v>
      </c>
      <c r="E46" s="22">
        <v>2.3255813953488373</v>
      </c>
      <c r="F46" s="22" t="s">
        <v>291</v>
      </c>
      <c r="G46" s="22" t="s">
        <v>291</v>
      </c>
      <c r="H46" s="22" t="s">
        <v>291</v>
      </c>
      <c r="I46" s="9"/>
    </row>
    <row r="47" spans="1:9" ht="12.75">
      <c r="A47" s="7" t="s">
        <v>61</v>
      </c>
      <c r="B47" s="22" t="s">
        <v>291</v>
      </c>
      <c r="C47" s="22" t="s">
        <v>291</v>
      </c>
      <c r="D47" s="22" t="s">
        <v>291</v>
      </c>
      <c r="E47" s="22" t="s">
        <v>291</v>
      </c>
      <c r="F47" s="22" t="s">
        <v>291</v>
      </c>
      <c r="G47" s="22" t="s">
        <v>291</v>
      </c>
      <c r="H47" s="22" t="s">
        <v>291</v>
      </c>
      <c r="I47" s="9"/>
    </row>
    <row r="48" spans="1:9" ht="12.75">
      <c r="A48" s="7" t="s">
        <v>62</v>
      </c>
      <c r="B48" s="22" t="s">
        <v>291</v>
      </c>
      <c r="C48" s="22" t="s">
        <v>291</v>
      </c>
      <c r="D48" s="22" t="s">
        <v>291</v>
      </c>
      <c r="E48" s="22" t="s">
        <v>291</v>
      </c>
      <c r="F48" s="22" t="s">
        <v>291</v>
      </c>
      <c r="G48" s="22" t="s">
        <v>291</v>
      </c>
      <c r="H48" s="22" t="s">
        <v>291</v>
      </c>
      <c r="I48" s="9"/>
    </row>
    <row r="49" spans="1:9" ht="12.75">
      <c r="A49" s="7" t="s">
        <v>63</v>
      </c>
      <c r="B49" s="22" t="s">
        <v>291</v>
      </c>
      <c r="C49" s="22" t="s">
        <v>291</v>
      </c>
      <c r="D49" s="22" t="s">
        <v>291</v>
      </c>
      <c r="E49" s="22" t="s">
        <v>291</v>
      </c>
      <c r="F49" s="22" t="s">
        <v>291</v>
      </c>
      <c r="G49" s="22" t="s">
        <v>291</v>
      </c>
      <c r="H49" s="22" t="s">
        <v>291</v>
      </c>
      <c r="I49" s="9"/>
    </row>
    <row r="50" spans="1:9" ht="12.75">
      <c r="A50" s="10" t="s">
        <v>64</v>
      </c>
      <c r="B50" s="22" t="s">
        <v>291</v>
      </c>
      <c r="C50" s="21">
        <v>20.58319039451115</v>
      </c>
      <c r="D50" s="21">
        <v>21.612349914236706</v>
      </c>
      <c r="E50" s="21">
        <v>0.5831903945111492</v>
      </c>
      <c r="F50" s="21">
        <v>47.06689536878216</v>
      </c>
      <c r="G50" s="21">
        <v>10.154373927958833</v>
      </c>
      <c r="H50" s="22" t="s">
        <v>291</v>
      </c>
      <c r="I50" s="9"/>
    </row>
    <row r="51" spans="1:9" ht="12.75">
      <c r="A51" s="7" t="s">
        <v>65</v>
      </c>
      <c r="B51" s="22" t="s">
        <v>291</v>
      </c>
      <c r="C51" s="22" t="s">
        <v>291</v>
      </c>
      <c r="D51" s="22" t="s">
        <v>291</v>
      </c>
      <c r="E51" s="22" t="s">
        <v>291</v>
      </c>
      <c r="F51" s="22" t="s">
        <v>291</v>
      </c>
      <c r="G51" s="22" t="s">
        <v>291</v>
      </c>
      <c r="H51" s="22" t="s">
        <v>291</v>
      </c>
      <c r="I51" s="9"/>
    </row>
    <row r="52" spans="1:9" ht="12.75">
      <c r="A52" s="7" t="s">
        <v>64</v>
      </c>
      <c r="B52" s="22" t="s">
        <v>291</v>
      </c>
      <c r="C52" s="22">
        <v>20.58319039451115</v>
      </c>
      <c r="D52" s="22">
        <v>21.612349914236706</v>
      </c>
      <c r="E52" s="22">
        <v>0.5831903945111492</v>
      </c>
      <c r="F52" s="22">
        <v>47.06689536878216</v>
      </c>
      <c r="G52" s="22">
        <v>10.154373927958833</v>
      </c>
      <c r="H52" s="22" t="s">
        <v>291</v>
      </c>
      <c r="I52" s="9"/>
    </row>
    <row r="53" spans="1:9" ht="12.75">
      <c r="A53" s="7" t="s">
        <v>66</v>
      </c>
      <c r="B53" s="22" t="s">
        <v>291</v>
      </c>
      <c r="C53" s="22" t="s">
        <v>291</v>
      </c>
      <c r="D53" s="22" t="s">
        <v>291</v>
      </c>
      <c r="E53" s="22" t="s">
        <v>291</v>
      </c>
      <c r="F53" s="22" t="s">
        <v>291</v>
      </c>
      <c r="G53" s="22" t="s">
        <v>291</v>
      </c>
      <c r="H53" s="22" t="s">
        <v>291</v>
      </c>
      <c r="I53" s="9"/>
    </row>
    <row r="54" spans="1:9" ht="12.75">
      <c r="A54" s="4"/>
      <c r="B54" s="4"/>
      <c r="C54" s="4"/>
      <c r="D54" s="4"/>
      <c r="E54" s="4"/>
      <c r="F54" s="4"/>
      <c r="G54" s="4"/>
      <c r="H54" s="4"/>
      <c r="I54" s="9"/>
    </row>
    <row r="55" ht="12.75">
      <c r="A55" s="43" t="s">
        <v>292</v>
      </c>
    </row>
    <row r="56" ht="12.75">
      <c r="A56" s="44" t="s">
        <v>293</v>
      </c>
    </row>
  </sheetData>
  <sheetProtection/>
  <mergeCells count="2">
    <mergeCell ref="A2:I2"/>
    <mergeCell ref="B3:H3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3">
    <outlinePr summaryBelow="0" summaryRight="0"/>
  </sheetPr>
  <dimension ref="A1:E56"/>
  <sheetViews>
    <sheetView showGridLines="0" zoomScalePageLayoutView="0" workbookViewId="0" topLeftCell="A8">
      <selection activeCell="A2" sqref="A2:E56"/>
    </sheetView>
  </sheetViews>
  <sheetFormatPr defaultColWidth="9.140625" defaultRowHeight="12.75"/>
  <cols>
    <col min="1" max="1" width="28.8515625" style="0" customWidth="1"/>
    <col min="2" max="4" width="16.140625" style="0" customWidth="1"/>
    <col min="5" max="5" width="0.85546875" style="0" customWidth="1"/>
  </cols>
  <sheetData>
    <row r="1" spans="1:5" ht="0.75" customHeight="1">
      <c r="A1" s="9"/>
      <c r="B1" s="9"/>
      <c r="C1" s="9"/>
      <c r="D1" s="9"/>
      <c r="E1" s="9"/>
    </row>
    <row r="2" spans="1:5" ht="27.75" customHeight="1">
      <c r="A2" s="179" t="s">
        <v>289</v>
      </c>
      <c r="B2" s="179"/>
      <c r="C2" s="179"/>
      <c r="D2" s="179"/>
      <c r="E2" s="179"/>
    </row>
    <row r="3" spans="1:5" ht="12.75">
      <c r="A3" s="2" t="s">
        <v>28</v>
      </c>
      <c r="B3" s="180" t="s">
        <v>184</v>
      </c>
      <c r="C3" s="180"/>
      <c r="D3" s="180"/>
      <c r="E3" s="9"/>
    </row>
    <row r="4" spans="1:5" ht="12.75">
      <c r="A4" s="24"/>
      <c r="B4" s="3" t="s">
        <v>185</v>
      </c>
      <c r="C4" s="3" t="s">
        <v>186</v>
      </c>
      <c r="D4" s="3" t="s">
        <v>187</v>
      </c>
      <c r="E4" s="9"/>
    </row>
    <row r="5" spans="1:5" ht="12.75">
      <c r="A5" s="5" t="s">
        <v>11</v>
      </c>
      <c r="B5" s="20">
        <v>95.0341635502499</v>
      </c>
      <c r="C5" s="20">
        <v>2.041854199822875</v>
      </c>
      <c r="D5" s="20">
        <v>2.9239822499272137</v>
      </c>
      <c r="E5" s="9"/>
    </row>
    <row r="6" spans="1:5" ht="12.75">
      <c r="A6" s="10" t="s">
        <v>17</v>
      </c>
      <c r="B6" s="21">
        <v>82.33569812185505</v>
      </c>
      <c r="C6" s="22" t="s">
        <v>291</v>
      </c>
      <c r="D6" s="21">
        <v>17.66430187814497</v>
      </c>
      <c r="E6" s="9"/>
    </row>
    <row r="7" spans="1:5" ht="12.75">
      <c r="A7" s="7" t="s">
        <v>30</v>
      </c>
      <c r="B7" s="22">
        <v>100</v>
      </c>
      <c r="C7" s="22" t="s">
        <v>291</v>
      </c>
      <c r="D7" s="22" t="s">
        <v>291</v>
      </c>
      <c r="E7" s="9"/>
    </row>
    <row r="8" spans="1:5" ht="12.75">
      <c r="A8" s="7" t="s">
        <v>31</v>
      </c>
      <c r="B8" s="22">
        <v>28.8135593220339</v>
      </c>
      <c r="C8" s="22" t="s">
        <v>291</v>
      </c>
      <c r="D8" s="22">
        <v>71.1864406779661</v>
      </c>
      <c r="E8" s="9"/>
    </row>
    <row r="9" spans="1:5" ht="12.75">
      <c r="A9" s="7" t="s">
        <v>32</v>
      </c>
      <c r="B9" s="22" t="s">
        <v>291</v>
      </c>
      <c r="C9" s="22" t="s">
        <v>291</v>
      </c>
      <c r="D9" s="22" t="s">
        <v>291</v>
      </c>
      <c r="E9" s="9"/>
    </row>
    <row r="10" spans="1:5" ht="12.75">
      <c r="A10" s="7" t="s">
        <v>33</v>
      </c>
      <c r="B10" s="22">
        <v>100</v>
      </c>
      <c r="C10" s="22" t="s">
        <v>291</v>
      </c>
      <c r="D10" s="22" t="s">
        <v>291</v>
      </c>
      <c r="E10" s="9"/>
    </row>
    <row r="11" spans="1:5" ht="12.75">
      <c r="A11" s="7" t="s">
        <v>17</v>
      </c>
      <c r="B11" s="22">
        <v>92.5086249383933</v>
      </c>
      <c r="C11" s="22" t="s">
        <v>291</v>
      </c>
      <c r="D11" s="22">
        <v>7.491375061606703</v>
      </c>
      <c r="E11" s="9"/>
    </row>
    <row r="12" spans="1:5" ht="12.75">
      <c r="A12" s="7" t="s">
        <v>34</v>
      </c>
      <c r="B12" s="22" t="s">
        <v>291</v>
      </c>
      <c r="C12" s="22" t="s">
        <v>291</v>
      </c>
      <c r="D12" s="22" t="s">
        <v>291</v>
      </c>
      <c r="E12" s="9"/>
    </row>
    <row r="13" spans="1:5" ht="12.75">
      <c r="A13" s="10" t="s">
        <v>36</v>
      </c>
      <c r="B13" s="21">
        <v>78.74610084369883</v>
      </c>
      <c r="C13" s="21">
        <v>1.0010953032672432</v>
      </c>
      <c r="D13" s="21">
        <v>20.25280385303392</v>
      </c>
      <c r="E13" s="9"/>
    </row>
    <row r="14" spans="1:5" ht="12.75">
      <c r="A14" s="7" t="s">
        <v>37</v>
      </c>
      <c r="B14" s="22">
        <v>100</v>
      </c>
      <c r="C14" s="22" t="s">
        <v>291</v>
      </c>
      <c r="D14" s="22" t="s">
        <v>291</v>
      </c>
      <c r="E14" s="9"/>
    </row>
    <row r="15" spans="1:5" ht="12.75">
      <c r="A15" s="7" t="s">
        <v>38</v>
      </c>
      <c r="B15" s="22">
        <v>91.37691237830322</v>
      </c>
      <c r="C15" s="22">
        <v>8.6230876216968</v>
      </c>
      <c r="D15" s="22" t="s">
        <v>291</v>
      </c>
      <c r="E15" s="9"/>
    </row>
    <row r="16" spans="1:5" ht="12.75">
      <c r="A16" s="7" t="s">
        <v>39</v>
      </c>
      <c r="B16" s="22">
        <v>100</v>
      </c>
      <c r="C16" s="22" t="s">
        <v>291</v>
      </c>
      <c r="D16" s="22" t="s">
        <v>291</v>
      </c>
      <c r="E16" s="9"/>
    </row>
    <row r="17" spans="1:5" ht="12.75">
      <c r="A17" s="7" t="s">
        <v>40</v>
      </c>
      <c r="B17" s="22">
        <v>100</v>
      </c>
      <c r="C17" s="22" t="s">
        <v>291</v>
      </c>
      <c r="D17" s="22" t="s">
        <v>291</v>
      </c>
      <c r="E17" s="9"/>
    </row>
    <row r="18" spans="1:5" ht="12.75">
      <c r="A18" s="7" t="s">
        <v>41</v>
      </c>
      <c r="B18" s="22">
        <v>95.63492063492063</v>
      </c>
      <c r="C18" s="22" t="s">
        <v>291</v>
      </c>
      <c r="D18" s="22">
        <v>4.365079365079366</v>
      </c>
      <c r="E18" s="9"/>
    </row>
    <row r="19" spans="1:5" ht="12.75">
      <c r="A19" s="7" t="s">
        <v>42</v>
      </c>
      <c r="B19" s="22">
        <v>65.98650560452715</v>
      </c>
      <c r="C19" s="22" t="s">
        <v>291</v>
      </c>
      <c r="D19" s="22">
        <v>34.01349439547284</v>
      </c>
      <c r="E19" s="9"/>
    </row>
    <row r="20" spans="1:5" ht="12.75">
      <c r="A20" s="10" t="s">
        <v>19</v>
      </c>
      <c r="B20" s="21">
        <v>92.53964322647117</v>
      </c>
      <c r="C20" s="21">
        <v>7.460356773528838</v>
      </c>
      <c r="D20" s="22" t="s">
        <v>291</v>
      </c>
      <c r="E20" s="9"/>
    </row>
    <row r="21" spans="1:5" ht="12.75">
      <c r="A21" s="7" t="s">
        <v>43</v>
      </c>
      <c r="B21" s="22">
        <v>100</v>
      </c>
      <c r="C21" s="22" t="s">
        <v>291</v>
      </c>
      <c r="D21" s="22" t="s">
        <v>291</v>
      </c>
      <c r="E21" s="9"/>
    </row>
    <row r="22" spans="1:5" ht="12.75">
      <c r="A22" s="7" t="s">
        <v>44</v>
      </c>
      <c r="B22" s="22" t="s">
        <v>291</v>
      </c>
      <c r="C22" s="22" t="s">
        <v>291</v>
      </c>
      <c r="D22" s="22" t="s">
        <v>291</v>
      </c>
      <c r="E22" s="9"/>
    </row>
    <row r="23" spans="1:5" ht="12.75">
      <c r="A23" s="7" t="s">
        <v>45</v>
      </c>
      <c r="B23" s="22">
        <v>85.891594176217</v>
      </c>
      <c r="C23" s="22">
        <v>14.108405823783004</v>
      </c>
      <c r="D23" s="22" t="s">
        <v>291</v>
      </c>
      <c r="E23" s="9"/>
    </row>
    <row r="24" spans="1:5" ht="12.75">
      <c r="A24" s="10" t="s">
        <v>20</v>
      </c>
      <c r="B24" s="21">
        <v>77.08278283190518</v>
      </c>
      <c r="C24" s="21">
        <v>22.917217168094826</v>
      </c>
      <c r="D24" s="22" t="s">
        <v>291</v>
      </c>
      <c r="E24" s="9"/>
    </row>
    <row r="25" spans="1:5" ht="12.75">
      <c r="A25" s="7" t="s">
        <v>46</v>
      </c>
      <c r="B25" s="22" t="s">
        <v>291</v>
      </c>
      <c r="C25" s="22">
        <v>100</v>
      </c>
      <c r="D25" s="22" t="s">
        <v>291</v>
      </c>
      <c r="E25" s="9"/>
    </row>
    <row r="26" spans="1:5" ht="12.75">
      <c r="A26" s="7" t="s">
        <v>47</v>
      </c>
      <c r="B26" s="22">
        <v>100</v>
      </c>
      <c r="C26" s="22" t="s">
        <v>291</v>
      </c>
      <c r="D26" s="22" t="s">
        <v>291</v>
      </c>
      <c r="E26" s="9"/>
    </row>
    <row r="27" spans="1:5" ht="12.75">
      <c r="A27" s="7" t="s">
        <v>48</v>
      </c>
      <c r="B27" s="22" t="s">
        <v>291</v>
      </c>
      <c r="C27" s="22" t="s">
        <v>291</v>
      </c>
      <c r="D27" s="22" t="s">
        <v>291</v>
      </c>
      <c r="E27" s="9"/>
    </row>
    <row r="28" spans="1:5" ht="12.75">
      <c r="A28" s="7" t="s">
        <v>49</v>
      </c>
      <c r="B28" s="22" t="s">
        <v>291</v>
      </c>
      <c r="C28" s="22" t="s">
        <v>291</v>
      </c>
      <c r="D28" s="22" t="s">
        <v>291</v>
      </c>
      <c r="E28" s="9"/>
    </row>
    <row r="29" spans="1:5" ht="12.75">
      <c r="A29" s="10" t="s">
        <v>21</v>
      </c>
      <c r="B29" s="21">
        <v>78.81361136561527</v>
      </c>
      <c r="C29" s="21">
        <v>19.025362120817785</v>
      </c>
      <c r="D29" s="21">
        <v>2.161026513566936</v>
      </c>
      <c r="E29" s="9"/>
    </row>
    <row r="30" spans="1:5" ht="12.75">
      <c r="A30" s="7" t="s">
        <v>50</v>
      </c>
      <c r="B30" s="22">
        <v>26.713577707125484</v>
      </c>
      <c r="C30" s="22">
        <v>66.71030484383765</v>
      </c>
      <c r="D30" s="22">
        <v>6.576117449036843</v>
      </c>
      <c r="E30" s="9"/>
    </row>
    <row r="31" spans="1:5" ht="12.75">
      <c r="A31" s="7" t="s">
        <v>51</v>
      </c>
      <c r="B31" s="22">
        <v>93.73089883237989</v>
      </c>
      <c r="C31" s="22" t="s">
        <v>291</v>
      </c>
      <c r="D31" s="22">
        <v>6.269101167620092</v>
      </c>
      <c r="E31" s="9"/>
    </row>
    <row r="32" spans="1:5" ht="12.75">
      <c r="A32" s="7" t="s">
        <v>21</v>
      </c>
      <c r="B32" s="22">
        <v>100</v>
      </c>
      <c r="C32" s="22" t="s">
        <v>291</v>
      </c>
      <c r="D32" s="22" t="s">
        <v>291</v>
      </c>
      <c r="E32" s="9"/>
    </row>
    <row r="33" spans="1:5" ht="12.75">
      <c r="A33" s="7" t="s">
        <v>52</v>
      </c>
      <c r="B33" s="22">
        <v>100</v>
      </c>
      <c r="C33" s="22" t="s">
        <v>291</v>
      </c>
      <c r="D33" s="22" t="s">
        <v>291</v>
      </c>
      <c r="E33" s="9"/>
    </row>
    <row r="34" spans="1:5" ht="12.75">
      <c r="A34" s="10" t="s">
        <v>22</v>
      </c>
      <c r="B34" s="21">
        <v>100</v>
      </c>
      <c r="C34" s="22" t="s">
        <v>291</v>
      </c>
      <c r="D34" s="22" t="s">
        <v>291</v>
      </c>
      <c r="E34" s="9"/>
    </row>
    <row r="35" spans="1:5" ht="12.75">
      <c r="A35" s="7" t="s">
        <v>53</v>
      </c>
      <c r="B35" s="22">
        <v>100</v>
      </c>
      <c r="C35" s="22" t="s">
        <v>291</v>
      </c>
      <c r="D35" s="22" t="s">
        <v>291</v>
      </c>
      <c r="E35" s="9"/>
    </row>
    <row r="36" spans="1:5" ht="12.75">
      <c r="A36" s="7" t="s">
        <v>54</v>
      </c>
      <c r="B36" s="22">
        <v>100</v>
      </c>
      <c r="C36" s="22" t="s">
        <v>291</v>
      </c>
      <c r="D36" s="22" t="s">
        <v>291</v>
      </c>
      <c r="E36" s="9"/>
    </row>
    <row r="37" spans="1:5" ht="12.75">
      <c r="A37" s="10" t="s">
        <v>23</v>
      </c>
      <c r="B37" s="21">
        <v>98.68295556280292</v>
      </c>
      <c r="C37" s="21">
        <v>0.07387268477868142</v>
      </c>
      <c r="D37" s="21">
        <v>1.2431717524183814</v>
      </c>
      <c r="E37" s="9"/>
    </row>
    <row r="38" spans="1:5" ht="12.75">
      <c r="A38" s="7" t="s">
        <v>55</v>
      </c>
      <c r="B38" s="22">
        <v>96.0808738478931</v>
      </c>
      <c r="C38" s="22">
        <v>0.21982278096753424</v>
      </c>
      <c r="D38" s="22">
        <v>3.699303371139363</v>
      </c>
      <c r="E38" s="9"/>
    </row>
    <row r="39" spans="1:5" ht="12.75">
      <c r="A39" s="7" t="s">
        <v>56</v>
      </c>
      <c r="B39" s="22">
        <v>100</v>
      </c>
      <c r="C39" s="22" t="s">
        <v>291</v>
      </c>
      <c r="D39" s="22" t="s">
        <v>291</v>
      </c>
      <c r="E39" s="9"/>
    </row>
    <row r="40" spans="1:5" ht="12.75">
      <c r="A40" s="10" t="s">
        <v>24</v>
      </c>
      <c r="B40" s="21">
        <v>96.62035318229809</v>
      </c>
      <c r="C40" s="21">
        <v>0.0347799683943938</v>
      </c>
      <c r="D40" s="21">
        <v>3.344866849307506</v>
      </c>
      <c r="E40" s="9"/>
    </row>
    <row r="41" spans="1:5" ht="12.75">
      <c r="A41" s="7" t="s">
        <v>57</v>
      </c>
      <c r="B41" s="22">
        <v>96.88766371524028</v>
      </c>
      <c r="C41" s="22">
        <v>0.1143307206646426</v>
      </c>
      <c r="D41" s="22">
        <v>2.998005564095072</v>
      </c>
      <c r="E41" s="9"/>
    </row>
    <row r="42" spans="1:5" ht="12.75">
      <c r="A42" s="7" t="s">
        <v>58</v>
      </c>
      <c r="B42" s="22">
        <v>96.21258706640832</v>
      </c>
      <c r="C42" s="22" t="s">
        <v>291</v>
      </c>
      <c r="D42" s="22">
        <v>3.7874129335916806</v>
      </c>
      <c r="E42" s="9"/>
    </row>
    <row r="43" spans="1:5" ht="12.75">
      <c r="A43" s="7" t="s">
        <v>59</v>
      </c>
      <c r="B43" s="22">
        <v>100</v>
      </c>
      <c r="C43" s="22" t="s">
        <v>291</v>
      </c>
      <c r="D43" s="22" t="s">
        <v>291</v>
      </c>
      <c r="E43" s="9"/>
    </row>
    <row r="44" spans="1:5" ht="12.75">
      <c r="A44" s="7" t="s">
        <v>60</v>
      </c>
      <c r="B44" s="22" t="s">
        <v>291</v>
      </c>
      <c r="C44" s="22" t="s">
        <v>291</v>
      </c>
      <c r="D44" s="22" t="s">
        <v>291</v>
      </c>
      <c r="E44" s="9"/>
    </row>
    <row r="45" spans="1:5" ht="12.75">
      <c r="A45" s="10" t="s">
        <v>25</v>
      </c>
      <c r="B45" s="21">
        <v>100</v>
      </c>
      <c r="C45" s="22" t="s">
        <v>291</v>
      </c>
      <c r="D45" s="22" t="s">
        <v>291</v>
      </c>
      <c r="E45" s="9"/>
    </row>
    <row r="46" spans="1:5" ht="12.75">
      <c r="A46" s="7" t="s">
        <v>25</v>
      </c>
      <c r="B46" s="22">
        <v>100</v>
      </c>
      <c r="C46" s="22" t="s">
        <v>291</v>
      </c>
      <c r="D46" s="22" t="s">
        <v>291</v>
      </c>
      <c r="E46" s="9"/>
    </row>
    <row r="47" spans="1:5" ht="12.75">
      <c r="A47" s="7" t="s">
        <v>61</v>
      </c>
      <c r="B47" s="22" t="s">
        <v>291</v>
      </c>
      <c r="C47" s="22" t="s">
        <v>291</v>
      </c>
      <c r="D47" s="22" t="s">
        <v>291</v>
      </c>
      <c r="E47" s="9"/>
    </row>
    <row r="48" spans="1:5" ht="12.75">
      <c r="A48" s="7" t="s">
        <v>62</v>
      </c>
      <c r="B48" s="22" t="s">
        <v>291</v>
      </c>
      <c r="C48" s="22" t="s">
        <v>291</v>
      </c>
      <c r="D48" s="22" t="s">
        <v>291</v>
      </c>
      <c r="E48" s="9"/>
    </row>
    <row r="49" spans="1:5" ht="12.75">
      <c r="A49" s="7" t="s">
        <v>63</v>
      </c>
      <c r="B49" s="22" t="s">
        <v>291</v>
      </c>
      <c r="C49" s="22" t="s">
        <v>291</v>
      </c>
      <c r="D49" s="22" t="s">
        <v>291</v>
      </c>
      <c r="E49" s="9"/>
    </row>
    <row r="50" spans="1:5" ht="12.75">
      <c r="A50" s="10" t="s">
        <v>64</v>
      </c>
      <c r="B50" s="21">
        <v>100</v>
      </c>
      <c r="C50" s="22" t="s">
        <v>291</v>
      </c>
      <c r="D50" s="22" t="s">
        <v>291</v>
      </c>
      <c r="E50" s="9"/>
    </row>
    <row r="51" spans="1:5" ht="12.75">
      <c r="A51" s="7" t="s">
        <v>65</v>
      </c>
      <c r="B51" s="22" t="s">
        <v>291</v>
      </c>
      <c r="C51" s="22" t="s">
        <v>291</v>
      </c>
      <c r="D51" s="22" t="s">
        <v>291</v>
      </c>
      <c r="E51" s="9"/>
    </row>
    <row r="52" spans="1:5" ht="12.75">
      <c r="A52" s="7" t="s">
        <v>64</v>
      </c>
      <c r="B52" s="22">
        <v>100</v>
      </c>
      <c r="C52" s="22" t="s">
        <v>291</v>
      </c>
      <c r="D52" s="22" t="s">
        <v>291</v>
      </c>
      <c r="E52" s="9"/>
    </row>
    <row r="53" spans="1:5" ht="12.75">
      <c r="A53" s="7" t="s">
        <v>66</v>
      </c>
      <c r="B53" s="22" t="s">
        <v>291</v>
      </c>
      <c r="C53" s="22" t="s">
        <v>291</v>
      </c>
      <c r="D53" s="22" t="s">
        <v>291</v>
      </c>
      <c r="E53" s="9"/>
    </row>
    <row r="54" spans="1:5" ht="12.75">
      <c r="A54" s="4"/>
      <c r="B54" s="4"/>
      <c r="C54" s="4"/>
      <c r="D54" s="4"/>
      <c r="E54" s="9"/>
    </row>
    <row r="55" ht="12.75">
      <c r="A55" s="43" t="s">
        <v>292</v>
      </c>
    </row>
    <row r="56" ht="12.75">
      <c r="A56" s="44" t="s">
        <v>293</v>
      </c>
    </row>
  </sheetData>
  <sheetProtection/>
  <mergeCells count="2">
    <mergeCell ref="A2:E2"/>
    <mergeCell ref="B3:D3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4">
    <outlinePr summaryBelow="0" summaryRight="0"/>
  </sheetPr>
  <dimension ref="A1:F56"/>
  <sheetViews>
    <sheetView showGridLines="0" zoomScalePageLayoutView="0" workbookViewId="0" topLeftCell="A1">
      <selection activeCell="A55" sqref="A55:A56"/>
    </sheetView>
  </sheetViews>
  <sheetFormatPr defaultColWidth="9.140625" defaultRowHeight="12.75"/>
  <cols>
    <col min="1" max="1" width="28.8515625" style="0" customWidth="1"/>
    <col min="2" max="5" width="18.8515625" style="0" customWidth="1"/>
    <col min="6" max="6" width="0.85546875" style="0" customWidth="1"/>
  </cols>
  <sheetData>
    <row r="1" spans="1:6" ht="0.75" customHeight="1">
      <c r="A1" s="9"/>
      <c r="B1" s="9"/>
      <c r="C1" s="9"/>
      <c r="D1" s="9"/>
      <c r="E1" s="9"/>
      <c r="F1" s="9"/>
    </row>
    <row r="2" spans="1:6" ht="27.75" customHeight="1">
      <c r="A2" s="179" t="s">
        <v>290</v>
      </c>
      <c r="B2" s="179"/>
      <c r="C2" s="179"/>
      <c r="D2" s="179"/>
      <c r="E2" s="179"/>
      <c r="F2" s="179"/>
    </row>
    <row r="3" spans="1:6" ht="12.75">
      <c r="A3" s="2" t="s">
        <v>28</v>
      </c>
      <c r="B3" s="180" t="s">
        <v>189</v>
      </c>
      <c r="C3" s="180"/>
      <c r="D3" s="180"/>
      <c r="E3" s="180"/>
      <c r="F3" s="9"/>
    </row>
    <row r="4" spans="1:6" ht="13.5" customHeight="1">
      <c r="A4" s="24"/>
      <c r="B4" s="3" t="s">
        <v>190</v>
      </c>
      <c r="C4" s="3" t="s">
        <v>191</v>
      </c>
      <c r="D4" s="3" t="s">
        <v>192</v>
      </c>
      <c r="E4" s="3" t="s">
        <v>193</v>
      </c>
      <c r="F4" s="9"/>
    </row>
    <row r="5" spans="1:6" ht="12.75">
      <c r="A5" s="5" t="s">
        <v>11</v>
      </c>
      <c r="B5" s="20">
        <v>5.556049535584421</v>
      </c>
      <c r="C5" s="20">
        <v>24.784049322684936</v>
      </c>
      <c r="D5" s="20">
        <v>36.384787278831574</v>
      </c>
      <c r="E5" s="20">
        <v>33.27511386289906</v>
      </c>
      <c r="F5" s="9"/>
    </row>
    <row r="6" spans="1:6" ht="12.75">
      <c r="A6" s="10" t="s">
        <v>17</v>
      </c>
      <c r="B6" s="21">
        <v>20.33781783808042</v>
      </c>
      <c r="C6" s="21">
        <v>54.93215953251664</v>
      </c>
      <c r="D6" s="21">
        <v>24.73002262940295</v>
      </c>
      <c r="E6" s="22" t="s">
        <v>291</v>
      </c>
      <c r="F6" s="9"/>
    </row>
    <row r="7" spans="1:6" ht="12.75">
      <c r="A7" s="7" t="s">
        <v>30</v>
      </c>
      <c r="B7" s="22" t="s">
        <v>291</v>
      </c>
      <c r="C7" s="22">
        <v>100</v>
      </c>
      <c r="D7" s="22" t="s">
        <v>291</v>
      </c>
      <c r="E7" s="22" t="s">
        <v>291</v>
      </c>
      <c r="F7" s="9"/>
    </row>
    <row r="8" spans="1:6" ht="12.75">
      <c r="A8" s="7" t="s">
        <v>31</v>
      </c>
      <c r="B8" s="22" t="s">
        <v>291</v>
      </c>
      <c r="C8" s="22">
        <v>89.83050847457628</v>
      </c>
      <c r="D8" s="22">
        <v>10.16949152542373</v>
      </c>
      <c r="E8" s="22" t="s">
        <v>291</v>
      </c>
      <c r="F8" s="9"/>
    </row>
    <row r="9" spans="1:6" ht="12.75">
      <c r="A9" s="7" t="s">
        <v>32</v>
      </c>
      <c r="B9" s="22" t="s">
        <v>291</v>
      </c>
      <c r="C9" s="22" t="s">
        <v>291</v>
      </c>
      <c r="D9" s="22" t="s">
        <v>291</v>
      </c>
      <c r="E9" s="22" t="s">
        <v>291</v>
      </c>
      <c r="F9" s="9"/>
    </row>
    <row r="10" spans="1:6" ht="12.75">
      <c r="A10" s="7" t="s">
        <v>33</v>
      </c>
      <c r="B10" s="22">
        <v>17.28395061728395</v>
      </c>
      <c r="C10" s="22">
        <v>17.28395061728395</v>
      </c>
      <c r="D10" s="22">
        <v>65.4320987654321</v>
      </c>
      <c r="E10" s="22" t="s">
        <v>291</v>
      </c>
      <c r="F10" s="9"/>
    </row>
    <row r="11" spans="1:6" ht="12.75">
      <c r="A11" s="7" t="s">
        <v>17</v>
      </c>
      <c r="B11" s="22">
        <v>39.231148348940366</v>
      </c>
      <c r="C11" s="22">
        <v>24.297683587974376</v>
      </c>
      <c r="D11" s="22">
        <v>36.471168063085265</v>
      </c>
      <c r="E11" s="22" t="s">
        <v>291</v>
      </c>
      <c r="F11" s="9"/>
    </row>
    <row r="12" spans="1:6" ht="12.75">
      <c r="A12" s="7" t="s">
        <v>34</v>
      </c>
      <c r="B12" s="22" t="s">
        <v>291</v>
      </c>
      <c r="C12" s="22" t="s">
        <v>291</v>
      </c>
      <c r="D12" s="22" t="s">
        <v>291</v>
      </c>
      <c r="E12" s="22" t="s">
        <v>291</v>
      </c>
      <c r="F12" s="9"/>
    </row>
    <row r="13" spans="1:6" ht="12.75">
      <c r="A13" s="10" t="s">
        <v>36</v>
      </c>
      <c r="B13" s="21">
        <v>14.458943539718911</v>
      </c>
      <c r="C13" s="21">
        <v>12.963876621150042</v>
      </c>
      <c r="D13" s="21">
        <v>35.58007482179047</v>
      </c>
      <c r="E13" s="21">
        <v>36.997105017340566</v>
      </c>
      <c r="F13" s="9"/>
    </row>
    <row r="14" spans="1:6" ht="12.75">
      <c r="A14" s="7" t="s">
        <v>37</v>
      </c>
      <c r="B14" s="22" t="s">
        <v>291</v>
      </c>
      <c r="C14" s="22">
        <v>37.35224586288416</v>
      </c>
      <c r="D14" s="22">
        <v>25.295508274231675</v>
      </c>
      <c r="E14" s="22">
        <v>37.35224586288416</v>
      </c>
      <c r="F14" s="9"/>
    </row>
    <row r="15" spans="1:6" ht="12.75">
      <c r="A15" s="7" t="s">
        <v>38</v>
      </c>
      <c r="B15" s="22">
        <v>8.6230876216968</v>
      </c>
      <c r="C15" s="22">
        <v>13.76912378303199</v>
      </c>
      <c r="D15" s="22">
        <v>43.115438108484014</v>
      </c>
      <c r="E15" s="22">
        <v>34.4923504867872</v>
      </c>
      <c r="F15" s="9"/>
    </row>
    <row r="16" spans="1:6" ht="12.75">
      <c r="A16" s="7" t="s">
        <v>39</v>
      </c>
      <c r="B16" s="22" t="s">
        <v>291</v>
      </c>
      <c r="C16" s="22">
        <v>26</v>
      </c>
      <c r="D16" s="22" t="s">
        <v>291</v>
      </c>
      <c r="E16" s="22">
        <v>74</v>
      </c>
      <c r="F16" s="9"/>
    </row>
    <row r="17" spans="1:6" ht="12.75">
      <c r="A17" s="7" t="s">
        <v>40</v>
      </c>
      <c r="B17" s="22" t="s">
        <v>291</v>
      </c>
      <c r="C17" s="22" t="s">
        <v>291</v>
      </c>
      <c r="D17" s="22" t="s">
        <v>291</v>
      </c>
      <c r="E17" s="22">
        <v>100</v>
      </c>
      <c r="F17" s="9"/>
    </row>
    <row r="18" spans="1:6" ht="12.75">
      <c r="A18" s="7" t="s">
        <v>41</v>
      </c>
      <c r="B18" s="22">
        <v>17.460317460317462</v>
      </c>
      <c r="C18" s="22">
        <v>13.095238095238097</v>
      </c>
      <c r="D18" s="22">
        <v>57.539682539682545</v>
      </c>
      <c r="E18" s="22">
        <v>11.904761904761905</v>
      </c>
      <c r="F18" s="9"/>
    </row>
    <row r="19" spans="1:6" ht="12.75">
      <c r="A19" s="7" t="s">
        <v>42</v>
      </c>
      <c r="B19" s="22">
        <v>19.15333550984873</v>
      </c>
      <c r="C19" s="22">
        <v>7.753836108390466</v>
      </c>
      <c r="D19" s="22">
        <v>34.01349439547284</v>
      </c>
      <c r="E19" s="22">
        <v>39.07933398628795</v>
      </c>
      <c r="F19" s="9"/>
    </row>
    <row r="20" spans="1:6" ht="12.75">
      <c r="A20" s="10" t="s">
        <v>19</v>
      </c>
      <c r="B20" s="21">
        <v>14.738561576862452</v>
      </c>
      <c r="C20" s="21">
        <v>24.158113827563117</v>
      </c>
      <c r="D20" s="21">
        <v>43.910698290577486</v>
      </c>
      <c r="E20" s="21">
        <v>17.19262630499694</v>
      </c>
      <c r="F20" s="9"/>
    </row>
    <row r="21" spans="1:6" ht="12.75">
      <c r="A21" s="7" t="s">
        <v>43</v>
      </c>
      <c r="B21" s="22">
        <v>24.744335271706436</v>
      </c>
      <c r="C21" s="22">
        <v>24.744335271706436</v>
      </c>
      <c r="D21" s="22">
        <v>29.857629837577697</v>
      </c>
      <c r="E21" s="22">
        <v>20.653699619009423</v>
      </c>
      <c r="F21" s="9"/>
    </row>
    <row r="22" spans="1:6" ht="12.75">
      <c r="A22" s="7" t="s">
        <v>44</v>
      </c>
      <c r="B22" s="22" t="s">
        <v>291</v>
      </c>
      <c r="C22" s="22" t="s">
        <v>291</v>
      </c>
      <c r="D22" s="22" t="s">
        <v>291</v>
      </c>
      <c r="E22" s="22" t="s">
        <v>291</v>
      </c>
      <c r="F22" s="9"/>
    </row>
    <row r="23" spans="1:6" ht="12.75">
      <c r="A23" s="7" t="s">
        <v>45</v>
      </c>
      <c r="B23" s="22">
        <v>5.82224881483868</v>
      </c>
      <c r="C23" s="22">
        <v>23.6357220662463</v>
      </c>
      <c r="D23" s="22">
        <v>56.433623295132016</v>
      </c>
      <c r="E23" s="22">
        <v>14.108405823783004</v>
      </c>
      <c r="F23" s="9"/>
    </row>
    <row r="24" spans="1:6" ht="12.75">
      <c r="A24" s="10" t="s">
        <v>20</v>
      </c>
      <c r="B24" s="22" t="s">
        <v>291</v>
      </c>
      <c r="C24" s="21">
        <v>77.08278283190518</v>
      </c>
      <c r="D24" s="22" t="s">
        <v>291</v>
      </c>
      <c r="E24" s="21">
        <v>22.917217168094826</v>
      </c>
      <c r="F24" s="9"/>
    </row>
    <row r="25" spans="1:6" ht="12.75">
      <c r="A25" s="7" t="s">
        <v>46</v>
      </c>
      <c r="B25" s="22" t="s">
        <v>291</v>
      </c>
      <c r="C25" s="22" t="s">
        <v>291</v>
      </c>
      <c r="D25" s="22" t="s">
        <v>291</v>
      </c>
      <c r="E25" s="22">
        <v>100</v>
      </c>
      <c r="F25" s="9"/>
    </row>
    <row r="26" spans="1:6" ht="12.75">
      <c r="A26" s="7" t="s">
        <v>47</v>
      </c>
      <c r="B26" s="22" t="s">
        <v>291</v>
      </c>
      <c r="C26" s="22">
        <v>100</v>
      </c>
      <c r="D26" s="22" t="s">
        <v>291</v>
      </c>
      <c r="E26" s="22" t="s">
        <v>291</v>
      </c>
      <c r="F26" s="9"/>
    </row>
    <row r="27" spans="1:6" ht="12.75">
      <c r="A27" s="7" t="s">
        <v>48</v>
      </c>
      <c r="B27" s="22" t="s">
        <v>291</v>
      </c>
      <c r="C27" s="22" t="s">
        <v>291</v>
      </c>
      <c r="D27" s="22" t="s">
        <v>291</v>
      </c>
      <c r="E27" s="22" t="s">
        <v>291</v>
      </c>
      <c r="F27" s="9"/>
    </row>
    <row r="28" spans="1:6" ht="12.75">
      <c r="A28" s="7" t="s">
        <v>49</v>
      </c>
      <c r="B28" s="22" t="s">
        <v>291</v>
      </c>
      <c r="C28" s="22" t="s">
        <v>291</v>
      </c>
      <c r="D28" s="22" t="s">
        <v>291</v>
      </c>
      <c r="E28" s="22" t="s">
        <v>291</v>
      </c>
      <c r="F28" s="9"/>
    </row>
    <row r="29" spans="1:6" ht="12.75">
      <c r="A29" s="10" t="s">
        <v>21</v>
      </c>
      <c r="B29" s="21">
        <v>1.8754676074383387</v>
      </c>
      <c r="C29" s="21">
        <v>18.165712356155396</v>
      </c>
      <c r="D29" s="21">
        <v>75.32686995039731</v>
      </c>
      <c r="E29" s="21">
        <v>4.6319500860089455</v>
      </c>
      <c r="F29" s="9"/>
    </row>
    <row r="30" spans="1:6" ht="12.75">
      <c r="A30" s="7" t="s">
        <v>50</v>
      </c>
      <c r="B30" s="22">
        <v>6.576117449036843</v>
      </c>
      <c r="C30" s="22">
        <v>9.661959977557508</v>
      </c>
      <c r="D30" s="22">
        <v>80.67608004488498</v>
      </c>
      <c r="E30" s="22">
        <v>3.0858425285206654</v>
      </c>
      <c r="F30" s="9"/>
    </row>
    <row r="31" spans="1:6" ht="12.75">
      <c r="A31" s="7" t="s">
        <v>51</v>
      </c>
      <c r="B31" s="22" t="s">
        <v>291</v>
      </c>
      <c r="C31" s="22" t="s">
        <v>291</v>
      </c>
      <c r="D31" s="22">
        <v>17.631847033931507</v>
      </c>
      <c r="E31" s="22">
        <v>82.3681529660685</v>
      </c>
      <c r="F31" s="9"/>
    </row>
    <row r="32" spans="1:6" ht="12.75">
      <c r="A32" s="7" t="s">
        <v>21</v>
      </c>
      <c r="B32" s="22" t="s">
        <v>291</v>
      </c>
      <c r="C32" s="22">
        <v>7.757227267808796</v>
      </c>
      <c r="D32" s="22">
        <v>92.24277273219121</v>
      </c>
      <c r="E32" s="22" t="s">
        <v>291</v>
      </c>
      <c r="F32" s="9"/>
    </row>
    <row r="33" spans="1:6" ht="12.75">
      <c r="A33" s="7" t="s">
        <v>52</v>
      </c>
      <c r="B33" s="22" t="s">
        <v>291</v>
      </c>
      <c r="C33" s="22">
        <v>100</v>
      </c>
      <c r="D33" s="22" t="s">
        <v>291</v>
      </c>
      <c r="E33" s="22" t="s">
        <v>291</v>
      </c>
      <c r="F33" s="9"/>
    </row>
    <row r="34" spans="1:6" ht="12.75">
      <c r="A34" s="10" t="s">
        <v>22</v>
      </c>
      <c r="B34" s="21">
        <v>0.595753186123593</v>
      </c>
      <c r="C34" s="21">
        <v>42.051028636772465</v>
      </c>
      <c r="D34" s="21">
        <v>49.941856957523115</v>
      </c>
      <c r="E34" s="21">
        <v>7.411361219580827</v>
      </c>
      <c r="F34" s="9"/>
    </row>
    <row r="35" spans="1:6" ht="12.75">
      <c r="A35" s="7" t="s">
        <v>53</v>
      </c>
      <c r="B35" s="22">
        <v>19.81460023174971</v>
      </c>
      <c r="C35" s="22">
        <v>80.18539976825029</v>
      </c>
      <c r="D35" s="22" t="s">
        <v>291</v>
      </c>
      <c r="E35" s="22" t="s">
        <v>291</v>
      </c>
      <c r="F35" s="9"/>
    </row>
    <row r="36" spans="1:6" ht="12.75">
      <c r="A36" s="7" t="s">
        <v>54</v>
      </c>
      <c r="B36" s="22">
        <v>0.1582635474303134</v>
      </c>
      <c r="C36" s="22">
        <v>41.18295407389682</v>
      </c>
      <c r="D36" s="22">
        <v>51.078712092701</v>
      </c>
      <c r="E36" s="22">
        <v>7.5800702859718685</v>
      </c>
      <c r="F36" s="9"/>
    </row>
    <row r="37" spans="1:6" ht="12.75">
      <c r="A37" s="10" t="s">
        <v>23</v>
      </c>
      <c r="B37" s="21">
        <v>13.578503011700487</v>
      </c>
      <c r="C37" s="21">
        <v>18.428548404521266</v>
      </c>
      <c r="D37" s="21">
        <v>44.70808393973581</v>
      </c>
      <c r="E37" s="21">
        <v>23.28486464404243</v>
      </c>
      <c r="F37" s="9"/>
    </row>
    <row r="38" spans="1:6" ht="12.75">
      <c r="A38" s="7" t="s">
        <v>55</v>
      </c>
      <c r="B38" s="22">
        <v>37.734673903372176</v>
      </c>
      <c r="C38" s="22">
        <v>24.354270580907865</v>
      </c>
      <c r="D38" s="22">
        <v>37.691232734752404</v>
      </c>
      <c r="E38" s="22">
        <v>0.21982278096753424</v>
      </c>
      <c r="F38" s="9"/>
    </row>
    <row r="39" spans="1:6" ht="12.75">
      <c r="A39" s="7" t="s">
        <v>56</v>
      </c>
      <c r="B39" s="22">
        <v>1.3518498998629704</v>
      </c>
      <c r="C39" s="22">
        <v>15.429242355035546</v>
      </c>
      <c r="D39" s="22">
        <v>48.259665272946606</v>
      </c>
      <c r="E39" s="22">
        <v>34.959242472154884</v>
      </c>
      <c r="F39" s="9"/>
    </row>
    <row r="40" spans="1:6" ht="12.75">
      <c r="A40" s="10" t="s">
        <v>24</v>
      </c>
      <c r="B40" s="21">
        <v>2.380109170456349</v>
      </c>
      <c r="C40" s="21">
        <v>22.824354258820932</v>
      </c>
      <c r="D40" s="21">
        <v>25.06123068642132</v>
      </c>
      <c r="E40" s="21">
        <v>49.734305884301406</v>
      </c>
      <c r="F40" s="9"/>
    </row>
    <row r="41" spans="1:6" ht="12.75">
      <c r="A41" s="7" t="s">
        <v>57</v>
      </c>
      <c r="B41" s="22">
        <v>7.538205515822102</v>
      </c>
      <c r="C41" s="22">
        <v>63.28205388787968</v>
      </c>
      <c r="D41" s="22">
        <v>19.38667920070123</v>
      </c>
      <c r="E41" s="22">
        <v>9.793061395596997</v>
      </c>
      <c r="F41" s="9"/>
    </row>
    <row r="42" spans="1:6" ht="12.75">
      <c r="A42" s="7" t="s">
        <v>58</v>
      </c>
      <c r="B42" s="22" t="s">
        <v>291</v>
      </c>
      <c r="C42" s="22">
        <v>5.1031260756399695</v>
      </c>
      <c r="D42" s="22">
        <v>22.109549942568073</v>
      </c>
      <c r="E42" s="22">
        <v>72.78732398179196</v>
      </c>
      <c r="F42" s="9"/>
    </row>
    <row r="43" spans="1:6" ht="12.75">
      <c r="A43" s="7" t="s">
        <v>59</v>
      </c>
      <c r="B43" s="22">
        <v>1.6270156916624483</v>
      </c>
      <c r="C43" s="22">
        <v>5.531853351652324</v>
      </c>
      <c r="D43" s="22">
        <v>92.84113095668522</v>
      </c>
      <c r="E43" s="22" t="s">
        <v>291</v>
      </c>
      <c r="F43" s="9"/>
    </row>
    <row r="44" spans="1:6" ht="12.75">
      <c r="A44" s="7" t="s">
        <v>60</v>
      </c>
      <c r="B44" s="22" t="s">
        <v>291</v>
      </c>
      <c r="C44" s="22" t="s">
        <v>291</v>
      </c>
      <c r="D44" s="22" t="s">
        <v>291</v>
      </c>
      <c r="E44" s="22" t="s">
        <v>291</v>
      </c>
      <c r="F44" s="9"/>
    </row>
    <row r="45" spans="1:6" ht="12.75">
      <c r="A45" s="10" t="s">
        <v>25</v>
      </c>
      <c r="B45" s="22" t="s">
        <v>291</v>
      </c>
      <c r="C45" s="21">
        <v>100</v>
      </c>
      <c r="D45" s="22" t="s">
        <v>291</v>
      </c>
      <c r="E45" s="22" t="s">
        <v>291</v>
      </c>
      <c r="F45" s="9"/>
    </row>
    <row r="46" spans="1:6" ht="12.75">
      <c r="A46" s="7" t="s">
        <v>25</v>
      </c>
      <c r="B46" s="22" t="s">
        <v>291</v>
      </c>
      <c r="C46" s="22">
        <v>100</v>
      </c>
      <c r="D46" s="22" t="s">
        <v>291</v>
      </c>
      <c r="E46" s="22" t="s">
        <v>291</v>
      </c>
      <c r="F46" s="9"/>
    </row>
    <row r="47" spans="1:6" ht="12.75">
      <c r="A47" s="7" t="s">
        <v>61</v>
      </c>
      <c r="B47" s="22" t="s">
        <v>291</v>
      </c>
      <c r="C47" s="22" t="s">
        <v>291</v>
      </c>
      <c r="D47" s="22" t="s">
        <v>291</v>
      </c>
      <c r="E47" s="22" t="s">
        <v>291</v>
      </c>
      <c r="F47" s="9"/>
    </row>
    <row r="48" spans="1:6" ht="12.75">
      <c r="A48" s="7" t="s">
        <v>62</v>
      </c>
      <c r="B48" s="22" t="s">
        <v>291</v>
      </c>
      <c r="C48" s="22" t="s">
        <v>291</v>
      </c>
      <c r="D48" s="22" t="s">
        <v>291</v>
      </c>
      <c r="E48" s="22" t="s">
        <v>291</v>
      </c>
      <c r="F48" s="9"/>
    </row>
    <row r="49" spans="1:6" ht="12.75">
      <c r="A49" s="7" t="s">
        <v>63</v>
      </c>
      <c r="B49" s="22" t="s">
        <v>291</v>
      </c>
      <c r="C49" s="22" t="s">
        <v>291</v>
      </c>
      <c r="D49" s="22" t="s">
        <v>291</v>
      </c>
      <c r="E49" s="22" t="s">
        <v>291</v>
      </c>
      <c r="F49" s="9"/>
    </row>
    <row r="50" spans="1:6" ht="12.75">
      <c r="A50" s="10" t="s">
        <v>64</v>
      </c>
      <c r="B50" s="22" t="s">
        <v>291</v>
      </c>
      <c r="C50" s="22" t="s">
        <v>291</v>
      </c>
      <c r="D50" s="21">
        <v>22.222222222222225</v>
      </c>
      <c r="E50" s="21">
        <v>77.77777777777779</v>
      </c>
      <c r="F50" s="9"/>
    </row>
    <row r="51" spans="1:6" ht="12.75">
      <c r="A51" s="7" t="s">
        <v>65</v>
      </c>
      <c r="B51" s="22" t="s">
        <v>291</v>
      </c>
      <c r="C51" s="22" t="s">
        <v>291</v>
      </c>
      <c r="D51" s="22" t="s">
        <v>291</v>
      </c>
      <c r="E51" s="22" t="s">
        <v>291</v>
      </c>
      <c r="F51" s="9"/>
    </row>
    <row r="52" spans="1:6" ht="12.75">
      <c r="A52" s="7" t="s">
        <v>64</v>
      </c>
      <c r="B52" s="22" t="s">
        <v>291</v>
      </c>
      <c r="C52" s="22" t="s">
        <v>291</v>
      </c>
      <c r="D52" s="22">
        <v>22.222222222222225</v>
      </c>
      <c r="E52" s="22">
        <v>77.77777777777779</v>
      </c>
      <c r="F52" s="9"/>
    </row>
    <row r="53" spans="1:6" ht="12.75">
      <c r="A53" s="7" t="s">
        <v>66</v>
      </c>
      <c r="B53" s="22" t="s">
        <v>291</v>
      </c>
      <c r="C53" s="22" t="s">
        <v>291</v>
      </c>
      <c r="D53" s="22" t="s">
        <v>291</v>
      </c>
      <c r="E53" s="22" t="s">
        <v>291</v>
      </c>
      <c r="F53" s="9"/>
    </row>
    <row r="54" spans="1:6" ht="12.75">
      <c r="A54" s="4"/>
      <c r="B54" s="4"/>
      <c r="C54" s="4"/>
      <c r="D54" s="4"/>
      <c r="E54" s="4"/>
      <c r="F54" s="9"/>
    </row>
    <row r="55" ht="12.75">
      <c r="A55" s="43" t="s">
        <v>292</v>
      </c>
    </row>
    <row r="56" ht="12.75">
      <c r="A56" s="44" t="s">
        <v>293</v>
      </c>
    </row>
  </sheetData>
  <sheetProtection/>
  <mergeCells count="2">
    <mergeCell ref="A2:F2"/>
    <mergeCell ref="B3:E3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5">
    <outlinePr summaryBelow="0" summaryRight="0"/>
  </sheetPr>
  <dimension ref="A1:G56"/>
  <sheetViews>
    <sheetView showGridLines="0" zoomScalePageLayoutView="0" workbookViewId="0" topLeftCell="A1">
      <selection activeCell="A5" sqref="A5:IV5"/>
    </sheetView>
  </sheetViews>
  <sheetFormatPr defaultColWidth="9.140625" defaultRowHeight="12.75"/>
  <cols>
    <col min="1" max="1" width="28.8515625" style="0" customWidth="1"/>
    <col min="2" max="6" width="21.57421875" style="0" customWidth="1"/>
    <col min="7" max="7" width="0.85546875" style="0" customWidth="1"/>
  </cols>
  <sheetData>
    <row r="1" spans="1:7" ht="0.75" customHeight="1">
      <c r="A1" s="9"/>
      <c r="B1" s="9"/>
      <c r="C1" s="9"/>
      <c r="D1" s="9"/>
      <c r="E1" s="9"/>
      <c r="F1" s="9"/>
      <c r="G1" s="9"/>
    </row>
    <row r="2" spans="1:7" ht="27.75" customHeight="1">
      <c r="A2" s="179" t="s">
        <v>194</v>
      </c>
      <c r="B2" s="179"/>
      <c r="C2" s="179"/>
      <c r="D2" s="179"/>
      <c r="E2" s="179"/>
      <c r="F2" s="179"/>
      <c r="G2" s="179"/>
    </row>
    <row r="3" spans="1:7" ht="12.75">
      <c r="A3" s="2" t="s">
        <v>28</v>
      </c>
      <c r="B3" s="180" t="s">
        <v>195</v>
      </c>
      <c r="C3" s="180"/>
      <c r="D3" s="180"/>
      <c r="E3" s="180"/>
      <c r="F3" s="180"/>
      <c r="G3" s="9"/>
    </row>
    <row r="4" spans="1:7" ht="12.75">
      <c r="A4" s="4"/>
      <c r="B4" s="3" t="s">
        <v>196</v>
      </c>
      <c r="C4" s="3" t="s">
        <v>197</v>
      </c>
      <c r="D4" s="3" t="s">
        <v>198</v>
      </c>
      <c r="E4" s="3" t="s">
        <v>199</v>
      </c>
      <c r="F4" s="3" t="s">
        <v>200</v>
      </c>
      <c r="G4" s="9"/>
    </row>
    <row r="5" spans="1:7" ht="12.75">
      <c r="A5" s="5" t="s">
        <v>11</v>
      </c>
      <c r="B5" s="20">
        <v>17.698562225690207</v>
      </c>
      <c r="C5" s="20">
        <v>19.201951610684915</v>
      </c>
      <c r="D5" s="20">
        <v>25.74069153556216</v>
      </c>
      <c r="E5" s="20">
        <v>18.98589429611141</v>
      </c>
      <c r="F5" s="20">
        <v>18.372900331951286</v>
      </c>
      <c r="G5" s="9"/>
    </row>
    <row r="6" spans="1:7" ht="12.75">
      <c r="A6" s="10" t="s">
        <v>17</v>
      </c>
      <c r="B6" s="21">
        <v>17.664301878144965</v>
      </c>
      <c r="C6" s="21">
        <v>57.82051159637549</v>
      </c>
      <c r="D6" s="21">
        <v>3.676084444911249</v>
      </c>
      <c r="E6" s="22" t="s">
        <v>291</v>
      </c>
      <c r="F6" s="21">
        <v>20.839102080568317</v>
      </c>
      <c r="G6" s="9"/>
    </row>
    <row r="7" spans="1:7" ht="12.75">
      <c r="A7" s="7" t="s">
        <v>30</v>
      </c>
      <c r="B7" s="22" t="s">
        <v>291</v>
      </c>
      <c r="C7" s="22">
        <v>100</v>
      </c>
      <c r="D7" s="22" t="s">
        <v>291</v>
      </c>
      <c r="E7" s="22" t="s">
        <v>291</v>
      </c>
      <c r="F7" s="22" t="s">
        <v>291</v>
      </c>
      <c r="G7" s="9"/>
    </row>
    <row r="8" spans="1:7" ht="12.75">
      <c r="A8" s="7" t="s">
        <v>31</v>
      </c>
      <c r="B8" s="22" t="s">
        <v>291</v>
      </c>
      <c r="C8" s="22">
        <v>81.35593220338984</v>
      </c>
      <c r="D8" s="22">
        <v>18.64406779661017</v>
      </c>
      <c r="E8" s="22" t="s">
        <v>291</v>
      </c>
      <c r="F8" s="22" t="s">
        <v>291</v>
      </c>
      <c r="G8" s="9"/>
    </row>
    <row r="9" spans="1:7" ht="12.75">
      <c r="A9" s="7" t="s">
        <v>32</v>
      </c>
      <c r="B9" s="22" t="s">
        <v>291</v>
      </c>
      <c r="C9" s="22" t="s">
        <v>291</v>
      </c>
      <c r="D9" s="22" t="s">
        <v>291</v>
      </c>
      <c r="E9" s="22" t="s">
        <v>291</v>
      </c>
      <c r="F9" s="22" t="s">
        <v>291</v>
      </c>
      <c r="G9" s="9"/>
    </row>
    <row r="10" spans="1:7" ht="12.75">
      <c r="A10" s="7" t="s">
        <v>33</v>
      </c>
      <c r="B10" s="22" t="s">
        <v>291</v>
      </c>
      <c r="C10" s="22" t="s">
        <v>291</v>
      </c>
      <c r="D10" s="22" t="s">
        <v>291</v>
      </c>
      <c r="E10" s="22" t="s">
        <v>291</v>
      </c>
      <c r="F10" s="22">
        <v>100</v>
      </c>
      <c r="G10" s="9"/>
    </row>
    <row r="11" spans="1:7" ht="12.75">
      <c r="A11" s="7" t="s">
        <v>17</v>
      </c>
      <c r="B11" s="22">
        <v>36.471168063085265</v>
      </c>
      <c r="C11" s="22">
        <v>36.471168063085265</v>
      </c>
      <c r="D11" s="22" t="s">
        <v>291</v>
      </c>
      <c r="E11" s="22" t="s">
        <v>291</v>
      </c>
      <c r="F11" s="22">
        <v>27.057663873829473</v>
      </c>
      <c r="G11" s="9"/>
    </row>
    <row r="12" spans="1:7" ht="12.75">
      <c r="A12" s="7" t="s">
        <v>34</v>
      </c>
      <c r="B12" s="22" t="s">
        <v>291</v>
      </c>
      <c r="C12" s="22" t="s">
        <v>291</v>
      </c>
      <c r="D12" s="22" t="s">
        <v>291</v>
      </c>
      <c r="E12" s="22" t="s">
        <v>291</v>
      </c>
      <c r="F12" s="22" t="s">
        <v>291</v>
      </c>
      <c r="G12" s="9"/>
    </row>
    <row r="13" spans="1:7" ht="12.75">
      <c r="A13" s="10" t="s">
        <v>36</v>
      </c>
      <c r="B13" s="21">
        <v>25.05074985998594</v>
      </c>
      <c r="C13" s="21">
        <v>39.52972501807002</v>
      </c>
      <c r="D13" s="21">
        <v>9.33410566030083</v>
      </c>
      <c r="E13" s="21">
        <v>6.80343585230191</v>
      </c>
      <c r="F13" s="21">
        <v>19.281983609341292</v>
      </c>
      <c r="G13" s="9"/>
    </row>
    <row r="14" spans="1:7" ht="12.75">
      <c r="A14" s="7" t="s">
        <v>37</v>
      </c>
      <c r="B14" s="22" t="s">
        <v>291</v>
      </c>
      <c r="C14" s="22">
        <v>93.3806146572104</v>
      </c>
      <c r="D14" s="22" t="s">
        <v>291</v>
      </c>
      <c r="E14" s="22">
        <v>6.619385342789598</v>
      </c>
      <c r="F14" s="22" t="s">
        <v>291</v>
      </c>
      <c r="G14" s="9"/>
    </row>
    <row r="15" spans="1:7" ht="12.75">
      <c r="A15" s="7" t="s">
        <v>38</v>
      </c>
      <c r="B15" s="22">
        <v>17.2461752433936</v>
      </c>
      <c r="C15" s="22">
        <v>60.36161335187761</v>
      </c>
      <c r="D15" s="22">
        <v>17.2461752433936</v>
      </c>
      <c r="E15" s="22">
        <v>5.1460361613351875</v>
      </c>
      <c r="F15" s="22" t="s">
        <v>291</v>
      </c>
      <c r="G15" s="9"/>
    </row>
    <row r="16" spans="1:7" ht="12.75">
      <c r="A16" s="7" t="s">
        <v>39</v>
      </c>
      <c r="B16" s="22" t="s">
        <v>291</v>
      </c>
      <c r="C16" s="22" t="s">
        <v>291</v>
      </c>
      <c r="D16" s="22">
        <v>74</v>
      </c>
      <c r="E16" s="22" t="s">
        <v>291</v>
      </c>
      <c r="F16" s="22">
        <v>26</v>
      </c>
      <c r="G16" s="9"/>
    </row>
    <row r="17" spans="1:7" ht="12.75">
      <c r="A17" s="7" t="s">
        <v>40</v>
      </c>
      <c r="B17" s="22">
        <v>68.22558459422284</v>
      </c>
      <c r="C17" s="22" t="s">
        <v>291</v>
      </c>
      <c r="D17" s="22" t="s">
        <v>291</v>
      </c>
      <c r="E17" s="22" t="s">
        <v>291</v>
      </c>
      <c r="F17" s="22">
        <v>31.77441540577717</v>
      </c>
      <c r="G17" s="9"/>
    </row>
    <row r="18" spans="1:7" ht="12.75">
      <c r="A18" s="7" t="s">
        <v>41</v>
      </c>
      <c r="B18" s="22">
        <v>11.904761904761905</v>
      </c>
      <c r="C18" s="22">
        <v>11.904761904761905</v>
      </c>
      <c r="D18" s="22">
        <v>4.365079365079366</v>
      </c>
      <c r="E18" s="22">
        <v>28.174603174603174</v>
      </c>
      <c r="F18" s="22">
        <v>43.65079365079366</v>
      </c>
      <c r="G18" s="9"/>
    </row>
    <row r="19" spans="1:7" ht="12.75">
      <c r="A19" s="7" t="s">
        <v>42</v>
      </c>
      <c r="B19" s="22">
        <v>34.01349439547284</v>
      </c>
      <c r="C19" s="22">
        <v>34.01349439547284</v>
      </c>
      <c r="D19" s="22">
        <v>8.711502883882902</v>
      </c>
      <c r="E19" s="22">
        <v>2.6879965175753617</v>
      </c>
      <c r="F19" s="22">
        <v>20.573511807596038</v>
      </c>
      <c r="G19" s="9"/>
    </row>
    <row r="20" spans="1:7" ht="12.75">
      <c r="A20" s="10" t="s">
        <v>19</v>
      </c>
      <c r="B20" s="21">
        <v>51.57787891499082</v>
      </c>
      <c r="C20" s="21">
        <v>9.387913069081744</v>
      </c>
      <c r="D20" s="21">
        <v>5.4881811192825785</v>
      </c>
      <c r="E20" s="21">
        <v>9.139667182533264</v>
      </c>
      <c r="F20" s="21">
        <v>24.4063597141116</v>
      </c>
      <c r="G20" s="9"/>
    </row>
    <row r="21" spans="1:7" ht="12.75">
      <c r="A21" s="7" t="s">
        <v>43</v>
      </c>
      <c r="B21" s="22">
        <v>61.961098857028276</v>
      </c>
      <c r="C21" s="22">
        <v>4.090635652697012</v>
      </c>
      <c r="D21" s="22">
        <v>5.113294565871265</v>
      </c>
      <c r="E21" s="22" t="s">
        <v>291</v>
      </c>
      <c r="F21" s="22">
        <v>28.834970924403446</v>
      </c>
      <c r="G21" s="9"/>
    </row>
    <row r="22" spans="1:7" ht="12.75">
      <c r="A22" s="7" t="s">
        <v>44</v>
      </c>
      <c r="B22" s="22" t="s">
        <v>291</v>
      </c>
      <c r="C22" s="22" t="s">
        <v>291</v>
      </c>
      <c r="D22" s="22" t="s">
        <v>291</v>
      </c>
      <c r="E22" s="22" t="s">
        <v>291</v>
      </c>
      <c r="F22" s="22" t="s">
        <v>291</v>
      </c>
      <c r="G22" s="9"/>
    </row>
    <row r="23" spans="1:7" ht="12.75">
      <c r="A23" s="7" t="s">
        <v>45</v>
      </c>
      <c r="B23" s="22">
        <v>42.32521747134901</v>
      </c>
      <c r="C23" s="22">
        <v>14.108405823783004</v>
      </c>
      <c r="D23" s="22">
        <v>5.82224881483868</v>
      </c>
      <c r="E23" s="22">
        <v>17.284177904604103</v>
      </c>
      <c r="F23" s="22">
        <v>20.4599499854252</v>
      </c>
      <c r="G23" s="9"/>
    </row>
    <row r="24" spans="1:7" ht="12.75">
      <c r="A24" s="10" t="s">
        <v>20</v>
      </c>
      <c r="B24" s="21">
        <v>77.08278283190518</v>
      </c>
      <c r="C24" s="22" t="s">
        <v>291</v>
      </c>
      <c r="D24" s="22" t="s">
        <v>291</v>
      </c>
      <c r="E24" s="21">
        <v>22.917217168094826</v>
      </c>
      <c r="F24" s="22" t="s">
        <v>291</v>
      </c>
      <c r="G24" s="9"/>
    </row>
    <row r="25" spans="1:7" ht="12.75">
      <c r="A25" s="7" t="s">
        <v>46</v>
      </c>
      <c r="B25" s="22" t="s">
        <v>291</v>
      </c>
      <c r="C25" s="22" t="s">
        <v>291</v>
      </c>
      <c r="D25" s="22" t="s">
        <v>291</v>
      </c>
      <c r="E25" s="22">
        <v>100</v>
      </c>
      <c r="F25" s="22" t="s">
        <v>291</v>
      </c>
      <c r="G25" s="9"/>
    </row>
    <row r="26" spans="1:7" ht="12.75">
      <c r="A26" s="7" t="s">
        <v>47</v>
      </c>
      <c r="B26" s="22">
        <v>100</v>
      </c>
      <c r="C26" s="22" t="s">
        <v>291</v>
      </c>
      <c r="D26" s="22" t="s">
        <v>291</v>
      </c>
      <c r="E26" s="22" t="s">
        <v>291</v>
      </c>
      <c r="F26" s="22" t="s">
        <v>291</v>
      </c>
      <c r="G26" s="9"/>
    </row>
    <row r="27" spans="1:7" ht="12.75">
      <c r="A27" s="7" t="s">
        <v>48</v>
      </c>
      <c r="B27" s="22" t="s">
        <v>291</v>
      </c>
      <c r="C27" s="22" t="s">
        <v>291</v>
      </c>
      <c r="D27" s="22" t="s">
        <v>291</v>
      </c>
      <c r="E27" s="22" t="s">
        <v>291</v>
      </c>
      <c r="F27" s="22" t="s">
        <v>291</v>
      </c>
      <c r="G27" s="9"/>
    </row>
    <row r="28" spans="1:7" ht="12.75">
      <c r="A28" s="7" t="s">
        <v>49</v>
      </c>
      <c r="B28" s="22" t="s">
        <v>291</v>
      </c>
      <c r="C28" s="22" t="s">
        <v>291</v>
      </c>
      <c r="D28" s="22" t="s">
        <v>291</v>
      </c>
      <c r="E28" s="22" t="s">
        <v>291</v>
      </c>
      <c r="F28" s="22" t="s">
        <v>291</v>
      </c>
      <c r="G28" s="9"/>
    </row>
    <row r="29" spans="1:7" ht="12.75">
      <c r="A29" s="10" t="s">
        <v>21</v>
      </c>
      <c r="B29" s="21">
        <v>0.5175755173580823</v>
      </c>
      <c r="C29" s="21">
        <v>22.726027069928072</v>
      </c>
      <c r="D29" s="21">
        <v>26.433585266183584</v>
      </c>
      <c r="E29" s="21">
        <v>27.560783470727102</v>
      </c>
      <c r="F29" s="21">
        <v>22.762028675803155</v>
      </c>
      <c r="G29" s="9"/>
    </row>
    <row r="30" spans="1:7" ht="12.75">
      <c r="A30" s="7" t="s">
        <v>50</v>
      </c>
      <c r="B30" s="22" t="s">
        <v>291</v>
      </c>
      <c r="C30" s="22">
        <v>66.71030484383765</v>
      </c>
      <c r="D30" s="22">
        <v>0.81354030297363</v>
      </c>
      <c r="E30" s="22">
        <v>16.238077426594348</v>
      </c>
      <c r="F30" s="22">
        <v>16.238077426594348</v>
      </c>
      <c r="G30" s="9"/>
    </row>
    <row r="31" spans="1:7" ht="12.75">
      <c r="A31" s="7" t="s">
        <v>51</v>
      </c>
      <c r="B31" s="22">
        <v>11.362745866311416</v>
      </c>
      <c r="C31" s="22">
        <v>6.621738108298722</v>
      </c>
      <c r="D31" s="22" t="s">
        <v>291</v>
      </c>
      <c r="E31" s="22">
        <v>12.538202335240184</v>
      </c>
      <c r="F31" s="22">
        <v>69.47731369014967</v>
      </c>
      <c r="G31" s="9"/>
    </row>
    <row r="32" spans="1:7" ht="12.75">
      <c r="A32" s="7" t="s">
        <v>21</v>
      </c>
      <c r="B32" s="22" t="s">
        <v>291</v>
      </c>
      <c r="C32" s="22">
        <v>6.086278128779169</v>
      </c>
      <c r="D32" s="22">
        <v>46.12138636609561</v>
      </c>
      <c r="E32" s="22">
        <v>40.035108237316436</v>
      </c>
      <c r="F32" s="22">
        <v>7.757227267808796</v>
      </c>
      <c r="G32" s="9"/>
    </row>
    <row r="33" spans="1:7" ht="12.75">
      <c r="A33" s="7" t="s">
        <v>52</v>
      </c>
      <c r="B33" s="22" t="s">
        <v>291</v>
      </c>
      <c r="C33" s="22" t="s">
        <v>291</v>
      </c>
      <c r="D33" s="22">
        <v>4.006677796327212</v>
      </c>
      <c r="E33" s="22" t="s">
        <v>291</v>
      </c>
      <c r="F33" s="22">
        <v>95.99332220367279</v>
      </c>
      <c r="G33" s="9"/>
    </row>
    <row r="34" spans="1:7" ht="12.75">
      <c r="A34" s="10" t="s">
        <v>22</v>
      </c>
      <c r="B34" s="21">
        <v>22.688497441015322</v>
      </c>
      <c r="C34" s="21">
        <v>24.555706561160264</v>
      </c>
      <c r="D34" s="21">
        <v>37.66596096748181</v>
      </c>
      <c r="E34" s="21">
        <v>6.488809594315844</v>
      </c>
      <c r="F34" s="21">
        <v>8.601025436026765</v>
      </c>
      <c r="G34" s="9"/>
    </row>
    <row r="35" spans="1:7" ht="12.75">
      <c r="A35" s="7" t="s">
        <v>53</v>
      </c>
      <c r="B35" s="22" t="s">
        <v>291</v>
      </c>
      <c r="C35" s="22" t="s">
        <v>291</v>
      </c>
      <c r="D35" s="22" t="s">
        <v>291</v>
      </c>
      <c r="E35" s="22" t="s">
        <v>291</v>
      </c>
      <c r="F35" s="22">
        <v>100</v>
      </c>
      <c r="G35" s="9"/>
    </row>
    <row r="36" spans="1:7" ht="12.75">
      <c r="A36" s="7" t="s">
        <v>54</v>
      </c>
      <c r="B36" s="22">
        <v>23.20496872175337</v>
      </c>
      <c r="C36" s="22">
        <v>25.11468219407915</v>
      </c>
      <c r="D36" s="22">
        <v>38.523372841127426</v>
      </c>
      <c r="E36" s="22">
        <v>6.636518088911142</v>
      </c>
      <c r="F36" s="22">
        <v>6.520458154128912</v>
      </c>
      <c r="G36" s="9"/>
    </row>
    <row r="37" spans="1:7" ht="12.75">
      <c r="A37" s="10" t="s">
        <v>23</v>
      </c>
      <c r="B37" s="21">
        <v>20.042825791268562</v>
      </c>
      <c r="C37" s="21">
        <v>16.026653042494658</v>
      </c>
      <c r="D37" s="21">
        <v>27.301326218350802</v>
      </c>
      <c r="E37" s="21">
        <v>19.201115977430504</v>
      </c>
      <c r="F37" s="21">
        <v>17.42807897045546</v>
      </c>
      <c r="G37" s="9"/>
    </row>
    <row r="38" spans="1:7" ht="12.75">
      <c r="A38" s="7" t="s">
        <v>55</v>
      </c>
      <c r="B38" s="22" t="s">
        <v>291</v>
      </c>
      <c r="C38" s="22">
        <v>15.076179061356724</v>
      </c>
      <c r="D38" s="22">
        <v>34.93193344603612</v>
      </c>
      <c r="E38" s="22">
        <v>18.471394252157662</v>
      </c>
      <c r="F38" s="22">
        <v>31.520493240449483</v>
      </c>
      <c r="G38" s="9"/>
    </row>
    <row r="39" spans="1:7" ht="12.75">
      <c r="A39" s="7" t="s">
        <v>56</v>
      </c>
      <c r="B39" s="22">
        <v>30.187508051954136</v>
      </c>
      <c r="C39" s="22">
        <v>16.50773573193727</v>
      </c>
      <c r="D39" s="22">
        <v>23.43909209093145</v>
      </c>
      <c r="E39" s="22">
        <v>19.570464846632234</v>
      </c>
      <c r="F39" s="22">
        <v>10.29519927854491</v>
      </c>
      <c r="G39" s="9"/>
    </row>
    <row r="40" spans="1:7" ht="12.75">
      <c r="A40" s="10" t="s">
        <v>24</v>
      </c>
      <c r="B40" s="21">
        <v>13.879470847623713</v>
      </c>
      <c r="C40" s="21">
        <v>17.930895515178282</v>
      </c>
      <c r="D40" s="21">
        <v>25.406076833366686</v>
      </c>
      <c r="E40" s="21">
        <v>22.028610664476815</v>
      </c>
      <c r="F40" s="21">
        <v>20.754946139354498</v>
      </c>
      <c r="G40" s="9"/>
    </row>
    <row r="41" spans="1:7" ht="12.75">
      <c r="A41" s="7" t="s">
        <v>57</v>
      </c>
      <c r="B41" s="22">
        <v>23.49750377926549</v>
      </c>
      <c r="C41" s="22">
        <v>8.422363088962003</v>
      </c>
      <c r="D41" s="22">
        <v>9.517397324661134</v>
      </c>
      <c r="E41" s="22">
        <v>22.148401275422703</v>
      </c>
      <c r="F41" s="22">
        <v>36.41433453168867</v>
      </c>
      <c r="G41" s="9"/>
    </row>
    <row r="42" spans="1:7" ht="12.75">
      <c r="A42" s="7" t="s">
        <v>58</v>
      </c>
      <c r="B42" s="22">
        <v>10.479295501746162</v>
      </c>
      <c r="C42" s="22">
        <v>23.925713644819332</v>
      </c>
      <c r="D42" s="22">
        <v>33.387477907080175</v>
      </c>
      <c r="E42" s="22">
        <v>19.789454957515847</v>
      </c>
      <c r="F42" s="22">
        <v>12.41805798883848</v>
      </c>
      <c r="G42" s="9"/>
    </row>
    <row r="43" spans="1:7" ht="12.75">
      <c r="A43" s="7" t="s">
        <v>59</v>
      </c>
      <c r="B43" s="22" t="s">
        <v>291</v>
      </c>
      <c r="C43" s="22" t="s">
        <v>291</v>
      </c>
      <c r="D43" s="22">
        <v>19.91467206594837</v>
      </c>
      <c r="E43" s="22">
        <v>48.26090100513413</v>
      </c>
      <c r="F43" s="22">
        <v>31.824426928917493</v>
      </c>
      <c r="G43" s="9"/>
    </row>
    <row r="44" spans="1:7" ht="12.75">
      <c r="A44" s="7" t="s">
        <v>60</v>
      </c>
      <c r="B44" s="22" t="s">
        <v>291</v>
      </c>
      <c r="C44" s="22" t="s">
        <v>291</v>
      </c>
      <c r="D44" s="22" t="s">
        <v>291</v>
      </c>
      <c r="E44" s="22" t="s">
        <v>291</v>
      </c>
      <c r="F44" s="22" t="s">
        <v>291</v>
      </c>
      <c r="G44" s="9"/>
    </row>
    <row r="45" spans="1:7" ht="12.75">
      <c r="A45" s="10" t="s">
        <v>25</v>
      </c>
      <c r="B45" s="22" t="s">
        <v>291</v>
      </c>
      <c r="C45" s="22" t="s">
        <v>291</v>
      </c>
      <c r="D45" s="21">
        <v>100</v>
      </c>
      <c r="E45" s="22" t="s">
        <v>291</v>
      </c>
      <c r="F45" s="22" t="s">
        <v>291</v>
      </c>
      <c r="G45" s="9"/>
    </row>
    <row r="46" spans="1:7" ht="12.75">
      <c r="A46" s="7" t="s">
        <v>25</v>
      </c>
      <c r="B46" s="22" t="s">
        <v>291</v>
      </c>
      <c r="C46" s="22" t="s">
        <v>291</v>
      </c>
      <c r="D46" s="22">
        <v>100</v>
      </c>
      <c r="E46" s="22" t="s">
        <v>291</v>
      </c>
      <c r="F46" s="22" t="s">
        <v>291</v>
      </c>
      <c r="G46" s="9"/>
    </row>
    <row r="47" spans="1:7" ht="12.75">
      <c r="A47" s="7" t="s">
        <v>61</v>
      </c>
      <c r="B47" s="22" t="s">
        <v>291</v>
      </c>
      <c r="C47" s="22" t="s">
        <v>291</v>
      </c>
      <c r="D47" s="22" t="s">
        <v>291</v>
      </c>
      <c r="E47" s="22" t="s">
        <v>291</v>
      </c>
      <c r="F47" s="22" t="s">
        <v>291</v>
      </c>
      <c r="G47" s="9"/>
    </row>
    <row r="48" spans="1:7" ht="12.75">
      <c r="A48" s="7" t="s">
        <v>62</v>
      </c>
      <c r="B48" s="22" t="s">
        <v>291</v>
      </c>
      <c r="C48" s="22" t="s">
        <v>291</v>
      </c>
      <c r="D48" s="22" t="s">
        <v>291</v>
      </c>
      <c r="E48" s="22" t="s">
        <v>291</v>
      </c>
      <c r="F48" s="22" t="s">
        <v>291</v>
      </c>
      <c r="G48" s="9"/>
    </row>
    <row r="49" spans="1:7" ht="12.75">
      <c r="A49" s="7" t="s">
        <v>63</v>
      </c>
      <c r="B49" s="22" t="s">
        <v>291</v>
      </c>
      <c r="C49" s="22" t="s">
        <v>291</v>
      </c>
      <c r="D49" s="22" t="s">
        <v>291</v>
      </c>
      <c r="E49" s="22" t="s">
        <v>291</v>
      </c>
      <c r="F49" s="22" t="s">
        <v>291</v>
      </c>
      <c r="G49" s="9"/>
    </row>
    <row r="50" spans="1:7" ht="12.75">
      <c r="A50" s="10" t="s">
        <v>64</v>
      </c>
      <c r="B50" s="21">
        <v>77.77777777777779</v>
      </c>
      <c r="C50" s="21">
        <v>22.222222222222225</v>
      </c>
      <c r="D50" s="22" t="s">
        <v>291</v>
      </c>
      <c r="E50" s="22" t="s">
        <v>291</v>
      </c>
      <c r="F50" s="22" t="s">
        <v>291</v>
      </c>
      <c r="G50" s="9"/>
    </row>
    <row r="51" spans="1:7" ht="12.75">
      <c r="A51" s="7" t="s">
        <v>65</v>
      </c>
      <c r="B51" s="22" t="s">
        <v>291</v>
      </c>
      <c r="C51" s="22" t="s">
        <v>291</v>
      </c>
      <c r="D51" s="22" t="s">
        <v>291</v>
      </c>
      <c r="E51" s="22" t="s">
        <v>291</v>
      </c>
      <c r="F51" s="22" t="s">
        <v>291</v>
      </c>
      <c r="G51" s="9"/>
    </row>
    <row r="52" spans="1:7" ht="12.75">
      <c r="A52" s="7" t="s">
        <v>64</v>
      </c>
      <c r="B52" s="22">
        <v>77.77777777777779</v>
      </c>
      <c r="C52" s="22">
        <v>22.222222222222225</v>
      </c>
      <c r="D52" s="22" t="s">
        <v>291</v>
      </c>
      <c r="E52" s="22" t="s">
        <v>291</v>
      </c>
      <c r="F52" s="22" t="s">
        <v>291</v>
      </c>
      <c r="G52" s="9"/>
    </row>
    <row r="53" spans="1:7" ht="12.75">
      <c r="A53" s="7" t="s">
        <v>66</v>
      </c>
      <c r="B53" s="22" t="s">
        <v>291</v>
      </c>
      <c r="C53" s="22" t="s">
        <v>291</v>
      </c>
      <c r="D53" s="22" t="s">
        <v>291</v>
      </c>
      <c r="E53" s="22" t="s">
        <v>291</v>
      </c>
      <c r="F53" s="22" t="s">
        <v>291</v>
      </c>
      <c r="G53" s="9"/>
    </row>
    <row r="54" spans="1:7" ht="12.75">
      <c r="A54" s="4"/>
      <c r="B54" s="4"/>
      <c r="C54" s="4"/>
      <c r="D54" s="4"/>
      <c r="E54" s="4"/>
      <c r="F54" s="4"/>
      <c r="G54" s="9"/>
    </row>
    <row r="55" ht="12.75">
      <c r="A55" s="43" t="s">
        <v>292</v>
      </c>
    </row>
    <row r="56" ht="12.75">
      <c r="A56" s="44" t="s">
        <v>293</v>
      </c>
    </row>
  </sheetData>
  <sheetProtection/>
  <mergeCells count="2">
    <mergeCell ref="A2:G2"/>
    <mergeCell ref="B3:F3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6">
    <outlinePr summaryBelow="0" summaryRight="0"/>
  </sheetPr>
  <dimension ref="A1:F56"/>
  <sheetViews>
    <sheetView showGridLines="0" zoomScalePageLayoutView="0" workbookViewId="0" topLeftCell="A22">
      <selection activeCell="A2" sqref="A2:E56"/>
    </sheetView>
  </sheetViews>
  <sheetFormatPr defaultColWidth="9.140625" defaultRowHeight="12.75"/>
  <cols>
    <col min="1" max="1" width="28.8515625" style="0" customWidth="1"/>
    <col min="2" max="5" width="12.140625" style="0" customWidth="1"/>
    <col min="6" max="6" width="17.140625" style="0" customWidth="1"/>
  </cols>
  <sheetData>
    <row r="1" spans="1:6" ht="0.75" customHeight="1">
      <c r="A1" s="9"/>
      <c r="B1" s="9"/>
      <c r="C1" s="9"/>
      <c r="D1" s="9"/>
      <c r="E1" s="9"/>
      <c r="F1" s="9"/>
    </row>
    <row r="2" spans="1:6" ht="27.75" customHeight="1" thickBot="1">
      <c r="A2" s="183" t="s">
        <v>201</v>
      </c>
      <c r="B2" s="183"/>
      <c r="C2" s="183"/>
      <c r="D2" s="183"/>
      <c r="E2" s="183"/>
      <c r="F2" s="1"/>
    </row>
    <row r="3" spans="1:6" ht="13.5" thickBot="1">
      <c r="A3" s="2" t="s">
        <v>28</v>
      </c>
      <c r="B3" s="180" t="s">
        <v>202</v>
      </c>
      <c r="C3" s="180"/>
      <c r="D3" s="180"/>
      <c r="E3" s="180"/>
      <c r="F3" s="9"/>
    </row>
    <row r="4" spans="1:6" ht="12.75">
      <c r="A4" s="4"/>
      <c r="B4" s="3" t="s">
        <v>203</v>
      </c>
      <c r="C4" s="3" t="s">
        <v>204</v>
      </c>
      <c r="D4" s="3" t="s">
        <v>205</v>
      </c>
      <c r="E4" s="3" t="s">
        <v>206</v>
      </c>
      <c r="F4" s="9"/>
    </row>
    <row r="5" spans="1:6" ht="12.75">
      <c r="A5" s="36" t="s">
        <v>11</v>
      </c>
      <c r="B5" s="37">
        <v>59.75292002989524</v>
      </c>
      <c r="C5" s="37">
        <v>47.169015163944664</v>
      </c>
      <c r="D5" s="37">
        <v>0.8437999444967244</v>
      </c>
      <c r="E5" s="37">
        <v>0.8603936000052591</v>
      </c>
      <c r="F5" s="9"/>
    </row>
    <row r="6" spans="1:6" ht="12.75">
      <c r="A6" s="38" t="s">
        <v>17</v>
      </c>
      <c r="B6" s="39">
        <v>43.11617381673049</v>
      </c>
      <c r="C6" s="39">
        <v>52.37226800087845</v>
      </c>
      <c r="D6" s="41" t="s">
        <v>291</v>
      </c>
      <c r="E6" s="39">
        <v>28.626672141008875</v>
      </c>
      <c r="F6" s="9"/>
    </row>
    <row r="7" spans="1:6" ht="12.75">
      <c r="A7" s="40" t="s">
        <v>30</v>
      </c>
      <c r="B7" s="41">
        <v>100</v>
      </c>
      <c r="C7" s="41" t="s">
        <v>291</v>
      </c>
      <c r="D7" s="41" t="s">
        <v>291</v>
      </c>
      <c r="E7" s="41">
        <v>100</v>
      </c>
      <c r="F7" s="9"/>
    </row>
    <row r="8" spans="1:6" ht="12.75">
      <c r="A8" s="40" t="s">
        <v>31</v>
      </c>
      <c r="B8" s="41" t="s">
        <v>291</v>
      </c>
      <c r="C8" s="41">
        <v>100</v>
      </c>
      <c r="D8" s="41" t="s">
        <v>291</v>
      </c>
      <c r="E8" s="41" t="s">
        <v>291</v>
      </c>
      <c r="F8" s="9"/>
    </row>
    <row r="9" spans="1:6" ht="12.75">
      <c r="A9" s="40" t="s">
        <v>32</v>
      </c>
      <c r="B9" s="41" t="s">
        <v>291</v>
      </c>
      <c r="C9" s="41" t="s">
        <v>291</v>
      </c>
      <c r="D9" s="41" t="s">
        <v>291</v>
      </c>
      <c r="E9" s="41" t="s">
        <v>291</v>
      </c>
      <c r="F9" s="9"/>
    </row>
    <row r="10" spans="1:6" ht="12.75">
      <c r="A10" s="40" t="s">
        <v>33</v>
      </c>
      <c r="B10" s="41">
        <v>17.28395061728395</v>
      </c>
      <c r="C10" s="41">
        <v>82.71604938271605</v>
      </c>
      <c r="D10" s="41" t="s">
        <v>291</v>
      </c>
      <c r="E10" s="41" t="s">
        <v>291</v>
      </c>
      <c r="F10" s="9"/>
    </row>
    <row r="11" spans="1:6" ht="12.75">
      <c r="A11" s="40" t="s">
        <v>17</v>
      </c>
      <c r="B11" s="41">
        <v>36.471168063085265</v>
      </c>
      <c r="C11" s="41">
        <v>54.21389847215378</v>
      </c>
      <c r="D11" s="41" t="s">
        <v>291</v>
      </c>
      <c r="E11" s="41">
        <v>9.314933464760967</v>
      </c>
      <c r="F11" s="9"/>
    </row>
    <row r="12" spans="1:6" ht="12.75">
      <c r="A12" s="40" t="s">
        <v>34</v>
      </c>
      <c r="B12" s="41" t="s">
        <v>291</v>
      </c>
      <c r="C12" s="41" t="s">
        <v>291</v>
      </c>
      <c r="D12" s="41" t="s">
        <v>291</v>
      </c>
      <c r="E12" s="41" t="s">
        <v>291</v>
      </c>
      <c r="F12" s="9"/>
    </row>
    <row r="13" spans="1:6" ht="12.75">
      <c r="A13" s="38" t="s">
        <v>36</v>
      </c>
      <c r="B13" s="39">
        <v>36.07348577251195</v>
      </c>
      <c r="C13" s="39">
        <v>63.32908638521564</v>
      </c>
      <c r="D13" s="39">
        <v>2.3897113690895484</v>
      </c>
      <c r="E13" s="39">
        <v>0.5974278422723871</v>
      </c>
      <c r="F13" s="9"/>
    </row>
    <row r="14" spans="1:6" ht="12.75">
      <c r="A14" s="40" t="s">
        <v>37</v>
      </c>
      <c r="B14" s="41" t="s">
        <v>291</v>
      </c>
      <c r="C14" s="41">
        <v>100</v>
      </c>
      <c r="D14" s="41" t="s">
        <v>291</v>
      </c>
      <c r="E14" s="41" t="s">
        <v>291</v>
      </c>
      <c r="F14" s="9"/>
    </row>
    <row r="15" spans="1:6" ht="12.75">
      <c r="A15" s="40" t="s">
        <v>38</v>
      </c>
      <c r="B15" s="41">
        <v>51.738525730180804</v>
      </c>
      <c r="C15" s="41">
        <v>48.261474269819196</v>
      </c>
      <c r="D15" s="41">
        <v>5.1460361613351875</v>
      </c>
      <c r="E15" s="41" t="s">
        <v>291</v>
      </c>
      <c r="F15" s="9"/>
    </row>
    <row r="16" spans="1:6" ht="12.75">
      <c r="A16" s="40" t="s">
        <v>39</v>
      </c>
      <c r="B16" s="41" t="s">
        <v>291</v>
      </c>
      <c r="C16" s="41">
        <v>100</v>
      </c>
      <c r="D16" s="41" t="s">
        <v>291</v>
      </c>
      <c r="E16" s="41" t="s">
        <v>291</v>
      </c>
      <c r="F16" s="9"/>
    </row>
    <row r="17" spans="1:6" ht="12.75">
      <c r="A17" s="40" t="s">
        <v>40</v>
      </c>
      <c r="B17" s="41" t="s">
        <v>291</v>
      </c>
      <c r="C17" s="41">
        <v>100</v>
      </c>
      <c r="D17" s="41" t="s">
        <v>291</v>
      </c>
      <c r="E17" s="41" t="s">
        <v>291</v>
      </c>
      <c r="F17" s="9"/>
    </row>
    <row r="18" spans="1:6" ht="12.75">
      <c r="A18" s="40" t="s">
        <v>41</v>
      </c>
      <c r="B18" s="41">
        <v>20.634920634920633</v>
      </c>
      <c r="C18" s="41">
        <v>75</v>
      </c>
      <c r="D18" s="41">
        <v>13.095238095238097</v>
      </c>
      <c r="E18" s="41">
        <v>4.365079365079366</v>
      </c>
      <c r="F18" s="9"/>
    </row>
    <row r="19" spans="1:6" ht="12.75">
      <c r="A19" s="40" t="s">
        <v>42</v>
      </c>
      <c r="B19" s="41">
        <v>47.143323539014034</v>
      </c>
      <c r="C19" s="41">
        <v>52.85667646098595</v>
      </c>
      <c r="D19" s="41" t="s">
        <v>291</v>
      </c>
      <c r="E19" s="41" t="s">
        <v>291</v>
      </c>
      <c r="F19" s="9"/>
    </row>
    <row r="20" spans="1:6" ht="12.75">
      <c r="A20" s="38" t="s">
        <v>19</v>
      </c>
      <c r="B20" s="39">
        <v>26.293498034089126</v>
      </c>
      <c r="C20" s="39">
        <v>75.46310128148427</v>
      </c>
      <c r="D20" s="41" t="s">
        <v>291</v>
      </c>
      <c r="E20" s="41" t="s">
        <v>291</v>
      </c>
      <c r="F20" s="9"/>
    </row>
    <row r="21" spans="1:6" ht="12.75">
      <c r="A21" s="40" t="s">
        <v>43</v>
      </c>
      <c r="B21" s="41">
        <v>37.62672428120325</v>
      </c>
      <c r="C21" s="41">
        <v>65.76366960279209</v>
      </c>
      <c r="D21" s="41" t="s">
        <v>291</v>
      </c>
      <c r="E21" s="41" t="s">
        <v>291</v>
      </c>
      <c r="F21" s="9"/>
    </row>
    <row r="22" spans="1:6" ht="12.75">
      <c r="A22" s="40" t="s">
        <v>44</v>
      </c>
      <c r="B22" s="41" t="s">
        <v>291</v>
      </c>
      <c r="C22" s="41" t="s">
        <v>291</v>
      </c>
      <c r="D22" s="41" t="s">
        <v>291</v>
      </c>
      <c r="E22" s="41" t="s">
        <v>291</v>
      </c>
      <c r="F22" s="9"/>
    </row>
    <row r="23" spans="1:6" ht="12.75">
      <c r="A23" s="40" t="s">
        <v>45</v>
      </c>
      <c r="B23" s="41">
        <v>14.108405823783004</v>
      </c>
      <c r="C23" s="41">
        <v>85.891594176217</v>
      </c>
      <c r="D23" s="41" t="s">
        <v>291</v>
      </c>
      <c r="E23" s="41" t="s">
        <v>291</v>
      </c>
      <c r="F23" s="9"/>
    </row>
    <row r="24" spans="1:6" ht="12.75">
      <c r="A24" s="38" t="s">
        <v>20</v>
      </c>
      <c r="B24" s="39">
        <v>22.917217168094826</v>
      </c>
      <c r="C24" s="39">
        <v>77.08278283190518</v>
      </c>
      <c r="D24" s="41" t="s">
        <v>291</v>
      </c>
      <c r="E24" s="41" t="s">
        <v>291</v>
      </c>
      <c r="F24" s="9"/>
    </row>
    <row r="25" spans="1:6" ht="12.75">
      <c r="A25" s="40" t="s">
        <v>46</v>
      </c>
      <c r="B25" s="41">
        <v>100</v>
      </c>
      <c r="C25" s="41" t="s">
        <v>291</v>
      </c>
      <c r="D25" s="41" t="s">
        <v>291</v>
      </c>
      <c r="E25" s="41" t="s">
        <v>291</v>
      </c>
      <c r="F25" s="9"/>
    </row>
    <row r="26" spans="1:6" ht="12.75">
      <c r="A26" s="40" t="s">
        <v>47</v>
      </c>
      <c r="B26" s="41" t="s">
        <v>291</v>
      </c>
      <c r="C26" s="41">
        <v>100</v>
      </c>
      <c r="D26" s="41" t="s">
        <v>291</v>
      </c>
      <c r="E26" s="41" t="s">
        <v>291</v>
      </c>
      <c r="F26" s="9"/>
    </row>
    <row r="27" spans="1:6" ht="12.75">
      <c r="A27" s="40" t="s">
        <v>48</v>
      </c>
      <c r="B27" s="41" t="s">
        <v>291</v>
      </c>
      <c r="C27" s="41" t="s">
        <v>291</v>
      </c>
      <c r="D27" s="41" t="s">
        <v>291</v>
      </c>
      <c r="E27" s="41" t="s">
        <v>291</v>
      </c>
      <c r="F27" s="9"/>
    </row>
    <row r="28" spans="1:6" ht="12.75">
      <c r="A28" s="40" t="s">
        <v>49</v>
      </c>
      <c r="B28" s="41" t="s">
        <v>291</v>
      </c>
      <c r="C28" s="41" t="s">
        <v>291</v>
      </c>
      <c r="D28" s="41" t="s">
        <v>291</v>
      </c>
      <c r="E28" s="41" t="s">
        <v>291</v>
      </c>
      <c r="F28" s="9"/>
    </row>
    <row r="29" spans="1:6" ht="12.75">
      <c r="A29" s="38" t="s">
        <v>21</v>
      </c>
      <c r="B29" s="39">
        <v>20.68040185091739</v>
      </c>
      <c r="C29" s="39">
        <v>80.69720128010957</v>
      </c>
      <c r="D29" s="39">
        <v>1.8173065039100595</v>
      </c>
      <c r="E29" s="39">
        <v>2.8417427887946167</v>
      </c>
      <c r="F29" s="9"/>
    </row>
    <row r="30" spans="1:6" ht="12.75">
      <c r="A30" s="40" t="s">
        <v>50</v>
      </c>
      <c r="B30" s="41">
        <v>17.05161772956798</v>
      </c>
      <c r="C30" s="41">
        <v>89.52449971946884</v>
      </c>
      <c r="D30" s="41">
        <v>6.576117449036843</v>
      </c>
      <c r="E30" s="41" t="s">
        <v>291</v>
      </c>
      <c r="F30" s="9"/>
    </row>
    <row r="31" spans="1:6" ht="12.75">
      <c r="A31" s="40" t="s">
        <v>51</v>
      </c>
      <c r="B31" s="41">
        <v>17.852886494732324</v>
      </c>
      <c r="C31" s="41">
        <v>42.980407112551845</v>
      </c>
      <c r="D31" s="41" t="s">
        <v>291</v>
      </c>
      <c r="E31" s="41">
        <v>39.16670639271583</v>
      </c>
      <c r="F31" s="9"/>
    </row>
    <row r="32" spans="1:6" ht="12.75">
      <c r="A32" s="40" t="s">
        <v>21</v>
      </c>
      <c r="B32" s="41">
        <v>7.24314618477974</v>
      </c>
      <c r="C32" s="41">
        <v>97.17438623528815</v>
      </c>
      <c r="D32" s="41" t="s">
        <v>291</v>
      </c>
      <c r="E32" s="41" t="s">
        <v>291</v>
      </c>
      <c r="F32" s="9"/>
    </row>
    <row r="33" spans="1:6" ht="12.75">
      <c r="A33" s="40" t="s">
        <v>52</v>
      </c>
      <c r="B33" s="41">
        <v>100</v>
      </c>
      <c r="C33" s="41" t="s">
        <v>291</v>
      </c>
      <c r="D33" s="41" t="s">
        <v>291</v>
      </c>
      <c r="E33" s="41" t="s">
        <v>291</v>
      </c>
      <c r="F33" s="9"/>
    </row>
    <row r="34" spans="1:6" ht="12.75">
      <c r="A34" s="38" t="s">
        <v>22</v>
      </c>
      <c r="B34" s="39">
        <v>40.60510527978428</v>
      </c>
      <c r="C34" s="39">
        <v>64.8738302565515</v>
      </c>
      <c r="D34" s="39">
        <v>0.1545020092158609</v>
      </c>
      <c r="E34" s="39">
        <v>0.1545020092158609</v>
      </c>
      <c r="F34" s="9"/>
    </row>
    <row r="35" spans="1:6" ht="12.75">
      <c r="A35" s="40" t="s">
        <v>53</v>
      </c>
      <c r="B35" s="41">
        <v>39.62920046349942</v>
      </c>
      <c r="C35" s="41">
        <v>60.370799536500584</v>
      </c>
      <c r="D35" s="41" t="s">
        <v>291</v>
      </c>
      <c r="E35" s="41" t="s">
        <v>291</v>
      </c>
      <c r="F35" s="9"/>
    </row>
    <row r="36" spans="1:6" ht="12.75">
      <c r="A36" s="40" t="s">
        <v>54</v>
      </c>
      <c r="B36" s="41">
        <v>40.627285258048694</v>
      </c>
      <c r="C36" s="41">
        <v>64.97617335582517</v>
      </c>
      <c r="D36" s="41">
        <v>0.15801346970773622</v>
      </c>
      <c r="E36" s="41">
        <v>0.15801346970773622</v>
      </c>
      <c r="F36" s="9"/>
    </row>
    <row r="37" spans="1:6" ht="12.75">
      <c r="A37" s="38" t="s">
        <v>23</v>
      </c>
      <c r="B37" s="39">
        <v>53.64904321963081</v>
      </c>
      <c r="C37" s="39">
        <v>49.21338096914935</v>
      </c>
      <c r="D37" s="39">
        <v>2.640212641965576</v>
      </c>
      <c r="E37" s="39">
        <v>0.5029636258375776</v>
      </c>
      <c r="F37" s="9"/>
    </row>
    <row r="38" spans="1:6" ht="12.75">
      <c r="A38" s="40" t="s">
        <v>55</v>
      </c>
      <c r="B38" s="41">
        <v>45.441431190982925</v>
      </c>
      <c r="C38" s="41">
        <v>57.50262862483554</v>
      </c>
      <c r="D38" s="41">
        <v>7.743141447953226</v>
      </c>
      <c r="E38" s="41">
        <v>1.4750775888779961</v>
      </c>
      <c r="F38" s="9"/>
    </row>
    <row r="39" spans="1:6" ht="12.75">
      <c r="A39" s="40" t="s">
        <v>56</v>
      </c>
      <c r="B39" s="41">
        <v>57.89559296826891</v>
      </c>
      <c r="C39" s="41">
        <v>44.92459363054365</v>
      </c>
      <c r="D39" s="41" t="s">
        <v>291</v>
      </c>
      <c r="E39" s="41" t="s">
        <v>291</v>
      </c>
      <c r="F39" s="9"/>
    </row>
    <row r="40" spans="1:6" ht="12.75">
      <c r="A40" s="38" t="s">
        <v>24</v>
      </c>
      <c r="B40" s="39">
        <v>76.98164185537526</v>
      </c>
      <c r="C40" s="39">
        <v>34.149811698801585</v>
      </c>
      <c r="D40" s="39">
        <v>0.03329724370173386</v>
      </c>
      <c r="E40" s="41" t="s">
        <v>291</v>
      </c>
      <c r="F40" s="9"/>
    </row>
    <row r="41" spans="1:6" ht="12.75">
      <c r="A41" s="40" t="s">
        <v>57</v>
      </c>
      <c r="B41" s="41">
        <v>74.73571064471088</v>
      </c>
      <c r="C41" s="41">
        <v>57.19398949491368</v>
      </c>
      <c r="D41" s="41">
        <v>0.09973183218457038</v>
      </c>
      <c r="E41" s="41" t="s">
        <v>291</v>
      </c>
      <c r="F41" s="9"/>
    </row>
    <row r="42" spans="1:6" ht="12.75">
      <c r="A42" s="40" t="s">
        <v>58</v>
      </c>
      <c r="B42" s="41">
        <v>82.46141232253149</v>
      </c>
      <c r="C42" s="41">
        <v>18.250588822239497</v>
      </c>
      <c r="D42" s="41" t="s">
        <v>291</v>
      </c>
      <c r="E42" s="41" t="s">
        <v>291</v>
      </c>
      <c r="F42" s="9"/>
    </row>
    <row r="43" spans="1:6" ht="12.75">
      <c r="A43" s="40" t="s">
        <v>59</v>
      </c>
      <c r="B43" s="41">
        <v>25.771928555933183</v>
      </c>
      <c r="C43" s="41">
        <v>74.8788777207318</v>
      </c>
      <c r="D43" s="41" t="s">
        <v>291</v>
      </c>
      <c r="E43" s="41" t="s">
        <v>291</v>
      </c>
      <c r="F43" s="9"/>
    </row>
    <row r="44" spans="1:6" ht="12.75">
      <c r="A44" s="40" t="s">
        <v>60</v>
      </c>
      <c r="B44" s="41" t="s">
        <v>291</v>
      </c>
      <c r="C44" s="41" t="s">
        <v>291</v>
      </c>
      <c r="D44" s="41" t="s">
        <v>291</v>
      </c>
      <c r="E44" s="41" t="s">
        <v>291</v>
      </c>
      <c r="F44" s="9"/>
    </row>
    <row r="45" spans="1:6" ht="12.75">
      <c r="A45" s="38" t="s">
        <v>25</v>
      </c>
      <c r="B45" s="39">
        <v>100</v>
      </c>
      <c r="C45" s="41" t="s">
        <v>291</v>
      </c>
      <c r="D45" s="41" t="s">
        <v>291</v>
      </c>
      <c r="E45" s="41" t="s">
        <v>291</v>
      </c>
      <c r="F45" s="9"/>
    </row>
    <row r="46" spans="1:6" ht="12.75">
      <c r="A46" s="40" t="s">
        <v>25</v>
      </c>
      <c r="B46" s="41">
        <v>100</v>
      </c>
      <c r="C46" s="41" t="s">
        <v>291</v>
      </c>
      <c r="D46" s="41" t="s">
        <v>291</v>
      </c>
      <c r="E46" s="41" t="s">
        <v>291</v>
      </c>
      <c r="F46" s="9"/>
    </row>
    <row r="47" spans="1:6" ht="12.75">
      <c r="A47" s="40" t="s">
        <v>61</v>
      </c>
      <c r="B47" s="41" t="s">
        <v>291</v>
      </c>
      <c r="C47" s="41" t="s">
        <v>291</v>
      </c>
      <c r="D47" s="41" t="s">
        <v>291</v>
      </c>
      <c r="E47" s="41" t="s">
        <v>291</v>
      </c>
      <c r="F47" s="9"/>
    </row>
    <row r="48" spans="1:6" ht="12.75">
      <c r="A48" s="40" t="s">
        <v>62</v>
      </c>
      <c r="B48" s="41" t="s">
        <v>291</v>
      </c>
      <c r="C48" s="41" t="s">
        <v>291</v>
      </c>
      <c r="D48" s="41" t="s">
        <v>291</v>
      </c>
      <c r="E48" s="41" t="s">
        <v>291</v>
      </c>
      <c r="F48" s="9"/>
    </row>
    <row r="49" spans="1:6" ht="12.75">
      <c r="A49" s="40" t="s">
        <v>63</v>
      </c>
      <c r="B49" s="41" t="s">
        <v>291</v>
      </c>
      <c r="C49" s="41" t="s">
        <v>291</v>
      </c>
      <c r="D49" s="41" t="s">
        <v>291</v>
      </c>
      <c r="E49" s="41" t="s">
        <v>291</v>
      </c>
      <c r="F49" s="9"/>
    </row>
    <row r="50" spans="1:6" ht="12.75">
      <c r="A50" s="38" t="s">
        <v>64</v>
      </c>
      <c r="B50" s="39">
        <v>22.222222222222225</v>
      </c>
      <c r="C50" s="39">
        <v>77.77777777777779</v>
      </c>
      <c r="D50" s="41" t="s">
        <v>291</v>
      </c>
      <c r="E50" s="39">
        <v>77.77777777777779</v>
      </c>
      <c r="F50" s="9"/>
    </row>
    <row r="51" spans="1:6" ht="12.75">
      <c r="A51" s="40" t="s">
        <v>65</v>
      </c>
      <c r="B51" s="41" t="s">
        <v>291</v>
      </c>
      <c r="C51" s="41" t="s">
        <v>291</v>
      </c>
      <c r="D51" s="41" t="s">
        <v>291</v>
      </c>
      <c r="E51" s="41" t="s">
        <v>291</v>
      </c>
      <c r="F51" s="9"/>
    </row>
    <row r="52" spans="1:6" ht="12.75">
      <c r="A52" s="40" t="s">
        <v>64</v>
      </c>
      <c r="B52" s="41">
        <v>22.222222222222225</v>
      </c>
      <c r="C52" s="41">
        <v>77.77777777777779</v>
      </c>
      <c r="D52" s="41" t="s">
        <v>291</v>
      </c>
      <c r="E52" s="41">
        <v>77.77777777777779</v>
      </c>
      <c r="F52" s="9"/>
    </row>
    <row r="53" spans="1:6" ht="12.75">
      <c r="A53" s="40" t="s">
        <v>66</v>
      </c>
      <c r="B53" s="41" t="s">
        <v>291</v>
      </c>
      <c r="C53" s="41" t="s">
        <v>291</v>
      </c>
      <c r="D53" s="41" t="s">
        <v>291</v>
      </c>
      <c r="E53" s="41" t="s">
        <v>291</v>
      </c>
      <c r="F53" s="9"/>
    </row>
    <row r="54" spans="1:6" ht="13.5" thickBot="1">
      <c r="A54" s="4"/>
      <c r="B54" s="4"/>
      <c r="C54" s="4"/>
      <c r="D54" s="4"/>
      <c r="E54" s="4"/>
      <c r="F54" s="9"/>
    </row>
    <row r="55" ht="12.75">
      <c r="A55" s="43" t="s">
        <v>292</v>
      </c>
    </row>
    <row r="56" ht="12.75">
      <c r="A56" s="44" t="s">
        <v>293</v>
      </c>
    </row>
  </sheetData>
  <sheetProtection/>
  <mergeCells count="2">
    <mergeCell ref="B3:E3"/>
    <mergeCell ref="A2:E2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7">
    <outlinePr summaryBelow="0" summaryRight="0"/>
  </sheetPr>
  <dimension ref="A1:I56"/>
  <sheetViews>
    <sheetView showGridLines="0" zoomScalePageLayoutView="0" workbookViewId="0" topLeftCell="A1">
      <selection activeCell="A5" sqref="A5:IV5"/>
    </sheetView>
  </sheetViews>
  <sheetFormatPr defaultColWidth="9.140625" defaultRowHeight="12.75"/>
  <cols>
    <col min="1" max="1" width="28.8515625" style="0" customWidth="1"/>
    <col min="2" max="8" width="12.140625" style="0" customWidth="1"/>
    <col min="9" max="9" width="6.28125" style="0" customWidth="1"/>
  </cols>
  <sheetData>
    <row r="1" spans="1:9" ht="0.75" customHeight="1">
      <c r="A1" s="9"/>
      <c r="B1" s="9"/>
      <c r="C1" s="9"/>
      <c r="D1" s="9"/>
      <c r="E1" s="9"/>
      <c r="F1" s="9"/>
      <c r="G1" s="9"/>
      <c r="H1" s="9"/>
      <c r="I1" s="9"/>
    </row>
    <row r="2" spans="1:9" ht="27.75" customHeight="1">
      <c r="A2" s="179" t="s">
        <v>207</v>
      </c>
      <c r="B2" s="179"/>
      <c r="C2" s="179"/>
      <c r="D2" s="179"/>
      <c r="E2" s="179"/>
      <c r="F2" s="179"/>
      <c r="G2" s="179"/>
      <c r="H2" s="179"/>
      <c r="I2" s="179"/>
    </row>
    <row r="3" spans="1:9" ht="12.75">
      <c r="A3" s="2" t="s">
        <v>28</v>
      </c>
      <c r="B3" s="180" t="s">
        <v>208</v>
      </c>
      <c r="C3" s="180"/>
      <c r="D3" s="180"/>
      <c r="E3" s="180"/>
      <c r="F3" s="180"/>
      <c r="G3" s="180"/>
      <c r="H3" s="180"/>
      <c r="I3" s="9"/>
    </row>
    <row r="4" spans="1:9" ht="22.5">
      <c r="A4" s="4"/>
      <c r="B4" s="3" t="s">
        <v>209</v>
      </c>
      <c r="C4" s="3" t="s">
        <v>210</v>
      </c>
      <c r="D4" s="3" t="s">
        <v>211</v>
      </c>
      <c r="E4" s="3" t="s">
        <v>212</v>
      </c>
      <c r="F4" s="3" t="s">
        <v>213</v>
      </c>
      <c r="G4" s="3" t="s">
        <v>214</v>
      </c>
      <c r="H4" s="3" t="s">
        <v>215</v>
      </c>
      <c r="I4" s="9"/>
    </row>
    <row r="5" spans="1:9" ht="12.75">
      <c r="A5" s="5" t="s">
        <v>11</v>
      </c>
      <c r="B5" s="20">
        <v>21.446932087805784</v>
      </c>
      <c r="C5" s="20">
        <v>10.311797249904437</v>
      </c>
      <c r="D5" s="20">
        <v>23.45572168442351</v>
      </c>
      <c r="E5" s="20">
        <v>27.25748136673145</v>
      </c>
      <c r="F5" s="20">
        <v>3.362510089004301</v>
      </c>
      <c r="G5" s="20">
        <v>11.216545928547918</v>
      </c>
      <c r="H5" s="20">
        <v>2.94901159358261</v>
      </c>
      <c r="I5" s="9"/>
    </row>
    <row r="6" spans="1:9" ht="12.75">
      <c r="A6" s="10" t="s">
        <v>17</v>
      </c>
      <c r="B6" s="21">
        <v>4.648846089988376</v>
      </c>
      <c r="C6" s="21">
        <v>64.69533455088825</v>
      </c>
      <c r="D6" s="21">
        <v>7.214012950356963</v>
      </c>
      <c r="E6" s="21">
        <v>17.697160883280752</v>
      </c>
      <c r="F6" s="21">
        <v>3.8120537937904686</v>
      </c>
      <c r="G6" s="21">
        <v>0.7039681221982398</v>
      </c>
      <c r="H6" s="21">
        <v>1.228623609496928</v>
      </c>
      <c r="I6" s="9"/>
    </row>
    <row r="7" spans="1:9" ht="12.75">
      <c r="A7" s="7" t="s">
        <v>30</v>
      </c>
      <c r="B7" s="22" t="s">
        <v>291</v>
      </c>
      <c r="C7" s="22" t="s">
        <v>291</v>
      </c>
      <c r="D7" s="22" t="s">
        <v>291</v>
      </c>
      <c r="E7" s="22" t="s">
        <v>291</v>
      </c>
      <c r="F7" s="22" t="s">
        <v>291</v>
      </c>
      <c r="G7" s="22" t="s">
        <v>291</v>
      </c>
      <c r="H7" s="22" t="s">
        <v>291</v>
      </c>
      <c r="I7" s="9"/>
    </row>
    <row r="8" spans="1:9" ht="12.75">
      <c r="A8" s="7" t="s">
        <v>31</v>
      </c>
      <c r="B8" s="22" t="s">
        <v>291</v>
      </c>
      <c r="C8" s="22">
        <v>66.32016632016632</v>
      </c>
      <c r="D8" s="22" t="s">
        <v>291</v>
      </c>
      <c r="E8" s="22">
        <v>28.690228690228693</v>
      </c>
      <c r="F8" s="22">
        <v>4.98960498960499</v>
      </c>
      <c r="G8" s="22" t="s">
        <v>291</v>
      </c>
      <c r="H8" s="22" t="s">
        <v>291</v>
      </c>
      <c r="I8" s="9"/>
    </row>
    <row r="9" spans="1:9" ht="12.75">
      <c r="A9" s="7" t="s">
        <v>32</v>
      </c>
      <c r="B9" s="22" t="s">
        <v>291</v>
      </c>
      <c r="C9" s="22" t="s">
        <v>291</v>
      </c>
      <c r="D9" s="22" t="s">
        <v>291</v>
      </c>
      <c r="E9" s="22" t="s">
        <v>291</v>
      </c>
      <c r="F9" s="22" t="s">
        <v>291</v>
      </c>
      <c r="G9" s="22" t="s">
        <v>291</v>
      </c>
      <c r="H9" s="22" t="s">
        <v>291</v>
      </c>
      <c r="I9" s="9"/>
    </row>
    <row r="10" spans="1:9" ht="12.75">
      <c r="A10" s="7" t="s">
        <v>33</v>
      </c>
      <c r="B10" s="22" t="s">
        <v>291</v>
      </c>
      <c r="C10" s="22">
        <v>33.501896333754736</v>
      </c>
      <c r="D10" s="22">
        <v>35.39823008849557</v>
      </c>
      <c r="E10" s="22">
        <v>8.849557522123893</v>
      </c>
      <c r="F10" s="22">
        <v>8.849557522123893</v>
      </c>
      <c r="G10" s="22">
        <v>13.400758533501897</v>
      </c>
      <c r="H10" s="22" t="s">
        <v>291</v>
      </c>
      <c r="I10" s="9"/>
    </row>
    <row r="11" spans="1:9" ht="12.75">
      <c r="A11" s="7" t="s">
        <v>17</v>
      </c>
      <c r="B11" s="22">
        <v>5.5630612731463085</v>
      </c>
      <c r="C11" s="22">
        <v>66.43884606214735</v>
      </c>
      <c r="D11" s="22">
        <v>6.407454502106017</v>
      </c>
      <c r="E11" s="22">
        <v>16.782563776523883</v>
      </c>
      <c r="F11" s="22">
        <v>3.3378367638877853</v>
      </c>
      <c r="G11" s="22" t="s">
        <v>291</v>
      </c>
      <c r="H11" s="22">
        <v>1.470237622188667</v>
      </c>
      <c r="I11" s="9"/>
    </row>
    <row r="12" spans="1:9" ht="12.75">
      <c r="A12" s="7" t="s">
        <v>34</v>
      </c>
      <c r="B12" s="22" t="s">
        <v>291</v>
      </c>
      <c r="C12" s="22" t="s">
        <v>291</v>
      </c>
      <c r="D12" s="22" t="s">
        <v>291</v>
      </c>
      <c r="E12" s="22" t="s">
        <v>291</v>
      </c>
      <c r="F12" s="22" t="s">
        <v>291</v>
      </c>
      <c r="G12" s="22" t="s">
        <v>291</v>
      </c>
      <c r="H12" s="22" t="s">
        <v>291</v>
      </c>
      <c r="I12" s="9"/>
    </row>
    <row r="13" spans="1:9" ht="12.75">
      <c r="A13" s="10" t="s">
        <v>36</v>
      </c>
      <c r="B13" s="21">
        <v>15.057808108578488</v>
      </c>
      <c r="C13" s="21">
        <v>20.5267794540907</v>
      </c>
      <c r="D13" s="21">
        <v>29.262310635954396</v>
      </c>
      <c r="E13" s="21">
        <v>10.898568028819017</v>
      </c>
      <c r="F13" s="21">
        <v>8.365922154891253</v>
      </c>
      <c r="G13" s="21">
        <v>15.363278986275795</v>
      </c>
      <c r="H13" s="21">
        <v>0.5253326313903456</v>
      </c>
      <c r="I13" s="9"/>
    </row>
    <row r="14" spans="1:9" ht="12.75">
      <c r="A14" s="7" t="s">
        <v>37</v>
      </c>
      <c r="B14" s="22" t="s">
        <v>291</v>
      </c>
      <c r="C14" s="22" t="s">
        <v>291</v>
      </c>
      <c r="D14" s="22" t="s">
        <v>291</v>
      </c>
      <c r="E14" s="22" t="s">
        <v>291</v>
      </c>
      <c r="F14" s="22" t="s">
        <v>291</v>
      </c>
      <c r="G14" s="22">
        <v>100</v>
      </c>
      <c r="H14" s="22" t="s">
        <v>291</v>
      </c>
      <c r="I14" s="9"/>
    </row>
    <row r="15" spans="1:9" ht="12.75">
      <c r="A15" s="7" t="s">
        <v>38</v>
      </c>
      <c r="B15" s="22" t="s">
        <v>291</v>
      </c>
      <c r="C15" s="22">
        <v>5.827067669172932</v>
      </c>
      <c r="D15" s="22">
        <v>41.72932330827068</v>
      </c>
      <c r="E15" s="22">
        <v>8.740601503759398</v>
      </c>
      <c r="F15" s="22">
        <v>5.827067669172932</v>
      </c>
      <c r="G15" s="22">
        <v>8.740601503759398</v>
      </c>
      <c r="H15" s="22">
        <v>29.135338345864664</v>
      </c>
      <c r="I15" s="9"/>
    </row>
    <row r="16" spans="1:9" ht="12.75">
      <c r="A16" s="7" t="s">
        <v>39</v>
      </c>
      <c r="B16" s="22">
        <v>4.508670520231213</v>
      </c>
      <c r="C16" s="22" t="s">
        <v>291</v>
      </c>
      <c r="D16" s="22">
        <v>29.364161849710978</v>
      </c>
      <c r="E16" s="22">
        <v>36.069364161849705</v>
      </c>
      <c r="F16" s="22">
        <v>1.5028901734104043</v>
      </c>
      <c r="G16" s="22">
        <v>28.554913294797686</v>
      </c>
      <c r="H16" s="22" t="s">
        <v>291</v>
      </c>
      <c r="I16" s="9"/>
    </row>
    <row r="17" spans="1:9" ht="12.75">
      <c r="A17" s="7" t="s">
        <v>40</v>
      </c>
      <c r="B17" s="22" t="s">
        <v>291</v>
      </c>
      <c r="C17" s="22" t="s">
        <v>291</v>
      </c>
      <c r="D17" s="22">
        <v>8.838203848895224</v>
      </c>
      <c r="E17" s="22">
        <v>29.41910192444761</v>
      </c>
      <c r="F17" s="22" t="s">
        <v>291</v>
      </c>
      <c r="G17" s="22">
        <v>61.74269422665716</v>
      </c>
      <c r="H17" s="22" t="s">
        <v>291</v>
      </c>
      <c r="I17" s="9"/>
    </row>
    <row r="18" spans="1:9" ht="12.75">
      <c r="A18" s="7" t="s">
        <v>41</v>
      </c>
      <c r="B18" s="22">
        <v>17.696267696267697</v>
      </c>
      <c r="C18" s="22">
        <v>16.28056628056628</v>
      </c>
      <c r="D18" s="22">
        <v>42.717717717717726</v>
      </c>
      <c r="E18" s="22">
        <v>12.88073788073788</v>
      </c>
      <c r="F18" s="22">
        <v>8.022308022308023</v>
      </c>
      <c r="G18" s="22">
        <v>2.4024024024024024</v>
      </c>
      <c r="H18" s="22" t="s">
        <v>291</v>
      </c>
      <c r="I18" s="9"/>
    </row>
    <row r="19" spans="1:9" ht="12.75">
      <c r="A19" s="7" t="s">
        <v>42</v>
      </c>
      <c r="B19" s="22">
        <v>15.074051630105442</v>
      </c>
      <c r="C19" s="22">
        <v>23.64464913343837</v>
      </c>
      <c r="D19" s="22">
        <v>24.17016119258272</v>
      </c>
      <c r="E19" s="22">
        <v>9.192582717246395</v>
      </c>
      <c r="F19" s="22">
        <v>8.95770209671555</v>
      </c>
      <c r="G19" s="22">
        <v>18.960853229911525</v>
      </c>
      <c r="H19" s="22" t="s">
        <v>291</v>
      </c>
      <c r="I19" s="9"/>
    </row>
    <row r="20" spans="1:9" ht="12.75">
      <c r="A20" s="10" t="s">
        <v>19</v>
      </c>
      <c r="B20" s="21">
        <v>6.327770424378272</v>
      </c>
      <c r="C20" s="21">
        <v>10.16757656826236</v>
      </c>
      <c r="D20" s="21">
        <v>37.21879513247947</v>
      </c>
      <c r="E20" s="21">
        <v>21.955038552997195</v>
      </c>
      <c r="F20" s="21">
        <v>10.251530127641056</v>
      </c>
      <c r="G20" s="21">
        <v>5.378604860721531</v>
      </c>
      <c r="H20" s="21">
        <v>8.700684333520124</v>
      </c>
      <c r="I20" s="9"/>
    </row>
    <row r="21" spans="1:9" ht="12.75">
      <c r="A21" s="7" t="s">
        <v>43</v>
      </c>
      <c r="B21" s="22">
        <v>11.859086152772933</v>
      </c>
      <c r="C21" s="22">
        <v>3.55772584583188</v>
      </c>
      <c r="D21" s="22">
        <v>20.160446459713985</v>
      </c>
      <c r="E21" s="22">
        <v>28.51993954191373</v>
      </c>
      <c r="F21" s="22">
        <v>9.516335309847692</v>
      </c>
      <c r="G21" s="22">
        <v>10.080223229856992</v>
      </c>
      <c r="H21" s="22">
        <v>16.306243460062785</v>
      </c>
      <c r="I21" s="9"/>
    </row>
    <row r="22" spans="1:9" ht="12.75">
      <c r="A22" s="7" t="s">
        <v>44</v>
      </c>
      <c r="B22" s="22" t="s">
        <v>291</v>
      </c>
      <c r="C22" s="22" t="s">
        <v>291</v>
      </c>
      <c r="D22" s="22" t="s">
        <v>291</v>
      </c>
      <c r="E22" s="22" t="s">
        <v>291</v>
      </c>
      <c r="F22" s="22" t="s">
        <v>291</v>
      </c>
      <c r="G22" s="22" t="s">
        <v>291</v>
      </c>
      <c r="H22" s="22" t="s">
        <v>291</v>
      </c>
      <c r="I22" s="9"/>
    </row>
    <row r="23" spans="1:9" ht="12.75">
      <c r="A23" s="7" t="s">
        <v>45</v>
      </c>
      <c r="B23" s="22" t="s">
        <v>291</v>
      </c>
      <c r="C23" s="22">
        <v>17.729180346589775</v>
      </c>
      <c r="D23" s="22">
        <v>56.73337710908728</v>
      </c>
      <c r="E23" s="22">
        <v>14.444856824735206</v>
      </c>
      <c r="F23" s="22">
        <v>11.092585719587749</v>
      </c>
      <c r="G23" s="22" t="s">
        <v>291</v>
      </c>
      <c r="H23" s="22" t="s">
        <v>291</v>
      </c>
      <c r="I23" s="9"/>
    </row>
    <row r="24" spans="1:9" ht="12.75">
      <c r="A24" s="10" t="s">
        <v>20</v>
      </c>
      <c r="B24" s="21">
        <v>50</v>
      </c>
      <c r="C24" s="22" t="s">
        <v>291</v>
      </c>
      <c r="D24" s="22" t="s">
        <v>291</v>
      </c>
      <c r="E24" s="22" t="s">
        <v>291</v>
      </c>
      <c r="F24" s="21">
        <v>50</v>
      </c>
      <c r="G24" s="22" t="s">
        <v>291</v>
      </c>
      <c r="H24" s="22" t="s">
        <v>291</v>
      </c>
      <c r="I24" s="9"/>
    </row>
    <row r="25" spans="1:9" ht="12.75">
      <c r="A25" s="7" t="s">
        <v>46</v>
      </c>
      <c r="B25" s="22" t="s">
        <v>291</v>
      </c>
      <c r="C25" s="22" t="s">
        <v>291</v>
      </c>
      <c r="D25" s="22" t="s">
        <v>291</v>
      </c>
      <c r="E25" s="22" t="s">
        <v>291</v>
      </c>
      <c r="F25" s="22" t="s">
        <v>291</v>
      </c>
      <c r="G25" s="22" t="s">
        <v>291</v>
      </c>
      <c r="H25" s="22" t="s">
        <v>291</v>
      </c>
      <c r="I25" s="9"/>
    </row>
    <row r="26" spans="1:9" ht="12.75">
      <c r="A26" s="7" t="s">
        <v>47</v>
      </c>
      <c r="B26" s="22">
        <v>50</v>
      </c>
      <c r="C26" s="22" t="s">
        <v>291</v>
      </c>
      <c r="D26" s="22" t="s">
        <v>291</v>
      </c>
      <c r="E26" s="22" t="s">
        <v>291</v>
      </c>
      <c r="F26" s="22">
        <v>50</v>
      </c>
      <c r="G26" s="22" t="s">
        <v>291</v>
      </c>
      <c r="H26" s="22" t="s">
        <v>291</v>
      </c>
      <c r="I26" s="9"/>
    </row>
    <row r="27" spans="1:9" ht="12.75">
      <c r="A27" s="7" t="s">
        <v>48</v>
      </c>
      <c r="B27" s="22" t="s">
        <v>291</v>
      </c>
      <c r="C27" s="22" t="s">
        <v>291</v>
      </c>
      <c r="D27" s="22" t="s">
        <v>291</v>
      </c>
      <c r="E27" s="22" t="s">
        <v>291</v>
      </c>
      <c r="F27" s="22" t="s">
        <v>291</v>
      </c>
      <c r="G27" s="22" t="s">
        <v>291</v>
      </c>
      <c r="H27" s="22" t="s">
        <v>291</v>
      </c>
      <c r="I27" s="9"/>
    </row>
    <row r="28" spans="1:9" ht="12.75">
      <c r="A28" s="7" t="s">
        <v>49</v>
      </c>
      <c r="B28" s="22" t="s">
        <v>291</v>
      </c>
      <c r="C28" s="22" t="s">
        <v>291</v>
      </c>
      <c r="D28" s="22" t="s">
        <v>291</v>
      </c>
      <c r="E28" s="22" t="s">
        <v>291</v>
      </c>
      <c r="F28" s="22" t="s">
        <v>291</v>
      </c>
      <c r="G28" s="22" t="s">
        <v>291</v>
      </c>
      <c r="H28" s="22" t="s">
        <v>291</v>
      </c>
      <c r="I28" s="9"/>
    </row>
    <row r="29" spans="1:9" ht="12.75">
      <c r="A29" s="10" t="s">
        <v>21</v>
      </c>
      <c r="B29" s="21">
        <v>2.653663708640637</v>
      </c>
      <c r="C29" s="21">
        <v>1.388539318436866</v>
      </c>
      <c r="D29" s="21">
        <v>3.3176784231525693</v>
      </c>
      <c r="E29" s="21">
        <v>26.04595041248392</v>
      </c>
      <c r="F29" s="21">
        <v>11.22610896634232</v>
      </c>
      <c r="G29" s="21">
        <v>22.440724128550144</v>
      </c>
      <c r="H29" s="21">
        <v>32.927335042393544</v>
      </c>
      <c r="I29" s="9"/>
    </row>
    <row r="30" spans="1:9" ht="12.75">
      <c r="A30" s="7" t="s">
        <v>50</v>
      </c>
      <c r="B30" s="22">
        <v>4.800893839143869</v>
      </c>
      <c r="C30" s="22">
        <v>3.8407150713150955</v>
      </c>
      <c r="D30" s="22">
        <v>5.67174688523827</v>
      </c>
      <c r="E30" s="22">
        <v>23.568315264514705</v>
      </c>
      <c r="F30" s="22">
        <v>1.778658426587059</v>
      </c>
      <c r="G30" s="22">
        <v>60.33967051320101</v>
      </c>
      <c r="H30" s="22" t="s">
        <v>291</v>
      </c>
      <c r="I30" s="9"/>
    </row>
    <row r="31" spans="1:9" ht="12.75">
      <c r="A31" s="7" t="s">
        <v>51</v>
      </c>
      <c r="B31" s="22">
        <v>8.955635161201434</v>
      </c>
      <c r="C31" s="22" t="s">
        <v>291</v>
      </c>
      <c r="D31" s="22" t="s">
        <v>291</v>
      </c>
      <c r="E31" s="22">
        <v>14.466795260402316</v>
      </c>
      <c r="F31" s="22" t="s">
        <v>291</v>
      </c>
      <c r="G31" s="22">
        <v>76.57756957839625</v>
      </c>
      <c r="H31" s="22" t="s">
        <v>291</v>
      </c>
      <c r="I31" s="9"/>
    </row>
    <row r="32" spans="1:9" ht="12.75">
      <c r="A32" s="7" t="s">
        <v>21</v>
      </c>
      <c r="B32" s="22">
        <v>1.3800940400921353</v>
      </c>
      <c r="C32" s="22" t="s">
        <v>291</v>
      </c>
      <c r="D32" s="22">
        <v>2.0701410601382033</v>
      </c>
      <c r="E32" s="22">
        <v>25.467642040731338</v>
      </c>
      <c r="F32" s="22">
        <v>17.289358102927572</v>
      </c>
      <c r="G32" s="22" t="s">
        <v>291</v>
      </c>
      <c r="H32" s="22">
        <v>53.792764756110756</v>
      </c>
      <c r="I32" s="9"/>
    </row>
    <row r="33" spans="1:9" ht="12.75">
      <c r="A33" s="7" t="s">
        <v>52</v>
      </c>
      <c r="B33" s="22" t="s">
        <v>291</v>
      </c>
      <c r="C33" s="22" t="s">
        <v>291</v>
      </c>
      <c r="D33" s="22" t="s">
        <v>291</v>
      </c>
      <c r="E33" s="22">
        <v>100</v>
      </c>
      <c r="F33" s="22" t="s">
        <v>291</v>
      </c>
      <c r="G33" s="22" t="s">
        <v>291</v>
      </c>
      <c r="H33" s="22" t="s">
        <v>291</v>
      </c>
      <c r="I33" s="9"/>
    </row>
    <row r="34" spans="1:9" ht="12.75">
      <c r="A34" s="10" t="s">
        <v>22</v>
      </c>
      <c r="B34" s="21">
        <v>18.720284164694313</v>
      </c>
      <c r="C34" s="22" t="s">
        <v>291</v>
      </c>
      <c r="D34" s="21">
        <v>22.89846529449033</v>
      </c>
      <c r="E34" s="21">
        <v>34.39206386411867</v>
      </c>
      <c r="F34" s="21">
        <v>11.664385158004281</v>
      </c>
      <c r="G34" s="21">
        <v>12.324801518692402</v>
      </c>
      <c r="H34" s="22" t="s">
        <v>291</v>
      </c>
      <c r="I34" s="9"/>
    </row>
    <row r="35" spans="1:9" ht="12.75">
      <c r="A35" s="7" t="s">
        <v>53</v>
      </c>
      <c r="B35" s="22">
        <v>10.03344481605351</v>
      </c>
      <c r="C35" s="22" t="s">
        <v>291</v>
      </c>
      <c r="D35" s="22">
        <v>33.4448160535117</v>
      </c>
      <c r="E35" s="22">
        <v>15.719063545150503</v>
      </c>
      <c r="F35" s="22">
        <v>23.41137123745819</v>
      </c>
      <c r="G35" s="22">
        <v>17.391304347826086</v>
      </c>
      <c r="H35" s="22" t="s">
        <v>291</v>
      </c>
      <c r="I35" s="9"/>
    </row>
    <row r="36" spans="1:9" ht="12.75">
      <c r="A36" s="7" t="s">
        <v>54</v>
      </c>
      <c r="B36" s="22">
        <v>20.755970758634824</v>
      </c>
      <c r="C36" s="22" t="s">
        <v>291</v>
      </c>
      <c r="D36" s="22">
        <v>20.42701808642226</v>
      </c>
      <c r="E36" s="22">
        <v>38.767921974573774</v>
      </c>
      <c r="F36" s="22">
        <v>8.911579319032285</v>
      </c>
      <c r="G36" s="22">
        <v>11.137509861336857</v>
      </c>
      <c r="H36" s="22" t="s">
        <v>291</v>
      </c>
      <c r="I36" s="9"/>
    </row>
    <row r="37" spans="1:9" ht="12.75">
      <c r="A37" s="10" t="s">
        <v>23</v>
      </c>
      <c r="B37" s="21">
        <v>24.628378785833142</v>
      </c>
      <c r="C37" s="21">
        <v>1.3057254458590721</v>
      </c>
      <c r="D37" s="21">
        <v>23.408930329244846</v>
      </c>
      <c r="E37" s="21">
        <v>26.117204556215572</v>
      </c>
      <c r="F37" s="21">
        <v>2.3120721543614007</v>
      </c>
      <c r="G37" s="21">
        <v>18.387866295532948</v>
      </c>
      <c r="H37" s="21">
        <v>3.83982243295303</v>
      </c>
      <c r="I37" s="9"/>
    </row>
    <row r="38" spans="1:9" ht="12.75">
      <c r="A38" s="7" t="s">
        <v>55</v>
      </c>
      <c r="B38" s="22">
        <v>19.779197219834472</v>
      </c>
      <c r="C38" s="22">
        <v>0.2966640040611643</v>
      </c>
      <c r="D38" s="22">
        <v>17.49396307178071</v>
      </c>
      <c r="E38" s="22">
        <v>23.321721670814124</v>
      </c>
      <c r="F38" s="22">
        <v>2.525513565007651</v>
      </c>
      <c r="G38" s="22">
        <v>30.666244089368956</v>
      </c>
      <c r="H38" s="22">
        <v>5.916696379132912</v>
      </c>
      <c r="I38" s="9"/>
    </row>
    <row r="39" spans="1:9" ht="12.75">
      <c r="A39" s="7" t="s">
        <v>56</v>
      </c>
      <c r="B39" s="22">
        <v>28.181202424948037</v>
      </c>
      <c r="C39" s="22">
        <v>2.045029036567303</v>
      </c>
      <c r="D39" s="22">
        <v>27.74261740837184</v>
      </c>
      <c r="E39" s="22">
        <v>28.165355887078334</v>
      </c>
      <c r="F39" s="22">
        <v>2.1556911900710145</v>
      </c>
      <c r="G39" s="22">
        <v>9.391933624791582</v>
      </c>
      <c r="H39" s="22">
        <v>2.318170428171861</v>
      </c>
      <c r="I39" s="9"/>
    </row>
    <row r="40" spans="1:9" ht="12.75">
      <c r="A40" s="10" t="s">
        <v>24</v>
      </c>
      <c r="B40" s="21">
        <v>22.918974572532548</v>
      </c>
      <c r="C40" s="21">
        <v>14.344232584131966</v>
      </c>
      <c r="D40" s="21">
        <v>24.78765656015944</v>
      </c>
      <c r="E40" s="21">
        <v>28.950265066771326</v>
      </c>
      <c r="F40" s="21">
        <v>1.5707664588587207</v>
      </c>
      <c r="G40" s="21">
        <v>6.678252063212408</v>
      </c>
      <c r="H40" s="21">
        <v>0.749852694333596</v>
      </c>
      <c r="I40" s="9"/>
    </row>
    <row r="41" spans="1:9" ht="12.75">
      <c r="A41" s="7" t="s">
        <v>57</v>
      </c>
      <c r="B41" s="22">
        <v>18.864612049467855</v>
      </c>
      <c r="C41" s="22">
        <v>18.73479734054811</v>
      </c>
      <c r="D41" s="22">
        <v>27.961456724162947</v>
      </c>
      <c r="E41" s="22">
        <v>24.93475125248577</v>
      </c>
      <c r="F41" s="22">
        <v>1.5681463210630981</v>
      </c>
      <c r="G41" s="22">
        <v>6.953920472487988</v>
      </c>
      <c r="H41" s="22">
        <v>0.9823158397842399</v>
      </c>
      <c r="I41" s="9"/>
    </row>
    <row r="42" spans="1:9" ht="12.75">
      <c r="A42" s="7" t="s">
        <v>58</v>
      </c>
      <c r="B42" s="22">
        <v>32.17069043407683</v>
      </c>
      <c r="C42" s="22">
        <v>3.2732256755411604</v>
      </c>
      <c r="D42" s="22">
        <v>16.655563978284675</v>
      </c>
      <c r="E42" s="22">
        <v>40.938368593940226</v>
      </c>
      <c r="F42" s="22">
        <v>1.7100437216211457</v>
      </c>
      <c r="G42" s="22">
        <v>5.252107596535962</v>
      </c>
      <c r="H42" s="22" t="s">
        <v>291</v>
      </c>
      <c r="I42" s="9"/>
    </row>
    <row r="43" spans="1:9" ht="12.75">
      <c r="A43" s="7" t="s">
        <v>59</v>
      </c>
      <c r="B43" s="22">
        <v>47.49340743471234</v>
      </c>
      <c r="C43" s="22">
        <v>0.25519607565145885</v>
      </c>
      <c r="D43" s="22">
        <v>16.141151784954776</v>
      </c>
      <c r="E43" s="22">
        <v>19.66285762894491</v>
      </c>
      <c r="F43" s="22" t="s">
        <v>291</v>
      </c>
      <c r="G43" s="22">
        <v>14.495137097002864</v>
      </c>
      <c r="H43" s="22">
        <v>1.9522499787336605</v>
      </c>
      <c r="I43" s="9"/>
    </row>
    <row r="44" spans="1:9" ht="12.75">
      <c r="A44" s="7" t="s">
        <v>60</v>
      </c>
      <c r="B44" s="22" t="s">
        <v>291</v>
      </c>
      <c r="C44" s="22" t="s">
        <v>291</v>
      </c>
      <c r="D44" s="22" t="s">
        <v>291</v>
      </c>
      <c r="E44" s="22" t="s">
        <v>291</v>
      </c>
      <c r="F44" s="22" t="s">
        <v>291</v>
      </c>
      <c r="G44" s="22" t="s">
        <v>291</v>
      </c>
      <c r="H44" s="22" t="s">
        <v>291</v>
      </c>
      <c r="I44" s="9"/>
    </row>
    <row r="45" spans="1:9" ht="12.75">
      <c r="A45" s="10" t="s">
        <v>25</v>
      </c>
      <c r="B45" s="22" t="s">
        <v>291</v>
      </c>
      <c r="C45" s="22" t="s">
        <v>291</v>
      </c>
      <c r="D45" s="21">
        <v>100</v>
      </c>
      <c r="E45" s="22" t="s">
        <v>291</v>
      </c>
      <c r="F45" s="22" t="s">
        <v>291</v>
      </c>
      <c r="G45" s="22" t="s">
        <v>291</v>
      </c>
      <c r="H45" s="22" t="s">
        <v>291</v>
      </c>
      <c r="I45" s="9"/>
    </row>
    <row r="46" spans="1:9" ht="12.75">
      <c r="A46" s="7" t="s">
        <v>25</v>
      </c>
      <c r="B46" s="22" t="s">
        <v>291</v>
      </c>
      <c r="C46" s="22" t="s">
        <v>291</v>
      </c>
      <c r="D46" s="22">
        <v>100</v>
      </c>
      <c r="E46" s="22" t="s">
        <v>291</v>
      </c>
      <c r="F46" s="22" t="s">
        <v>291</v>
      </c>
      <c r="G46" s="22" t="s">
        <v>291</v>
      </c>
      <c r="H46" s="22" t="s">
        <v>291</v>
      </c>
      <c r="I46" s="9"/>
    </row>
    <row r="47" spans="1:9" ht="12.75">
      <c r="A47" s="7" t="s">
        <v>61</v>
      </c>
      <c r="B47" s="22" t="s">
        <v>291</v>
      </c>
      <c r="C47" s="22" t="s">
        <v>291</v>
      </c>
      <c r="D47" s="22" t="s">
        <v>291</v>
      </c>
      <c r="E47" s="22" t="s">
        <v>291</v>
      </c>
      <c r="F47" s="22" t="s">
        <v>291</v>
      </c>
      <c r="G47" s="22" t="s">
        <v>291</v>
      </c>
      <c r="H47" s="22" t="s">
        <v>291</v>
      </c>
      <c r="I47" s="9"/>
    </row>
    <row r="48" spans="1:9" ht="12.75">
      <c r="A48" s="7" t="s">
        <v>62</v>
      </c>
      <c r="B48" s="22" t="s">
        <v>291</v>
      </c>
      <c r="C48" s="22" t="s">
        <v>291</v>
      </c>
      <c r="D48" s="22" t="s">
        <v>291</v>
      </c>
      <c r="E48" s="22" t="s">
        <v>291</v>
      </c>
      <c r="F48" s="22" t="s">
        <v>291</v>
      </c>
      <c r="G48" s="22" t="s">
        <v>291</v>
      </c>
      <c r="H48" s="22" t="s">
        <v>291</v>
      </c>
      <c r="I48" s="9"/>
    </row>
    <row r="49" spans="1:9" ht="12.75">
      <c r="A49" s="7" t="s">
        <v>63</v>
      </c>
      <c r="B49" s="22" t="s">
        <v>291</v>
      </c>
      <c r="C49" s="22" t="s">
        <v>291</v>
      </c>
      <c r="D49" s="22" t="s">
        <v>291</v>
      </c>
      <c r="E49" s="22" t="s">
        <v>291</v>
      </c>
      <c r="F49" s="22" t="s">
        <v>291</v>
      </c>
      <c r="G49" s="22" t="s">
        <v>291</v>
      </c>
      <c r="H49" s="22" t="s">
        <v>291</v>
      </c>
      <c r="I49" s="9"/>
    </row>
    <row r="50" spans="1:9" ht="12.75">
      <c r="A50" s="10" t="s">
        <v>64</v>
      </c>
      <c r="B50" s="22" t="s">
        <v>291</v>
      </c>
      <c r="C50" s="22" t="s">
        <v>291</v>
      </c>
      <c r="D50" s="22" t="s">
        <v>291</v>
      </c>
      <c r="E50" s="22" t="s">
        <v>291</v>
      </c>
      <c r="F50" s="22" t="s">
        <v>291</v>
      </c>
      <c r="G50" s="21">
        <v>100</v>
      </c>
      <c r="H50" s="22" t="s">
        <v>291</v>
      </c>
      <c r="I50" s="9"/>
    </row>
    <row r="51" spans="1:9" ht="12.75">
      <c r="A51" s="7" t="s">
        <v>65</v>
      </c>
      <c r="B51" s="22" t="s">
        <v>291</v>
      </c>
      <c r="C51" s="22" t="s">
        <v>291</v>
      </c>
      <c r="D51" s="22" t="s">
        <v>291</v>
      </c>
      <c r="E51" s="22" t="s">
        <v>291</v>
      </c>
      <c r="F51" s="22" t="s">
        <v>291</v>
      </c>
      <c r="G51" s="22" t="s">
        <v>291</v>
      </c>
      <c r="H51" s="22" t="s">
        <v>291</v>
      </c>
      <c r="I51" s="9"/>
    </row>
    <row r="52" spans="1:9" ht="12.75">
      <c r="A52" s="7" t="s">
        <v>64</v>
      </c>
      <c r="B52" s="22" t="s">
        <v>291</v>
      </c>
      <c r="C52" s="22" t="s">
        <v>291</v>
      </c>
      <c r="D52" s="22" t="s">
        <v>291</v>
      </c>
      <c r="E52" s="22" t="s">
        <v>291</v>
      </c>
      <c r="F52" s="22" t="s">
        <v>291</v>
      </c>
      <c r="G52" s="22">
        <v>100</v>
      </c>
      <c r="H52" s="22" t="s">
        <v>291</v>
      </c>
      <c r="I52" s="9"/>
    </row>
    <row r="53" spans="1:9" ht="12.75">
      <c r="A53" s="7" t="s">
        <v>66</v>
      </c>
      <c r="B53" s="22" t="s">
        <v>291</v>
      </c>
      <c r="C53" s="22" t="s">
        <v>291</v>
      </c>
      <c r="D53" s="22" t="s">
        <v>291</v>
      </c>
      <c r="E53" s="22" t="s">
        <v>291</v>
      </c>
      <c r="F53" s="22" t="s">
        <v>291</v>
      </c>
      <c r="G53" s="22" t="s">
        <v>291</v>
      </c>
      <c r="H53" s="22" t="s">
        <v>291</v>
      </c>
      <c r="I53" s="9"/>
    </row>
    <row r="54" spans="1:9" ht="12.75">
      <c r="A54" s="4"/>
      <c r="B54" s="4"/>
      <c r="C54" s="4"/>
      <c r="D54" s="4"/>
      <c r="E54" s="4"/>
      <c r="F54" s="4"/>
      <c r="G54" s="4"/>
      <c r="H54" s="4"/>
      <c r="I54" s="9"/>
    </row>
    <row r="55" ht="12.75">
      <c r="A55" s="43" t="s">
        <v>292</v>
      </c>
    </row>
    <row r="56" ht="12.75">
      <c r="A56" s="44" t="s">
        <v>293</v>
      </c>
    </row>
  </sheetData>
  <sheetProtection/>
  <mergeCells count="2">
    <mergeCell ref="A2:I2"/>
    <mergeCell ref="B3:H3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8">
    <outlinePr summaryBelow="0" summaryRight="0"/>
  </sheetPr>
  <dimension ref="A1:F57"/>
  <sheetViews>
    <sheetView showGridLines="0" zoomScalePageLayoutView="0" workbookViewId="0" topLeftCell="A1">
      <selection activeCell="A6" sqref="A6:IV6"/>
    </sheetView>
  </sheetViews>
  <sheetFormatPr defaultColWidth="9.140625" defaultRowHeight="12.75"/>
  <cols>
    <col min="1" max="1" width="23.421875" style="0" customWidth="1"/>
    <col min="2" max="5" width="18.8515625" style="0" customWidth="1"/>
    <col min="6" max="6" width="5.00390625" style="0" customWidth="1"/>
  </cols>
  <sheetData>
    <row r="1" spans="1:6" ht="0.75" customHeight="1">
      <c r="A1" s="9"/>
      <c r="B1" s="9"/>
      <c r="C1" s="9"/>
      <c r="D1" s="9"/>
      <c r="E1" s="9"/>
      <c r="F1" s="9"/>
    </row>
    <row r="2" spans="1:6" ht="27.75" customHeight="1">
      <c r="A2" s="174" t="s">
        <v>216</v>
      </c>
      <c r="B2" s="174"/>
      <c r="C2" s="174"/>
      <c r="D2" s="174"/>
      <c r="E2" s="174"/>
      <c r="F2" s="174"/>
    </row>
    <row r="3" spans="1:6" ht="12.75">
      <c r="A3" s="31"/>
      <c r="B3" s="180" t="s">
        <v>217</v>
      </c>
      <c r="C3" s="180"/>
      <c r="D3" s="180"/>
      <c r="E3" s="180"/>
      <c r="F3" s="9"/>
    </row>
    <row r="4" spans="1:6" ht="12.75">
      <c r="A4" s="13" t="s">
        <v>28</v>
      </c>
      <c r="B4" s="180" t="s">
        <v>218</v>
      </c>
      <c r="C4" s="180"/>
      <c r="D4" s="180" t="s">
        <v>219</v>
      </c>
      <c r="E4" s="180"/>
      <c r="F4" s="9"/>
    </row>
    <row r="5" spans="1:6" ht="12.75">
      <c r="A5" s="34"/>
      <c r="B5" s="3" t="s">
        <v>131</v>
      </c>
      <c r="C5" s="3" t="s">
        <v>132</v>
      </c>
      <c r="D5" s="3" t="s">
        <v>131</v>
      </c>
      <c r="E5" s="3" t="s">
        <v>132</v>
      </c>
      <c r="F5" s="9"/>
    </row>
    <row r="6" spans="1:6" ht="12.75">
      <c r="A6" s="5" t="s">
        <v>11</v>
      </c>
      <c r="B6" s="20">
        <v>31.687498406752262</v>
      </c>
      <c r="C6" s="20">
        <v>68.31250159324773</v>
      </c>
      <c r="D6" s="20">
        <v>24.622129739324244</v>
      </c>
      <c r="E6" s="20">
        <v>75.37787026067576</v>
      </c>
      <c r="F6" s="9"/>
    </row>
    <row r="7" spans="1:6" ht="12.75">
      <c r="A7" s="10" t="s">
        <v>17</v>
      </c>
      <c r="B7" s="21">
        <v>50.63543745404895</v>
      </c>
      <c r="C7" s="21">
        <v>49.36456254595105</v>
      </c>
      <c r="D7" s="21">
        <v>26.520323495431157</v>
      </c>
      <c r="E7" s="21">
        <v>73.47967650456884</v>
      </c>
      <c r="F7" s="9"/>
    </row>
    <row r="8" spans="1:6" ht="12.75">
      <c r="A8" s="7" t="s">
        <v>30</v>
      </c>
      <c r="B8" s="22">
        <v>100</v>
      </c>
      <c r="C8" s="22" t="s">
        <v>291</v>
      </c>
      <c r="D8" s="22" t="s">
        <v>291</v>
      </c>
      <c r="E8" s="22">
        <v>100</v>
      </c>
      <c r="F8" s="9"/>
    </row>
    <row r="9" spans="1:6" ht="12.75">
      <c r="A9" s="7" t="s">
        <v>31</v>
      </c>
      <c r="B9" s="22">
        <v>28.8135593220339</v>
      </c>
      <c r="C9" s="22">
        <v>71.1864406779661</v>
      </c>
      <c r="D9" s="22">
        <v>28.8135593220339</v>
      </c>
      <c r="E9" s="22">
        <v>71.1864406779661</v>
      </c>
      <c r="F9" s="9"/>
    </row>
    <row r="10" spans="1:6" ht="12.75">
      <c r="A10" s="7" t="s">
        <v>32</v>
      </c>
      <c r="B10" s="22" t="s">
        <v>291</v>
      </c>
      <c r="C10" s="22" t="s">
        <v>291</v>
      </c>
      <c r="D10" s="22" t="s">
        <v>291</v>
      </c>
      <c r="E10" s="22" t="s">
        <v>291</v>
      </c>
      <c r="F10" s="9"/>
    </row>
    <row r="11" spans="1:6" ht="12.75">
      <c r="A11" s="7" t="s">
        <v>33</v>
      </c>
      <c r="B11" s="22">
        <v>100</v>
      </c>
      <c r="C11" s="22" t="s">
        <v>291</v>
      </c>
      <c r="D11" s="22">
        <v>100</v>
      </c>
      <c r="E11" s="22" t="s">
        <v>291</v>
      </c>
      <c r="F11" s="9"/>
    </row>
    <row r="12" spans="1:6" ht="12.75">
      <c r="A12" s="7" t="s">
        <v>17</v>
      </c>
      <c r="B12" s="22">
        <v>27.057663873829473</v>
      </c>
      <c r="C12" s="22">
        <v>72.94233612617053</v>
      </c>
      <c r="D12" s="22">
        <v>27.057663873829473</v>
      </c>
      <c r="E12" s="22">
        <v>72.94233612617053</v>
      </c>
      <c r="F12" s="9"/>
    </row>
    <row r="13" spans="1:6" ht="12.75">
      <c r="A13" s="7" t="s">
        <v>34</v>
      </c>
      <c r="B13" s="22" t="s">
        <v>291</v>
      </c>
      <c r="C13" s="22" t="s">
        <v>291</v>
      </c>
      <c r="D13" s="22" t="s">
        <v>291</v>
      </c>
      <c r="E13" s="22" t="s">
        <v>291</v>
      </c>
      <c r="F13" s="9"/>
    </row>
    <row r="14" spans="1:6" ht="12.75">
      <c r="A14" s="10" t="s">
        <v>36</v>
      </c>
      <c r="B14" s="21">
        <v>34.92528936151869</v>
      </c>
      <c r="C14" s="21">
        <v>65.0747106384813</v>
      </c>
      <c r="D14" s="21">
        <v>35.52271720379108</v>
      </c>
      <c r="E14" s="21">
        <v>64.47728279620893</v>
      </c>
      <c r="F14" s="9"/>
    </row>
    <row r="15" spans="1:6" ht="12.75">
      <c r="A15" s="7" t="s">
        <v>37</v>
      </c>
      <c r="B15" s="22">
        <v>6.619385342789598</v>
      </c>
      <c r="C15" s="22">
        <v>93.3806146572104</v>
      </c>
      <c r="D15" s="22">
        <v>6.619385342789598</v>
      </c>
      <c r="E15" s="22">
        <v>93.3806146572104</v>
      </c>
      <c r="F15" s="9"/>
    </row>
    <row r="16" spans="1:6" ht="12.75">
      <c r="A16" s="7" t="s">
        <v>38</v>
      </c>
      <c r="B16" s="22">
        <v>17.2461752433936</v>
      </c>
      <c r="C16" s="22">
        <v>82.7538247566064</v>
      </c>
      <c r="D16" s="22">
        <v>17.2461752433936</v>
      </c>
      <c r="E16" s="22">
        <v>82.7538247566064</v>
      </c>
      <c r="F16" s="9"/>
    </row>
    <row r="17" spans="1:6" ht="12.75">
      <c r="A17" s="7" t="s">
        <v>39</v>
      </c>
      <c r="B17" s="22">
        <v>100</v>
      </c>
      <c r="C17" s="22" t="s">
        <v>291</v>
      </c>
      <c r="D17" s="22">
        <v>100</v>
      </c>
      <c r="E17" s="22" t="s">
        <v>291</v>
      </c>
      <c r="F17" s="9"/>
    </row>
    <row r="18" spans="1:6" ht="12.75">
      <c r="A18" s="7" t="s">
        <v>40</v>
      </c>
      <c r="B18" s="22">
        <v>31.77441540577717</v>
      </c>
      <c r="C18" s="22">
        <v>68.22558459422282</v>
      </c>
      <c r="D18" s="22">
        <v>31.77441540577717</v>
      </c>
      <c r="E18" s="22">
        <v>68.22558459422282</v>
      </c>
      <c r="F18" s="9"/>
    </row>
    <row r="19" spans="1:6" ht="12.75">
      <c r="A19" s="7" t="s">
        <v>41</v>
      </c>
      <c r="B19" s="22">
        <v>55.55555555555556</v>
      </c>
      <c r="C19" s="22">
        <v>44.44444444444444</v>
      </c>
      <c r="D19" s="22">
        <v>59.92063492063493</v>
      </c>
      <c r="E19" s="22">
        <v>40.07936507936507</v>
      </c>
      <c r="F19" s="9"/>
    </row>
    <row r="20" spans="1:6" ht="12.75">
      <c r="A20" s="7" t="s">
        <v>42</v>
      </c>
      <c r="B20" s="22">
        <v>37.03885079986941</v>
      </c>
      <c r="C20" s="22">
        <v>62.96114920013059</v>
      </c>
      <c r="D20" s="22">
        <v>37.03885079986941</v>
      </c>
      <c r="E20" s="22">
        <v>62.96114920013059</v>
      </c>
      <c r="F20" s="9"/>
    </row>
    <row r="21" spans="1:6" ht="12.75">
      <c r="A21" s="10" t="s">
        <v>19</v>
      </c>
      <c r="B21" s="21">
        <v>39.03420801592743</v>
      </c>
      <c r="C21" s="21">
        <v>60.96579198407257</v>
      </c>
      <c r="D21" s="21">
        <v>29.30193848445934</v>
      </c>
      <c r="E21" s="21">
        <v>70.69806151554066</v>
      </c>
      <c r="F21" s="9"/>
    </row>
    <row r="22" spans="1:6" ht="12.75">
      <c r="A22" s="7" t="s">
        <v>43</v>
      </c>
      <c r="B22" s="22">
        <v>33.948265490274714</v>
      </c>
      <c r="C22" s="22">
        <v>66.05173450972529</v>
      </c>
      <c r="D22" s="22">
        <v>13.29456587126529</v>
      </c>
      <c r="E22" s="22">
        <v>86.70543412873471</v>
      </c>
      <c r="F22" s="9"/>
    </row>
    <row r="23" spans="1:6" ht="12.75">
      <c r="A23" s="7" t="s">
        <v>44</v>
      </c>
      <c r="B23" s="22" t="s">
        <v>291</v>
      </c>
      <c r="C23" s="22" t="s">
        <v>291</v>
      </c>
      <c r="D23" s="22" t="s">
        <v>291</v>
      </c>
      <c r="E23" s="22" t="s">
        <v>291</v>
      </c>
      <c r="F23" s="9"/>
    </row>
    <row r="24" spans="1:6" ht="12.75">
      <c r="A24" s="7" t="s">
        <v>45</v>
      </c>
      <c r="B24" s="22">
        <v>43.566376704867984</v>
      </c>
      <c r="C24" s="22">
        <v>56.433623295132016</v>
      </c>
      <c r="D24" s="22">
        <v>43.566376704867984</v>
      </c>
      <c r="E24" s="22">
        <v>56.433623295132016</v>
      </c>
      <c r="F24" s="9"/>
    </row>
    <row r="25" spans="1:6" ht="12.75">
      <c r="A25" s="10" t="s">
        <v>20</v>
      </c>
      <c r="B25" s="22" t="s">
        <v>291</v>
      </c>
      <c r="C25" s="21">
        <v>100</v>
      </c>
      <c r="D25" s="22" t="s">
        <v>291</v>
      </c>
      <c r="E25" s="21">
        <v>100</v>
      </c>
      <c r="F25" s="9"/>
    </row>
    <row r="26" spans="1:6" ht="12.75">
      <c r="A26" s="7" t="s">
        <v>46</v>
      </c>
      <c r="B26" s="22" t="s">
        <v>291</v>
      </c>
      <c r="C26" s="22">
        <v>100</v>
      </c>
      <c r="D26" s="22" t="s">
        <v>291</v>
      </c>
      <c r="E26" s="22">
        <v>100</v>
      </c>
      <c r="F26" s="9"/>
    </row>
    <row r="27" spans="1:6" ht="12.75">
      <c r="A27" s="7" t="s">
        <v>47</v>
      </c>
      <c r="B27" s="22" t="s">
        <v>291</v>
      </c>
      <c r="C27" s="22">
        <v>100</v>
      </c>
      <c r="D27" s="22" t="s">
        <v>291</v>
      </c>
      <c r="E27" s="22">
        <v>100</v>
      </c>
      <c r="F27" s="9"/>
    </row>
    <row r="28" spans="1:6" ht="12.75">
      <c r="A28" s="7" t="s">
        <v>48</v>
      </c>
      <c r="B28" s="22" t="s">
        <v>291</v>
      </c>
      <c r="C28" s="22" t="s">
        <v>291</v>
      </c>
      <c r="D28" s="22" t="s">
        <v>291</v>
      </c>
      <c r="E28" s="22" t="s">
        <v>291</v>
      </c>
      <c r="F28" s="9"/>
    </row>
    <row r="29" spans="1:6" ht="12.75">
      <c r="A29" s="7" t="s">
        <v>49</v>
      </c>
      <c r="B29" s="22" t="s">
        <v>291</v>
      </c>
      <c r="C29" s="22" t="s">
        <v>291</v>
      </c>
      <c r="D29" s="22" t="s">
        <v>291</v>
      </c>
      <c r="E29" s="22" t="s">
        <v>291</v>
      </c>
      <c r="F29" s="9"/>
    </row>
    <row r="30" spans="1:6" ht="12.75">
      <c r="A30" s="10" t="s">
        <v>21</v>
      </c>
      <c r="B30" s="21">
        <v>49.30401349772483</v>
      </c>
      <c r="C30" s="21">
        <v>50.69598650227517</v>
      </c>
      <c r="D30" s="21">
        <v>35.270875461861465</v>
      </c>
      <c r="E30" s="21">
        <v>64.72912453813854</v>
      </c>
      <c r="F30" s="9"/>
    </row>
    <row r="31" spans="1:6" ht="12.75">
      <c r="A31" s="7" t="s">
        <v>50</v>
      </c>
      <c r="B31" s="22">
        <v>26.713577707125484</v>
      </c>
      <c r="C31" s="22">
        <v>73.28642229287452</v>
      </c>
      <c r="D31" s="22">
        <v>26.713577707125484</v>
      </c>
      <c r="E31" s="22">
        <v>73.28642229287452</v>
      </c>
      <c r="F31" s="9"/>
    </row>
    <row r="32" spans="1:6" ht="12.75">
      <c r="A32" s="7" t="s">
        <v>51</v>
      </c>
      <c r="B32" s="22">
        <v>11.362745866311416</v>
      </c>
      <c r="C32" s="22">
        <v>88.63725413368859</v>
      </c>
      <c r="D32" s="22">
        <v>11.362745866311416</v>
      </c>
      <c r="E32" s="22">
        <v>88.63725413368859</v>
      </c>
      <c r="F32" s="9"/>
    </row>
    <row r="33" spans="1:6" ht="12.75">
      <c r="A33" s="7" t="s">
        <v>21</v>
      </c>
      <c r="B33" s="22">
        <v>53.878613633904415</v>
      </c>
      <c r="C33" s="22">
        <v>46.121386366095585</v>
      </c>
      <c r="D33" s="22">
        <v>47.79233550512524</v>
      </c>
      <c r="E33" s="22">
        <v>52.20766449487476</v>
      </c>
      <c r="F33" s="9"/>
    </row>
    <row r="34" spans="1:6" ht="12.75">
      <c r="A34" s="7" t="s">
        <v>52</v>
      </c>
      <c r="B34" s="22">
        <v>100</v>
      </c>
      <c r="C34" s="22" t="s">
        <v>291</v>
      </c>
      <c r="D34" s="22">
        <v>4.006677796327212</v>
      </c>
      <c r="E34" s="22">
        <v>95.99332220367279</v>
      </c>
      <c r="F34" s="9"/>
    </row>
    <row r="35" spans="1:6" ht="12.75">
      <c r="A35" s="10" t="s">
        <v>22</v>
      </c>
      <c r="B35" s="21">
        <v>48.28893661095834</v>
      </c>
      <c r="C35" s="21">
        <v>51.71106338904166</v>
      </c>
      <c r="D35" s="21">
        <v>19.611222228925623</v>
      </c>
      <c r="E35" s="21">
        <v>80.38877777107437</v>
      </c>
      <c r="F35" s="9"/>
    </row>
    <row r="36" spans="1:6" ht="12.75">
      <c r="A36" s="7" t="s">
        <v>53</v>
      </c>
      <c r="B36" s="22">
        <v>100</v>
      </c>
      <c r="C36" s="22" t="s">
        <v>291</v>
      </c>
      <c r="D36" s="22">
        <v>100</v>
      </c>
      <c r="E36" s="22" t="s">
        <v>291</v>
      </c>
      <c r="F36" s="9"/>
    </row>
    <row r="37" spans="1:6" ht="12.75">
      <c r="A37" s="7" t="s">
        <v>54</v>
      </c>
      <c r="B37" s="22">
        <v>47.11180801501242</v>
      </c>
      <c r="C37" s="22">
        <v>52.88819198498758</v>
      </c>
      <c r="D37" s="22">
        <v>17.781286371765784</v>
      </c>
      <c r="E37" s="22">
        <v>82.21871362823421</v>
      </c>
      <c r="F37" s="9"/>
    </row>
    <row r="38" spans="1:6" ht="12.75">
      <c r="A38" s="10" t="s">
        <v>23</v>
      </c>
      <c r="B38" s="21">
        <v>31.334435992697525</v>
      </c>
      <c r="C38" s="21">
        <v>68.66556400730248</v>
      </c>
      <c r="D38" s="21">
        <v>30.8325238658298</v>
      </c>
      <c r="E38" s="21">
        <v>69.1674761341702</v>
      </c>
      <c r="F38" s="9"/>
    </row>
    <row r="39" spans="1:6" ht="12.75">
      <c r="A39" s="7" t="s">
        <v>55</v>
      </c>
      <c r="B39" s="22">
        <v>44.41257595662164</v>
      </c>
      <c r="C39" s="22">
        <v>55.58742404337836</v>
      </c>
      <c r="D39" s="22">
        <v>42.45301288056819</v>
      </c>
      <c r="E39" s="22">
        <v>57.54698711943181</v>
      </c>
      <c r="F39" s="9"/>
    </row>
    <row r="40" spans="1:6" ht="12.75">
      <c r="A40" s="7" t="s">
        <v>56</v>
      </c>
      <c r="B40" s="22">
        <v>24.714931543749927</v>
      </c>
      <c r="C40" s="22">
        <v>75.28506845625007</v>
      </c>
      <c r="D40" s="22">
        <v>24.950809880186924</v>
      </c>
      <c r="E40" s="22">
        <v>75.04919011981308</v>
      </c>
      <c r="F40" s="9"/>
    </row>
    <row r="41" spans="1:6" ht="12.75">
      <c r="A41" s="10" t="s">
        <v>24</v>
      </c>
      <c r="B41" s="21">
        <v>25.571916555678996</v>
      </c>
      <c r="C41" s="21">
        <v>74.428083444321</v>
      </c>
      <c r="D41" s="21">
        <v>21.21613956152397</v>
      </c>
      <c r="E41" s="21">
        <v>78.78386043847603</v>
      </c>
      <c r="F41" s="9"/>
    </row>
    <row r="42" spans="1:6" ht="12.75">
      <c r="A42" s="7" t="s">
        <v>57</v>
      </c>
      <c r="B42" s="22">
        <v>26.10805523444149</v>
      </c>
      <c r="C42" s="22">
        <v>73.8919447655585</v>
      </c>
      <c r="D42" s="22">
        <v>22.853440719521334</v>
      </c>
      <c r="E42" s="22">
        <v>77.14655928047867</v>
      </c>
      <c r="F42" s="9"/>
    </row>
    <row r="43" spans="1:6" ht="12.75">
      <c r="A43" s="7" t="s">
        <v>58</v>
      </c>
      <c r="B43" s="22">
        <v>22.897353490584642</v>
      </c>
      <c r="C43" s="22">
        <v>77.10264650941537</v>
      </c>
      <c r="D43" s="22">
        <v>17.657705739711563</v>
      </c>
      <c r="E43" s="22">
        <v>82.34229426028844</v>
      </c>
      <c r="F43" s="9"/>
    </row>
    <row r="44" spans="1:6" ht="12.75">
      <c r="A44" s="7" t="s">
        <v>59</v>
      </c>
      <c r="B44" s="22">
        <v>54.667727239858266</v>
      </c>
      <c r="C44" s="22">
        <v>45.332272760141734</v>
      </c>
      <c r="D44" s="22">
        <v>54.667727239858266</v>
      </c>
      <c r="E44" s="22">
        <v>45.332272760141734</v>
      </c>
      <c r="F44" s="9"/>
    </row>
    <row r="45" spans="1:6" ht="12.75">
      <c r="A45" s="7" t="s">
        <v>60</v>
      </c>
      <c r="B45" s="22" t="s">
        <v>291</v>
      </c>
      <c r="C45" s="22" t="s">
        <v>291</v>
      </c>
      <c r="D45" s="22" t="s">
        <v>291</v>
      </c>
      <c r="E45" s="22" t="s">
        <v>291</v>
      </c>
      <c r="F45" s="9"/>
    </row>
    <row r="46" spans="1:6" ht="12.75">
      <c r="A46" s="10" t="s">
        <v>25</v>
      </c>
      <c r="B46" s="22" t="s">
        <v>291</v>
      </c>
      <c r="C46" s="21">
        <v>100</v>
      </c>
      <c r="D46" s="22" t="s">
        <v>291</v>
      </c>
      <c r="E46" s="21">
        <v>100</v>
      </c>
      <c r="F46" s="9"/>
    </row>
    <row r="47" spans="1:6" ht="12.75">
      <c r="A47" s="7" t="s">
        <v>25</v>
      </c>
      <c r="B47" s="22" t="s">
        <v>291</v>
      </c>
      <c r="C47" s="22">
        <v>100</v>
      </c>
      <c r="D47" s="22" t="s">
        <v>291</v>
      </c>
      <c r="E47" s="22">
        <v>100</v>
      </c>
      <c r="F47" s="9"/>
    </row>
    <row r="48" spans="1:6" ht="12.75">
      <c r="A48" s="7" t="s">
        <v>61</v>
      </c>
      <c r="B48" s="22" t="s">
        <v>291</v>
      </c>
      <c r="C48" s="22" t="s">
        <v>291</v>
      </c>
      <c r="D48" s="22" t="s">
        <v>291</v>
      </c>
      <c r="E48" s="22" t="s">
        <v>291</v>
      </c>
      <c r="F48" s="9"/>
    </row>
    <row r="49" spans="1:6" ht="12.75">
      <c r="A49" s="7" t="s">
        <v>62</v>
      </c>
      <c r="B49" s="22" t="s">
        <v>291</v>
      </c>
      <c r="C49" s="22" t="s">
        <v>291</v>
      </c>
      <c r="D49" s="22" t="s">
        <v>291</v>
      </c>
      <c r="E49" s="22" t="s">
        <v>291</v>
      </c>
      <c r="F49" s="9"/>
    </row>
    <row r="50" spans="1:6" ht="12.75">
      <c r="A50" s="7" t="s">
        <v>63</v>
      </c>
      <c r="B50" s="22" t="s">
        <v>291</v>
      </c>
      <c r="C50" s="22" t="s">
        <v>291</v>
      </c>
      <c r="D50" s="22" t="s">
        <v>291</v>
      </c>
      <c r="E50" s="22" t="s">
        <v>291</v>
      </c>
      <c r="F50" s="9"/>
    </row>
    <row r="51" spans="1:6" ht="12.75">
      <c r="A51" s="10" t="s">
        <v>64</v>
      </c>
      <c r="B51" s="21">
        <v>66.66666666666666</v>
      </c>
      <c r="C51" s="21">
        <v>33.33333333333334</v>
      </c>
      <c r="D51" s="21">
        <v>44.44444444444445</v>
      </c>
      <c r="E51" s="21">
        <v>55.55555555555555</v>
      </c>
      <c r="F51" s="9"/>
    </row>
    <row r="52" spans="1:6" ht="12.75">
      <c r="A52" s="7" t="s">
        <v>65</v>
      </c>
      <c r="B52" s="22" t="s">
        <v>291</v>
      </c>
      <c r="C52" s="22" t="s">
        <v>291</v>
      </c>
      <c r="D52" s="22" t="s">
        <v>291</v>
      </c>
      <c r="E52" s="22" t="s">
        <v>291</v>
      </c>
      <c r="F52" s="9"/>
    </row>
    <row r="53" spans="1:6" ht="12.75">
      <c r="A53" s="7" t="s">
        <v>64</v>
      </c>
      <c r="B53" s="22">
        <v>66.66666666666666</v>
      </c>
      <c r="C53" s="22">
        <v>33.33333333333334</v>
      </c>
      <c r="D53" s="22">
        <v>44.44444444444445</v>
      </c>
      <c r="E53" s="22">
        <v>55.55555555555555</v>
      </c>
      <c r="F53" s="9"/>
    </row>
    <row r="54" spans="1:6" ht="12.75">
      <c r="A54" s="7" t="s">
        <v>66</v>
      </c>
      <c r="B54" s="22" t="s">
        <v>291</v>
      </c>
      <c r="C54" s="22" t="s">
        <v>291</v>
      </c>
      <c r="D54" s="22" t="s">
        <v>291</v>
      </c>
      <c r="E54" s="22" t="s">
        <v>291</v>
      </c>
      <c r="F54" s="9"/>
    </row>
    <row r="55" spans="1:6" ht="13.5" thickBot="1">
      <c r="A55" s="49"/>
      <c r="B55" s="49"/>
      <c r="C55" s="49"/>
      <c r="D55" s="49"/>
      <c r="E55" s="49"/>
      <c r="F55" s="9"/>
    </row>
    <row r="56" ht="12.75">
      <c r="A56" s="43" t="s">
        <v>292</v>
      </c>
    </row>
    <row r="57" ht="12.75">
      <c r="A57" s="44" t="s">
        <v>293</v>
      </c>
    </row>
  </sheetData>
  <sheetProtection/>
  <mergeCells count="4">
    <mergeCell ref="A2:F2"/>
    <mergeCell ref="B3:E3"/>
    <mergeCell ref="B4:C4"/>
    <mergeCell ref="D4:E4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9">
    <outlinePr summaryBelow="0" summaryRight="0"/>
  </sheetPr>
  <dimension ref="A1:H56"/>
  <sheetViews>
    <sheetView showGridLines="0" zoomScalePageLayoutView="0" workbookViewId="0" topLeftCell="A26">
      <selection activeCell="A2" sqref="A2:H56"/>
    </sheetView>
  </sheetViews>
  <sheetFormatPr defaultColWidth="9.140625" defaultRowHeight="12.75"/>
  <cols>
    <col min="1" max="1" width="28.8515625" style="0" customWidth="1"/>
    <col min="2" max="7" width="12.140625" style="0" customWidth="1"/>
    <col min="8" max="8" width="6.28125" style="0" customWidth="1"/>
  </cols>
  <sheetData>
    <row r="1" spans="1:8" ht="0.75" customHeight="1">
      <c r="A1" s="9"/>
      <c r="B1" s="9"/>
      <c r="C1" s="9"/>
      <c r="D1" s="9"/>
      <c r="E1" s="9"/>
      <c r="F1" s="9"/>
      <c r="G1" s="9"/>
      <c r="H1" s="9"/>
    </row>
    <row r="2" spans="1:8" ht="27.75" customHeight="1">
      <c r="A2" s="179" t="s">
        <v>220</v>
      </c>
      <c r="B2" s="179"/>
      <c r="C2" s="179"/>
      <c r="D2" s="179"/>
      <c r="E2" s="179"/>
      <c r="F2" s="179"/>
      <c r="G2" s="179"/>
      <c r="H2" s="179"/>
    </row>
    <row r="3" spans="1:8" ht="12.75">
      <c r="A3" s="2" t="s">
        <v>28</v>
      </c>
      <c r="B3" s="180" t="s">
        <v>221</v>
      </c>
      <c r="C3" s="180"/>
      <c r="D3" s="180"/>
      <c r="E3" s="180"/>
      <c r="F3" s="180"/>
      <c r="G3" s="12" t="s">
        <v>222</v>
      </c>
      <c r="H3" s="9"/>
    </row>
    <row r="4" spans="1:8" ht="22.5">
      <c r="A4" s="4"/>
      <c r="B4" s="3" t="s">
        <v>223</v>
      </c>
      <c r="C4" s="3" t="s">
        <v>224</v>
      </c>
      <c r="D4" s="3" t="s">
        <v>225</v>
      </c>
      <c r="E4" s="3" t="s">
        <v>226</v>
      </c>
      <c r="F4" s="3" t="s">
        <v>227</v>
      </c>
      <c r="G4" s="15"/>
      <c r="H4" s="9"/>
    </row>
    <row r="5" spans="1:8" ht="12.75">
      <c r="A5" s="5" t="s">
        <v>11</v>
      </c>
      <c r="B5" s="20">
        <v>32.83395888450025</v>
      </c>
      <c r="C5" s="20">
        <v>41.48578605410021</v>
      </c>
      <c r="D5" s="20">
        <v>20.855113723793327</v>
      </c>
      <c r="E5" s="20">
        <v>4.591674602172429</v>
      </c>
      <c r="F5" s="20">
        <v>0.09193579175158875</v>
      </c>
      <c r="G5" s="20">
        <v>0.1415309436822</v>
      </c>
      <c r="H5" s="9"/>
    </row>
    <row r="6" spans="1:8" ht="12.75">
      <c r="A6" s="10" t="s">
        <v>17</v>
      </c>
      <c r="B6" s="21">
        <v>37.16349218105829</v>
      </c>
      <c r="C6" s="21">
        <v>35.965364848145825</v>
      </c>
      <c r="D6" s="21">
        <v>7.850047947286595</v>
      </c>
      <c r="E6" s="21">
        <v>18.78479008144042</v>
      </c>
      <c r="F6" s="22" t="s">
        <v>291</v>
      </c>
      <c r="G6" s="21">
        <v>0.23630494206885747</v>
      </c>
      <c r="H6" s="9"/>
    </row>
    <row r="7" spans="1:8" ht="12.75">
      <c r="A7" s="7" t="s">
        <v>30</v>
      </c>
      <c r="B7" s="22" t="s">
        <v>291</v>
      </c>
      <c r="C7" s="22">
        <v>44.733478474611985</v>
      </c>
      <c r="D7" s="22" t="s">
        <v>291</v>
      </c>
      <c r="E7" s="22">
        <v>55.26652152538802</v>
      </c>
      <c r="F7" s="22" t="s">
        <v>291</v>
      </c>
      <c r="G7" s="22" t="s">
        <v>291</v>
      </c>
      <c r="H7" s="9"/>
    </row>
    <row r="8" spans="1:8" ht="12.75">
      <c r="A8" s="7" t="s">
        <v>31</v>
      </c>
      <c r="B8" s="22" t="s">
        <v>291</v>
      </c>
      <c r="C8" s="22">
        <v>100</v>
      </c>
      <c r="D8" s="22" t="s">
        <v>291</v>
      </c>
      <c r="E8" s="22" t="s">
        <v>291</v>
      </c>
      <c r="F8" s="22" t="s">
        <v>291</v>
      </c>
      <c r="G8" s="22" t="s">
        <v>291</v>
      </c>
      <c r="H8" s="9"/>
    </row>
    <row r="9" spans="1:8" ht="12.75">
      <c r="A9" s="7" t="s">
        <v>32</v>
      </c>
      <c r="B9" s="22">
        <v>8.260325406758447</v>
      </c>
      <c r="C9" s="22">
        <v>27.53441802252816</v>
      </c>
      <c r="D9" s="22" t="s">
        <v>291</v>
      </c>
      <c r="E9" s="22">
        <v>64.20525657071339</v>
      </c>
      <c r="F9" s="22" t="s">
        <v>291</v>
      </c>
      <c r="G9" s="22" t="s">
        <v>291</v>
      </c>
      <c r="H9" s="9"/>
    </row>
    <row r="10" spans="1:8" ht="12.75">
      <c r="A10" s="7" t="s">
        <v>33</v>
      </c>
      <c r="B10" s="22" t="s">
        <v>291</v>
      </c>
      <c r="C10" s="22">
        <v>100</v>
      </c>
      <c r="D10" s="22" t="s">
        <v>291</v>
      </c>
      <c r="E10" s="22" t="s">
        <v>291</v>
      </c>
      <c r="F10" s="22" t="s">
        <v>291</v>
      </c>
      <c r="G10" s="22" t="s">
        <v>291</v>
      </c>
      <c r="H10" s="9"/>
    </row>
    <row r="11" spans="1:8" ht="12.75">
      <c r="A11" s="7" t="s">
        <v>17</v>
      </c>
      <c r="B11" s="22">
        <v>9.603678056256213</v>
      </c>
      <c r="C11" s="22">
        <v>48.806806517899425</v>
      </c>
      <c r="D11" s="22">
        <v>26.868347293388812</v>
      </c>
      <c r="E11" s="22">
        <v>14.721168132455553</v>
      </c>
      <c r="F11" s="22" t="s">
        <v>291</v>
      </c>
      <c r="G11" s="22" t="s">
        <v>291</v>
      </c>
      <c r="H11" s="9"/>
    </row>
    <row r="12" spans="1:8" ht="12.75">
      <c r="A12" s="7" t="s">
        <v>34</v>
      </c>
      <c r="B12" s="22">
        <v>46.414829443342455</v>
      </c>
      <c r="C12" s="22">
        <v>30.934384257115145</v>
      </c>
      <c r="D12" s="22">
        <v>4.485941564210337</v>
      </c>
      <c r="E12" s="22">
        <v>17.855946545029813</v>
      </c>
      <c r="F12" s="22" t="s">
        <v>291</v>
      </c>
      <c r="G12" s="22">
        <v>0.3088981903022571</v>
      </c>
      <c r="H12" s="9"/>
    </row>
    <row r="13" spans="1:8" ht="12.75">
      <c r="A13" s="10" t="s">
        <v>36</v>
      </c>
      <c r="B13" s="21">
        <v>45.36371161583241</v>
      </c>
      <c r="C13" s="21">
        <v>32.17217698660561</v>
      </c>
      <c r="D13" s="21">
        <v>6.300522503807454</v>
      </c>
      <c r="E13" s="21">
        <v>16.134134160440773</v>
      </c>
      <c r="F13" s="22" t="s">
        <v>291</v>
      </c>
      <c r="G13" s="21">
        <v>0.029454733313747705</v>
      </c>
      <c r="H13" s="9"/>
    </row>
    <row r="14" spans="1:8" ht="12.75">
      <c r="A14" s="7" t="s">
        <v>37</v>
      </c>
      <c r="B14" s="22">
        <v>71.04418032294856</v>
      </c>
      <c r="C14" s="22">
        <v>19.22134181723593</v>
      </c>
      <c r="D14" s="22">
        <v>8.351341617143888</v>
      </c>
      <c r="E14" s="22">
        <v>1.3831362426716292</v>
      </c>
      <c r="F14" s="22" t="s">
        <v>291</v>
      </c>
      <c r="G14" s="22" t="s">
        <v>291</v>
      </c>
      <c r="H14" s="9"/>
    </row>
    <row r="15" spans="1:8" ht="12.75">
      <c r="A15" s="7" t="s">
        <v>38</v>
      </c>
      <c r="B15" s="22">
        <v>16.728724839458206</v>
      </c>
      <c r="C15" s="22">
        <v>77.91808321191516</v>
      </c>
      <c r="D15" s="22">
        <v>5.353191948626625</v>
      </c>
      <c r="E15" s="22" t="s">
        <v>291</v>
      </c>
      <c r="F15" s="22" t="s">
        <v>291</v>
      </c>
      <c r="G15" s="22" t="s">
        <v>291</v>
      </c>
      <c r="H15" s="9"/>
    </row>
    <row r="16" spans="1:8" ht="12.75">
      <c r="A16" s="7" t="s">
        <v>39</v>
      </c>
      <c r="B16" s="22">
        <v>29.128224439841837</v>
      </c>
      <c r="C16" s="22">
        <v>35.61048253196624</v>
      </c>
      <c r="D16" s="22">
        <v>33.044624364526456</v>
      </c>
      <c r="E16" s="22">
        <v>2.2166686636654624</v>
      </c>
      <c r="F16" s="22" t="s">
        <v>291</v>
      </c>
      <c r="G16" s="22" t="s">
        <v>291</v>
      </c>
      <c r="H16" s="9"/>
    </row>
    <row r="17" spans="1:8" ht="12.75">
      <c r="A17" s="7" t="s">
        <v>40</v>
      </c>
      <c r="B17" s="22">
        <v>83.05455175257967</v>
      </c>
      <c r="C17" s="22">
        <v>7.510386432795362</v>
      </c>
      <c r="D17" s="22">
        <v>2.8165634944126565</v>
      </c>
      <c r="E17" s="22">
        <v>6.536514176158728</v>
      </c>
      <c r="F17" s="22" t="s">
        <v>291</v>
      </c>
      <c r="G17" s="22">
        <v>0.08198414405359421</v>
      </c>
      <c r="H17" s="9"/>
    </row>
    <row r="18" spans="1:8" ht="12.75">
      <c r="A18" s="7" t="s">
        <v>41</v>
      </c>
      <c r="B18" s="22">
        <v>41.025370257926554</v>
      </c>
      <c r="C18" s="22">
        <v>30.14599118244937</v>
      </c>
      <c r="D18" s="22">
        <v>28.19504210776419</v>
      </c>
      <c r="E18" s="22">
        <v>0.6335964518598695</v>
      </c>
      <c r="F18" s="22" t="s">
        <v>291</v>
      </c>
      <c r="G18" s="22" t="s">
        <v>291</v>
      </c>
      <c r="H18" s="9"/>
    </row>
    <row r="19" spans="1:8" ht="12.75">
      <c r="A19" s="7" t="s">
        <v>42</v>
      </c>
      <c r="B19" s="22">
        <v>12.700836957358522</v>
      </c>
      <c r="C19" s="22">
        <v>52.771197382745115</v>
      </c>
      <c r="D19" s="22">
        <v>3.4456871559931654</v>
      </c>
      <c r="E19" s="22">
        <v>31.082278503903204</v>
      </c>
      <c r="F19" s="22" t="s">
        <v>291</v>
      </c>
      <c r="G19" s="22" t="s">
        <v>291</v>
      </c>
      <c r="H19" s="9"/>
    </row>
    <row r="20" spans="1:8" ht="12.75">
      <c r="A20" s="10" t="s">
        <v>19</v>
      </c>
      <c r="B20" s="21">
        <v>20.495822249265867</v>
      </c>
      <c r="C20" s="21">
        <v>33.657030784191704</v>
      </c>
      <c r="D20" s="21">
        <v>30.91769788410138</v>
      </c>
      <c r="E20" s="21">
        <v>14.749989056389198</v>
      </c>
      <c r="F20" s="22" t="s">
        <v>291</v>
      </c>
      <c r="G20" s="21">
        <v>0.1794600260518614</v>
      </c>
      <c r="H20" s="9"/>
    </row>
    <row r="21" spans="1:8" ht="12.75">
      <c r="A21" s="7" t="s">
        <v>43</v>
      </c>
      <c r="B21" s="22">
        <v>41.96270923087789</v>
      </c>
      <c r="C21" s="22">
        <v>49.72146691150506</v>
      </c>
      <c r="D21" s="22" t="s">
        <v>291</v>
      </c>
      <c r="E21" s="22">
        <v>7.963132989617913</v>
      </c>
      <c r="F21" s="22" t="s">
        <v>291</v>
      </c>
      <c r="G21" s="22">
        <v>0.35269086799915256</v>
      </c>
      <c r="H21" s="9"/>
    </row>
    <row r="22" spans="1:8" ht="12.75">
      <c r="A22" s="7" t="s">
        <v>44</v>
      </c>
      <c r="B22" s="22">
        <v>29.615731377470212</v>
      </c>
      <c r="C22" s="22">
        <v>20.47138088160043</v>
      </c>
      <c r="D22" s="22">
        <v>18.147981188625455</v>
      </c>
      <c r="E22" s="22">
        <v>31.48224859280197</v>
      </c>
      <c r="F22" s="22" t="s">
        <v>291</v>
      </c>
      <c r="G22" s="22">
        <v>0.28265795950193723</v>
      </c>
      <c r="H22" s="9"/>
    </row>
    <row r="23" spans="1:8" ht="12.75">
      <c r="A23" s="7" t="s">
        <v>45</v>
      </c>
      <c r="B23" s="22">
        <v>1.8752654170448424</v>
      </c>
      <c r="C23" s="22">
        <v>39.459202628144915</v>
      </c>
      <c r="D23" s="22">
        <v>57.375726195479146</v>
      </c>
      <c r="E23" s="22">
        <v>1.2898057593310819</v>
      </c>
      <c r="F23" s="22" t="s">
        <v>291</v>
      </c>
      <c r="G23" s="22" t="s">
        <v>291</v>
      </c>
      <c r="H23" s="9"/>
    </row>
    <row r="24" spans="1:8" ht="12.75">
      <c r="A24" s="10" t="s">
        <v>20</v>
      </c>
      <c r="B24" s="21">
        <v>21.661727730733343</v>
      </c>
      <c r="C24" s="21">
        <v>55.433997772138824</v>
      </c>
      <c r="D24" s="21">
        <v>21.446492165891705</v>
      </c>
      <c r="E24" s="21">
        <v>1.0489134374757343</v>
      </c>
      <c r="F24" s="22" t="s">
        <v>291</v>
      </c>
      <c r="G24" s="21">
        <v>0.4088688937604004</v>
      </c>
      <c r="H24" s="9"/>
    </row>
    <row r="25" spans="1:8" ht="12.75">
      <c r="A25" s="7" t="s">
        <v>46</v>
      </c>
      <c r="B25" s="22">
        <v>8.52071125335468</v>
      </c>
      <c r="C25" s="22">
        <v>37.98926417963725</v>
      </c>
      <c r="D25" s="22">
        <v>53.31330860795504</v>
      </c>
      <c r="E25" s="22" t="s">
        <v>291</v>
      </c>
      <c r="F25" s="22" t="s">
        <v>291</v>
      </c>
      <c r="G25" s="22">
        <v>0.17671595905302445</v>
      </c>
      <c r="H25" s="9"/>
    </row>
    <row r="26" spans="1:8" ht="12.75">
      <c r="A26" s="7" t="s">
        <v>47</v>
      </c>
      <c r="B26" s="22">
        <v>58.76083307225629</v>
      </c>
      <c r="C26" s="22">
        <v>40.05692787483355</v>
      </c>
      <c r="D26" s="22" t="s">
        <v>291</v>
      </c>
      <c r="E26" s="22">
        <v>0.045689903652457634</v>
      </c>
      <c r="F26" s="22" t="s">
        <v>291</v>
      </c>
      <c r="G26" s="22">
        <v>1.1365491492576987</v>
      </c>
      <c r="H26" s="9"/>
    </row>
    <row r="27" spans="1:8" ht="12.75">
      <c r="A27" s="7" t="s">
        <v>48</v>
      </c>
      <c r="B27" s="22">
        <v>2.3917139958095595</v>
      </c>
      <c r="C27" s="22">
        <v>89.56342983646738</v>
      </c>
      <c r="D27" s="22">
        <v>5.653142171913504</v>
      </c>
      <c r="E27" s="22">
        <v>2.3917139958095595</v>
      </c>
      <c r="F27" s="22" t="s">
        <v>291</v>
      </c>
      <c r="G27" s="22" t="s">
        <v>291</v>
      </c>
      <c r="H27" s="9"/>
    </row>
    <row r="28" spans="1:8" ht="12.75">
      <c r="A28" s="7" t="s">
        <v>49</v>
      </c>
      <c r="B28" s="22" t="s">
        <v>291</v>
      </c>
      <c r="C28" s="22">
        <v>66.19293170670355</v>
      </c>
      <c r="D28" s="22">
        <v>23.581939378694504</v>
      </c>
      <c r="E28" s="22">
        <v>10.225128914601935</v>
      </c>
      <c r="F28" s="22" t="s">
        <v>291</v>
      </c>
      <c r="G28" s="22" t="s">
        <v>291</v>
      </c>
      <c r="H28" s="9"/>
    </row>
    <row r="29" spans="1:8" ht="12.75">
      <c r="A29" s="10" t="s">
        <v>21</v>
      </c>
      <c r="B29" s="21">
        <v>32.77269419154577</v>
      </c>
      <c r="C29" s="21">
        <v>53.00506479455554</v>
      </c>
      <c r="D29" s="21">
        <v>5.3845645771211075</v>
      </c>
      <c r="E29" s="21">
        <v>8.259893540351637</v>
      </c>
      <c r="F29" s="22" t="s">
        <v>291</v>
      </c>
      <c r="G29" s="21">
        <v>0.5777828964259457</v>
      </c>
      <c r="H29" s="9"/>
    </row>
    <row r="30" spans="1:8" ht="12.75">
      <c r="A30" s="7" t="s">
        <v>50</v>
      </c>
      <c r="B30" s="22">
        <v>37.78737917841322</v>
      </c>
      <c r="C30" s="22">
        <v>51.395897100281914</v>
      </c>
      <c r="D30" s="22">
        <v>9.487213048731375</v>
      </c>
      <c r="E30" s="22">
        <v>1.2941074305275875</v>
      </c>
      <c r="F30" s="22" t="s">
        <v>291</v>
      </c>
      <c r="G30" s="22">
        <v>0.035403242045912206</v>
      </c>
      <c r="H30" s="9"/>
    </row>
    <row r="31" spans="1:8" ht="12.75">
      <c r="A31" s="7" t="s">
        <v>51</v>
      </c>
      <c r="B31" s="22" t="s">
        <v>291</v>
      </c>
      <c r="C31" s="22">
        <v>60.30718424297707</v>
      </c>
      <c r="D31" s="22">
        <v>17.48551495802294</v>
      </c>
      <c r="E31" s="22">
        <v>17.68610956266153</v>
      </c>
      <c r="F31" s="22" t="s">
        <v>291</v>
      </c>
      <c r="G31" s="22">
        <v>4.521191236338452</v>
      </c>
      <c r="H31" s="9"/>
    </row>
    <row r="32" spans="1:8" ht="12.75">
      <c r="A32" s="7" t="s">
        <v>21</v>
      </c>
      <c r="B32" s="22">
        <v>15.299453890651721</v>
      </c>
      <c r="C32" s="22">
        <v>75.75973627822191</v>
      </c>
      <c r="D32" s="22">
        <v>3.1496255534850657</v>
      </c>
      <c r="E32" s="22">
        <v>5.702837655825557</v>
      </c>
      <c r="F32" s="22" t="s">
        <v>291</v>
      </c>
      <c r="G32" s="22">
        <v>0.08834662181575653</v>
      </c>
      <c r="H32" s="9"/>
    </row>
    <row r="33" spans="1:8" ht="12.75">
      <c r="A33" s="7" t="s">
        <v>52</v>
      </c>
      <c r="B33" s="22">
        <v>46.79884096634573</v>
      </c>
      <c r="C33" s="22">
        <v>26.334668314576653</v>
      </c>
      <c r="D33" s="22" t="s">
        <v>291</v>
      </c>
      <c r="E33" s="22">
        <v>24.72818056696158</v>
      </c>
      <c r="F33" s="22" t="s">
        <v>291</v>
      </c>
      <c r="G33" s="22">
        <v>2.1383101521160244</v>
      </c>
      <c r="H33" s="9"/>
    </row>
    <row r="34" spans="1:8" ht="12.75">
      <c r="A34" s="10" t="s">
        <v>22</v>
      </c>
      <c r="B34" s="21">
        <v>2.705492533631042</v>
      </c>
      <c r="C34" s="21">
        <v>73.08098684234777</v>
      </c>
      <c r="D34" s="21">
        <v>18.740110192105913</v>
      </c>
      <c r="E34" s="21">
        <v>5.337340384796537</v>
      </c>
      <c r="F34" s="22" t="s">
        <v>291</v>
      </c>
      <c r="G34" s="21">
        <v>0.13607004711872503</v>
      </c>
      <c r="H34" s="9"/>
    </row>
    <row r="35" spans="1:8" ht="12.75">
      <c r="A35" s="7" t="s">
        <v>53</v>
      </c>
      <c r="B35" s="22">
        <v>7.897581273795616</v>
      </c>
      <c r="C35" s="22">
        <v>69.55657349098716</v>
      </c>
      <c r="D35" s="22">
        <v>13.403438069911488</v>
      </c>
      <c r="E35" s="22">
        <v>8.44523255713882</v>
      </c>
      <c r="F35" s="22" t="s">
        <v>291</v>
      </c>
      <c r="G35" s="22">
        <v>0.6971746081669024</v>
      </c>
      <c r="H35" s="9"/>
    </row>
    <row r="36" spans="1:8" ht="12.75">
      <c r="A36" s="7" t="s">
        <v>54</v>
      </c>
      <c r="B36" s="22">
        <v>1.4463907394858775</v>
      </c>
      <c r="C36" s="22">
        <v>73.93567084258054</v>
      </c>
      <c r="D36" s="22">
        <v>20.03427402097886</v>
      </c>
      <c r="E36" s="22">
        <v>4.583664396954727</v>
      </c>
      <c r="F36" s="22" t="s">
        <v>291</v>
      </c>
      <c r="G36" s="22" t="s">
        <v>291</v>
      </c>
      <c r="H36" s="9"/>
    </row>
    <row r="37" spans="1:8" ht="12.75">
      <c r="A37" s="10" t="s">
        <v>23</v>
      </c>
      <c r="B37" s="21">
        <v>58.429014276768555</v>
      </c>
      <c r="C37" s="21">
        <v>24.687827356020236</v>
      </c>
      <c r="D37" s="21">
        <v>13.36999440632306</v>
      </c>
      <c r="E37" s="21">
        <v>3.504995558467009</v>
      </c>
      <c r="F37" s="22" t="s">
        <v>291</v>
      </c>
      <c r="G37" s="21">
        <v>0.008168402421131673</v>
      </c>
      <c r="H37" s="9"/>
    </row>
    <row r="38" spans="1:8" ht="12.75">
      <c r="A38" s="7" t="s">
        <v>55</v>
      </c>
      <c r="B38" s="22">
        <v>49.50921485753137</v>
      </c>
      <c r="C38" s="22">
        <v>24.272009034215586</v>
      </c>
      <c r="D38" s="22">
        <v>23.866296245416972</v>
      </c>
      <c r="E38" s="22">
        <v>2.3360043758893325</v>
      </c>
      <c r="F38" s="22" t="s">
        <v>291</v>
      </c>
      <c r="G38" s="22">
        <v>0.016475486946746283</v>
      </c>
      <c r="H38" s="9"/>
    </row>
    <row r="39" spans="1:8" ht="12.75">
      <c r="A39" s="7" t="s">
        <v>56</v>
      </c>
      <c r="B39" s="22">
        <v>67.19990266094752</v>
      </c>
      <c r="C39" s="22">
        <v>25.096703824786974</v>
      </c>
      <c r="D39" s="22">
        <v>3.048922423605982</v>
      </c>
      <c r="E39" s="22">
        <v>4.654471090659527</v>
      </c>
      <c r="F39" s="22" t="s">
        <v>291</v>
      </c>
      <c r="G39" s="22" t="s">
        <v>291</v>
      </c>
      <c r="H39" s="9"/>
    </row>
    <row r="40" spans="1:8" ht="12.75">
      <c r="A40" s="10" t="s">
        <v>24</v>
      </c>
      <c r="B40" s="21">
        <v>31.125804535083923</v>
      </c>
      <c r="C40" s="21">
        <v>36.35533941306656</v>
      </c>
      <c r="D40" s="21">
        <v>31.25210670631684</v>
      </c>
      <c r="E40" s="21">
        <v>1.2667493455326713</v>
      </c>
      <c r="F40" s="22" t="s">
        <v>291</v>
      </c>
      <c r="G40" s="22" t="s">
        <v>291</v>
      </c>
      <c r="H40" s="9"/>
    </row>
    <row r="41" spans="1:8" ht="12.75">
      <c r="A41" s="7" t="s">
        <v>57</v>
      </c>
      <c r="B41" s="22">
        <v>37.39281364355955</v>
      </c>
      <c r="C41" s="22">
        <v>29.502644406963462</v>
      </c>
      <c r="D41" s="22">
        <v>33.104541949476975</v>
      </c>
      <c r="E41" s="22" t="s">
        <v>291</v>
      </c>
      <c r="F41" s="22" t="s">
        <v>291</v>
      </c>
      <c r="G41" s="22" t="s">
        <v>291</v>
      </c>
      <c r="H41" s="9"/>
    </row>
    <row r="42" spans="1:8" ht="12.75">
      <c r="A42" s="7" t="s">
        <v>58</v>
      </c>
      <c r="B42" s="22">
        <v>29.741625113646574</v>
      </c>
      <c r="C42" s="22">
        <v>37.92269791264581</v>
      </c>
      <c r="D42" s="22">
        <v>32.321281569378755</v>
      </c>
      <c r="E42" s="22">
        <v>0.014395404328862601</v>
      </c>
      <c r="F42" s="22" t="s">
        <v>291</v>
      </c>
      <c r="G42" s="22" t="s">
        <v>291</v>
      </c>
      <c r="H42" s="9"/>
    </row>
    <row r="43" spans="1:8" ht="12.75">
      <c r="A43" s="7" t="s">
        <v>59</v>
      </c>
      <c r="B43" s="22">
        <v>1.7888640446933237</v>
      </c>
      <c r="C43" s="22">
        <v>67.26399289208295</v>
      </c>
      <c r="D43" s="22">
        <v>15.590042358989153</v>
      </c>
      <c r="E43" s="22">
        <v>15.357100704234588</v>
      </c>
      <c r="F43" s="22" t="s">
        <v>291</v>
      </c>
      <c r="G43" s="22" t="s">
        <v>291</v>
      </c>
      <c r="H43" s="9"/>
    </row>
    <row r="44" spans="1:8" ht="12.75">
      <c r="A44" s="7" t="s">
        <v>60</v>
      </c>
      <c r="B44" s="22" t="s">
        <v>291</v>
      </c>
      <c r="C44" s="22">
        <v>92.24666426253157</v>
      </c>
      <c r="D44" s="22">
        <v>7.753335737468447</v>
      </c>
      <c r="E44" s="22" t="s">
        <v>291</v>
      </c>
      <c r="F44" s="22" t="s">
        <v>291</v>
      </c>
      <c r="G44" s="22" t="s">
        <v>291</v>
      </c>
      <c r="H44" s="9"/>
    </row>
    <row r="45" spans="1:8" ht="12.75">
      <c r="A45" s="10" t="s">
        <v>25</v>
      </c>
      <c r="B45" s="21">
        <v>74.85424599135611</v>
      </c>
      <c r="C45" s="21">
        <v>8.286237988235063</v>
      </c>
      <c r="D45" s="21">
        <v>12.750070288849027</v>
      </c>
      <c r="E45" s="22" t="s">
        <v>291</v>
      </c>
      <c r="F45" s="21">
        <v>3.9230985504150855</v>
      </c>
      <c r="G45" s="21">
        <v>0.18634718114471657</v>
      </c>
      <c r="H45" s="9"/>
    </row>
    <row r="46" spans="1:8" ht="12.75">
      <c r="A46" s="7" t="s">
        <v>25</v>
      </c>
      <c r="B46" s="22">
        <v>87.527352297593</v>
      </c>
      <c r="C46" s="22">
        <v>12.472647702407002</v>
      </c>
      <c r="D46" s="22" t="s">
        <v>291</v>
      </c>
      <c r="E46" s="22" t="s">
        <v>291</v>
      </c>
      <c r="F46" s="22" t="s">
        <v>291</v>
      </c>
      <c r="G46" s="22" t="s">
        <v>291</v>
      </c>
      <c r="H46" s="9"/>
    </row>
    <row r="47" spans="1:8" ht="12.75">
      <c r="A47" s="7" t="s">
        <v>61</v>
      </c>
      <c r="B47" s="22">
        <v>79.68693989723981</v>
      </c>
      <c r="C47" s="22" t="s">
        <v>291</v>
      </c>
      <c r="D47" s="22">
        <v>15.533516549169555</v>
      </c>
      <c r="E47" s="22" t="s">
        <v>291</v>
      </c>
      <c r="F47" s="22">
        <v>4.779543553590632</v>
      </c>
      <c r="G47" s="22" t="s">
        <v>291</v>
      </c>
      <c r="H47" s="9"/>
    </row>
    <row r="48" spans="1:8" ht="12.75">
      <c r="A48" s="7" t="s">
        <v>62</v>
      </c>
      <c r="B48" s="22">
        <v>18.249608510849843</v>
      </c>
      <c r="C48" s="22">
        <v>81.75039148915016</v>
      </c>
      <c r="D48" s="22" t="s">
        <v>291</v>
      </c>
      <c r="E48" s="22" t="s">
        <v>291</v>
      </c>
      <c r="F48" s="22" t="s">
        <v>291</v>
      </c>
      <c r="G48" s="22" t="s">
        <v>291</v>
      </c>
      <c r="H48" s="9"/>
    </row>
    <row r="49" spans="1:8" ht="12.75">
      <c r="A49" s="7" t="s">
        <v>63</v>
      </c>
      <c r="B49" s="22" t="s">
        <v>291</v>
      </c>
      <c r="C49" s="22" t="s">
        <v>291</v>
      </c>
      <c r="D49" s="22" t="s">
        <v>291</v>
      </c>
      <c r="E49" s="22" t="s">
        <v>291</v>
      </c>
      <c r="F49" s="22" t="s">
        <v>291</v>
      </c>
      <c r="G49" s="22">
        <v>100</v>
      </c>
      <c r="H49" s="9"/>
    </row>
    <row r="50" spans="1:8" ht="12.75">
      <c r="A50" s="10" t="s">
        <v>64</v>
      </c>
      <c r="B50" s="21">
        <v>48.24116225918688</v>
      </c>
      <c r="C50" s="21">
        <v>11.376282880173678</v>
      </c>
      <c r="D50" s="21">
        <v>29.774338572903947</v>
      </c>
      <c r="E50" s="21">
        <v>10.39902313596735</v>
      </c>
      <c r="F50" s="22" t="s">
        <v>291</v>
      </c>
      <c r="G50" s="21">
        <v>0.20919315176815848</v>
      </c>
      <c r="H50" s="9"/>
    </row>
    <row r="51" spans="1:8" ht="12.75">
      <c r="A51" s="7" t="s">
        <v>65</v>
      </c>
      <c r="B51" s="22">
        <v>49.22433652864479</v>
      </c>
      <c r="C51" s="22">
        <v>9.374080168383475</v>
      </c>
      <c r="D51" s="22">
        <v>35.6058811729099</v>
      </c>
      <c r="E51" s="22">
        <v>5.534602750438446</v>
      </c>
      <c r="F51" s="22" t="s">
        <v>291</v>
      </c>
      <c r="G51" s="22">
        <v>0.2610993796233745</v>
      </c>
      <c r="H51" s="9"/>
    </row>
    <row r="52" spans="1:8" ht="12.75">
      <c r="A52" s="7" t="s">
        <v>64</v>
      </c>
      <c r="B52" s="22">
        <v>42.38925167126886</v>
      </c>
      <c r="C52" s="22">
        <v>13.94933373577025</v>
      </c>
      <c r="D52" s="22">
        <v>25.75120425169166</v>
      </c>
      <c r="E52" s="22">
        <v>17.708312089830443</v>
      </c>
      <c r="F52" s="22" t="s">
        <v>291</v>
      </c>
      <c r="G52" s="22">
        <v>0.20189825143877996</v>
      </c>
      <c r="H52" s="9"/>
    </row>
    <row r="53" spans="1:8" ht="12.75">
      <c r="A53" s="7" t="s">
        <v>66</v>
      </c>
      <c r="B53" s="22">
        <v>70.15293400565191</v>
      </c>
      <c r="C53" s="22">
        <v>9.067989139469164</v>
      </c>
      <c r="D53" s="22">
        <v>20.77907685487893</v>
      </c>
      <c r="E53" s="22" t="s">
        <v>291</v>
      </c>
      <c r="F53" s="22" t="s">
        <v>291</v>
      </c>
      <c r="G53" s="22" t="s">
        <v>291</v>
      </c>
      <c r="H53" s="9"/>
    </row>
    <row r="54" spans="1:8" ht="12.75">
      <c r="A54" s="4"/>
      <c r="B54" s="4"/>
      <c r="C54" s="4"/>
      <c r="D54" s="4"/>
      <c r="E54" s="4"/>
      <c r="F54" s="4"/>
      <c r="G54" s="4"/>
      <c r="H54" s="9"/>
    </row>
    <row r="55" ht="12.75">
      <c r="A55" s="43" t="s">
        <v>292</v>
      </c>
    </row>
    <row r="56" ht="12.75">
      <c r="A56" s="44" t="s">
        <v>293</v>
      </c>
    </row>
  </sheetData>
  <sheetProtection/>
  <mergeCells count="2">
    <mergeCell ref="A2:H2"/>
    <mergeCell ref="B3:F3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outlinePr summaryBelow="0" summaryRight="0"/>
  </sheetPr>
  <dimension ref="A1:J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8515625" style="0" customWidth="1"/>
    <col min="2" max="9" width="12.140625" style="0" customWidth="1"/>
    <col min="10" max="10" width="9.00390625" style="0" customWidth="1"/>
  </cols>
  <sheetData>
    <row r="1" spans="1:10" ht="0.75" customHeight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27.75" customHeight="1">
      <c r="A2" s="179" t="s">
        <v>27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12.75">
      <c r="A3" s="2" t="s">
        <v>28</v>
      </c>
      <c r="B3" s="180" t="s">
        <v>29</v>
      </c>
      <c r="C3" s="180"/>
      <c r="D3" s="180"/>
      <c r="E3" s="180"/>
      <c r="F3" s="180"/>
      <c r="G3" s="180"/>
      <c r="H3" s="180"/>
      <c r="I3" s="180"/>
      <c r="J3" s="9"/>
    </row>
    <row r="4" spans="1:10" ht="12.75">
      <c r="A4" s="4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9"/>
    </row>
    <row r="5" spans="1:10" ht="12.75">
      <c r="A5" s="5" t="s">
        <v>11</v>
      </c>
      <c r="B5" s="6">
        <v>3738547</v>
      </c>
      <c r="C5" s="6">
        <v>1429265</v>
      </c>
      <c r="D5" s="6">
        <v>535262</v>
      </c>
      <c r="E5" s="6">
        <v>488041</v>
      </c>
      <c r="F5" s="6">
        <v>523028</v>
      </c>
      <c r="G5" s="6">
        <v>580837</v>
      </c>
      <c r="H5" s="6">
        <v>61237</v>
      </c>
      <c r="I5" s="6">
        <v>120877</v>
      </c>
      <c r="J5" s="9"/>
    </row>
    <row r="6" spans="1:10" ht="12.75">
      <c r="A6" s="10" t="s">
        <v>17</v>
      </c>
      <c r="B6" s="11">
        <v>107704</v>
      </c>
      <c r="C6" s="11">
        <v>45872</v>
      </c>
      <c r="D6" s="11">
        <v>15895</v>
      </c>
      <c r="E6" s="11">
        <v>14592</v>
      </c>
      <c r="F6" s="11">
        <v>14351</v>
      </c>
      <c r="G6" s="11">
        <v>14080</v>
      </c>
      <c r="H6" s="11">
        <v>2743</v>
      </c>
      <c r="I6" s="11">
        <v>171</v>
      </c>
      <c r="J6" s="9"/>
    </row>
    <row r="7" spans="1:10" ht="12.75">
      <c r="A7" s="7" t="s">
        <v>30</v>
      </c>
      <c r="B7" s="8">
        <v>22636</v>
      </c>
      <c r="C7" s="8">
        <v>10326</v>
      </c>
      <c r="D7" s="8">
        <v>3620</v>
      </c>
      <c r="E7" s="8">
        <v>3357</v>
      </c>
      <c r="F7" s="8">
        <v>3452</v>
      </c>
      <c r="G7" s="8">
        <v>1046</v>
      </c>
      <c r="H7" s="8">
        <v>768</v>
      </c>
      <c r="I7" s="8">
        <v>67</v>
      </c>
      <c r="J7" s="9"/>
    </row>
    <row r="8" spans="1:10" ht="12.75">
      <c r="A8" s="7" t="s">
        <v>31</v>
      </c>
      <c r="B8" s="8">
        <v>10080</v>
      </c>
      <c r="C8" s="8">
        <v>4370</v>
      </c>
      <c r="D8" s="8">
        <v>1358</v>
      </c>
      <c r="E8" s="8">
        <v>1342</v>
      </c>
      <c r="F8" s="8">
        <v>1571</v>
      </c>
      <c r="G8" s="8">
        <v>1070</v>
      </c>
      <c r="H8" s="8">
        <v>369</v>
      </c>
      <c r="I8" s="8"/>
      <c r="J8" s="9"/>
    </row>
    <row r="9" spans="1:10" ht="12.75">
      <c r="A9" s="7" t="s">
        <v>32</v>
      </c>
      <c r="B9" s="8">
        <v>4460</v>
      </c>
      <c r="C9" s="8">
        <v>2384</v>
      </c>
      <c r="D9" s="8">
        <v>377</v>
      </c>
      <c r="E9" s="8">
        <v>493</v>
      </c>
      <c r="F9" s="8">
        <v>559</v>
      </c>
      <c r="G9" s="8">
        <v>481</v>
      </c>
      <c r="H9" s="8">
        <v>166</v>
      </c>
      <c r="I9" s="8"/>
      <c r="J9" s="9"/>
    </row>
    <row r="10" spans="1:10" ht="12.75">
      <c r="A10" s="7" t="s">
        <v>33</v>
      </c>
      <c r="B10" s="8">
        <v>9158</v>
      </c>
      <c r="C10" s="8">
        <v>4083</v>
      </c>
      <c r="D10" s="8">
        <v>990</v>
      </c>
      <c r="E10" s="8">
        <v>1170</v>
      </c>
      <c r="F10" s="8">
        <v>1382</v>
      </c>
      <c r="G10" s="8">
        <v>1143</v>
      </c>
      <c r="H10" s="8">
        <v>385</v>
      </c>
      <c r="I10" s="8">
        <v>5</v>
      </c>
      <c r="J10" s="9"/>
    </row>
    <row r="11" spans="1:10" ht="12.75">
      <c r="A11" s="7" t="s">
        <v>17</v>
      </c>
      <c r="B11" s="8">
        <v>26728</v>
      </c>
      <c r="C11" s="8">
        <v>12401</v>
      </c>
      <c r="D11" s="8">
        <v>4251</v>
      </c>
      <c r="E11" s="8">
        <v>4396</v>
      </c>
      <c r="F11" s="8">
        <v>3102</v>
      </c>
      <c r="G11" s="8">
        <v>2077</v>
      </c>
      <c r="H11" s="8">
        <v>470</v>
      </c>
      <c r="I11" s="8">
        <v>31</v>
      </c>
      <c r="J11" s="9"/>
    </row>
    <row r="12" spans="1:10" ht="12.75">
      <c r="A12" s="7" t="s">
        <v>34</v>
      </c>
      <c r="B12" s="8">
        <v>32267</v>
      </c>
      <c r="C12" s="8">
        <v>11278</v>
      </c>
      <c r="D12" s="8">
        <v>4996</v>
      </c>
      <c r="E12" s="8">
        <v>3378</v>
      </c>
      <c r="F12" s="8">
        <v>3816</v>
      </c>
      <c r="G12" s="8">
        <v>8192</v>
      </c>
      <c r="H12" s="8">
        <v>540</v>
      </c>
      <c r="I12" s="8">
        <v>67</v>
      </c>
      <c r="J12" s="9"/>
    </row>
    <row r="13" spans="1:10" ht="12.75">
      <c r="A13" s="7" t="s">
        <v>35</v>
      </c>
      <c r="B13" s="8">
        <v>2375</v>
      </c>
      <c r="C13" s="8">
        <v>1030</v>
      </c>
      <c r="D13" s="8">
        <v>303</v>
      </c>
      <c r="E13" s="8">
        <v>456</v>
      </c>
      <c r="F13" s="8">
        <v>469</v>
      </c>
      <c r="G13" s="8">
        <v>71</v>
      </c>
      <c r="H13" s="8">
        <v>45</v>
      </c>
      <c r="I13" s="8">
        <v>1</v>
      </c>
      <c r="J13" s="9"/>
    </row>
    <row r="14" spans="1:10" ht="12.75">
      <c r="A14" s="10" t="s">
        <v>36</v>
      </c>
      <c r="B14" s="11">
        <v>108366</v>
      </c>
      <c r="C14" s="11">
        <v>43575</v>
      </c>
      <c r="D14" s="11">
        <v>16560</v>
      </c>
      <c r="E14" s="11">
        <v>13801</v>
      </c>
      <c r="F14" s="11">
        <v>12295</v>
      </c>
      <c r="G14" s="11">
        <v>19835</v>
      </c>
      <c r="H14" s="11">
        <v>2143</v>
      </c>
      <c r="I14" s="11">
        <v>157</v>
      </c>
      <c r="J14" s="9"/>
    </row>
    <row r="15" spans="1:10" ht="12.75">
      <c r="A15" s="7" t="s">
        <v>37</v>
      </c>
      <c r="B15" s="8">
        <v>11173</v>
      </c>
      <c r="C15" s="8">
        <v>4113</v>
      </c>
      <c r="D15" s="8">
        <v>1342</v>
      </c>
      <c r="E15" s="8">
        <v>1355</v>
      </c>
      <c r="F15" s="8">
        <v>1485</v>
      </c>
      <c r="G15" s="8">
        <v>2709</v>
      </c>
      <c r="H15" s="8">
        <v>167</v>
      </c>
      <c r="I15" s="8">
        <v>2</v>
      </c>
      <c r="J15" s="9"/>
    </row>
    <row r="16" spans="1:10" ht="12.75">
      <c r="A16" s="7" t="s">
        <v>38</v>
      </c>
      <c r="B16" s="8">
        <v>7238</v>
      </c>
      <c r="C16" s="8">
        <v>2764</v>
      </c>
      <c r="D16" s="8">
        <v>943</v>
      </c>
      <c r="E16" s="8">
        <v>793</v>
      </c>
      <c r="F16" s="8">
        <v>1062</v>
      </c>
      <c r="G16" s="8">
        <v>1464</v>
      </c>
      <c r="H16" s="8">
        <v>183</v>
      </c>
      <c r="I16" s="8">
        <v>29</v>
      </c>
      <c r="J16" s="9"/>
    </row>
    <row r="17" spans="1:10" ht="12.75">
      <c r="A17" s="7" t="s">
        <v>39</v>
      </c>
      <c r="B17" s="8">
        <v>5394</v>
      </c>
      <c r="C17" s="8">
        <v>2500</v>
      </c>
      <c r="D17" s="8">
        <v>794</v>
      </c>
      <c r="E17" s="8">
        <v>548</v>
      </c>
      <c r="F17" s="8">
        <v>382</v>
      </c>
      <c r="G17" s="8">
        <v>1006</v>
      </c>
      <c r="H17" s="8">
        <v>145</v>
      </c>
      <c r="I17" s="8">
        <v>19</v>
      </c>
      <c r="J17" s="9"/>
    </row>
    <row r="18" spans="1:10" ht="12.75">
      <c r="A18" s="7" t="s">
        <v>40</v>
      </c>
      <c r="B18" s="8">
        <v>5506</v>
      </c>
      <c r="C18" s="8">
        <v>1682</v>
      </c>
      <c r="D18" s="8">
        <v>564</v>
      </c>
      <c r="E18" s="8">
        <v>437</v>
      </c>
      <c r="F18" s="8">
        <v>812</v>
      </c>
      <c r="G18" s="8">
        <v>1861</v>
      </c>
      <c r="H18" s="8">
        <v>138</v>
      </c>
      <c r="I18" s="8">
        <v>12</v>
      </c>
      <c r="J18" s="9"/>
    </row>
    <row r="19" spans="1:10" ht="12.75">
      <c r="A19" s="7" t="s">
        <v>41</v>
      </c>
      <c r="B19" s="8">
        <v>11200</v>
      </c>
      <c r="C19" s="8">
        <v>4490</v>
      </c>
      <c r="D19" s="8">
        <v>1779</v>
      </c>
      <c r="E19" s="8">
        <v>1422</v>
      </c>
      <c r="F19" s="8">
        <v>498</v>
      </c>
      <c r="G19" s="8">
        <v>2853</v>
      </c>
      <c r="H19" s="8">
        <v>104</v>
      </c>
      <c r="I19" s="8">
        <v>54</v>
      </c>
      <c r="J19" s="9"/>
    </row>
    <row r="20" spans="1:10" ht="12.75">
      <c r="A20" s="7" t="s">
        <v>42</v>
      </c>
      <c r="B20" s="8">
        <v>67855</v>
      </c>
      <c r="C20" s="8">
        <v>28026</v>
      </c>
      <c r="D20" s="8">
        <v>11138</v>
      </c>
      <c r="E20" s="8">
        <v>9246</v>
      </c>
      <c r="F20" s="8">
        <v>8056</v>
      </c>
      <c r="G20" s="8">
        <v>9942</v>
      </c>
      <c r="H20" s="8">
        <v>1406</v>
      </c>
      <c r="I20" s="8">
        <v>41</v>
      </c>
      <c r="J20" s="9"/>
    </row>
    <row r="21" spans="1:10" ht="12.75">
      <c r="A21" s="10" t="s">
        <v>19</v>
      </c>
      <c r="B21" s="11">
        <v>88986</v>
      </c>
      <c r="C21" s="11">
        <v>40464</v>
      </c>
      <c r="D21" s="11">
        <v>9657</v>
      </c>
      <c r="E21" s="11">
        <v>10179</v>
      </c>
      <c r="F21" s="11">
        <v>12726</v>
      </c>
      <c r="G21" s="11">
        <v>12913</v>
      </c>
      <c r="H21" s="11">
        <v>2445</v>
      </c>
      <c r="I21" s="11">
        <v>602</v>
      </c>
      <c r="J21" s="9"/>
    </row>
    <row r="22" spans="1:10" ht="12.75">
      <c r="A22" s="7" t="s">
        <v>43</v>
      </c>
      <c r="B22" s="8">
        <v>31708</v>
      </c>
      <c r="C22" s="8">
        <v>13168</v>
      </c>
      <c r="D22" s="8">
        <v>4064</v>
      </c>
      <c r="E22" s="8">
        <v>3486</v>
      </c>
      <c r="F22" s="8">
        <v>4158</v>
      </c>
      <c r="G22" s="8">
        <v>5705</v>
      </c>
      <c r="H22" s="8">
        <v>1075</v>
      </c>
      <c r="I22" s="8">
        <v>52</v>
      </c>
      <c r="J22" s="9"/>
    </row>
    <row r="23" spans="1:10" ht="12.75">
      <c r="A23" s="7" t="s">
        <v>44</v>
      </c>
      <c r="B23" s="8">
        <v>23215</v>
      </c>
      <c r="C23" s="8">
        <v>11547</v>
      </c>
      <c r="D23" s="8">
        <v>1819</v>
      </c>
      <c r="E23" s="8">
        <v>2842</v>
      </c>
      <c r="F23" s="8">
        <v>4269</v>
      </c>
      <c r="G23" s="8">
        <v>1646</v>
      </c>
      <c r="H23" s="8">
        <v>572</v>
      </c>
      <c r="I23" s="8">
        <v>520</v>
      </c>
      <c r="J23" s="9"/>
    </row>
    <row r="24" spans="1:10" ht="12.75">
      <c r="A24" s="7" t="s">
        <v>45</v>
      </c>
      <c r="B24" s="8">
        <v>34063</v>
      </c>
      <c r="C24" s="8">
        <v>15749</v>
      </c>
      <c r="D24" s="8">
        <v>3774</v>
      </c>
      <c r="E24" s="8">
        <v>3851</v>
      </c>
      <c r="F24" s="8">
        <v>4299</v>
      </c>
      <c r="G24" s="8">
        <v>5562</v>
      </c>
      <c r="H24" s="8">
        <v>798</v>
      </c>
      <c r="I24" s="8">
        <v>30</v>
      </c>
      <c r="J24" s="9"/>
    </row>
    <row r="25" spans="1:10" ht="12.75">
      <c r="A25" s="10" t="s">
        <v>20</v>
      </c>
      <c r="B25" s="11">
        <v>265780</v>
      </c>
      <c r="C25" s="11">
        <v>106895</v>
      </c>
      <c r="D25" s="11">
        <v>30523</v>
      </c>
      <c r="E25" s="11">
        <v>30318</v>
      </c>
      <c r="F25" s="11">
        <v>36871</v>
      </c>
      <c r="G25" s="11">
        <v>51475</v>
      </c>
      <c r="H25" s="11">
        <v>5083</v>
      </c>
      <c r="I25" s="11">
        <v>4615</v>
      </c>
      <c r="J25" s="9"/>
    </row>
    <row r="26" spans="1:10" ht="12.75">
      <c r="A26" s="7" t="s">
        <v>46</v>
      </c>
      <c r="B26" s="8">
        <v>51253</v>
      </c>
      <c r="C26" s="8">
        <v>21164</v>
      </c>
      <c r="D26" s="8">
        <v>6595</v>
      </c>
      <c r="E26" s="8">
        <v>4893</v>
      </c>
      <c r="F26" s="8">
        <v>6392</v>
      </c>
      <c r="G26" s="8">
        <v>11247</v>
      </c>
      <c r="H26" s="8">
        <v>777</v>
      </c>
      <c r="I26" s="8">
        <v>185</v>
      </c>
      <c r="J26" s="9"/>
    </row>
    <row r="27" spans="1:10" ht="12.75">
      <c r="A27" s="7" t="s">
        <v>47</v>
      </c>
      <c r="B27" s="8">
        <v>90258</v>
      </c>
      <c r="C27" s="8">
        <v>32703</v>
      </c>
      <c r="D27" s="8">
        <v>10704</v>
      </c>
      <c r="E27" s="8">
        <v>9694</v>
      </c>
      <c r="F27" s="8">
        <v>11459</v>
      </c>
      <c r="G27" s="8">
        <v>22393</v>
      </c>
      <c r="H27" s="8">
        <v>1660</v>
      </c>
      <c r="I27" s="8">
        <v>1645</v>
      </c>
      <c r="J27" s="9"/>
    </row>
    <row r="28" spans="1:10" ht="12.75">
      <c r="A28" s="7" t="s">
        <v>48</v>
      </c>
      <c r="B28" s="8">
        <v>106326</v>
      </c>
      <c r="C28" s="8">
        <v>44492</v>
      </c>
      <c r="D28" s="8">
        <v>11880</v>
      </c>
      <c r="E28" s="8">
        <v>13557</v>
      </c>
      <c r="F28" s="8">
        <v>16236</v>
      </c>
      <c r="G28" s="8">
        <v>16361</v>
      </c>
      <c r="H28" s="8">
        <v>2274</v>
      </c>
      <c r="I28" s="8">
        <v>1526</v>
      </c>
      <c r="J28" s="9"/>
    </row>
    <row r="29" spans="1:10" ht="12.75">
      <c r="A29" s="7" t="s">
        <v>49</v>
      </c>
      <c r="B29" s="8">
        <v>17943</v>
      </c>
      <c r="C29" s="8">
        <v>8536</v>
      </c>
      <c r="D29" s="8">
        <v>1344</v>
      </c>
      <c r="E29" s="8">
        <v>2174</v>
      </c>
      <c r="F29" s="8">
        <v>2784</v>
      </c>
      <c r="G29" s="8">
        <v>1474</v>
      </c>
      <c r="H29" s="8">
        <v>372</v>
      </c>
      <c r="I29" s="8">
        <v>1259</v>
      </c>
      <c r="J29" s="9"/>
    </row>
    <row r="30" spans="1:10" ht="12.75">
      <c r="A30" s="10" t="s">
        <v>21</v>
      </c>
      <c r="B30" s="11">
        <v>459219</v>
      </c>
      <c r="C30" s="11">
        <v>175245</v>
      </c>
      <c r="D30" s="11">
        <v>56556</v>
      </c>
      <c r="E30" s="11">
        <v>54766</v>
      </c>
      <c r="F30" s="11">
        <v>63240</v>
      </c>
      <c r="G30" s="11">
        <v>81502</v>
      </c>
      <c r="H30" s="11">
        <v>7699</v>
      </c>
      <c r="I30" s="11">
        <v>20211</v>
      </c>
      <c r="J30" s="9"/>
    </row>
    <row r="31" spans="1:10" ht="12.75">
      <c r="A31" s="7" t="s">
        <v>50</v>
      </c>
      <c r="B31" s="8">
        <v>163629</v>
      </c>
      <c r="C31" s="8">
        <v>65040</v>
      </c>
      <c r="D31" s="8">
        <v>18997</v>
      </c>
      <c r="E31" s="8">
        <v>19561</v>
      </c>
      <c r="F31" s="8">
        <v>25388</v>
      </c>
      <c r="G31" s="8">
        <v>27769</v>
      </c>
      <c r="H31" s="8">
        <v>2939</v>
      </c>
      <c r="I31" s="8">
        <v>3935</v>
      </c>
      <c r="J31" s="9"/>
    </row>
    <row r="32" spans="1:10" ht="12.75">
      <c r="A32" s="7" t="s">
        <v>51</v>
      </c>
      <c r="B32" s="8">
        <v>18966</v>
      </c>
      <c r="C32" s="8">
        <v>6302</v>
      </c>
      <c r="D32" s="8">
        <v>1986</v>
      </c>
      <c r="E32" s="8">
        <v>1862</v>
      </c>
      <c r="F32" s="8">
        <v>2575</v>
      </c>
      <c r="G32" s="8">
        <v>1852</v>
      </c>
      <c r="H32" s="8">
        <v>415</v>
      </c>
      <c r="I32" s="8">
        <v>3974</v>
      </c>
      <c r="J32" s="9"/>
    </row>
    <row r="33" spans="1:10" ht="12.75">
      <c r="A33" s="7" t="s">
        <v>21</v>
      </c>
      <c r="B33" s="8">
        <v>216727</v>
      </c>
      <c r="C33" s="8">
        <v>82434</v>
      </c>
      <c r="D33" s="8">
        <v>30278</v>
      </c>
      <c r="E33" s="8">
        <v>25494</v>
      </c>
      <c r="F33" s="8">
        <v>26315</v>
      </c>
      <c r="G33" s="8">
        <v>44069</v>
      </c>
      <c r="H33" s="8">
        <v>3116</v>
      </c>
      <c r="I33" s="8">
        <v>5021</v>
      </c>
      <c r="J33" s="9"/>
    </row>
    <row r="34" spans="1:10" ht="12.75">
      <c r="A34" s="7" t="s">
        <v>52</v>
      </c>
      <c r="B34" s="8">
        <v>59897</v>
      </c>
      <c r="C34" s="8">
        <v>21469</v>
      </c>
      <c r="D34" s="8">
        <v>5295</v>
      </c>
      <c r="E34" s="8">
        <v>7849</v>
      </c>
      <c r="F34" s="8">
        <v>8962</v>
      </c>
      <c r="G34" s="8">
        <v>7812</v>
      </c>
      <c r="H34" s="8">
        <v>1229</v>
      </c>
      <c r="I34" s="8">
        <v>7281</v>
      </c>
      <c r="J34" s="9"/>
    </row>
    <row r="35" spans="1:10" ht="12.75">
      <c r="A35" s="10" t="s">
        <v>22</v>
      </c>
      <c r="B35" s="11">
        <v>677978</v>
      </c>
      <c r="C35" s="11">
        <v>265584</v>
      </c>
      <c r="D35" s="11">
        <v>87704</v>
      </c>
      <c r="E35" s="11">
        <v>90075</v>
      </c>
      <c r="F35" s="11">
        <v>99521</v>
      </c>
      <c r="G35" s="11">
        <v>79308</v>
      </c>
      <c r="H35" s="11">
        <v>11941</v>
      </c>
      <c r="I35" s="11">
        <v>43845</v>
      </c>
      <c r="J35" s="9"/>
    </row>
    <row r="36" spans="1:10" ht="12.75">
      <c r="A36" s="7" t="s">
        <v>53</v>
      </c>
      <c r="B36" s="8">
        <v>158085</v>
      </c>
      <c r="C36" s="8">
        <v>65299</v>
      </c>
      <c r="D36" s="8">
        <v>18638</v>
      </c>
      <c r="E36" s="8">
        <v>20556</v>
      </c>
      <c r="F36" s="8">
        <v>22559</v>
      </c>
      <c r="G36" s="8">
        <v>17618</v>
      </c>
      <c r="H36" s="8">
        <v>3034</v>
      </c>
      <c r="I36" s="8">
        <v>10381</v>
      </c>
      <c r="J36" s="9"/>
    </row>
    <row r="37" spans="1:10" ht="12.75">
      <c r="A37" s="7" t="s">
        <v>54</v>
      </c>
      <c r="B37" s="8">
        <v>519893</v>
      </c>
      <c r="C37" s="8">
        <v>200285</v>
      </c>
      <c r="D37" s="8">
        <v>69066</v>
      </c>
      <c r="E37" s="8">
        <v>69519</v>
      </c>
      <c r="F37" s="8">
        <v>76962</v>
      </c>
      <c r="G37" s="8">
        <v>61690</v>
      </c>
      <c r="H37" s="8">
        <v>8907</v>
      </c>
      <c r="I37" s="8">
        <v>33464</v>
      </c>
      <c r="J37" s="9"/>
    </row>
    <row r="38" spans="1:10" ht="12.75">
      <c r="A38" s="10" t="s">
        <v>23</v>
      </c>
      <c r="B38" s="11">
        <v>629385</v>
      </c>
      <c r="C38" s="11">
        <v>236684</v>
      </c>
      <c r="D38" s="11">
        <v>104773</v>
      </c>
      <c r="E38" s="11">
        <v>84591</v>
      </c>
      <c r="F38" s="11">
        <v>82669</v>
      </c>
      <c r="G38" s="11">
        <v>99802</v>
      </c>
      <c r="H38" s="11">
        <v>6826</v>
      </c>
      <c r="I38" s="11">
        <v>14040</v>
      </c>
      <c r="J38" s="9"/>
    </row>
    <row r="39" spans="1:10" ht="12.75">
      <c r="A39" s="7" t="s">
        <v>55</v>
      </c>
      <c r="B39" s="8">
        <v>304943</v>
      </c>
      <c r="C39" s="8">
        <v>119003</v>
      </c>
      <c r="D39" s="8">
        <v>50424</v>
      </c>
      <c r="E39" s="8">
        <v>42516</v>
      </c>
      <c r="F39" s="8">
        <v>39789</v>
      </c>
      <c r="G39" s="8">
        <v>41148</v>
      </c>
      <c r="H39" s="8">
        <v>3293</v>
      </c>
      <c r="I39" s="8">
        <v>8770</v>
      </c>
      <c r="J39" s="9"/>
    </row>
    <row r="40" spans="1:10" ht="12.75">
      <c r="A40" s="7" t="s">
        <v>56</v>
      </c>
      <c r="B40" s="8">
        <v>324442</v>
      </c>
      <c r="C40" s="8">
        <v>117681</v>
      </c>
      <c r="D40" s="8">
        <v>54349</v>
      </c>
      <c r="E40" s="8">
        <v>42075</v>
      </c>
      <c r="F40" s="8">
        <v>42880</v>
      </c>
      <c r="G40" s="8">
        <v>58654</v>
      </c>
      <c r="H40" s="8">
        <v>3533</v>
      </c>
      <c r="I40" s="8">
        <v>5270</v>
      </c>
      <c r="J40" s="9"/>
    </row>
    <row r="41" spans="1:10" ht="12.75">
      <c r="A41" s="10" t="s">
        <v>24</v>
      </c>
      <c r="B41" s="11">
        <v>1058210</v>
      </c>
      <c r="C41" s="11">
        <v>372108</v>
      </c>
      <c r="D41" s="11">
        <v>172943</v>
      </c>
      <c r="E41" s="11">
        <v>134274</v>
      </c>
      <c r="F41" s="11">
        <v>142557</v>
      </c>
      <c r="G41" s="11">
        <v>188935</v>
      </c>
      <c r="H41" s="11">
        <v>13070</v>
      </c>
      <c r="I41" s="11">
        <v>34323</v>
      </c>
      <c r="J41" s="9"/>
    </row>
    <row r="42" spans="1:10" ht="12.75">
      <c r="A42" s="7" t="s">
        <v>57</v>
      </c>
      <c r="B42" s="8">
        <v>531845</v>
      </c>
      <c r="C42" s="8">
        <v>181935</v>
      </c>
      <c r="D42" s="8">
        <v>94925</v>
      </c>
      <c r="E42" s="8">
        <v>66131</v>
      </c>
      <c r="F42" s="8">
        <v>66276</v>
      </c>
      <c r="G42" s="8">
        <v>112215</v>
      </c>
      <c r="H42" s="8">
        <v>4471</v>
      </c>
      <c r="I42" s="8">
        <v>5892</v>
      </c>
      <c r="J42" s="9"/>
    </row>
    <row r="43" spans="1:10" ht="12.75">
      <c r="A43" s="7" t="s">
        <v>58</v>
      </c>
      <c r="B43" s="8">
        <v>385758</v>
      </c>
      <c r="C43" s="8">
        <v>135892</v>
      </c>
      <c r="D43" s="8">
        <v>65335</v>
      </c>
      <c r="E43" s="8">
        <v>51593</v>
      </c>
      <c r="F43" s="8">
        <v>55242</v>
      </c>
      <c r="G43" s="8">
        <v>59823</v>
      </c>
      <c r="H43" s="8">
        <v>4885</v>
      </c>
      <c r="I43" s="8">
        <v>12988</v>
      </c>
      <c r="J43" s="9"/>
    </row>
    <row r="44" spans="1:10" ht="12.75">
      <c r="A44" s="7" t="s">
        <v>59</v>
      </c>
      <c r="B44" s="8">
        <v>112916</v>
      </c>
      <c r="C44" s="8">
        <v>41678</v>
      </c>
      <c r="D44" s="8">
        <v>9152</v>
      </c>
      <c r="E44" s="8">
        <v>12451</v>
      </c>
      <c r="F44" s="8">
        <v>17037</v>
      </c>
      <c r="G44" s="8">
        <v>16169</v>
      </c>
      <c r="H44" s="8">
        <v>2818</v>
      </c>
      <c r="I44" s="8">
        <v>13611</v>
      </c>
      <c r="J44" s="9"/>
    </row>
    <row r="45" spans="1:10" ht="12.75">
      <c r="A45" s="7" t="s">
        <v>60</v>
      </c>
      <c r="B45" s="8">
        <v>27691</v>
      </c>
      <c r="C45" s="8">
        <v>12603</v>
      </c>
      <c r="D45" s="8">
        <v>3531</v>
      </c>
      <c r="E45" s="8">
        <v>4099</v>
      </c>
      <c r="F45" s="8">
        <v>4002</v>
      </c>
      <c r="G45" s="8">
        <v>728</v>
      </c>
      <c r="H45" s="8">
        <v>896</v>
      </c>
      <c r="I45" s="8">
        <v>1832</v>
      </c>
      <c r="J45" s="9"/>
    </row>
    <row r="46" spans="1:10" ht="12.75">
      <c r="A46" s="10" t="s">
        <v>25</v>
      </c>
      <c r="B46" s="11">
        <v>199284</v>
      </c>
      <c r="C46" s="11">
        <v>78959</v>
      </c>
      <c r="D46" s="11">
        <v>23981</v>
      </c>
      <c r="E46" s="11">
        <v>31023</v>
      </c>
      <c r="F46" s="11">
        <v>34283</v>
      </c>
      <c r="G46" s="11">
        <v>23120</v>
      </c>
      <c r="H46" s="11">
        <v>5219</v>
      </c>
      <c r="I46" s="11">
        <v>2699</v>
      </c>
      <c r="J46" s="9"/>
    </row>
    <row r="47" spans="1:10" ht="12.75">
      <c r="A47" s="7" t="s">
        <v>25</v>
      </c>
      <c r="B47" s="8">
        <v>40574</v>
      </c>
      <c r="C47" s="8">
        <v>17779</v>
      </c>
      <c r="D47" s="8">
        <v>4413</v>
      </c>
      <c r="E47" s="8">
        <v>6559</v>
      </c>
      <c r="F47" s="8">
        <v>6967</v>
      </c>
      <c r="G47" s="8">
        <v>2951</v>
      </c>
      <c r="H47" s="8">
        <v>1167</v>
      </c>
      <c r="I47" s="8">
        <v>738</v>
      </c>
      <c r="J47" s="9"/>
    </row>
    <row r="48" spans="1:10" ht="12.75">
      <c r="A48" s="7" t="s">
        <v>61</v>
      </c>
      <c r="B48" s="8">
        <v>105840</v>
      </c>
      <c r="C48" s="8">
        <v>36316</v>
      </c>
      <c r="D48" s="8">
        <v>13806</v>
      </c>
      <c r="E48" s="8">
        <v>15253</v>
      </c>
      <c r="F48" s="8">
        <v>18391</v>
      </c>
      <c r="G48" s="8">
        <v>18554</v>
      </c>
      <c r="H48" s="8">
        <v>2476</v>
      </c>
      <c r="I48" s="8">
        <v>1044</v>
      </c>
      <c r="J48" s="9"/>
    </row>
    <row r="49" spans="1:10" ht="12.75">
      <c r="A49" s="7" t="s">
        <v>62</v>
      </c>
      <c r="B49" s="8">
        <v>27272</v>
      </c>
      <c r="C49" s="8">
        <v>12868</v>
      </c>
      <c r="D49" s="8">
        <v>2917</v>
      </c>
      <c r="E49" s="8">
        <v>4757</v>
      </c>
      <c r="F49" s="8">
        <v>4568</v>
      </c>
      <c r="G49" s="8">
        <v>846</v>
      </c>
      <c r="H49" s="8">
        <v>801</v>
      </c>
      <c r="I49" s="8">
        <v>515</v>
      </c>
      <c r="J49" s="9"/>
    </row>
    <row r="50" spans="1:10" ht="12.75">
      <c r="A50" s="7" t="s">
        <v>63</v>
      </c>
      <c r="B50" s="8">
        <v>25598</v>
      </c>
      <c r="C50" s="8">
        <v>11996</v>
      </c>
      <c r="D50" s="8">
        <v>2845</v>
      </c>
      <c r="E50" s="8">
        <v>4454</v>
      </c>
      <c r="F50" s="8">
        <v>4357</v>
      </c>
      <c r="G50" s="8">
        <v>769</v>
      </c>
      <c r="H50" s="8">
        <v>775</v>
      </c>
      <c r="I50" s="8">
        <v>402</v>
      </c>
      <c r="J50" s="9"/>
    </row>
    <row r="51" spans="1:10" ht="12.75">
      <c r="A51" s="10" t="s">
        <v>64</v>
      </c>
      <c r="B51" s="11">
        <v>143635</v>
      </c>
      <c r="C51" s="11">
        <v>63879</v>
      </c>
      <c r="D51" s="11">
        <v>16670</v>
      </c>
      <c r="E51" s="11">
        <v>24422</v>
      </c>
      <c r="F51" s="11">
        <v>24515</v>
      </c>
      <c r="G51" s="11">
        <v>9867</v>
      </c>
      <c r="H51" s="11">
        <v>4068</v>
      </c>
      <c r="I51" s="11">
        <v>214</v>
      </c>
      <c r="J51" s="9"/>
    </row>
    <row r="52" spans="1:10" ht="12.75">
      <c r="A52" s="7" t="s">
        <v>65</v>
      </c>
      <c r="B52" s="8">
        <v>62551</v>
      </c>
      <c r="C52" s="8">
        <v>29048</v>
      </c>
      <c r="D52" s="8">
        <v>6517</v>
      </c>
      <c r="E52" s="8">
        <v>10891</v>
      </c>
      <c r="F52" s="8">
        <v>11226</v>
      </c>
      <c r="G52" s="8">
        <v>2859</v>
      </c>
      <c r="H52" s="8">
        <v>1937</v>
      </c>
      <c r="I52" s="8">
        <v>73</v>
      </c>
      <c r="J52" s="9"/>
    </row>
    <row r="53" spans="1:10" ht="12.75">
      <c r="A53" s="7" t="s">
        <v>64</v>
      </c>
      <c r="B53" s="8">
        <v>61687</v>
      </c>
      <c r="C53" s="8">
        <v>25806</v>
      </c>
      <c r="D53" s="8">
        <v>8033</v>
      </c>
      <c r="E53" s="8">
        <v>10061</v>
      </c>
      <c r="F53" s="8">
        <v>10075</v>
      </c>
      <c r="G53" s="8">
        <v>6010</v>
      </c>
      <c r="H53" s="8">
        <v>1602</v>
      </c>
      <c r="I53" s="8">
        <v>100</v>
      </c>
      <c r="J53" s="9"/>
    </row>
    <row r="54" spans="1:10" ht="12.75">
      <c r="A54" s="7" t="s">
        <v>66</v>
      </c>
      <c r="B54" s="8">
        <v>17549</v>
      </c>
      <c r="C54" s="8">
        <v>8176</v>
      </c>
      <c r="D54" s="8">
        <v>1864</v>
      </c>
      <c r="E54" s="8">
        <v>3162</v>
      </c>
      <c r="F54" s="8">
        <v>3000</v>
      </c>
      <c r="G54" s="8">
        <v>877</v>
      </c>
      <c r="H54" s="8">
        <v>454</v>
      </c>
      <c r="I54" s="8">
        <v>16</v>
      </c>
      <c r="J54" s="9"/>
    </row>
    <row r="55" spans="1:10" ht="12.75">
      <c r="A55" s="7" t="s">
        <v>67</v>
      </c>
      <c r="B55" s="8">
        <v>1848</v>
      </c>
      <c r="C55" s="8">
        <v>849</v>
      </c>
      <c r="D55" s="8">
        <v>256</v>
      </c>
      <c r="E55" s="8">
        <v>308</v>
      </c>
      <c r="F55" s="8">
        <v>214</v>
      </c>
      <c r="G55" s="8">
        <v>121</v>
      </c>
      <c r="H55" s="8">
        <v>75</v>
      </c>
      <c r="I55" s="8">
        <v>25</v>
      </c>
      <c r="J55" s="9"/>
    </row>
    <row r="56" spans="1:10" ht="12.75">
      <c r="A56" s="4"/>
      <c r="B56" s="4"/>
      <c r="C56" s="4"/>
      <c r="D56" s="4"/>
      <c r="E56" s="4"/>
      <c r="F56" s="4"/>
      <c r="G56" s="4"/>
      <c r="H56" s="4"/>
      <c r="I56" s="4"/>
      <c r="J56" s="9"/>
    </row>
  </sheetData>
  <sheetProtection/>
  <mergeCells count="2">
    <mergeCell ref="A2:J2"/>
    <mergeCell ref="B3:I3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0">
    <outlinePr summaryBelow="0" summaryRight="0"/>
  </sheetPr>
  <dimension ref="A1:H56"/>
  <sheetViews>
    <sheetView showGridLines="0" zoomScale="85" zoomScaleNormal="85" zoomScalePageLayoutView="0" workbookViewId="0" topLeftCell="A19">
      <selection activeCell="A2" sqref="A2:H56"/>
    </sheetView>
  </sheetViews>
  <sheetFormatPr defaultColWidth="9.140625" defaultRowHeight="12.75"/>
  <cols>
    <col min="1" max="1" width="28.8515625" style="0" customWidth="1"/>
    <col min="2" max="7" width="12.140625" style="0" customWidth="1"/>
    <col min="8" max="8" width="6.28125" style="0" customWidth="1"/>
  </cols>
  <sheetData>
    <row r="1" spans="1:8" ht="0.75" customHeight="1">
      <c r="A1" s="9"/>
      <c r="B1" s="9"/>
      <c r="C1" s="9"/>
      <c r="D1" s="9"/>
      <c r="E1" s="9"/>
      <c r="F1" s="9"/>
      <c r="G1" s="9"/>
      <c r="H1" s="9"/>
    </row>
    <row r="2" spans="1:8" ht="27.75" customHeight="1">
      <c r="A2" s="179" t="s">
        <v>228</v>
      </c>
      <c r="B2" s="179"/>
      <c r="C2" s="179"/>
      <c r="D2" s="179"/>
      <c r="E2" s="179"/>
      <c r="F2" s="179"/>
      <c r="G2" s="179"/>
      <c r="H2" s="179"/>
    </row>
    <row r="3" spans="1:8" ht="12.75">
      <c r="A3" s="2" t="s">
        <v>28</v>
      </c>
      <c r="B3" s="180" t="s">
        <v>229</v>
      </c>
      <c r="C3" s="180"/>
      <c r="D3" s="180"/>
      <c r="E3" s="180"/>
      <c r="F3" s="180"/>
      <c r="G3" s="12" t="s">
        <v>222</v>
      </c>
      <c r="H3" s="9"/>
    </row>
    <row r="4" spans="1:8" ht="22.5">
      <c r="A4" s="4"/>
      <c r="B4" s="3" t="s">
        <v>223</v>
      </c>
      <c r="C4" s="3" t="s">
        <v>224</v>
      </c>
      <c r="D4" s="3" t="s">
        <v>225</v>
      </c>
      <c r="E4" s="3" t="s">
        <v>226</v>
      </c>
      <c r="F4" s="3" t="s">
        <v>227</v>
      </c>
      <c r="G4" s="15"/>
      <c r="H4" s="9"/>
    </row>
    <row r="5" spans="1:8" ht="12.75">
      <c r="A5" s="5" t="s">
        <v>11</v>
      </c>
      <c r="B5" s="20">
        <v>22.842761560180275</v>
      </c>
      <c r="C5" s="20">
        <v>53.973803626310065</v>
      </c>
      <c r="D5" s="20">
        <v>10.42178584018077</v>
      </c>
      <c r="E5" s="20">
        <v>12.199856279061667</v>
      </c>
      <c r="F5" s="20">
        <v>0</v>
      </c>
      <c r="G5" s="20">
        <v>0.5617926942672319</v>
      </c>
      <c r="H5" s="9"/>
    </row>
    <row r="6" spans="1:8" ht="12.75">
      <c r="A6" s="10" t="s">
        <v>17</v>
      </c>
      <c r="B6" s="21">
        <v>6.465479412997401</v>
      </c>
      <c r="C6" s="21">
        <v>58.45401300673368</v>
      </c>
      <c r="D6" s="21">
        <v>10.566526261983238</v>
      </c>
      <c r="E6" s="21">
        <v>24.513981318285673</v>
      </c>
      <c r="F6" s="22" t="s">
        <v>291</v>
      </c>
      <c r="G6" s="22" t="s">
        <v>291</v>
      </c>
      <c r="H6" s="9"/>
    </row>
    <row r="7" spans="1:8" ht="12.75">
      <c r="A7" s="7" t="s">
        <v>30</v>
      </c>
      <c r="B7" s="22" t="s">
        <v>291</v>
      </c>
      <c r="C7" s="22">
        <v>42.837737517966865</v>
      </c>
      <c r="D7" s="22" t="s">
        <v>291</v>
      </c>
      <c r="E7" s="22">
        <v>57.162262482033135</v>
      </c>
      <c r="F7" s="22" t="s">
        <v>291</v>
      </c>
      <c r="G7" s="22" t="s">
        <v>291</v>
      </c>
      <c r="H7" s="9"/>
    </row>
    <row r="8" spans="1:8" ht="12.75">
      <c r="A8" s="7" t="s">
        <v>31</v>
      </c>
      <c r="B8" s="22" t="s">
        <v>291</v>
      </c>
      <c r="C8" s="22">
        <v>57.72558714462299</v>
      </c>
      <c r="D8" s="22" t="s">
        <v>291</v>
      </c>
      <c r="E8" s="22">
        <v>42.27441285537701</v>
      </c>
      <c r="F8" s="22" t="s">
        <v>291</v>
      </c>
      <c r="G8" s="22" t="s">
        <v>291</v>
      </c>
      <c r="H8" s="9"/>
    </row>
    <row r="9" spans="1:8" ht="12.75">
      <c r="A9" s="7" t="s">
        <v>32</v>
      </c>
      <c r="B9" s="22" t="s">
        <v>291</v>
      </c>
      <c r="C9" s="22" t="s">
        <v>291</v>
      </c>
      <c r="D9" s="22" t="s">
        <v>291</v>
      </c>
      <c r="E9" s="22">
        <v>100</v>
      </c>
      <c r="F9" s="22" t="s">
        <v>291</v>
      </c>
      <c r="G9" s="22" t="s">
        <v>291</v>
      </c>
      <c r="H9" s="9"/>
    </row>
    <row r="10" spans="1:8" ht="12.75">
      <c r="A10" s="7" t="s">
        <v>33</v>
      </c>
      <c r="B10" s="22" t="s">
        <v>291</v>
      </c>
      <c r="C10" s="22">
        <v>89.22472540687886</v>
      </c>
      <c r="D10" s="22" t="s">
        <v>291</v>
      </c>
      <c r="E10" s="22">
        <v>10.775274593121141</v>
      </c>
      <c r="F10" s="22" t="s">
        <v>291</v>
      </c>
      <c r="G10" s="22" t="s">
        <v>291</v>
      </c>
      <c r="H10" s="9"/>
    </row>
    <row r="11" spans="1:8" ht="12.75">
      <c r="A11" s="7" t="s">
        <v>17</v>
      </c>
      <c r="B11" s="22" t="s">
        <v>291</v>
      </c>
      <c r="C11" s="22">
        <v>48.61160178054123</v>
      </c>
      <c r="D11" s="22">
        <v>1.8794601851197623</v>
      </c>
      <c r="E11" s="22">
        <v>49.508938034339</v>
      </c>
      <c r="F11" s="22" t="s">
        <v>291</v>
      </c>
      <c r="G11" s="22" t="s">
        <v>291</v>
      </c>
      <c r="H11" s="9"/>
    </row>
    <row r="12" spans="1:8" ht="12.75">
      <c r="A12" s="7" t="s">
        <v>34</v>
      </c>
      <c r="B12" s="22">
        <v>10.309929344301466</v>
      </c>
      <c r="C12" s="22">
        <v>66.27470389459673</v>
      </c>
      <c r="D12" s="22">
        <v>16.48632965832679</v>
      </c>
      <c r="E12" s="22">
        <v>6.9290371027750295</v>
      </c>
      <c r="F12" s="22" t="s">
        <v>291</v>
      </c>
      <c r="G12" s="22" t="s">
        <v>291</v>
      </c>
      <c r="H12" s="9"/>
    </row>
    <row r="13" spans="1:8" ht="12.75">
      <c r="A13" s="10" t="s">
        <v>36</v>
      </c>
      <c r="B13" s="21">
        <v>1.8336698735668309</v>
      </c>
      <c r="C13" s="21">
        <v>85.15134802826661</v>
      </c>
      <c r="D13" s="21">
        <v>1.493364972585715</v>
      </c>
      <c r="E13" s="21">
        <v>11.521617125580859</v>
      </c>
      <c r="F13" s="22" t="s">
        <v>291</v>
      </c>
      <c r="G13" s="22" t="s">
        <v>291</v>
      </c>
      <c r="H13" s="9"/>
    </row>
    <row r="14" spans="1:8" ht="12.75">
      <c r="A14" s="7" t="s">
        <v>37</v>
      </c>
      <c r="B14" s="22">
        <v>6.884948880548726</v>
      </c>
      <c r="C14" s="22">
        <v>87.95133945903973</v>
      </c>
      <c r="D14" s="22">
        <v>5.163711660411544</v>
      </c>
      <c r="E14" s="22" t="s">
        <v>291</v>
      </c>
      <c r="F14" s="22" t="s">
        <v>291</v>
      </c>
      <c r="G14" s="22" t="s">
        <v>291</v>
      </c>
      <c r="H14" s="9"/>
    </row>
    <row r="15" spans="1:8" ht="12.75">
      <c r="A15" s="7" t="s">
        <v>38</v>
      </c>
      <c r="B15" s="22">
        <v>8.848623995532252</v>
      </c>
      <c r="C15" s="22">
        <v>87.4778939530266</v>
      </c>
      <c r="D15" s="22">
        <v>3.6734820514411597</v>
      </c>
      <c r="E15" s="22" t="s">
        <v>291</v>
      </c>
      <c r="F15" s="22" t="s">
        <v>291</v>
      </c>
      <c r="G15" s="22" t="s">
        <v>291</v>
      </c>
      <c r="H15" s="9"/>
    </row>
    <row r="16" spans="1:8" ht="12.75">
      <c r="A16" s="7" t="s">
        <v>39</v>
      </c>
      <c r="B16" s="22" t="s">
        <v>291</v>
      </c>
      <c r="C16" s="22" t="s">
        <v>291</v>
      </c>
      <c r="D16" s="22">
        <v>100</v>
      </c>
      <c r="E16" s="22" t="s">
        <v>291</v>
      </c>
      <c r="F16" s="22" t="s">
        <v>291</v>
      </c>
      <c r="G16" s="22" t="s">
        <v>291</v>
      </c>
      <c r="H16" s="9"/>
    </row>
    <row r="17" spans="1:8" ht="12.75">
      <c r="A17" s="7" t="s">
        <v>40</v>
      </c>
      <c r="B17" s="22" t="s">
        <v>291</v>
      </c>
      <c r="C17" s="22">
        <v>100</v>
      </c>
      <c r="D17" s="22" t="s">
        <v>291</v>
      </c>
      <c r="E17" s="22" t="s">
        <v>291</v>
      </c>
      <c r="F17" s="22" t="s">
        <v>291</v>
      </c>
      <c r="G17" s="22" t="s">
        <v>291</v>
      </c>
      <c r="H17" s="9"/>
    </row>
    <row r="18" spans="1:8" ht="12.75">
      <c r="A18" s="7" t="s">
        <v>41</v>
      </c>
      <c r="B18" s="22" t="s">
        <v>291</v>
      </c>
      <c r="C18" s="22">
        <v>100</v>
      </c>
      <c r="D18" s="22" t="s">
        <v>291</v>
      </c>
      <c r="E18" s="22" t="s">
        <v>291</v>
      </c>
      <c r="F18" s="22" t="s">
        <v>291</v>
      </c>
      <c r="G18" s="22" t="s">
        <v>291</v>
      </c>
      <c r="H18" s="9"/>
    </row>
    <row r="19" spans="1:8" ht="12.75">
      <c r="A19" s="7" t="s">
        <v>42</v>
      </c>
      <c r="B19" s="22" t="s">
        <v>291</v>
      </c>
      <c r="C19" s="22">
        <v>84.15186929401844</v>
      </c>
      <c r="D19" s="22" t="s">
        <v>291</v>
      </c>
      <c r="E19" s="22">
        <v>15.848130705981559</v>
      </c>
      <c r="F19" s="22" t="s">
        <v>291</v>
      </c>
      <c r="G19" s="22" t="s">
        <v>291</v>
      </c>
      <c r="H19" s="9"/>
    </row>
    <row r="20" spans="1:8" ht="12.75">
      <c r="A20" s="10" t="s">
        <v>19</v>
      </c>
      <c r="B20" s="21">
        <v>17.435003805270757</v>
      </c>
      <c r="C20" s="21">
        <v>32.14850221693862</v>
      </c>
      <c r="D20" s="21">
        <v>8.774042343462842</v>
      </c>
      <c r="E20" s="21">
        <v>41.64245163432779</v>
      </c>
      <c r="F20" s="22" t="s">
        <v>291</v>
      </c>
      <c r="G20" s="22" t="s">
        <v>291</v>
      </c>
      <c r="H20" s="9"/>
    </row>
    <row r="21" spans="1:8" ht="12.75">
      <c r="A21" s="7" t="s">
        <v>43</v>
      </c>
      <c r="B21" s="22" t="s">
        <v>291</v>
      </c>
      <c r="C21" s="22">
        <v>100</v>
      </c>
      <c r="D21" s="22" t="s">
        <v>291</v>
      </c>
      <c r="E21" s="22" t="s">
        <v>291</v>
      </c>
      <c r="F21" s="22" t="s">
        <v>291</v>
      </c>
      <c r="G21" s="22" t="s">
        <v>291</v>
      </c>
      <c r="H21" s="9"/>
    </row>
    <row r="22" spans="1:8" ht="12.75">
      <c r="A22" s="7" t="s">
        <v>44</v>
      </c>
      <c r="B22" s="22">
        <v>23.13739503305342</v>
      </c>
      <c r="C22" s="22">
        <v>14.63060568161515</v>
      </c>
      <c r="D22" s="22">
        <v>11.892531713417902</v>
      </c>
      <c r="E22" s="22">
        <v>50.339467571913524</v>
      </c>
      <c r="F22" s="22" t="s">
        <v>291</v>
      </c>
      <c r="G22" s="22" t="s">
        <v>291</v>
      </c>
      <c r="H22" s="9"/>
    </row>
    <row r="23" spans="1:8" ht="12.75">
      <c r="A23" s="7" t="s">
        <v>45</v>
      </c>
      <c r="B23" s="22">
        <v>11.032106328283103</v>
      </c>
      <c r="C23" s="22">
        <v>38.66980254881584</v>
      </c>
      <c r="D23" s="22">
        <v>4.57255373844555</v>
      </c>
      <c r="E23" s="22">
        <v>45.72553738445551</v>
      </c>
      <c r="F23" s="22" t="s">
        <v>291</v>
      </c>
      <c r="G23" s="22" t="s">
        <v>291</v>
      </c>
      <c r="H23" s="9"/>
    </row>
    <row r="24" spans="1:8" ht="12.75">
      <c r="A24" s="10" t="s">
        <v>20</v>
      </c>
      <c r="B24" s="21">
        <v>3.524502035644691</v>
      </c>
      <c r="C24" s="21">
        <v>67.53148846158109</v>
      </c>
      <c r="D24" s="21">
        <v>15.835074151809762</v>
      </c>
      <c r="E24" s="21">
        <v>11.234212820415813</v>
      </c>
      <c r="F24" s="22" t="s">
        <v>291</v>
      </c>
      <c r="G24" s="21">
        <v>1.8747225305486621</v>
      </c>
      <c r="H24" s="9"/>
    </row>
    <row r="25" spans="1:8" ht="12.75">
      <c r="A25" s="7" t="s">
        <v>46</v>
      </c>
      <c r="B25" s="22">
        <v>11.683229098722327</v>
      </c>
      <c r="C25" s="22">
        <v>84.46072977017226</v>
      </c>
      <c r="D25" s="22" t="s">
        <v>291</v>
      </c>
      <c r="E25" s="22">
        <v>3.8560411311053984</v>
      </c>
      <c r="F25" s="22" t="s">
        <v>291</v>
      </c>
      <c r="G25" s="22" t="s">
        <v>291</v>
      </c>
      <c r="H25" s="9"/>
    </row>
    <row r="26" spans="1:8" ht="12.75">
      <c r="A26" s="7" t="s">
        <v>47</v>
      </c>
      <c r="B26" s="22">
        <v>6.140240391535915</v>
      </c>
      <c r="C26" s="22">
        <v>31.169029797034693</v>
      </c>
      <c r="D26" s="22" t="s">
        <v>291</v>
      </c>
      <c r="E26" s="22">
        <v>52.71834964732979</v>
      </c>
      <c r="F26" s="22" t="s">
        <v>291</v>
      </c>
      <c r="G26" s="22">
        <v>9.972380164099611</v>
      </c>
      <c r="H26" s="9"/>
    </row>
    <row r="27" spans="1:8" ht="12.75">
      <c r="A27" s="7" t="s">
        <v>48</v>
      </c>
      <c r="B27" s="22">
        <v>1.2123438648052902</v>
      </c>
      <c r="C27" s="22">
        <v>73.81652146530911</v>
      </c>
      <c r="D27" s="22">
        <v>23.758790805080295</v>
      </c>
      <c r="E27" s="22">
        <v>1.2123438648052902</v>
      </c>
      <c r="F27" s="22" t="s">
        <v>291</v>
      </c>
      <c r="G27" s="22" t="s">
        <v>291</v>
      </c>
      <c r="H27" s="9"/>
    </row>
    <row r="28" spans="1:8" ht="12.75">
      <c r="A28" s="7" t="s">
        <v>49</v>
      </c>
      <c r="B28" s="22" t="s">
        <v>291</v>
      </c>
      <c r="C28" s="22">
        <v>100</v>
      </c>
      <c r="D28" s="22" t="s">
        <v>291</v>
      </c>
      <c r="E28" s="22" t="s">
        <v>291</v>
      </c>
      <c r="F28" s="22" t="s">
        <v>291</v>
      </c>
      <c r="G28" s="22" t="s">
        <v>291</v>
      </c>
      <c r="H28" s="9"/>
    </row>
    <row r="29" spans="1:8" ht="12.75">
      <c r="A29" s="10" t="s">
        <v>21</v>
      </c>
      <c r="B29" s="21">
        <v>11.340490293111113</v>
      </c>
      <c r="C29" s="21">
        <v>46.91578263427254</v>
      </c>
      <c r="D29" s="21">
        <v>0.34262906822257133</v>
      </c>
      <c r="E29" s="21">
        <v>37.54466629962597</v>
      </c>
      <c r="F29" s="22" t="s">
        <v>291</v>
      </c>
      <c r="G29" s="21">
        <v>3.85643170476781</v>
      </c>
      <c r="H29" s="9"/>
    </row>
    <row r="30" spans="1:8" ht="12.75">
      <c r="A30" s="7" t="s">
        <v>50</v>
      </c>
      <c r="B30" s="22">
        <v>12.105981965772724</v>
      </c>
      <c r="C30" s="22">
        <v>51.86471765876669</v>
      </c>
      <c r="D30" s="22" t="s">
        <v>291</v>
      </c>
      <c r="E30" s="22">
        <v>33.40690278810365</v>
      </c>
      <c r="F30" s="22" t="s">
        <v>291</v>
      </c>
      <c r="G30" s="22">
        <v>2.62239758735693</v>
      </c>
      <c r="H30" s="9"/>
    </row>
    <row r="31" spans="1:8" ht="12.75">
      <c r="A31" s="7" t="s">
        <v>51</v>
      </c>
      <c r="B31" s="22" t="s">
        <v>291</v>
      </c>
      <c r="C31" s="22">
        <v>66.94424987677381</v>
      </c>
      <c r="D31" s="22">
        <v>4.384258178327757</v>
      </c>
      <c r="E31" s="22">
        <v>25.11911865168928</v>
      </c>
      <c r="F31" s="22" t="s">
        <v>291</v>
      </c>
      <c r="G31" s="22">
        <v>3.5523732932091567</v>
      </c>
      <c r="H31" s="9"/>
    </row>
    <row r="32" spans="1:8" ht="12.75">
      <c r="A32" s="7" t="s">
        <v>21</v>
      </c>
      <c r="B32" s="22">
        <v>14.446596429845684</v>
      </c>
      <c r="C32" s="22">
        <v>48.45045059972588</v>
      </c>
      <c r="D32" s="22" t="s">
        <v>291</v>
      </c>
      <c r="E32" s="22">
        <v>37.10295297042844</v>
      </c>
      <c r="F32" s="22" t="s">
        <v>291</v>
      </c>
      <c r="G32" s="22" t="s">
        <v>291</v>
      </c>
      <c r="H32" s="9"/>
    </row>
    <row r="33" spans="1:8" ht="12.75">
      <c r="A33" s="7" t="s">
        <v>52</v>
      </c>
      <c r="B33" s="22">
        <v>7.898718557655113</v>
      </c>
      <c r="C33" s="22">
        <v>3.878113630688022</v>
      </c>
      <c r="D33" s="22" t="s">
        <v>291</v>
      </c>
      <c r="E33" s="22">
        <v>68.30033835562107</v>
      </c>
      <c r="F33" s="22" t="s">
        <v>291</v>
      </c>
      <c r="G33" s="22">
        <v>19.922829456035807</v>
      </c>
      <c r="H33" s="9"/>
    </row>
    <row r="34" spans="1:8" ht="12.75">
      <c r="A34" s="10" t="s">
        <v>22</v>
      </c>
      <c r="B34" s="21">
        <v>6.338023560432015</v>
      </c>
      <c r="C34" s="21">
        <v>69.15375719138777</v>
      </c>
      <c r="D34" s="21">
        <v>4.505280664954749</v>
      </c>
      <c r="E34" s="21">
        <v>20.00293858322546</v>
      </c>
      <c r="F34" s="22" t="s">
        <v>291</v>
      </c>
      <c r="G34" s="22" t="s">
        <v>291</v>
      </c>
      <c r="H34" s="9"/>
    </row>
    <row r="35" spans="1:8" ht="12.75">
      <c r="A35" s="7" t="s">
        <v>53</v>
      </c>
      <c r="B35" s="22">
        <v>4.536497576731627</v>
      </c>
      <c r="C35" s="22">
        <v>66.07674093963503</v>
      </c>
      <c r="D35" s="22">
        <v>13.883509362346455</v>
      </c>
      <c r="E35" s="22">
        <v>15.503252121286875</v>
      </c>
      <c r="F35" s="22" t="s">
        <v>291</v>
      </c>
      <c r="G35" s="22" t="s">
        <v>291</v>
      </c>
      <c r="H35" s="9"/>
    </row>
    <row r="36" spans="1:8" ht="12.75">
      <c r="A36" s="7" t="s">
        <v>54</v>
      </c>
      <c r="B36" s="22">
        <v>6.8218130386132865</v>
      </c>
      <c r="C36" s="22">
        <v>69.98007227108096</v>
      </c>
      <c r="D36" s="22">
        <v>1.9868110959194816</v>
      </c>
      <c r="E36" s="22">
        <v>21.211303594386262</v>
      </c>
      <c r="F36" s="22" t="s">
        <v>291</v>
      </c>
      <c r="G36" s="22" t="s">
        <v>291</v>
      </c>
      <c r="H36" s="9"/>
    </row>
    <row r="37" spans="1:8" ht="12.75">
      <c r="A37" s="10" t="s">
        <v>23</v>
      </c>
      <c r="B37" s="21">
        <v>13.215800276856998</v>
      </c>
      <c r="C37" s="21">
        <v>68.14992920831247</v>
      </c>
      <c r="D37" s="21">
        <v>12.539387106537566</v>
      </c>
      <c r="E37" s="21">
        <v>5.5687695188972945</v>
      </c>
      <c r="F37" s="22" t="s">
        <v>291</v>
      </c>
      <c r="G37" s="21">
        <v>0.5261138893956512</v>
      </c>
      <c r="H37" s="9"/>
    </row>
    <row r="38" spans="1:8" ht="12.75">
      <c r="A38" s="7" t="s">
        <v>55</v>
      </c>
      <c r="B38" s="22">
        <v>3.0886418264347437</v>
      </c>
      <c r="C38" s="22">
        <v>80.9047827224578</v>
      </c>
      <c r="D38" s="22">
        <v>11.519390755039257</v>
      </c>
      <c r="E38" s="22">
        <v>3.7629262220084216</v>
      </c>
      <c r="F38" s="22" t="s">
        <v>291</v>
      </c>
      <c r="G38" s="22">
        <v>0.7242584740597966</v>
      </c>
      <c r="H38" s="9"/>
    </row>
    <row r="39" spans="1:8" ht="12.75">
      <c r="A39" s="7" t="s">
        <v>56</v>
      </c>
      <c r="B39" s="22">
        <v>40.105451235063605</v>
      </c>
      <c r="C39" s="22">
        <v>34.28321716885373</v>
      </c>
      <c r="D39" s="22">
        <v>15.24768341736404</v>
      </c>
      <c r="E39" s="22">
        <v>10.363648178718618</v>
      </c>
      <c r="F39" s="22" t="s">
        <v>291</v>
      </c>
      <c r="G39" s="22" t="s">
        <v>291</v>
      </c>
      <c r="H39" s="9"/>
    </row>
    <row r="40" spans="1:8" ht="12.75">
      <c r="A40" s="10" t="s">
        <v>24</v>
      </c>
      <c r="B40" s="21">
        <v>36.312306742392146</v>
      </c>
      <c r="C40" s="21">
        <v>43.57213833799665</v>
      </c>
      <c r="D40" s="21">
        <v>14.16217329513183</v>
      </c>
      <c r="E40" s="21">
        <v>5.953381624479389</v>
      </c>
      <c r="F40" s="22" t="s">
        <v>291</v>
      </c>
      <c r="G40" s="22" t="s">
        <v>291</v>
      </c>
      <c r="H40" s="9"/>
    </row>
    <row r="41" spans="1:8" ht="12.75">
      <c r="A41" s="7" t="s">
        <v>57</v>
      </c>
      <c r="B41" s="22">
        <v>52.90334116802893</v>
      </c>
      <c r="C41" s="22">
        <v>31.263137680592795</v>
      </c>
      <c r="D41" s="22">
        <v>13.205180098339994</v>
      </c>
      <c r="E41" s="22">
        <v>2.6283410530382825</v>
      </c>
      <c r="F41" s="22" t="s">
        <v>291</v>
      </c>
      <c r="G41" s="22" t="s">
        <v>291</v>
      </c>
      <c r="H41" s="9"/>
    </row>
    <row r="42" spans="1:8" ht="12.75">
      <c r="A42" s="7" t="s">
        <v>58</v>
      </c>
      <c r="B42" s="22">
        <v>22.657816827428135</v>
      </c>
      <c r="C42" s="22">
        <v>74.81138382198453</v>
      </c>
      <c r="D42" s="22">
        <v>2.5307993505873365</v>
      </c>
      <c r="E42" s="22" t="s">
        <v>291</v>
      </c>
      <c r="F42" s="22" t="s">
        <v>291</v>
      </c>
      <c r="G42" s="22" t="s">
        <v>291</v>
      </c>
      <c r="H42" s="9"/>
    </row>
    <row r="43" spans="1:8" ht="12.75">
      <c r="A43" s="7" t="s">
        <v>59</v>
      </c>
      <c r="B43" s="22" t="s">
        <v>291</v>
      </c>
      <c r="C43" s="22">
        <v>22.20981458075125</v>
      </c>
      <c r="D43" s="22">
        <v>43.67304364899191</v>
      </c>
      <c r="E43" s="22">
        <v>34.11714177025684</v>
      </c>
      <c r="F43" s="22" t="s">
        <v>291</v>
      </c>
      <c r="G43" s="22" t="s">
        <v>291</v>
      </c>
      <c r="H43" s="9"/>
    </row>
    <row r="44" spans="1:8" ht="12.75">
      <c r="A44" s="7" t="s">
        <v>60</v>
      </c>
      <c r="B44" s="22" t="s">
        <v>291</v>
      </c>
      <c r="C44" s="22">
        <v>64.06974696178007</v>
      </c>
      <c r="D44" s="22">
        <v>32.4703027456506</v>
      </c>
      <c r="E44" s="22">
        <v>3.459950292569326</v>
      </c>
      <c r="F44" s="22" t="s">
        <v>291</v>
      </c>
      <c r="G44" s="22" t="s">
        <v>291</v>
      </c>
      <c r="H44" s="9"/>
    </row>
    <row r="45" spans="1:8" ht="12.75">
      <c r="A45" s="10" t="s">
        <v>25</v>
      </c>
      <c r="B45" s="21">
        <v>65.84135284595986</v>
      </c>
      <c r="C45" s="21">
        <v>27.235490328981033</v>
      </c>
      <c r="D45" s="22" t="s">
        <v>291</v>
      </c>
      <c r="E45" s="22" t="s">
        <v>291</v>
      </c>
      <c r="F45" s="22" t="s">
        <v>291</v>
      </c>
      <c r="G45" s="21">
        <v>6.9231568250591</v>
      </c>
      <c r="H45" s="9"/>
    </row>
    <row r="46" spans="1:8" ht="12.75">
      <c r="A46" s="7" t="s">
        <v>25</v>
      </c>
      <c r="B46" s="22">
        <v>6.399700598802394</v>
      </c>
      <c r="C46" s="22">
        <v>93.6002994011976</v>
      </c>
      <c r="D46" s="22" t="s">
        <v>291</v>
      </c>
      <c r="E46" s="22" t="s">
        <v>291</v>
      </c>
      <c r="F46" s="22" t="s">
        <v>291</v>
      </c>
      <c r="G46" s="22" t="s">
        <v>291</v>
      </c>
      <c r="H46" s="9"/>
    </row>
    <row r="47" spans="1:8" ht="12.75">
      <c r="A47" s="7" t="s">
        <v>61</v>
      </c>
      <c r="B47" s="22">
        <v>82.28436259187295</v>
      </c>
      <c r="C47" s="22">
        <v>13.990031257920082</v>
      </c>
      <c r="D47" s="22" t="s">
        <v>291</v>
      </c>
      <c r="E47" s="22" t="s">
        <v>291</v>
      </c>
      <c r="F47" s="22" t="s">
        <v>291</v>
      </c>
      <c r="G47" s="22">
        <v>3.725606150206979</v>
      </c>
      <c r="H47" s="9"/>
    </row>
    <row r="48" spans="1:8" ht="12.75">
      <c r="A48" s="7" t="s">
        <v>62</v>
      </c>
      <c r="B48" s="22">
        <v>49.62668961114658</v>
      </c>
      <c r="C48" s="22">
        <v>48.735740653362576</v>
      </c>
      <c r="D48" s="22" t="s">
        <v>291</v>
      </c>
      <c r="E48" s="22" t="s">
        <v>291</v>
      </c>
      <c r="F48" s="22" t="s">
        <v>291</v>
      </c>
      <c r="G48" s="22">
        <v>1.637569735490855</v>
      </c>
      <c r="H48" s="9"/>
    </row>
    <row r="49" spans="1:8" ht="12.75">
      <c r="A49" s="7" t="s">
        <v>63</v>
      </c>
      <c r="B49" s="22" t="s">
        <v>291</v>
      </c>
      <c r="C49" s="22" t="s">
        <v>291</v>
      </c>
      <c r="D49" s="22" t="s">
        <v>291</v>
      </c>
      <c r="E49" s="22" t="s">
        <v>291</v>
      </c>
      <c r="F49" s="22" t="s">
        <v>291</v>
      </c>
      <c r="G49" s="22">
        <v>100</v>
      </c>
      <c r="H49" s="9"/>
    </row>
    <row r="50" spans="1:8" ht="12.75">
      <c r="A50" s="10" t="s">
        <v>64</v>
      </c>
      <c r="B50" s="21">
        <v>73.92171894427423</v>
      </c>
      <c r="C50" s="21">
        <v>4.082588478243684</v>
      </c>
      <c r="D50" s="21">
        <v>7.4261114132322685</v>
      </c>
      <c r="E50" s="21">
        <v>13.254355934923904</v>
      </c>
      <c r="F50" s="22" t="s">
        <v>291</v>
      </c>
      <c r="G50" s="21">
        <v>1.3152252293259297</v>
      </c>
      <c r="H50" s="9"/>
    </row>
    <row r="51" spans="1:8" ht="12.75">
      <c r="A51" s="7" t="s">
        <v>65</v>
      </c>
      <c r="B51" s="22">
        <v>66.51192712864339</v>
      </c>
      <c r="C51" s="22">
        <v>2.8949696247505288</v>
      </c>
      <c r="D51" s="22">
        <v>22.66117889596386</v>
      </c>
      <c r="E51" s="22">
        <v>7.6687452938467295</v>
      </c>
      <c r="F51" s="22" t="s">
        <v>291</v>
      </c>
      <c r="G51" s="22">
        <v>0.26317905679550263</v>
      </c>
      <c r="H51" s="9"/>
    </row>
    <row r="52" spans="1:8" ht="12.75">
      <c r="A52" s="7" t="s">
        <v>64</v>
      </c>
      <c r="B52" s="22">
        <v>79.29346327112255</v>
      </c>
      <c r="C52" s="22">
        <v>3.9303116668198954</v>
      </c>
      <c r="D52" s="22" t="s">
        <v>291</v>
      </c>
      <c r="E52" s="22">
        <v>13.673347430357635</v>
      </c>
      <c r="F52" s="22" t="s">
        <v>291</v>
      </c>
      <c r="G52" s="22">
        <v>3.1028776316999176</v>
      </c>
      <c r="H52" s="9"/>
    </row>
    <row r="53" spans="1:8" ht="12.75">
      <c r="A53" s="7" t="s">
        <v>66</v>
      </c>
      <c r="B53" s="22">
        <v>75.00988728495155</v>
      </c>
      <c r="C53" s="22">
        <v>5.709907059521456</v>
      </c>
      <c r="D53" s="22" t="s">
        <v>291</v>
      </c>
      <c r="E53" s="22">
        <v>19.280205655526995</v>
      </c>
      <c r="F53" s="22" t="s">
        <v>291</v>
      </c>
      <c r="G53" s="22" t="s">
        <v>291</v>
      </c>
      <c r="H53" s="9"/>
    </row>
    <row r="54" spans="1:8" ht="12.75">
      <c r="A54" s="4"/>
      <c r="B54" s="4"/>
      <c r="C54" s="4"/>
      <c r="D54" s="4"/>
      <c r="E54" s="4"/>
      <c r="F54" s="4"/>
      <c r="G54" s="4"/>
      <c r="H54" s="9"/>
    </row>
    <row r="55" ht="12.75">
      <c r="A55" s="43" t="s">
        <v>292</v>
      </c>
    </row>
    <row r="56" ht="12.75">
      <c r="A56" s="44" t="s">
        <v>293</v>
      </c>
    </row>
  </sheetData>
  <sheetProtection/>
  <mergeCells count="2">
    <mergeCell ref="A2:H2"/>
    <mergeCell ref="B3:F3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1">
    <outlinePr summaryBelow="0" summaryRight="0"/>
  </sheetPr>
  <dimension ref="A1:H56"/>
  <sheetViews>
    <sheetView showGridLines="0" zoomScalePageLayoutView="0" workbookViewId="0" topLeftCell="A26">
      <selection activeCell="A35" sqref="A35"/>
    </sheetView>
  </sheetViews>
  <sheetFormatPr defaultColWidth="9.140625" defaultRowHeight="12.75"/>
  <cols>
    <col min="1" max="1" width="28.8515625" style="0" customWidth="1"/>
    <col min="2" max="7" width="12.140625" style="0" customWidth="1"/>
    <col min="8" max="8" width="6.28125" style="0" customWidth="1"/>
  </cols>
  <sheetData>
    <row r="1" spans="1:8" ht="0.75" customHeight="1">
      <c r="A1" s="9"/>
      <c r="B1" s="9"/>
      <c r="C1" s="9"/>
      <c r="D1" s="9"/>
      <c r="E1" s="9"/>
      <c r="F1" s="9"/>
      <c r="G1" s="9"/>
      <c r="H1" s="9"/>
    </row>
    <row r="2" spans="1:8" ht="27.75" customHeight="1">
      <c r="A2" s="179" t="s">
        <v>230</v>
      </c>
      <c r="B2" s="179"/>
      <c r="C2" s="179"/>
      <c r="D2" s="179"/>
      <c r="E2" s="179"/>
      <c r="F2" s="179"/>
      <c r="G2" s="179"/>
      <c r="H2" s="179"/>
    </row>
    <row r="3" spans="1:8" ht="12.75">
      <c r="A3" s="2" t="s">
        <v>28</v>
      </c>
      <c r="B3" s="180" t="s">
        <v>231</v>
      </c>
      <c r="C3" s="180"/>
      <c r="D3" s="180"/>
      <c r="E3" s="180"/>
      <c r="F3" s="180"/>
      <c r="G3" s="12" t="s">
        <v>222</v>
      </c>
      <c r="H3" s="9"/>
    </row>
    <row r="4" spans="1:8" ht="22.5">
      <c r="A4" s="4"/>
      <c r="B4" s="3" t="s">
        <v>223</v>
      </c>
      <c r="C4" s="3" t="s">
        <v>224</v>
      </c>
      <c r="D4" s="3" t="s">
        <v>225</v>
      </c>
      <c r="E4" s="3" t="s">
        <v>226</v>
      </c>
      <c r="F4" s="3" t="s">
        <v>227</v>
      </c>
      <c r="G4" s="15"/>
      <c r="H4" s="9"/>
    </row>
    <row r="5" spans="1:8" ht="12.75">
      <c r="A5" s="5" t="s">
        <v>11</v>
      </c>
      <c r="B5" s="20">
        <v>24.298312665550903</v>
      </c>
      <c r="C5" s="20">
        <v>42.98716946760751</v>
      </c>
      <c r="D5" s="20">
        <v>24.49599847476564</v>
      </c>
      <c r="E5" s="20">
        <v>7.620821053100735</v>
      </c>
      <c r="F5" s="20">
        <v>0</v>
      </c>
      <c r="G5" s="20">
        <v>0.5976983389752177</v>
      </c>
      <c r="H5" s="9"/>
    </row>
    <row r="6" spans="1:8" ht="12.75">
      <c r="A6" s="10" t="s">
        <v>17</v>
      </c>
      <c r="B6" s="21">
        <v>67.93593170248276</v>
      </c>
      <c r="C6" s="21">
        <v>7.620747799915649</v>
      </c>
      <c r="D6" s="21">
        <v>9.63477088537711</v>
      </c>
      <c r="E6" s="21">
        <v>14.808549612224475</v>
      </c>
      <c r="F6" s="22" t="s">
        <v>291</v>
      </c>
      <c r="G6" s="22" t="s">
        <v>291</v>
      </c>
      <c r="H6" s="9"/>
    </row>
    <row r="7" spans="1:8" ht="12.75">
      <c r="A7" s="7" t="s">
        <v>30</v>
      </c>
      <c r="B7" s="22" t="s">
        <v>291</v>
      </c>
      <c r="C7" s="22">
        <v>9.207283680175248</v>
      </c>
      <c r="D7" s="22" t="s">
        <v>291</v>
      </c>
      <c r="E7" s="22">
        <v>90.79271631982475</v>
      </c>
      <c r="F7" s="22" t="s">
        <v>291</v>
      </c>
      <c r="G7" s="22" t="s">
        <v>291</v>
      </c>
      <c r="H7" s="9"/>
    </row>
    <row r="8" spans="1:8" ht="12.75">
      <c r="A8" s="7" t="s">
        <v>31</v>
      </c>
      <c r="B8" s="22" t="s">
        <v>291</v>
      </c>
      <c r="C8" s="22"/>
      <c r="D8" s="22" t="s">
        <v>291</v>
      </c>
      <c r="E8" s="22" t="s">
        <v>291</v>
      </c>
      <c r="F8" s="22" t="s">
        <v>291</v>
      </c>
      <c r="G8" s="22" t="s">
        <v>291</v>
      </c>
      <c r="H8" s="9"/>
    </row>
    <row r="9" spans="1:8" ht="12.75">
      <c r="A9" s="7" t="s">
        <v>32</v>
      </c>
      <c r="B9" s="22" t="s">
        <v>291</v>
      </c>
      <c r="C9" s="22"/>
      <c r="D9" s="22" t="s">
        <v>291</v>
      </c>
      <c r="E9" s="22">
        <v>100</v>
      </c>
      <c r="F9" s="22" t="s">
        <v>291</v>
      </c>
      <c r="G9" s="22" t="s">
        <v>291</v>
      </c>
      <c r="H9" s="9"/>
    </row>
    <row r="10" spans="1:8" ht="12.75">
      <c r="A10" s="7" t="s">
        <v>33</v>
      </c>
      <c r="B10" s="22" t="s">
        <v>291</v>
      </c>
      <c r="C10" s="22"/>
      <c r="D10" s="22" t="s">
        <v>291</v>
      </c>
      <c r="E10" s="22" t="s">
        <v>291</v>
      </c>
      <c r="F10" s="22" t="s">
        <v>291</v>
      </c>
      <c r="G10" s="22" t="s">
        <v>291</v>
      </c>
      <c r="H10" s="9"/>
    </row>
    <row r="11" spans="1:8" ht="12.75">
      <c r="A11" s="7" t="s">
        <v>17</v>
      </c>
      <c r="B11" s="22" t="s">
        <v>291</v>
      </c>
      <c r="C11" s="22">
        <v>3.096563900584001</v>
      </c>
      <c r="D11" s="22">
        <v>71.77780795871249</v>
      </c>
      <c r="E11" s="22">
        <v>25.125628140703522</v>
      </c>
      <c r="F11" s="22" t="s">
        <v>291</v>
      </c>
      <c r="G11" s="22" t="s">
        <v>291</v>
      </c>
      <c r="H11" s="9"/>
    </row>
    <row r="12" spans="1:8" ht="12.75">
      <c r="A12" s="7" t="s">
        <v>34</v>
      </c>
      <c r="B12" s="22">
        <v>83.21339565846846</v>
      </c>
      <c r="C12" s="22">
        <v>8.10566403016061</v>
      </c>
      <c r="D12" s="22">
        <v>2.3775255902419556</v>
      </c>
      <c r="E12" s="22">
        <v>6.303414721128986</v>
      </c>
      <c r="F12" s="22" t="s">
        <v>291</v>
      </c>
      <c r="G12" s="22" t="s">
        <v>291</v>
      </c>
      <c r="H12" s="9"/>
    </row>
    <row r="13" spans="1:8" ht="12.75">
      <c r="A13" s="10" t="s">
        <v>36</v>
      </c>
      <c r="B13" s="21">
        <v>29.12250400601924</v>
      </c>
      <c r="C13" s="21">
        <v>53.10044137652956</v>
      </c>
      <c r="D13" s="21">
        <v>0.3216894420588683</v>
      </c>
      <c r="E13" s="21">
        <v>17.455365175392345</v>
      </c>
      <c r="F13" s="22" t="s">
        <v>291</v>
      </c>
      <c r="G13" s="22" t="s">
        <v>291</v>
      </c>
      <c r="H13" s="9"/>
    </row>
    <row r="14" spans="1:8" ht="12.75">
      <c r="A14" s="7" t="s">
        <v>37</v>
      </c>
      <c r="B14" s="22" t="s">
        <v>291</v>
      </c>
      <c r="C14" s="22">
        <v>83.29477093937992</v>
      </c>
      <c r="D14" s="22">
        <v>5.275335492827395</v>
      </c>
      <c r="E14" s="22">
        <v>11.429893567792687</v>
      </c>
      <c r="F14" s="22" t="s">
        <v>291</v>
      </c>
      <c r="G14" s="22" t="s">
        <v>291</v>
      </c>
      <c r="H14" s="9"/>
    </row>
    <row r="15" spans="1:8" ht="12.75">
      <c r="A15" s="7" t="s">
        <v>38</v>
      </c>
      <c r="B15" s="22">
        <v>3.1953272633568117</v>
      </c>
      <c r="C15" s="22">
        <v>94.5799690774781</v>
      </c>
      <c r="D15" s="22" t="s">
        <v>291</v>
      </c>
      <c r="E15" s="22">
        <v>2.224703659165092</v>
      </c>
      <c r="F15" s="22" t="s">
        <v>291</v>
      </c>
      <c r="G15" s="22" t="s">
        <v>291</v>
      </c>
      <c r="H15" s="9"/>
    </row>
    <row r="16" spans="1:8" ht="12.75">
      <c r="A16" s="7" t="s">
        <v>39</v>
      </c>
      <c r="B16" s="22" t="s">
        <v>291</v>
      </c>
      <c r="C16" s="22">
        <v>100</v>
      </c>
      <c r="D16" s="22" t="s">
        <v>291</v>
      </c>
      <c r="E16" s="22" t="s">
        <v>291</v>
      </c>
      <c r="F16" s="22" t="s">
        <v>291</v>
      </c>
      <c r="G16" s="22" t="s">
        <v>291</v>
      </c>
      <c r="H16" s="9"/>
    </row>
    <row r="17" spans="1:8" ht="12.75">
      <c r="A17" s="7" t="s">
        <v>40</v>
      </c>
      <c r="B17" s="22" t="s">
        <v>291</v>
      </c>
      <c r="C17" s="22"/>
      <c r="D17" s="22" t="s">
        <v>291</v>
      </c>
      <c r="E17" s="22" t="s">
        <v>291</v>
      </c>
      <c r="F17" s="22" t="s">
        <v>291</v>
      </c>
      <c r="G17" s="22" t="s">
        <v>291</v>
      </c>
      <c r="H17" s="9"/>
    </row>
    <row r="18" spans="1:8" ht="12.75">
      <c r="A18" s="7" t="s">
        <v>41</v>
      </c>
      <c r="B18" s="22" t="s">
        <v>291</v>
      </c>
      <c r="C18" s="22">
        <v>100</v>
      </c>
      <c r="D18" s="22" t="s">
        <v>291</v>
      </c>
      <c r="E18" s="22" t="s">
        <v>291</v>
      </c>
      <c r="F18" s="22" t="s">
        <v>291</v>
      </c>
      <c r="G18" s="22" t="s">
        <v>291</v>
      </c>
      <c r="H18" s="9"/>
    </row>
    <row r="19" spans="1:8" ht="12.75">
      <c r="A19" s="7" t="s">
        <v>42</v>
      </c>
      <c r="B19" s="22">
        <v>33.53126001260943</v>
      </c>
      <c r="C19" s="22">
        <v>47.20318749806208</v>
      </c>
      <c r="D19" s="22" t="s">
        <v>291</v>
      </c>
      <c r="E19" s="22">
        <v>19.265552489328496</v>
      </c>
      <c r="F19" s="22" t="s">
        <v>291</v>
      </c>
      <c r="G19" s="22" t="s">
        <v>291</v>
      </c>
      <c r="H19" s="9"/>
    </row>
    <row r="20" spans="1:8" ht="12.75">
      <c r="A20" s="10" t="s">
        <v>19</v>
      </c>
      <c r="B20" s="21">
        <v>24.39860681099412</v>
      </c>
      <c r="C20" s="21">
        <v>20.90901142611363</v>
      </c>
      <c r="D20" s="21">
        <v>6.042764651242121</v>
      </c>
      <c r="E20" s="21">
        <v>47.49535215733248</v>
      </c>
      <c r="F20" s="22" t="s">
        <v>291</v>
      </c>
      <c r="G20" s="21">
        <v>1.1542649543176478</v>
      </c>
      <c r="H20" s="9"/>
    </row>
    <row r="21" spans="1:8" ht="12.75">
      <c r="A21" s="7" t="s">
        <v>43</v>
      </c>
      <c r="B21" s="22" t="s">
        <v>291</v>
      </c>
      <c r="C21" s="22">
        <v>67.13286713286713</v>
      </c>
      <c r="D21" s="22" t="s">
        <v>291</v>
      </c>
      <c r="E21" s="22">
        <v>32.86713286713287</v>
      </c>
      <c r="F21" s="22" t="s">
        <v>291</v>
      </c>
      <c r="G21" s="22" t="s">
        <v>291</v>
      </c>
      <c r="H21" s="9"/>
    </row>
    <row r="22" spans="1:8" ht="12.75">
      <c r="A22" s="7" t="s">
        <v>44</v>
      </c>
      <c r="B22" s="22">
        <v>31.01004134672179</v>
      </c>
      <c r="C22" s="22">
        <v>11.41957078164993</v>
      </c>
      <c r="D22" s="22">
        <v>3.199448710376058</v>
      </c>
      <c r="E22" s="22">
        <v>53.54400472533962</v>
      </c>
      <c r="F22" s="22" t="s">
        <v>291</v>
      </c>
      <c r="G22" s="22">
        <v>0.826934435912581</v>
      </c>
      <c r="H22" s="9"/>
    </row>
    <row r="23" spans="1:8" ht="12.75">
      <c r="A23" s="7" t="s">
        <v>45</v>
      </c>
      <c r="B23" s="22" t="s">
        <v>291</v>
      </c>
      <c r="C23" s="22">
        <v>53.4384590629734</v>
      </c>
      <c r="D23" s="22">
        <v>20.21051309623792</v>
      </c>
      <c r="E23" s="22">
        <v>23.46381168418326</v>
      </c>
      <c r="F23" s="22" t="s">
        <v>291</v>
      </c>
      <c r="G23" s="22">
        <v>2.887216156605417</v>
      </c>
      <c r="H23" s="9"/>
    </row>
    <row r="24" spans="1:8" ht="12.75">
      <c r="A24" s="10" t="s">
        <v>20</v>
      </c>
      <c r="B24" s="21">
        <v>7.912103377128861</v>
      </c>
      <c r="C24" s="21">
        <v>68.51138744818186</v>
      </c>
      <c r="D24" s="21">
        <v>19.11580416812751</v>
      </c>
      <c r="E24" s="21">
        <v>4.299333306039367</v>
      </c>
      <c r="F24" s="22" t="s">
        <v>291</v>
      </c>
      <c r="G24" s="21">
        <v>0.16137170052240574</v>
      </c>
      <c r="H24" s="9"/>
    </row>
    <row r="25" spans="1:8" ht="12.75">
      <c r="A25" s="7" t="s">
        <v>46</v>
      </c>
      <c r="B25" s="22">
        <v>5.039888774868417</v>
      </c>
      <c r="C25" s="22">
        <v>57.2561157271012</v>
      </c>
      <c r="D25" s="22">
        <v>36.959184349035056</v>
      </c>
      <c r="E25" s="22" t="s">
        <v>291</v>
      </c>
      <c r="F25" s="22" t="s">
        <v>291</v>
      </c>
      <c r="G25" s="22">
        <v>0.7448111489953325</v>
      </c>
      <c r="H25" s="9"/>
    </row>
    <row r="26" spans="1:8" ht="12.75">
      <c r="A26" s="7" t="s">
        <v>47</v>
      </c>
      <c r="B26" s="22">
        <v>40.75006996921355</v>
      </c>
      <c r="C26" s="22">
        <v>41.5001399384271</v>
      </c>
      <c r="D26" s="22" t="s">
        <v>291</v>
      </c>
      <c r="E26" s="22">
        <v>17.63224181360202</v>
      </c>
      <c r="F26" s="22" t="s">
        <v>291</v>
      </c>
      <c r="G26" s="22">
        <v>0.11754827875734679</v>
      </c>
      <c r="H26" s="9"/>
    </row>
    <row r="27" spans="1:8" ht="12.75">
      <c r="A27" s="7" t="s">
        <v>48</v>
      </c>
      <c r="B27" s="22">
        <v>2.7399717035649522</v>
      </c>
      <c r="C27" s="22">
        <v>76.83478468804176</v>
      </c>
      <c r="D27" s="22">
        <v>17.68527190482833</v>
      </c>
      <c r="E27" s="22">
        <v>2.7399717035649522</v>
      </c>
      <c r="F27" s="22" t="s">
        <v>291</v>
      </c>
      <c r="G27" s="22" t="s">
        <v>291</v>
      </c>
      <c r="H27" s="9"/>
    </row>
    <row r="28" spans="1:8" ht="12.75">
      <c r="A28" s="7" t="s">
        <v>49</v>
      </c>
      <c r="B28" s="22" t="s">
        <v>291</v>
      </c>
      <c r="C28" s="22">
        <v>70.44711014176663</v>
      </c>
      <c r="D28" s="22" t="s">
        <v>291</v>
      </c>
      <c r="E28" s="22">
        <v>29.55288985823337</v>
      </c>
      <c r="F28" s="22" t="s">
        <v>291</v>
      </c>
      <c r="G28" s="22" t="s">
        <v>291</v>
      </c>
      <c r="H28" s="9"/>
    </row>
    <row r="29" spans="1:8" ht="12.75">
      <c r="A29" s="10" t="s">
        <v>21</v>
      </c>
      <c r="B29" s="21">
        <v>19.268322275025035</v>
      </c>
      <c r="C29" s="21">
        <v>63.825641119374644</v>
      </c>
      <c r="D29" s="21">
        <v>10.669000032388755</v>
      </c>
      <c r="E29" s="21">
        <v>5.901705283907108</v>
      </c>
      <c r="F29" s="22" t="s">
        <v>291</v>
      </c>
      <c r="G29" s="21">
        <v>0.33533128930445144</v>
      </c>
      <c r="H29" s="9"/>
    </row>
    <row r="30" spans="1:8" ht="12.75">
      <c r="A30" s="7" t="s">
        <v>50</v>
      </c>
      <c r="B30" s="22">
        <v>7.917557293510312</v>
      </c>
      <c r="C30" s="22">
        <v>71.43458039749375</v>
      </c>
      <c r="D30" s="22">
        <v>18.572883641951393</v>
      </c>
      <c r="E30" s="22">
        <v>1.952921098394889</v>
      </c>
      <c r="F30" s="22" t="s">
        <v>291</v>
      </c>
      <c r="G30" s="22">
        <v>0.12205756864968056</v>
      </c>
      <c r="H30" s="9"/>
    </row>
    <row r="31" spans="1:8" ht="12.75">
      <c r="A31" s="7" t="s">
        <v>51</v>
      </c>
      <c r="B31" s="22" t="s">
        <v>291</v>
      </c>
      <c r="C31" s="22" t="s">
        <v>291</v>
      </c>
      <c r="D31" s="22">
        <v>67.96275118444699</v>
      </c>
      <c r="E31" s="22">
        <v>10.325110276098677</v>
      </c>
      <c r="F31" s="22" t="s">
        <v>291</v>
      </c>
      <c r="G31" s="22">
        <v>21.71213853945434</v>
      </c>
      <c r="H31" s="9"/>
    </row>
    <row r="32" spans="1:8" ht="12.75">
      <c r="A32" s="7" t="s">
        <v>21</v>
      </c>
      <c r="B32" s="22">
        <v>33.56251884184</v>
      </c>
      <c r="C32" s="22">
        <v>56.78005212107614</v>
      </c>
      <c r="D32" s="22" t="s">
        <v>291</v>
      </c>
      <c r="E32" s="22">
        <v>9.657429037083853</v>
      </c>
      <c r="F32" s="22" t="s">
        <v>291</v>
      </c>
      <c r="G32" s="22" t="s">
        <v>291</v>
      </c>
      <c r="H32" s="9"/>
    </row>
    <row r="33" spans="1:8" ht="12.75">
      <c r="A33" s="7" t="s">
        <v>52</v>
      </c>
      <c r="B33" s="22" t="s">
        <v>291</v>
      </c>
      <c r="C33" s="22" t="s">
        <v>291</v>
      </c>
      <c r="D33" s="22" t="s">
        <v>291</v>
      </c>
      <c r="E33" s="22">
        <v>88.88888888888889</v>
      </c>
      <c r="F33" s="22" t="s">
        <v>291</v>
      </c>
      <c r="G33" s="22">
        <v>11.11111111111111</v>
      </c>
      <c r="H33" s="9"/>
    </row>
    <row r="34" spans="1:8" ht="12.75">
      <c r="A34" s="10" t="s">
        <v>22</v>
      </c>
      <c r="B34" s="21">
        <v>2.83796686951573</v>
      </c>
      <c r="C34" s="21">
        <v>64.43097394098423</v>
      </c>
      <c r="D34" s="21">
        <v>14.061910160157638</v>
      </c>
      <c r="E34" s="21">
        <v>18.669149029342407</v>
      </c>
      <c r="F34" s="22" t="s">
        <v>291</v>
      </c>
      <c r="G34" s="22" t="s">
        <v>291</v>
      </c>
      <c r="H34" s="9"/>
    </row>
    <row r="35" spans="1:8" ht="12.75">
      <c r="A35" s="7" t="s">
        <v>53</v>
      </c>
      <c r="B35" s="22">
        <v>5.722970684640857</v>
      </c>
      <c r="C35" s="22">
        <v>58.61080318777353</v>
      </c>
      <c r="D35" s="22">
        <v>15.74050528916425</v>
      </c>
      <c r="E35" s="22">
        <v>19.925720838421366</v>
      </c>
      <c r="F35" s="22" t="s">
        <v>291</v>
      </c>
      <c r="G35" s="22" t="s">
        <v>291</v>
      </c>
      <c r="H35" s="9"/>
    </row>
    <row r="36" spans="1:8" ht="12.75">
      <c r="A36" s="7" t="s">
        <v>54</v>
      </c>
      <c r="B36" s="22">
        <v>1.3100033752404208</v>
      </c>
      <c r="C36" s="22">
        <v>67.51346845788284</v>
      </c>
      <c r="D36" s="22">
        <v>13.172888084920201</v>
      </c>
      <c r="E36" s="22">
        <v>18.00364008195654</v>
      </c>
      <c r="F36" s="22" t="s">
        <v>291</v>
      </c>
      <c r="G36" s="22" t="s">
        <v>291</v>
      </c>
      <c r="H36" s="9"/>
    </row>
    <row r="37" spans="1:8" ht="12.75">
      <c r="A37" s="10" t="s">
        <v>23</v>
      </c>
      <c r="B37" s="21">
        <v>6.800361615699116</v>
      </c>
      <c r="C37" s="21">
        <v>62.78889625156129</v>
      </c>
      <c r="D37" s="21">
        <v>26.955470271590027</v>
      </c>
      <c r="E37" s="21">
        <v>2.3901269141108195</v>
      </c>
      <c r="F37" s="22" t="s">
        <v>291</v>
      </c>
      <c r="G37" s="21">
        <v>1.0651449470387435</v>
      </c>
      <c r="H37" s="9"/>
    </row>
    <row r="38" spans="1:8" ht="12.75">
      <c r="A38" s="7" t="s">
        <v>55</v>
      </c>
      <c r="B38" s="22">
        <v>0.21622379162433117</v>
      </c>
      <c r="C38" s="22">
        <v>67.7498353653174</v>
      </c>
      <c r="D38" s="22">
        <v>29.55230091716355</v>
      </c>
      <c r="E38" s="22">
        <v>1.2458608945973368</v>
      </c>
      <c r="F38" s="22" t="s">
        <v>291</v>
      </c>
      <c r="G38" s="22">
        <v>1.2357790312973926</v>
      </c>
      <c r="H38" s="9"/>
    </row>
    <row r="39" spans="1:8" ht="12.75">
      <c r="A39" s="7" t="s">
        <v>56</v>
      </c>
      <c r="B39" s="22">
        <v>47.90036320324503</v>
      </c>
      <c r="C39" s="22">
        <v>31.821348047215242</v>
      </c>
      <c r="D39" s="22">
        <v>10.745338207615864</v>
      </c>
      <c r="E39" s="22">
        <v>9.532950541923869</v>
      </c>
      <c r="F39" s="22" t="s">
        <v>291</v>
      </c>
      <c r="G39" s="22" t="s">
        <v>291</v>
      </c>
      <c r="H39" s="9"/>
    </row>
    <row r="40" spans="1:8" ht="12.75">
      <c r="A40" s="10" t="s">
        <v>24</v>
      </c>
      <c r="B40" s="21">
        <v>37.37395455171209</v>
      </c>
      <c r="C40" s="21">
        <v>23.143418928485435</v>
      </c>
      <c r="D40" s="21">
        <v>36.21051065775912</v>
      </c>
      <c r="E40" s="21">
        <v>3.1163008209936796</v>
      </c>
      <c r="F40" s="22" t="s">
        <v>291</v>
      </c>
      <c r="G40" s="21">
        <v>0.15581504104968397</v>
      </c>
      <c r="H40" s="9"/>
    </row>
    <row r="41" spans="1:8" ht="12.75">
      <c r="A41" s="7" t="s">
        <v>57</v>
      </c>
      <c r="B41" s="22">
        <v>40.8</v>
      </c>
      <c r="C41" s="22">
        <v>38.794579945799455</v>
      </c>
      <c r="D41" s="22">
        <v>20.40542005420054</v>
      </c>
      <c r="E41" s="22" t="s">
        <v>291</v>
      </c>
      <c r="F41" s="22" t="s">
        <v>291</v>
      </c>
      <c r="G41" s="22" t="s">
        <v>291</v>
      </c>
      <c r="H41" s="9"/>
    </row>
    <row r="42" spans="1:8" ht="12.75">
      <c r="A42" s="7" t="s">
        <v>58</v>
      </c>
      <c r="B42" s="22">
        <v>41.72337529772031</v>
      </c>
      <c r="C42" s="22">
        <v>10.035301122830894</v>
      </c>
      <c r="D42" s="22">
        <v>48.24132357944879</v>
      </c>
      <c r="E42" s="22" t="s">
        <v>291</v>
      </c>
      <c r="F42" s="22" t="s">
        <v>291</v>
      </c>
      <c r="G42" s="22" t="s">
        <v>291</v>
      </c>
      <c r="H42" s="9"/>
    </row>
    <row r="43" spans="1:8" ht="12.75">
      <c r="A43" s="7" t="s">
        <v>59</v>
      </c>
      <c r="B43" s="22">
        <v>0.6266868320562848</v>
      </c>
      <c r="C43" s="22">
        <v>36.126963966899794</v>
      </c>
      <c r="D43" s="22">
        <v>27.89452721352752</v>
      </c>
      <c r="E43" s="22">
        <v>33.668401892872765</v>
      </c>
      <c r="F43" s="22" t="s">
        <v>291</v>
      </c>
      <c r="G43" s="22">
        <v>1.6834200946436382</v>
      </c>
      <c r="H43" s="9"/>
    </row>
    <row r="44" spans="1:8" ht="12.75">
      <c r="A44" s="7" t="s">
        <v>60</v>
      </c>
      <c r="B44" s="22" t="s">
        <v>291</v>
      </c>
      <c r="C44" s="22">
        <v>93.75279892521272</v>
      </c>
      <c r="D44" s="22">
        <v>6.247201074787283</v>
      </c>
      <c r="E44" s="22" t="s">
        <v>291</v>
      </c>
      <c r="F44" s="22" t="s">
        <v>291</v>
      </c>
      <c r="G44" s="22" t="s">
        <v>291</v>
      </c>
      <c r="H44" s="9"/>
    </row>
    <row r="45" spans="1:8" ht="12.75">
      <c r="A45" s="10" t="s">
        <v>25</v>
      </c>
      <c r="B45" s="21">
        <v>55.27284951997829</v>
      </c>
      <c r="C45" s="21">
        <v>13.63780794058909</v>
      </c>
      <c r="D45" s="22" t="s">
        <v>291</v>
      </c>
      <c r="E45" s="21">
        <v>12.980744963025204</v>
      </c>
      <c r="F45" s="22" t="s">
        <v>291</v>
      </c>
      <c r="G45" s="21">
        <v>18.108597576407405</v>
      </c>
      <c r="H45" s="9"/>
    </row>
    <row r="46" spans="1:8" ht="12.75">
      <c r="A46" s="7" t="s">
        <v>25</v>
      </c>
      <c r="B46" s="22" t="s">
        <v>291</v>
      </c>
      <c r="C46" s="22">
        <v>100</v>
      </c>
      <c r="D46" s="22" t="s">
        <v>291</v>
      </c>
      <c r="E46" s="22" t="s">
        <v>291</v>
      </c>
      <c r="F46" s="22" t="s">
        <v>291</v>
      </c>
      <c r="G46" s="22" t="s">
        <v>291</v>
      </c>
      <c r="H46" s="9"/>
    </row>
    <row r="47" spans="1:8" ht="12.75">
      <c r="A47" s="7" t="s">
        <v>61</v>
      </c>
      <c r="B47" s="22">
        <v>72.1311475409836</v>
      </c>
      <c r="C47" s="22">
        <v>12.295081967213115</v>
      </c>
      <c r="D47" s="22" t="s">
        <v>291</v>
      </c>
      <c r="E47" s="22">
        <v>15.573770491803279</v>
      </c>
      <c r="F47" s="22" t="s">
        <v>291</v>
      </c>
      <c r="G47" s="22" t="s">
        <v>291</v>
      </c>
      <c r="H47" s="9"/>
    </row>
    <row r="48" spans="1:8" ht="12.75">
      <c r="A48" s="7" t="s">
        <v>62</v>
      </c>
      <c r="B48" s="22">
        <v>29.035873170400393</v>
      </c>
      <c r="C48" s="22">
        <v>15.316423097386208</v>
      </c>
      <c r="D48" s="22" t="s">
        <v>291</v>
      </c>
      <c r="E48" s="22" t="s">
        <v>291</v>
      </c>
      <c r="F48" s="22" t="s">
        <v>291</v>
      </c>
      <c r="G48" s="22">
        <v>55.64770373221341</v>
      </c>
      <c r="H48" s="9"/>
    </row>
    <row r="49" spans="1:8" ht="12.75">
      <c r="A49" s="7" t="s">
        <v>63</v>
      </c>
      <c r="B49" s="22" t="s">
        <v>291</v>
      </c>
      <c r="C49" s="22" t="s">
        <v>291</v>
      </c>
      <c r="D49" s="22" t="s">
        <v>291</v>
      </c>
      <c r="E49" s="22">
        <v>18.029230823939404</v>
      </c>
      <c r="F49" s="22" t="s">
        <v>291</v>
      </c>
      <c r="G49" s="22">
        <v>81.9707691760606</v>
      </c>
      <c r="H49" s="9"/>
    </row>
    <row r="50" spans="1:8" ht="12.75">
      <c r="A50" s="10" t="s">
        <v>64</v>
      </c>
      <c r="B50" s="21">
        <v>43.90123436120029</v>
      </c>
      <c r="C50" s="21">
        <v>14.00226306529543</v>
      </c>
      <c r="D50" s="21">
        <v>25.839685124182566</v>
      </c>
      <c r="E50" s="21">
        <v>16.256817449321705</v>
      </c>
      <c r="F50" s="22" t="s">
        <v>291</v>
      </c>
      <c r="G50" s="22" t="s">
        <v>291</v>
      </c>
      <c r="H50" s="9"/>
    </row>
    <row r="51" spans="1:8" ht="12.75">
      <c r="A51" s="7" t="s">
        <v>65</v>
      </c>
      <c r="B51" s="22">
        <v>49.76851851851851</v>
      </c>
      <c r="C51" s="22" t="s">
        <v>291</v>
      </c>
      <c r="D51" s="22">
        <v>49.18981481481481</v>
      </c>
      <c r="E51" s="22">
        <v>1.0416666666666665</v>
      </c>
      <c r="F51" s="22" t="s">
        <v>291</v>
      </c>
      <c r="G51" s="22" t="s">
        <v>291</v>
      </c>
      <c r="H51" s="9"/>
    </row>
    <row r="52" spans="1:8" ht="12.75">
      <c r="A52" s="7" t="s">
        <v>64</v>
      </c>
      <c r="B52" s="22">
        <v>44.311903566047214</v>
      </c>
      <c r="C52" s="22">
        <v>33.16172777498744</v>
      </c>
      <c r="D52" s="22">
        <v>5.02260170768458</v>
      </c>
      <c r="E52" s="22">
        <v>17.50376695128076</v>
      </c>
      <c r="F52" s="22" t="s">
        <v>291</v>
      </c>
      <c r="G52" s="22" t="s">
        <v>291</v>
      </c>
      <c r="H52" s="9"/>
    </row>
    <row r="53" spans="1:8" ht="12.75">
      <c r="A53" s="7" t="s">
        <v>66</v>
      </c>
      <c r="B53" s="22">
        <v>12.482662968099861</v>
      </c>
      <c r="C53" s="22" t="s">
        <v>291</v>
      </c>
      <c r="D53" s="22" t="s">
        <v>291</v>
      </c>
      <c r="E53" s="22">
        <v>87.51733703190014</v>
      </c>
      <c r="F53" s="22" t="s">
        <v>291</v>
      </c>
      <c r="G53" s="22" t="s">
        <v>291</v>
      </c>
      <c r="H53" s="9"/>
    </row>
    <row r="54" spans="1:8" ht="12.75">
      <c r="A54" s="4"/>
      <c r="B54" s="4"/>
      <c r="C54" s="4"/>
      <c r="D54" s="4"/>
      <c r="E54" s="4"/>
      <c r="F54" s="4"/>
      <c r="G54" s="4"/>
      <c r="H54" s="9"/>
    </row>
    <row r="55" ht="12.75">
      <c r="A55" s="43" t="s">
        <v>292</v>
      </c>
    </row>
    <row r="56" ht="12.75">
      <c r="A56" s="44" t="s">
        <v>293</v>
      </c>
    </row>
  </sheetData>
  <sheetProtection/>
  <mergeCells count="2">
    <mergeCell ref="A2:H2"/>
    <mergeCell ref="B3:F3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2">
    <outlinePr summaryBelow="0" summaryRight="0"/>
  </sheetPr>
  <dimension ref="A1:H56"/>
  <sheetViews>
    <sheetView showGridLines="0" zoomScalePageLayoutView="0" workbookViewId="0" topLeftCell="A1">
      <selection activeCell="A2" sqref="A2:H56"/>
    </sheetView>
  </sheetViews>
  <sheetFormatPr defaultColWidth="9.140625" defaultRowHeight="12.75"/>
  <cols>
    <col min="1" max="1" width="28.8515625" style="0" customWidth="1"/>
    <col min="2" max="7" width="12.140625" style="0" customWidth="1"/>
    <col min="8" max="8" width="5.00390625" style="0" customWidth="1"/>
  </cols>
  <sheetData>
    <row r="1" spans="1:8" ht="0.75" customHeight="1">
      <c r="A1" s="9"/>
      <c r="B1" s="9"/>
      <c r="C1" s="9"/>
      <c r="D1" s="9"/>
      <c r="E1" s="9"/>
      <c r="F1" s="9"/>
      <c r="G1" s="9"/>
      <c r="H1" s="9"/>
    </row>
    <row r="2" spans="1:8" ht="27.75" customHeight="1">
      <c r="A2" s="179" t="s">
        <v>232</v>
      </c>
      <c r="B2" s="179"/>
      <c r="C2" s="179"/>
      <c r="D2" s="179"/>
      <c r="E2" s="179"/>
      <c r="F2" s="179"/>
      <c r="G2" s="179"/>
      <c r="H2" s="179"/>
    </row>
    <row r="3" spans="1:8" ht="12.75">
      <c r="A3" s="2" t="s">
        <v>28</v>
      </c>
      <c r="B3" s="180" t="s">
        <v>233</v>
      </c>
      <c r="C3" s="180"/>
      <c r="D3" s="180"/>
      <c r="E3" s="180"/>
      <c r="F3" s="180"/>
      <c r="G3" s="12" t="s">
        <v>222</v>
      </c>
      <c r="H3" s="9"/>
    </row>
    <row r="4" spans="1:8" ht="22.5">
      <c r="A4" s="24"/>
      <c r="B4" s="3" t="s">
        <v>223</v>
      </c>
      <c r="C4" s="3" t="s">
        <v>224</v>
      </c>
      <c r="D4" s="3" t="s">
        <v>225</v>
      </c>
      <c r="E4" s="3" t="s">
        <v>226</v>
      </c>
      <c r="F4" s="3" t="s">
        <v>227</v>
      </c>
      <c r="G4" s="15"/>
      <c r="H4" s="9"/>
    </row>
    <row r="5" spans="1:8" ht="12.75">
      <c r="A5" s="5" t="s">
        <v>11</v>
      </c>
      <c r="B5" s="20">
        <v>6.058643475818554</v>
      </c>
      <c r="C5" s="20">
        <v>49.56762742143885</v>
      </c>
      <c r="D5" s="20">
        <v>20.35211159364395</v>
      </c>
      <c r="E5" s="20">
        <v>22.84009107286613</v>
      </c>
      <c r="F5" s="20">
        <v>0.1269696836891896</v>
      </c>
      <c r="G5" s="20">
        <v>1.05455675254333</v>
      </c>
      <c r="H5" s="9"/>
    </row>
    <row r="6" spans="1:8" ht="12.75">
      <c r="A6" s="10" t="s">
        <v>17</v>
      </c>
      <c r="B6" s="21">
        <v>16.352962339127732</v>
      </c>
      <c r="C6" s="21">
        <v>31.22125090817344</v>
      </c>
      <c r="D6" s="21">
        <v>12.086956293203944</v>
      </c>
      <c r="E6" s="21">
        <v>39.4835705291585</v>
      </c>
      <c r="F6" s="22" t="s">
        <v>291</v>
      </c>
      <c r="G6" s="21">
        <v>0.8552599303363804</v>
      </c>
      <c r="H6" s="9"/>
    </row>
    <row r="7" spans="1:8" ht="12.75">
      <c r="A7" s="7" t="s">
        <v>30</v>
      </c>
      <c r="B7" s="22" t="s">
        <v>291</v>
      </c>
      <c r="C7" s="22">
        <v>48.05741460737921</v>
      </c>
      <c r="D7" s="22" t="s">
        <v>291</v>
      </c>
      <c r="E7" s="22">
        <v>48.98133861111241</v>
      </c>
      <c r="F7" s="22" t="s">
        <v>291</v>
      </c>
      <c r="G7" s="22">
        <v>2.9612467815083883</v>
      </c>
      <c r="H7" s="9"/>
    </row>
    <row r="8" spans="1:8" ht="12.75">
      <c r="A8" s="7" t="s">
        <v>31</v>
      </c>
      <c r="B8" s="22" t="s">
        <v>291</v>
      </c>
      <c r="C8" s="22">
        <v>4.437446321213856</v>
      </c>
      <c r="D8" s="22" t="s">
        <v>291</v>
      </c>
      <c r="E8" s="22">
        <v>95.56255367878614</v>
      </c>
      <c r="F8" s="22" t="s">
        <v>291</v>
      </c>
      <c r="G8" s="22" t="s">
        <v>291</v>
      </c>
      <c r="H8" s="9"/>
    </row>
    <row r="9" spans="1:8" ht="12.75">
      <c r="A9" s="7" t="s">
        <v>32</v>
      </c>
      <c r="B9" s="22" t="s">
        <v>291</v>
      </c>
      <c r="C9" s="22" t="s">
        <v>291</v>
      </c>
      <c r="D9" s="22" t="s">
        <v>291</v>
      </c>
      <c r="E9" s="22">
        <v>100</v>
      </c>
      <c r="F9" s="22" t="s">
        <v>291</v>
      </c>
      <c r="G9" s="22" t="s">
        <v>291</v>
      </c>
      <c r="H9" s="9"/>
    </row>
    <row r="10" spans="1:8" ht="12.75">
      <c r="A10" s="7" t="s">
        <v>33</v>
      </c>
      <c r="B10" s="22" t="s">
        <v>291</v>
      </c>
      <c r="C10" s="22">
        <v>78.49243133675515</v>
      </c>
      <c r="D10" s="22" t="s">
        <v>291</v>
      </c>
      <c r="E10" s="22">
        <v>19.117838811773215</v>
      </c>
      <c r="F10" s="22" t="s">
        <v>291</v>
      </c>
      <c r="G10" s="22">
        <v>2.389729851471652</v>
      </c>
      <c r="H10" s="9"/>
    </row>
    <row r="11" spans="1:8" ht="12.75">
      <c r="A11" s="7" t="s">
        <v>17</v>
      </c>
      <c r="B11" s="22" t="s">
        <v>291</v>
      </c>
      <c r="C11" s="22">
        <v>29.13252698660424</v>
      </c>
      <c r="D11" s="22">
        <v>41.99505787488621</v>
      </c>
      <c r="E11" s="22">
        <v>28.872415138509556</v>
      </c>
      <c r="F11" s="22" t="s">
        <v>291</v>
      </c>
      <c r="G11" s="22" t="s">
        <v>291</v>
      </c>
      <c r="H11" s="9"/>
    </row>
    <row r="12" spans="1:8" ht="12.75">
      <c r="A12" s="7" t="s">
        <v>34</v>
      </c>
      <c r="B12" s="22">
        <v>45.70775603485217</v>
      </c>
      <c r="C12" s="22">
        <v>29.361111677923564</v>
      </c>
      <c r="D12" s="22">
        <v>17.31181259820026</v>
      </c>
      <c r="E12" s="22">
        <v>7.619319689024015</v>
      </c>
      <c r="F12" s="22" t="s">
        <v>291</v>
      </c>
      <c r="G12" s="22" t="s">
        <v>291</v>
      </c>
      <c r="H12" s="9"/>
    </row>
    <row r="13" spans="1:8" ht="12.75">
      <c r="A13" s="10" t="s">
        <v>36</v>
      </c>
      <c r="B13" s="21">
        <v>3.9038012158392283</v>
      </c>
      <c r="C13" s="21">
        <v>53.558014545099155</v>
      </c>
      <c r="D13" s="21">
        <v>9.744444924917055</v>
      </c>
      <c r="E13" s="21">
        <v>32.79373931414455</v>
      </c>
      <c r="F13" s="22" t="s">
        <v>291</v>
      </c>
      <c r="G13" s="22" t="s">
        <v>291</v>
      </c>
      <c r="H13" s="9"/>
    </row>
    <row r="14" spans="1:8" ht="12.75">
      <c r="A14" s="7" t="s">
        <v>37</v>
      </c>
      <c r="B14" s="22">
        <v>23.65543431015945</v>
      </c>
      <c r="C14" s="22">
        <v>22.590533708507763</v>
      </c>
      <c r="D14" s="22">
        <v>48.784114565461074</v>
      </c>
      <c r="E14" s="22">
        <v>4.969917415871708</v>
      </c>
      <c r="F14" s="22" t="s">
        <v>291</v>
      </c>
      <c r="G14" s="22" t="s">
        <v>291</v>
      </c>
      <c r="H14" s="9"/>
    </row>
    <row r="15" spans="1:8" ht="12.75">
      <c r="A15" s="7" t="s">
        <v>38</v>
      </c>
      <c r="B15" s="22" t="s">
        <v>291</v>
      </c>
      <c r="C15" s="22">
        <v>51.31528928761499</v>
      </c>
      <c r="D15" s="22">
        <v>13.12755011530956</v>
      </c>
      <c r="E15" s="22">
        <v>35.557160597075445</v>
      </c>
      <c r="F15" s="22" t="s">
        <v>291</v>
      </c>
      <c r="G15" s="22" t="s">
        <v>291</v>
      </c>
      <c r="H15" s="9"/>
    </row>
    <row r="16" spans="1:8" ht="12.75">
      <c r="A16" s="7" t="s">
        <v>39</v>
      </c>
      <c r="B16" s="22" t="s">
        <v>291</v>
      </c>
      <c r="C16" s="22" t="s">
        <v>291</v>
      </c>
      <c r="D16" s="22">
        <v>47.94520547945205</v>
      </c>
      <c r="E16" s="22">
        <v>52.054794520547944</v>
      </c>
      <c r="F16" s="22" t="s">
        <v>291</v>
      </c>
      <c r="G16" s="22" t="s">
        <v>291</v>
      </c>
      <c r="H16" s="9"/>
    </row>
    <row r="17" spans="1:8" ht="12.75">
      <c r="A17" s="7" t="s">
        <v>40</v>
      </c>
      <c r="B17" s="22" t="s">
        <v>291</v>
      </c>
      <c r="C17" s="22">
        <v>58.301807482135345</v>
      </c>
      <c r="D17" s="22" t="s">
        <v>291</v>
      </c>
      <c r="E17" s="22">
        <v>41.698192517864655</v>
      </c>
      <c r="F17" s="22" t="s">
        <v>291</v>
      </c>
      <c r="G17" s="22" t="s">
        <v>291</v>
      </c>
      <c r="H17" s="9"/>
    </row>
    <row r="18" spans="1:8" ht="12.75">
      <c r="A18" s="7" t="s">
        <v>41</v>
      </c>
      <c r="B18" s="22" t="s">
        <v>291</v>
      </c>
      <c r="C18" s="22" t="s">
        <v>291</v>
      </c>
      <c r="D18" s="22">
        <v>15.384615384615383</v>
      </c>
      <c r="E18" s="22">
        <v>84.6153846153846</v>
      </c>
      <c r="F18" s="22" t="s">
        <v>291</v>
      </c>
      <c r="G18" s="22" t="s">
        <v>291</v>
      </c>
      <c r="H18" s="9"/>
    </row>
    <row r="19" spans="1:8" ht="12.75">
      <c r="A19" s="7" t="s">
        <v>42</v>
      </c>
      <c r="B19" s="22" t="s">
        <v>291</v>
      </c>
      <c r="C19" s="22">
        <v>61.980692540959566</v>
      </c>
      <c r="D19" s="22" t="s">
        <v>291</v>
      </c>
      <c r="E19" s="22">
        <v>38.019307459040434</v>
      </c>
      <c r="F19" s="22" t="s">
        <v>291</v>
      </c>
      <c r="G19" s="22" t="s">
        <v>291</v>
      </c>
      <c r="H19" s="9"/>
    </row>
    <row r="20" spans="1:8" ht="12.75">
      <c r="A20" s="10" t="s">
        <v>19</v>
      </c>
      <c r="B20" s="21">
        <v>11.034450694867285</v>
      </c>
      <c r="C20" s="21">
        <v>39.499996850778835</v>
      </c>
      <c r="D20" s="21">
        <v>23.983366606819132</v>
      </c>
      <c r="E20" s="21">
        <v>23.083540350823828</v>
      </c>
      <c r="F20" s="22" t="s">
        <v>291</v>
      </c>
      <c r="G20" s="21">
        <v>2.398645496710921</v>
      </c>
      <c r="H20" s="9"/>
    </row>
    <row r="21" spans="1:8" ht="12.75">
      <c r="A21" s="7" t="s">
        <v>43</v>
      </c>
      <c r="B21" s="22">
        <v>22.51290664110054</v>
      </c>
      <c r="C21" s="22">
        <v>55.62770936003062</v>
      </c>
      <c r="D21" s="22" t="s">
        <v>291</v>
      </c>
      <c r="E21" s="22">
        <v>20.568030155155583</v>
      </c>
      <c r="F21" s="22" t="s">
        <v>291</v>
      </c>
      <c r="G21" s="22">
        <v>1.2913538437132501</v>
      </c>
      <c r="H21" s="9"/>
    </row>
    <row r="22" spans="1:8" ht="12.75">
      <c r="A22" s="7" t="s">
        <v>44</v>
      </c>
      <c r="B22" s="22" t="s">
        <v>291</v>
      </c>
      <c r="C22" s="22">
        <v>3.6017052972019403</v>
      </c>
      <c r="D22" s="22">
        <v>11.074631253981474</v>
      </c>
      <c r="E22" s="22">
        <v>64.86009702553046</v>
      </c>
      <c r="F22" s="22" t="s">
        <v>291</v>
      </c>
      <c r="G22" s="22">
        <v>20.463566423286128</v>
      </c>
      <c r="H22" s="9"/>
    </row>
    <row r="23" spans="1:8" ht="12.75">
      <c r="A23" s="7" t="s">
        <v>45</v>
      </c>
      <c r="B23" s="22">
        <v>3.0850849967393805</v>
      </c>
      <c r="C23" s="22">
        <v>32.12825910295943</v>
      </c>
      <c r="D23" s="22">
        <v>47.28955716741362</v>
      </c>
      <c r="E23" s="22">
        <v>17.497098732887554</v>
      </c>
      <c r="F23" s="22" t="s">
        <v>291</v>
      </c>
      <c r="G23" s="22" t="s">
        <v>291</v>
      </c>
      <c r="H23" s="9"/>
    </row>
    <row r="24" spans="1:8" ht="12.75">
      <c r="A24" s="10" t="s">
        <v>20</v>
      </c>
      <c r="B24" s="21">
        <v>0.1860699104882106</v>
      </c>
      <c r="C24" s="21">
        <v>51.73810478138976</v>
      </c>
      <c r="D24" s="21">
        <v>14.284241671149095</v>
      </c>
      <c r="E24" s="21">
        <v>32.623703575447934</v>
      </c>
      <c r="F24" s="22" t="s">
        <v>291</v>
      </c>
      <c r="G24" s="21">
        <v>1.1678800615250002</v>
      </c>
      <c r="H24" s="9"/>
    </row>
    <row r="25" spans="1:8" ht="12.75">
      <c r="A25" s="7" t="s">
        <v>46</v>
      </c>
      <c r="B25" s="22" t="s">
        <v>291</v>
      </c>
      <c r="C25" s="22">
        <v>19.86704968486749</v>
      </c>
      <c r="D25" s="22">
        <v>43.07780352359345</v>
      </c>
      <c r="E25" s="22">
        <v>36.60551672970559</v>
      </c>
      <c r="F25" s="22" t="s">
        <v>291</v>
      </c>
      <c r="G25" s="22">
        <v>0.44963006183345416</v>
      </c>
      <c r="H25" s="9"/>
    </row>
    <row r="26" spans="1:8" ht="12.75">
      <c r="A26" s="7" t="s">
        <v>47</v>
      </c>
      <c r="B26" s="22">
        <v>0.3874583699576702</v>
      </c>
      <c r="C26" s="22">
        <v>48.06428175632041</v>
      </c>
      <c r="D26" s="22">
        <v>3.8745836995767022</v>
      </c>
      <c r="E26" s="22">
        <v>45.37156672233601</v>
      </c>
      <c r="F26" s="22" t="s">
        <v>291</v>
      </c>
      <c r="G26" s="22">
        <v>2.302109451809209</v>
      </c>
      <c r="H26" s="9"/>
    </row>
    <row r="27" spans="1:8" ht="12.75">
      <c r="A27" s="7" t="s">
        <v>48</v>
      </c>
      <c r="B27" s="22" t="s">
        <v>291</v>
      </c>
      <c r="C27" s="22">
        <v>68.03587403492682</v>
      </c>
      <c r="D27" s="22">
        <v>17.203298727268628</v>
      </c>
      <c r="E27" s="22">
        <v>14.760827237804557</v>
      </c>
      <c r="F27" s="22" t="s">
        <v>291</v>
      </c>
      <c r="G27" s="22" t="s">
        <v>291</v>
      </c>
      <c r="H27" s="9"/>
    </row>
    <row r="28" spans="1:8" ht="12.75">
      <c r="A28" s="7" t="s">
        <v>49</v>
      </c>
      <c r="B28" s="22" t="s">
        <v>291</v>
      </c>
      <c r="C28" s="22">
        <v>63.29531051964512</v>
      </c>
      <c r="D28" s="22" t="s">
        <v>291</v>
      </c>
      <c r="E28" s="22">
        <v>36.70468948035488</v>
      </c>
      <c r="F28" s="22" t="s">
        <v>291</v>
      </c>
      <c r="G28" s="22" t="s">
        <v>291</v>
      </c>
      <c r="H28" s="9"/>
    </row>
    <row r="29" spans="1:8" ht="12.75">
      <c r="A29" s="10" t="s">
        <v>21</v>
      </c>
      <c r="B29" s="21">
        <v>2.561717823657758</v>
      </c>
      <c r="C29" s="21">
        <v>60.163224630671806</v>
      </c>
      <c r="D29" s="21">
        <v>1.4904296486034216</v>
      </c>
      <c r="E29" s="21">
        <v>34.32437102311211</v>
      </c>
      <c r="F29" s="22" t="s">
        <v>291</v>
      </c>
      <c r="G29" s="21">
        <v>1.46025687395491</v>
      </c>
      <c r="H29" s="9"/>
    </row>
    <row r="30" spans="1:8" ht="12.75">
      <c r="A30" s="7" t="s">
        <v>50</v>
      </c>
      <c r="B30" s="22">
        <v>0.6389660458919864</v>
      </c>
      <c r="C30" s="22">
        <v>91.10358688239383</v>
      </c>
      <c r="D30" s="22" t="s">
        <v>291</v>
      </c>
      <c r="E30" s="22">
        <v>7.587859649820983</v>
      </c>
      <c r="F30" s="22" t="s">
        <v>291</v>
      </c>
      <c r="G30" s="22">
        <v>0.6695874218931998</v>
      </c>
      <c r="H30" s="9"/>
    </row>
    <row r="31" spans="1:8" ht="12.75">
      <c r="A31" s="7" t="s">
        <v>51</v>
      </c>
      <c r="B31" s="22" t="s">
        <v>291</v>
      </c>
      <c r="C31" s="22">
        <v>51.76550890784709</v>
      </c>
      <c r="D31" s="22">
        <v>9.425224942736635</v>
      </c>
      <c r="E31" s="22">
        <v>35.54324674679077</v>
      </c>
      <c r="F31" s="22" t="s">
        <v>291</v>
      </c>
      <c r="G31" s="22">
        <v>3.2660194026255107</v>
      </c>
      <c r="H31" s="9"/>
    </row>
    <row r="32" spans="1:8" ht="12.75">
      <c r="A32" s="7" t="s">
        <v>21</v>
      </c>
      <c r="B32" s="22">
        <v>4.758671584492526</v>
      </c>
      <c r="C32" s="22">
        <v>35.040436661157955</v>
      </c>
      <c r="D32" s="22">
        <v>3.4459621952596566</v>
      </c>
      <c r="E32" s="22">
        <v>56.68564140899301</v>
      </c>
      <c r="F32" s="22" t="s">
        <v>291</v>
      </c>
      <c r="G32" s="22">
        <v>0.06928815009683499</v>
      </c>
      <c r="H32" s="9"/>
    </row>
    <row r="33" spans="1:8" ht="12.75">
      <c r="A33" s="7" t="s">
        <v>52</v>
      </c>
      <c r="B33" s="22">
        <v>2.9205731095638185</v>
      </c>
      <c r="C33" s="22">
        <v>30.97478135784203</v>
      </c>
      <c r="D33" s="22" t="s">
        <v>291</v>
      </c>
      <c r="E33" s="22">
        <v>58.362144652381886</v>
      </c>
      <c r="F33" s="22" t="s">
        <v>291</v>
      </c>
      <c r="G33" s="22">
        <v>7.742500880212251</v>
      </c>
      <c r="H33" s="9"/>
    </row>
    <row r="34" spans="1:8" ht="12.75">
      <c r="A34" s="10" t="s">
        <v>22</v>
      </c>
      <c r="B34" s="21">
        <v>0.8340161976911046</v>
      </c>
      <c r="C34" s="21">
        <v>69.70298703062439</v>
      </c>
      <c r="D34" s="21">
        <v>4.55568074940732</v>
      </c>
      <c r="E34" s="21">
        <v>24.643979566926298</v>
      </c>
      <c r="F34" s="22" t="s">
        <v>291</v>
      </c>
      <c r="G34" s="21">
        <v>0.2633364553508841</v>
      </c>
      <c r="H34" s="9"/>
    </row>
    <row r="35" spans="1:8" ht="12.75">
      <c r="A35" s="7" t="s">
        <v>53</v>
      </c>
      <c r="B35" s="22">
        <v>1.742141611760757</v>
      </c>
      <c r="C35" s="22">
        <v>87.45121416471267</v>
      </c>
      <c r="D35" s="22">
        <v>5.451151187986904</v>
      </c>
      <c r="E35" s="22">
        <v>5.328793971698509</v>
      </c>
      <c r="F35" s="22" t="s">
        <v>291</v>
      </c>
      <c r="G35" s="22">
        <v>0.026699063841171503</v>
      </c>
      <c r="H35" s="9"/>
    </row>
    <row r="36" spans="1:8" ht="12.75">
      <c r="A36" s="7" t="s">
        <v>54</v>
      </c>
      <c r="B36" s="22">
        <v>0.24451152347077276</v>
      </c>
      <c r="C36" s="22">
        <v>58.181821900158525</v>
      </c>
      <c r="D36" s="22">
        <v>3.9743909837094873</v>
      </c>
      <c r="E36" s="22">
        <v>37.18232726142951</v>
      </c>
      <c r="F36" s="22" t="s">
        <v>291</v>
      </c>
      <c r="G36" s="22">
        <v>0.4169483312317004</v>
      </c>
      <c r="H36" s="9"/>
    </row>
    <row r="37" spans="1:8" ht="12.75">
      <c r="A37" s="10" t="s">
        <v>23</v>
      </c>
      <c r="B37" s="21">
        <v>25.040194277741524</v>
      </c>
      <c r="C37" s="21">
        <v>32.461762396511084</v>
      </c>
      <c r="D37" s="21">
        <v>20.220504753131873</v>
      </c>
      <c r="E37" s="21">
        <v>22.124084702595205</v>
      </c>
      <c r="F37" s="22" t="s">
        <v>291</v>
      </c>
      <c r="G37" s="21">
        <v>0.1534538700203176</v>
      </c>
      <c r="H37" s="9"/>
    </row>
    <row r="38" spans="1:8" ht="12.75">
      <c r="A38" s="7" t="s">
        <v>55</v>
      </c>
      <c r="B38" s="22">
        <v>6.148196475904143</v>
      </c>
      <c r="C38" s="22">
        <v>58.97479936478395</v>
      </c>
      <c r="D38" s="22">
        <v>21.14718150020926</v>
      </c>
      <c r="E38" s="22">
        <v>13.135706844945963</v>
      </c>
      <c r="F38" s="22" t="s">
        <v>291</v>
      </c>
      <c r="G38" s="22">
        <v>0.5941158141566972</v>
      </c>
      <c r="H38" s="9"/>
    </row>
    <row r="39" spans="1:8" ht="12.75">
      <c r="A39" s="7" t="s">
        <v>56</v>
      </c>
      <c r="B39" s="22">
        <v>31.619047327529863</v>
      </c>
      <c r="C39" s="22">
        <v>23.228997500629678</v>
      </c>
      <c r="D39" s="22">
        <v>19.89780356463792</v>
      </c>
      <c r="E39" s="22">
        <v>25.254151607202534</v>
      </c>
      <c r="F39" s="22" t="s">
        <v>291</v>
      </c>
      <c r="G39" s="22" t="s">
        <v>291</v>
      </c>
      <c r="H39" s="9"/>
    </row>
    <row r="40" spans="1:8" ht="12.75">
      <c r="A40" s="10" t="s">
        <v>24</v>
      </c>
      <c r="B40" s="21">
        <v>3.1184016084849837</v>
      </c>
      <c r="C40" s="21">
        <v>45.49792036881925</v>
      </c>
      <c r="D40" s="21">
        <v>36.86819106936728</v>
      </c>
      <c r="E40" s="21">
        <v>13.53798495109855</v>
      </c>
      <c r="F40" s="21">
        <v>0.4344453343244229</v>
      </c>
      <c r="G40" s="21">
        <v>0.5430566679055285</v>
      </c>
      <c r="H40" s="9"/>
    </row>
    <row r="41" spans="1:8" ht="12.75">
      <c r="A41" s="7" t="s">
        <v>57</v>
      </c>
      <c r="B41" s="22">
        <v>1.478658964357444</v>
      </c>
      <c r="C41" s="22">
        <v>44.24785560709137</v>
      </c>
      <c r="D41" s="22">
        <v>39.70830042747549</v>
      </c>
      <c r="E41" s="22">
        <v>12.929880790595808</v>
      </c>
      <c r="F41" s="22">
        <v>0.726801871324399</v>
      </c>
      <c r="G41" s="22">
        <v>0.9085023391554987</v>
      </c>
      <c r="H41" s="9"/>
    </row>
    <row r="42" spans="1:8" ht="12.75">
      <c r="A42" s="7" t="s">
        <v>58</v>
      </c>
      <c r="B42" s="22">
        <v>11.00518663632216</v>
      </c>
      <c r="C42" s="22">
        <v>70.42703441105076</v>
      </c>
      <c r="D42" s="22">
        <v>12.225352646592539</v>
      </c>
      <c r="E42" s="22">
        <v>6.342426306034558</v>
      </c>
      <c r="F42" s="22" t="s">
        <v>291</v>
      </c>
      <c r="G42" s="22" t="s">
        <v>291</v>
      </c>
      <c r="H42" s="9"/>
    </row>
    <row r="43" spans="1:8" ht="12.75">
      <c r="A43" s="7" t="s">
        <v>59</v>
      </c>
      <c r="B43" s="22" t="s">
        <v>291</v>
      </c>
      <c r="C43" s="22">
        <v>21.40689488958737</v>
      </c>
      <c r="D43" s="22">
        <v>66.06661913417217</v>
      </c>
      <c r="E43" s="22">
        <v>12.526485976240446</v>
      </c>
      <c r="F43" s="22" t="s">
        <v>291</v>
      </c>
      <c r="G43" s="22" t="s">
        <v>291</v>
      </c>
      <c r="H43" s="9"/>
    </row>
    <row r="44" spans="1:8" ht="12.75">
      <c r="A44" s="7" t="s">
        <v>60</v>
      </c>
      <c r="B44" s="22">
        <v>2.3242526623634694</v>
      </c>
      <c r="C44" s="22">
        <v>39.394990479099015</v>
      </c>
      <c r="D44" s="22">
        <v>15.140710118649741</v>
      </c>
      <c r="E44" s="22">
        <v>43.140046739887765</v>
      </c>
      <c r="F44" s="22" t="s">
        <v>291</v>
      </c>
      <c r="G44" s="22" t="s">
        <v>291</v>
      </c>
      <c r="H44" s="9"/>
    </row>
    <row r="45" spans="1:8" ht="12.75">
      <c r="A45" s="10" t="s">
        <v>25</v>
      </c>
      <c r="B45" s="21">
        <v>3.329118441509535</v>
      </c>
      <c r="C45" s="21">
        <v>57.549588446693036</v>
      </c>
      <c r="D45" s="21">
        <v>13.553704024713657</v>
      </c>
      <c r="E45" s="21">
        <v>20.729078764049564</v>
      </c>
      <c r="F45" s="22" t="s">
        <v>291</v>
      </c>
      <c r="G45" s="21">
        <v>4.8385103230342095</v>
      </c>
      <c r="H45" s="9"/>
    </row>
    <row r="46" spans="1:8" ht="12.75">
      <c r="A46" s="7" t="s">
        <v>25</v>
      </c>
      <c r="B46" s="22">
        <v>2.7194552359334763</v>
      </c>
      <c r="C46" s="22">
        <v>66.61729950175538</v>
      </c>
      <c r="D46" s="22">
        <v>8.242237922712846</v>
      </c>
      <c r="E46" s="22">
        <v>16.444878182623178</v>
      </c>
      <c r="F46" s="22" t="s">
        <v>291</v>
      </c>
      <c r="G46" s="22">
        <v>5.976129156975114</v>
      </c>
      <c r="H46" s="9"/>
    </row>
    <row r="47" spans="1:8" ht="12.75">
      <c r="A47" s="7" t="s">
        <v>61</v>
      </c>
      <c r="B47" s="22">
        <v>1.6352201257861638</v>
      </c>
      <c r="C47" s="22">
        <v>63.58411949685535</v>
      </c>
      <c r="D47" s="22">
        <v>19.01179245283019</v>
      </c>
      <c r="E47" s="22">
        <v>10.833726415094342</v>
      </c>
      <c r="F47" s="22" t="s">
        <v>291</v>
      </c>
      <c r="G47" s="22">
        <v>4.935141509433963</v>
      </c>
      <c r="H47" s="9"/>
    </row>
    <row r="48" spans="1:8" ht="12.75">
      <c r="A48" s="7" t="s">
        <v>62</v>
      </c>
      <c r="B48" s="22">
        <v>2.9019899561731637</v>
      </c>
      <c r="C48" s="22">
        <v>60.6581308752215</v>
      </c>
      <c r="D48" s="22">
        <v>11.068331923485573</v>
      </c>
      <c r="E48" s="22">
        <v>23.845845824813473</v>
      </c>
      <c r="F48" s="22" t="s">
        <v>291</v>
      </c>
      <c r="G48" s="22">
        <v>1.525701420306293</v>
      </c>
      <c r="H48" s="9"/>
    </row>
    <row r="49" spans="1:8" ht="12.75">
      <c r="A49" s="7" t="s">
        <v>63</v>
      </c>
      <c r="B49" s="22">
        <v>11.019181239218483</v>
      </c>
      <c r="C49" s="22">
        <v>9.072763874932695</v>
      </c>
      <c r="D49" s="22">
        <v>15.157740228473834</v>
      </c>
      <c r="E49" s="22">
        <v>56.92520585622817</v>
      </c>
      <c r="F49" s="22" t="s">
        <v>291</v>
      </c>
      <c r="G49" s="22">
        <v>7.825108801146828</v>
      </c>
      <c r="H49" s="9"/>
    </row>
    <row r="50" spans="1:8" ht="12.75">
      <c r="A50" s="10" t="s">
        <v>64</v>
      </c>
      <c r="B50" s="21">
        <v>3.760499904110463</v>
      </c>
      <c r="C50" s="21">
        <v>16.205476745334828</v>
      </c>
      <c r="D50" s="21">
        <v>52.987627344208555</v>
      </c>
      <c r="E50" s="21">
        <v>26.17115991468737</v>
      </c>
      <c r="F50" s="22" t="s">
        <v>291</v>
      </c>
      <c r="G50" s="21">
        <v>0.8752360916587727</v>
      </c>
      <c r="H50" s="9"/>
    </row>
    <row r="51" spans="1:8" ht="12.75">
      <c r="A51" s="7" t="s">
        <v>65</v>
      </c>
      <c r="B51" s="22">
        <v>3.599236961764106</v>
      </c>
      <c r="C51" s="22">
        <v>12.96275189659792</v>
      </c>
      <c r="D51" s="22">
        <v>59.03398479522342</v>
      </c>
      <c r="E51" s="22">
        <v>23.603621032341145</v>
      </c>
      <c r="F51" s="22" t="s">
        <v>291</v>
      </c>
      <c r="G51" s="22">
        <v>0.8004053140734164</v>
      </c>
      <c r="H51" s="9"/>
    </row>
    <row r="52" spans="1:8" ht="12.75">
      <c r="A52" s="7" t="s">
        <v>64</v>
      </c>
      <c r="B52" s="22">
        <v>0.797044331977029</v>
      </c>
      <c r="C52" s="22">
        <v>21.210691776048495</v>
      </c>
      <c r="D52" s="22">
        <v>51.465508583671394</v>
      </c>
      <c r="E52" s="22">
        <v>25.396772259570465</v>
      </c>
      <c r="F52" s="22" t="s">
        <v>291</v>
      </c>
      <c r="G52" s="22">
        <v>1.1299830487326115</v>
      </c>
      <c r="H52" s="9"/>
    </row>
    <row r="53" spans="1:8" ht="12.75">
      <c r="A53" s="7" t="s">
        <v>66</v>
      </c>
      <c r="B53" s="22">
        <v>24.66966877999645</v>
      </c>
      <c r="C53" s="22">
        <v>17.4379332819814</v>
      </c>
      <c r="D53" s="22" t="s">
        <v>291</v>
      </c>
      <c r="E53" s="22">
        <v>57.892397938022164</v>
      </c>
      <c r="F53" s="22" t="s">
        <v>291</v>
      </c>
      <c r="G53" s="22" t="s">
        <v>291</v>
      </c>
      <c r="H53" s="9"/>
    </row>
    <row r="54" spans="1:8" ht="12.75">
      <c r="A54" s="4"/>
      <c r="B54" s="4"/>
      <c r="C54" s="4"/>
      <c r="D54" s="4"/>
      <c r="E54" s="4"/>
      <c r="F54" s="4"/>
      <c r="G54" s="4"/>
      <c r="H54" s="9"/>
    </row>
    <row r="55" ht="12.75">
      <c r="A55" s="43" t="s">
        <v>292</v>
      </c>
    </row>
    <row r="56" ht="12.75">
      <c r="A56" s="44" t="s">
        <v>293</v>
      </c>
    </row>
  </sheetData>
  <sheetProtection/>
  <mergeCells count="2">
    <mergeCell ref="A2:H2"/>
    <mergeCell ref="B3:F3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3">
    <outlinePr summaryBelow="0" summaryRight="0"/>
  </sheetPr>
  <dimension ref="A1:D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8515625" style="0" customWidth="1"/>
    <col min="2" max="2" width="24.28125" style="0" customWidth="1"/>
    <col min="3" max="3" width="21.57421875" style="0" customWidth="1"/>
    <col min="4" max="4" width="26.57421875" style="0" customWidth="1"/>
  </cols>
  <sheetData>
    <row r="1" spans="1:4" ht="0.75" customHeight="1">
      <c r="A1" s="9"/>
      <c r="B1" s="9"/>
      <c r="C1" s="9"/>
      <c r="D1" s="9"/>
    </row>
    <row r="2" spans="1:4" ht="27.75" customHeight="1" thickBot="1">
      <c r="A2" s="182" t="s">
        <v>234</v>
      </c>
      <c r="B2" s="182"/>
      <c r="C2" s="182"/>
      <c r="D2" s="23"/>
    </row>
    <row r="3" spans="1:4" ht="13.5" thickBot="1">
      <c r="A3" s="2" t="s">
        <v>28</v>
      </c>
      <c r="B3" s="180" t="s">
        <v>235</v>
      </c>
      <c r="C3" s="180"/>
      <c r="D3" s="9"/>
    </row>
    <row r="4" spans="1:4" ht="12.75">
      <c r="A4" s="4"/>
      <c r="B4" s="3" t="s">
        <v>131</v>
      </c>
      <c r="C4" s="3" t="s">
        <v>132</v>
      </c>
      <c r="D4" s="9"/>
    </row>
    <row r="5" spans="1:4" ht="12.75">
      <c r="A5" s="5" t="s">
        <v>11</v>
      </c>
      <c r="B5" s="20">
        <v>16.188175519137605</v>
      </c>
      <c r="C5" s="20">
        <v>83.8118244808624</v>
      </c>
      <c r="D5" s="9"/>
    </row>
    <row r="6" spans="1:4" ht="12.75">
      <c r="A6" s="10" t="s">
        <v>17</v>
      </c>
      <c r="B6" s="21">
        <v>19.056466162058</v>
      </c>
      <c r="C6" s="21">
        <v>80.943533837942</v>
      </c>
      <c r="D6" s="9"/>
    </row>
    <row r="7" spans="1:4" ht="12.75">
      <c r="A7" s="7" t="s">
        <v>30</v>
      </c>
      <c r="B7" s="22">
        <v>7.454782521480394</v>
      </c>
      <c r="C7" s="22">
        <v>92.5452174785196</v>
      </c>
      <c r="D7" s="9"/>
    </row>
    <row r="8" spans="1:4" ht="12.75">
      <c r="A8" s="7" t="s">
        <v>31</v>
      </c>
      <c r="B8" s="22">
        <v>24.892703862660944</v>
      </c>
      <c r="C8" s="22">
        <v>75.10729613733906</v>
      </c>
      <c r="D8" s="9"/>
    </row>
    <row r="9" spans="1:4" ht="12.75">
      <c r="A9" s="7" t="s">
        <v>32</v>
      </c>
      <c r="B9" s="22">
        <v>1.6320474777448073</v>
      </c>
      <c r="C9" s="22">
        <v>98.3679525222552</v>
      </c>
      <c r="D9" s="9"/>
    </row>
    <row r="10" spans="1:4" ht="12.75">
      <c r="A10" s="7" t="s">
        <v>33</v>
      </c>
      <c r="B10" s="22">
        <v>5.4157845502437105</v>
      </c>
      <c r="C10" s="22">
        <v>94.58421544975629</v>
      </c>
      <c r="D10" s="9"/>
    </row>
    <row r="11" spans="1:4" ht="12.75">
      <c r="A11" s="7" t="s">
        <v>17</v>
      </c>
      <c r="B11" s="22">
        <v>38.32657469484238</v>
      </c>
      <c r="C11" s="22">
        <v>61.67342530515762</v>
      </c>
      <c r="D11" s="9"/>
    </row>
    <row r="12" spans="1:4" ht="12.75">
      <c r="A12" s="7" t="s">
        <v>34</v>
      </c>
      <c r="B12" s="22">
        <v>34.925415949512335</v>
      </c>
      <c r="C12" s="22">
        <v>65.07458405048766</v>
      </c>
      <c r="D12" s="9"/>
    </row>
    <row r="13" spans="1:4" ht="12.75">
      <c r="A13" s="10" t="s">
        <v>36</v>
      </c>
      <c r="B13" s="21">
        <v>29.28407578669497</v>
      </c>
      <c r="C13" s="21">
        <v>70.71592421330503</v>
      </c>
      <c r="D13" s="9"/>
    </row>
    <row r="14" spans="1:4" ht="12.75">
      <c r="A14" s="7" t="s">
        <v>37</v>
      </c>
      <c r="B14" s="22">
        <v>34.32945950931562</v>
      </c>
      <c r="C14" s="22">
        <v>65.67054049068437</v>
      </c>
      <c r="D14" s="9"/>
    </row>
    <row r="15" spans="1:4" ht="12.75">
      <c r="A15" s="7" t="s">
        <v>38</v>
      </c>
      <c r="B15" s="22">
        <v>12.104539202200824</v>
      </c>
      <c r="C15" s="22">
        <v>87.89546079779917</v>
      </c>
      <c r="D15" s="9"/>
    </row>
    <row r="16" spans="1:4" ht="12.75">
      <c r="A16" s="7" t="s">
        <v>39</v>
      </c>
      <c r="B16" s="22">
        <v>39.69754253308129</v>
      </c>
      <c r="C16" s="22">
        <v>60.30245746691871</v>
      </c>
      <c r="D16" s="9"/>
    </row>
    <row r="17" spans="1:4" ht="12.75">
      <c r="A17" s="7" t="s">
        <v>40</v>
      </c>
      <c r="B17" s="22">
        <v>6.756032171581769</v>
      </c>
      <c r="C17" s="22">
        <v>93.24396782841823</v>
      </c>
      <c r="D17" s="9"/>
    </row>
    <row r="18" spans="1:4" ht="12.75">
      <c r="A18" s="7" t="s">
        <v>41</v>
      </c>
      <c r="B18" s="22">
        <v>30.970724191063177</v>
      </c>
      <c r="C18" s="22">
        <v>69.02927580893683</v>
      </c>
      <c r="D18" s="9"/>
    </row>
    <row r="19" spans="1:4" ht="12.75">
      <c r="A19" s="7" t="s">
        <v>42</v>
      </c>
      <c r="B19" s="22">
        <v>31.39194727959495</v>
      </c>
      <c r="C19" s="22">
        <v>68.60805272040506</v>
      </c>
      <c r="D19" s="9"/>
    </row>
    <row r="20" spans="1:4" ht="12.75">
      <c r="A20" s="10" t="s">
        <v>19</v>
      </c>
      <c r="B20" s="21">
        <v>12.465346203114358</v>
      </c>
      <c r="C20" s="21">
        <v>87.53465379688564</v>
      </c>
      <c r="D20" s="9"/>
    </row>
    <row r="21" spans="1:4" ht="12.75">
      <c r="A21" s="7" t="s">
        <v>43</v>
      </c>
      <c r="B21" s="22">
        <v>11.318921181676833</v>
      </c>
      <c r="C21" s="22">
        <v>88.68107881832317</v>
      </c>
      <c r="D21" s="9"/>
    </row>
    <row r="22" spans="1:4" ht="12.75">
      <c r="A22" s="7" t="s">
        <v>44</v>
      </c>
      <c r="B22" s="22">
        <v>14.43148688046647</v>
      </c>
      <c r="C22" s="22">
        <v>85.56851311953353</v>
      </c>
      <c r="D22" s="9"/>
    </row>
    <row r="23" spans="1:4" ht="12.75">
      <c r="A23" s="7" t="s">
        <v>45</v>
      </c>
      <c r="B23" s="22">
        <v>12.517188197512358</v>
      </c>
      <c r="C23" s="22">
        <v>87.48281180248765</v>
      </c>
      <c r="D23" s="9"/>
    </row>
    <row r="24" spans="1:4" ht="12.75">
      <c r="A24" s="10" t="s">
        <v>20</v>
      </c>
      <c r="B24" s="21">
        <v>15.365405250097902</v>
      </c>
      <c r="C24" s="21">
        <v>84.63459474990209</v>
      </c>
      <c r="D24" s="9"/>
    </row>
    <row r="25" spans="1:4" ht="12.75">
      <c r="A25" s="7" t="s">
        <v>46</v>
      </c>
      <c r="B25" s="22">
        <v>16.94810347563879</v>
      </c>
      <c r="C25" s="22">
        <v>83.05189652436121</v>
      </c>
      <c r="D25" s="9"/>
    </row>
    <row r="26" spans="1:4" ht="12.75">
      <c r="A26" s="7" t="s">
        <v>47</v>
      </c>
      <c r="B26" s="22">
        <v>11.912908933299091</v>
      </c>
      <c r="C26" s="22">
        <v>88.0870910667009</v>
      </c>
      <c r="D26" s="9"/>
    </row>
    <row r="27" spans="1:4" ht="12.75">
      <c r="A27" s="7" t="s">
        <v>48</v>
      </c>
      <c r="B27" s="22">
        <v>10.444334487877288</v>
      </c>
      <c r="C27" s="22">
        <v>89.55566551212272</v>
      </c>
      <c r="D27" s="9"/>
    </row>
    <row r="28" spans="1:4" ht="12.75">
      <c r="A28" s="7" t="s">
        <v>49</v>
      </c>
      <c r="B28" s="22">
        <v>51.676552475487235</v>
      </c>
      <c r="C28" s="22">
        <v>48.323447524512765</v>
      </c>
      <c r="D28" s="9"/>
    </row>
    <row r="29" spans="1:4" ht="12.75">
      <c r="A29" s="10" t="s">
        <v>21</v>
      </c>
      <c r="B29" s="21">
        <v>26.272358497133748</v>
      </c>
      <c r="C29" s="21">
        <v>73.72764150286625</v>
      </c>
      <c r="D29" s="9"/>
    </row>
    <row r="30" spans="1:4" ht="12.75">
      <c r="A30" s="7" t="s">
        <v>50</v>
      </c>
      <c r="B30" s="22">
        <v>46.34941054377779</v>
      </c>
      <c r="C30" s="22">
        <v>53.65058945622221</v>
      </c>
      <c r="D30" s="9"/>
    </row>
    <row r="31" spans="1:4" ht="12.75">
      <c r="A31" s="7" t="s">
        <v>51</v>
      </c>
      <c r="B31" s="22">
        <v>3.0384112831943426</v>
      </c>
      <c r="C31" s="22">
        <v>96.96158871680566</v>
      </c>
      <c r="D31" s="9"/>
    </row>
    <row r="32" spans="1:4" ht="12.75">
      <c r="A32" s="7" t="s">
        <v>21</v>
      </c>
      <c r="B32" s="22">
        <v>19.852440869425006</v>
      </c>
      <c r="C32" s="22">
        <v>80.14755913057499</v>
      </c>
      <c r="D32" s="9"/>
    </row>
    <row r="33" spans="1:4" ht="12.75">
      <c r="A33" s="7" t="s">
        <v>52</v>
      </c>
      <c r="B33" s="22">
        <v>6.21111036233349</v>
      </c>
      <c r="C33" s="22">
        <v>93.78888963766651</v>
      </c>
      <c r="D33" s="9"/>
    </row>
    <row r="34" spans="1:4" ht="12.75">
      <c r="A34" s="10" t="s">
        <v>22</v>
      </c>
      <c r="B34" s="21">
        <v>6.597732074460732</v>
      </c>
      <c r="C34" s="21">
        <v>93.40226792553926</v>
      </c>
      <c r="D34" s="9"/>
    </row>
    <row r="35" spans="1:4" ht="12.75">
      <c r="A35" s="7" t="s">
        <v>53</v>
      </c>
      <c r="B35" s="22">
        <v>7.379524852338186</v>
      </c>
      <c r="C35" s="22">
        <v>92.62047514766181</v>
      </c>
      <c r="D35" s="9"/>
    </row>
    <row r="36" spans="1:4" ht="12.75">
      <c r="A36" s="7" t="s">
        <v>54</v>
      </c>
      <c r="B36" s="22">
        <v>6.351037312311354</v>
      </c>
      <c r="C36" s="22">
        <v>93.64896268768865</v>
      </c>
      <c r="D36" s="9"/>
    </row>
    <row r="37" spans="1:4" ht="12.75">
      <c r="A37" s="10" t="s">
        <v>23</v>
      </c>
      <c r="B37" s="21">
        <v>19.54764108610963</v>
      </c>
      <c r="C37" s="21">
        <v>80.45235891389038</v>
      </c>
      <c r="D37" s="9"/>
    </row>
    <row r="38" spans="1:4" ht="12.75">
      <c r="A38" s="7" t="s">
        <v>55</v>
      </c>
      <c r="B38" s="22">
        <v>20.02822539899883</v>
      </c>
      <c r="C38" s="22">
        <v>79.97177460100117</v>
      </c>
      <c r="D38" s="9"/>
    </row>
    <row r="39" spans="1:4" ht="12.75">
      <c r="A39" s="7" t="s">
        <v>56</v>
      </c>
      <c r="B39" s="22">
        <v>18.725046373900366</v>
      </c>
      <c r="C39" s="22">
        <v>81.27495362609963</v>
      </c>
      <c r="D39" s="9"/>
    </row>
    <row r="40" spans="1:4" ht="12.75">
      <c r="A40" s="10" t="s">
        <v>24</v>
      </c>
      <c r="B40" s="21">
        <v>13.982320265456307</v>
      </c>
      <c r="C40" s="21">
        <v>86.01767973454369</v>
      </c>
      <c r="D40" s="9"/>
    </row>
    <row r="41" spans="1:4" ht="12.75">
      <c r="A41" s="7" t="s">
        <v>57</v>
      </c>
      <c r="B41" s="22">
        <v>5.097439078332579</v>
      </c>
      <c r="C41" s="22">
        <v>94.90256092166742</v>
      </c>
      <c r="D41" s="9"/>
    </row>
    <row r="42" spans="1:4" ht="12.75">
      <c r="A42" s="7" t="s">
        <v>58</v>
      </c>
      <c r="B42" s="22">
        <v>8.380719545092367</v>
      </c>
      <c r="C42" s="22">
        <v>91.61928045490764</v>
      </c>
      <c r="D42" s="9"/>
    </row>
    <row r="43" spans="1:4" ht="12.75">
      <c r="A43" s="7" t="s">
        <v>59</v>
      </c>
      <c r="B43" s="22">
        <v>24.37701015754184</v>
      </c>
      <c r="C43" s="22">
        <v>75.62298984245817</v>
      </c>
      <c r="D43" s="9"/>
    </row>
    <row r="44" spans="1:4" ht="12.75">
      <c r="A44" s="7" t="s">
        <v>60</v>
      </c>
      <c r="B44" s="22">
        <v>14.27241287576483</v>
      </c>
      <c r="C44" s="22">
        <v>85.72758712423517</v>
      </c>
      <c r="D44" s="9"/>
    </row>
    <row r="45" spans="1:4" ht="12.75">
      <c r="A45" s="10" t="s">
        <v>25</v>
      </c>
      <c r="B45" s="21">
        <v>31.56006742401906</v>
      </c>
      <c r="C45" s="21">
        <v>68.43993257598095</v>
      </c>
      <c r="D45" s="9"/>
    </row>
    <row r="46" spans="1:4" ht="12.75">
      <c r="A46" s="7" t="s">
        <v>25</v>
      </c>
      <c r="B46" s="22">
        <v>29.90927494938892</v>
      </c>
      <c r="C46" s="22">
        <v>70.09072505061108</v>
      </c>
      <c r="D46" s="9"/>
    </row>
    <row r="47" spans="1:4" ht="12.75">
      <c r="A47" s="7" t="s">
        <v>61</v>
      </c>
      <c r="B47" s="22">
        <v>38.86123482665269</v>
      </c>
      <c r="C47" s="22">
        <v>61.13876517334731</v>
      </c>
      <c r="D47" s="9"/>
    </row>
    <row r="48" spans="1:4" ht="12.75">
      <c r="A48" s="7" t="s">
        <v>62</v>
      </c>
      <c r="B48" s="22">
        <v>25.644186725890293</v>
      </c>
      <c r="C48" s="22">
        <v>74.3558132741097</v>
      </c>
      <c r="D48" s="9"/>
    </row>
    <row r="49" spans="1:4" ht="12.75">
      <c r="A49" s="7" t="s">
        <v>63</v>
      </c>
      <c r="B49" s="22">
        <v>25.292388517105508</v>
      </c>
      <c r="C49" s="22">
        <v>74.70761148289449</v>
      </c>
      <c r="D49" s="9"/>
    </row>
    <row r="50" spans="1:4" ht="12.75">
      <c r="A50" s="10" t="s">
        <v>64</v>
      </c>
      <c r="B50" s="21">
        <v>55.39627376112216</v>
      </c>
      <c r="C50" s="21">
        <v>44.60372623887784</v>
      </c>
      <c r="D50" s="9"/>
    </row>
    <row r="51" spans="1:4" ht="12.75">
      <c r="A51" s="7" t="s">
        <v>65</v>
      </c>
      <c r="B51" s="22">
        <v>91.87073646635307</v>
      </c>
      <c r="C51" s="22">
        <v>8.129263533646935</v>
      </c>
      <c r="D51" s="9"/>
    </row>
    <row r="52" spans="1:4" ht="12.75">
      <c r="A52" s="7" t="s">
        <v>64</v>
      </c>
      <c r="B52" s="22">
        <v>48.132088058705804</v>
      </c>
      <c r="C52" s="22">
        <v>51.867911941294196</v>
      </c>
      <c r="D52" s="9"/>
    </row>
    <row r="53" spans="1:4" ht="12.75">
      <c r="A53" s="7" t="s">
        <v>66</v>
      </c>
      <c r="B53" s="22">
        <v>23.90934844192635</v>
      </c>
      <c r="C53" s="22">
        <v>76.09065155807365</v>
      </c>
      <c r="D53" s="9"/>
    </row>
    <row r="54" spans="1:4" ht="13.5" thickBot="1">
      <c r="A54" s="49"/>
      <c r="B54" s="49"/>
      <c r="C54" s="49"/>
      <c r="D54" s="9"/>
    </row>
    <row r="55" ht="12.75">
      <c r="A55" s="43" t="s">
        <v>292</v>
      </c>
    </row>
    <row r="56" ht="12.75">
      <c r="A56" s="44" t="s">
        <v>293</v>
      </c>
    </row>
  </sheetData>
  <sheetProtection/>
  <mergeCells count="2">
    <mergeCell ref="B3:C3"/>
    <mergeCell ref="A2:C2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4">
    <outlinePr summaryBelow="0" summaryRight="0"/>
  </sheetPr>
  <dimension ref="A1:K5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8515625" style="0" customWidth="1"/>
    <col min="2" max="6" width="9.421875" style="0" customWidth="1"/>
    <col min="7" max="7" width="9.57421875" style="0" customWidth="1"/>
    <col min="8" max="10" width="9.421875" style="0" customWidth="1"/>
    <col min="11" max="11" width="0.71875" style="0" customWidth="1"/>
  </cols>
  <sheetData>
    <row r="1" spans="1:11" ht="0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7.75" customHeight="1">
      <c r="A2" s="179" t="s">
        <v>274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2.75">
      <c r="A3" s="2"/>
      <c r="B3" s="180" t="s">
        <v>236</v>
      </c>
      <c r="C3" s="180"/>
      <c r="D3" s="180"/>
      <c r="E3" s="180"/>
      <c r="F3" s="180"/>
      <c r="G3" s="180"/>
      <c r="H3" s="180"/>
      <c r="I3" s="180"/>
      <c r="J3" s="180"/>
      <c r="K3" s="9"/>
    </row>
    <row r="4" spans="1:11" ht="12.75">
      <c r="A4" s="13" t="s">
        <v>28</v>
      </c>
      <c r="B4" s="180" t="s">
        <v>237</v>
      </c>
      <c r="C4" s="180"/>
      <c r="D4" s="180"/>
      <c r="E4" s="180" t="s">
        <v>238</v>
      </c>
      <c r="F4" s="180"/>
      <c r="G4" s="180"/>
      <c r="H4" s="180" t="s">
        <v>239</v>
      </c>
      <c r="I4" s="180"/>
      <c r="J4" s="180"/>
      <c r="K4" s="9"/>
    </row>
    <row r="5" spans="1:11" ht="22.5">
      <c r="A5" s="24"/>
      <c r="B5" s="3" t="s">
        <v>240</v>
      </c>
      <c r="C5" s="3" t="s">
        <v>241</v>
      </c>
      <c r="D5" s="3" t="s">
        <v>242</v>
      </c>
      <c r="E5" s="3" t="s">
        <v>243</v>
      </c>
      <c r="F5" s="3" t="s">
        <v>244</v>
      </c>
      <c r="G5" s="3" t="s">
        <v>245</v>
      </c>
      <c r="H5" s="3" t="s">
        <v>246</v>
      </c>
      <c r="I5" s="3" t="s">
        <v>247</v>
      </c>
      <c r="J5" s="3" t="s">
        <v>248</v>
      </c>
      <c r="K5" s="9"/>
    </row>
    <row r="6" spans="1:11" ht="12.75">
      <c r="A6" s="5" t="s">
        <v>11</v>
      </c>
      <c r="B6" s="20">
        <v>67.77689620475013</v>
      </c>
      <c r="C6" s="20">
        <v>27.57631470318365</v>
      </c>
      <c r="D6" s="20">
        <v>4.646789092066207</v>
      </c>
      <c r="E6" s="20">
        <v>27.500848701509888</v>
      </c>
      <c r="F6" s="20">
        <v>58.52891714982847</v>
      </c>
      <c r="G6" s="20">
        <v>13.970234148661623</v>
      </c>
      <c r="H6" s="20">
        <v>60.14394966896541</v>
      </c>
      <c r="I6" s="20">
        <v>36.446597067665515</v>
      </c>
      <c r="J6" s="20">
        <v>3.4094532633690826</v>
      </c>
      <c r="K6" s="9"/>
    </row>
    <row r="7" spans="1:11" ht="12.75">
      <c r="A7" s="10" t="s">
        <v>17</v>
      </c>
      <c r="B7" s="21">
        <v>78.39414736613367</v>
      </c>
      <c r="C7" s="21">
        <v>13.778498089564128</v>
      </c>
      <c r="D7" s="21">
        <v>7.827354544302192</v>
      </c>
      <c r="E7" s="21">
        <v>54.09971946296379</v>
      </c>
      <c r="F7" s="21">
        <v>36.20572944484971</v>
      </c>
      <c r="G7" s="21">
        <v>9.694551092186494</v>
      </c>
      <c r="H7" s="21">
        <v>83.58259594409351</v>
      </c>
      <c r="I7" s="21">
        <v>14.313396878600606</v>
      </c>
      <c r="J7" s="21">
        <v>2.104007177305869</v>
      </c>
      <c r="K7" s="9"/>
    </row>
    <row r="8" spans="1:11" ht="12.75">
      <c r="A8" s="7" t="s">
        <v>30</v>
      </c>
      <c r="B8" s="22">
        <v>100</v>
      </c>
      <c r="C8" s="22" t="s">
        <v>291</v>
      </c>
      <c r="D8" s="22" t="s">
        <v>291</v>
      </c>
      <c r="E8" s="22">
        <v>57.67085928277771</v>
      </c>
      <c r="F8" s="22">
        <v>42.32914071722229</v>
      </c>
      <c r="G8" s="22" t="s">
        <v>291</v>
      </c>
      <c r="H8" s="22">
        <v>66.0496873971701</v>
      </c>
      <c r="I8" s="22">
        <v>27.61599210266535</v>
      </c>
      <c r="J8" s="22">
        <v>6.334320500164528</v>
      </c>
      <c r="K8" s="9"/>
    </row>
    <row r="9" spans="1:11" ht="12.75">
      <c r="A9" s="7" t="s">
        <v>31</v>
      </c>
      <c r="B9" s="22">
        <v>62.06896551724138</v>
      </c>
      <c r="C9" s="22" t="s">
        <v>291</v>
      </c>
      <c r="D9" s="22">
        <v>37.93103448275862</v>
      </c>
      <c r="E9" s="22">
        <v>61.212121212121204</v>
      </c>
      <c r="F9" s="22">
        <v>32.121212121212125</v>
      </c>
      <c r="G9" s="22">
        <v>6.666666666666667</v>
      </c>
      <c r="H9" s="22" t="s">
        <v>291</v>
      </c>
      <c r="I9" s="22" t="s">
        <v>291</v>
      </c>
      <c r="J9" s="22" t="s">
        <v>291</v>
      </c>
      <c r="K9" s="9"/>
    </row>
    <row r="10" spans="1:11" ht="12.75">
      <c r="A10" s="7" t="s">
        <v>32</v>
      </c>
      <c r="B10" s="22">
        <v>78.65168539325843</v>
      </c>
      <c r="C10" s="22">
        <v>8.98876404494382</v>
      </c>
      <c r="D10" s="22">
        <v>12.359550561797752</v>
      </c>
      <c r="E10" s="22">
        <v>81.46718146718148</v>
      </c>
      <c r="F10" s="22">
        <v>18.53281853281853</v>
      </c>
      <c r="G10" s="22" t="s">
        <v>291</v>
      </c>
      <c r="H10" s="22" t="s">
        <v>291</v>
      </c>
      <c r="I10" s="22" t="s">
        <v>291</v>
      </c>
      <c r="J10" s="22" t="s">
        <v>291</v>
      </c>
      <c r="K10" s="9"/>
    </row>
    <row r="11" spans="1:11" ht="12.75">
      <c r="A11" s="7" t="s">
        <v>33</v>
      </c>
      <c r="B11" s="22">
        <v>69.1925315227934</v>
      </c>
      <c r="C11" s="22">
        <v>24.442289039767214</v>
      </c>
      <c r="D11" s="22">
        <v>6.365179437439379</v>
      </c>
      <c r="E11" s="22">
        <v>53.52076839895681</v>
      </c>
      <c r="F11" s="22">
        <v>31.213027161122064</v>
      </c>
      <c r="G11" s="22">
        <v>15.266204439921124</v>
      </c>
      <c r="H11" s="22" t="s">
        <v>291</v>
      </c>
      <c r="I11" s="22" t="s">
        <v>291</v>
      </c>
      <c r="J11" s="22" t="s">
        <v>291</v>
      </c>
      <c r="K11" s="9"/>
    </row>
    <row r="12" spans="1:11" ht="12.75">
      <c r="A12" s="7" t="s">
        <v>17</v>
      </c>
      <c r="B12" s="22">
        <v>81.0214504596527</v>
      </c>
      <c r="C12" s="22">
        <v>18.97854954034729</v>
      </c>
      <c r="D12" s="22" t="s">
        <v>291</v>
      </c>
      <c r="E12" s="22">
        <v>44.554581808899854</v>
      </c>
      <c r="F12" s="22">
        <v>50.918914319748154</v>
      </c>
      <c r="G12" s="22">
        <v>4.526503871351996</v>
      </c>
      <c r="H12" s="22">
        <v>100</v>
      </c>
      <c r="I12" s="22" t="s">
        <v>291</v>
      </c>
      <c r="J12" s="22" t="s">
        <v>291</v>
      </c>
      <c r="K12" s="9"/>
    </row>
    <row r="13" spans="1:11" ht="12.75">
      <c r="A13" s="7" t="s">
        <v>34</v>
      </c>
      <c r="B13" s="22">
        <v>71.36884202872206</v>
      </c>
      <c r="C13" s="22">
        <v>15.778949281948737</v>
      </c>
      <c r="D13" s="22">
        <v>12.852208689329212</v>
      </c>
      <c r="E13" s="22">
        <v>49.91739633239716</v>
      </c>
      <c r="F13" s="22">
        <v>31.348091855278376</v>
      </c>
      <c r="G13" s="22">
        <v>18.734511812324467</v>
      </c>
      <c r="H13" s="22">
        <v>78.5051178290883</v>
      </c>
      <c r="I13" s="22">
        <v>21.494882170911687</v>
      </c>
      <c r="J13" s="22" t="s">
        <v>291</v>
      </c>
      <c r="K13" s="9"/>
    </row>
    <row r="14" spans="1:11" ht="12.75">
      <c r="A14" s="10" t="s">
        <v>36</v>
      </c>
      <c r="B14" s="21">
        <v>74.89708459875389</v>
      </c>
      <c r="C14" s="21">
        <v>23.557054021464648</v>
      </c>
      <c r="D14" s="21">
        <v>1.5458613797814653</v>
      </c>
      <c r="E14" s="21">
        <v>65.41715954832345</v>
      </c>
      <c r="F14" s="21">
        <v>30.750331157593468</v>
      </c>
      <c r="G14" s="21">
        <v>3.8325092940830654</v>
      </c>
      <c r="H14" s="21">
        <v>45.88269230803468</v>
      </c>
      <c r="I14" s="21">
        <v>51.1717113050755</v>
      </c>
      <c r="J14" s="21">
        <v>2.945596386889808</v>
      </c>
      <c r="K14" s="9"/>
    </row>
    <row r="15" spans="1:11" ht="12.75">
      <c r="A15" s="7" t="s">
        <v>37</v>
      </c>
      <c r="B15" s="22">
        <v>76.9334229993275</v>
      </c>
      <c r="C15" s="22">
        <v>16.005379959650302</v>
      </c>
      <c r="D15" s="22">
        <v>7.061197041022192</v>
      </c>
      <c r="E15" s="22">
        <v>19.055244195356284</v>
      </c>
      <c r="F15" s="22">
        <v>72.53803042433947</v>
      </c>
      <c r="G15" s="22">
        <v>8.406725380304243</v>
      </c>
      <c r="H15" s="22">
        <v>100</v>
      </c>
      <c r="I15" s="22" t="s">
        <v>291</v>
      </c>
      <c r="J15" s="22" t="s">
        <v>291</v>
      </c>
      <c r="K15" s="9"/>
    </row>
    <row r="16" spans="1:11" ht="12.75">
      <c r="A16" s="7" t="s">
        <v>38</v>
      </c>
      <c r="B16" s="22">
        <v>85.80423583285632</v>
      </c>
      <c r="C16" s="22">
        <v>14.195764167143674</v>
      </c>
      <c r="D16" s="22" t="s">
        <v>291</v>
      </c>
      <c r="E16" s="22">
        <v>71.83823529411764</v>
      </c>
      <c r="F16" s="22">
        <v>28.16176470588235</v>
      </c>
      <c r="G16" s="22" t="s">
        <v>291</v>
      </c>
      <c r="H16" s="22">
        <v>50.53658536585366</v>
      </c>
      <c r="I16" s="22">
        <v>49.46341463414634</v>
      </c>
      <c r="J16" s="22" t="s">
        <v>291</v>
      </c>
      <c r="K16" s="9"/>
    </row>
    <row r="17" spans="1:11" ht="12.75">
      <c r="A17" s="7" t="s">
        <v>39</v>
      </c>
      <c r="B17" s="22">
        <v>79.19678714859438</v>
      </c>
      <c r="C17" s="22">
        <v>20.803212851405625</v>
      </c>
      <c r="D17" s="22" t="s">
        <v>291</v>
      </c>
      <c r="E17" s="22">
        <v>100</v>
      </c>
      <c r="F17" s="22" t="s">
        <v>291</v>
      </c>
      <c r="G17" s="22" t="s">
        <v>291</v>
      </c>
      <c r="H17" s="22">
        <v>100</v>
      </c>
      <c r="I17" s="22" t="s">
        <v>291</v>
      </c>
      <c r="J17" s="22" t="s">
        <v>291</v>
      </c>
      <c r="K17" s="9"/>
    </row>
    <row r="18" spans="1:11" ht="12.75">
      <c r="A18" s="7" t="s">
        <v>40</v>
      </c>
      <c r="B18" s="22">
        <v>69.1052438577191</v>
      </c>
      <c r="C18" s="22">
        <v>30.894756142280894</v>
      </c>
      <c r="D18" s="22" t="s">
        <v>291</v>
      </c>
      <c r="E18" s="22">
        <v>73.80952380952381</v>
      </c>
      <c r="F18" s="22" t="s">
        <v>291</v>
      </c>
      <c r="G18" s="22">
        <v>26.190476190476193</v>
      </c>
      <c r="H18" s="22">
        <v>38.18181818181819</v>
      </c>
      <c r="I18" s="22">
        <v>40.99173553719008</v>
      </c>
      <c r="J18" s="22">
        <v>20.826446280991735</v>
      </c>
      <c r="K18" s="9"/>
    </row>
    <row r="19" spans="1:11" ht="12.75">
      <c r="A19" s="7" t="s">
        <v>41</v>
      </c>
      <c r="B19" s="22">
        <v>59.42028985507246</v>
      </c>
      <c r="C19" s="22">
        <v>29.71014492753623</v>
      </c>
      <c r="D19" s="22">
        <v>10.869565217391305</v>
      </c>
      <c r="E19" s="22">
        <v>42.25352112676056</v>
      </c>
      <c r="F19" s="22">
        <v>57.74647887323944</v>
      </c>
      <c r="G19" s="22" t="s">
        <v>291</v>
      </c>
      <c r="H19" s="22">
        <v>100</v>
      </c>
      <c r="I19" s="22" t="s">
        <v>291</v>
      </c>
      <c r="J19" s="22" t="s">
        <v>291</v>
      </c>
      <c r="K19" s="9"/>
    </row>
    <row r="20" spans="1:11" ht="12.75">
      <c r="A20" s="7" t="s">
        <v>42</v>
      </c>
      <c r="B20" s="22">
        <v>77.39823720879203</v>
      </c>
      <c r="C20" s="22">
        <v>22.60176279120799</v>
      </c>
      <c r="D20" s="22" t="s">
        <v>291</v>
      </c>
      <c r="E20" s="22">
        <v>67.11372150025436</v>
      </c>
      <c r="F20" s="22">
        <v>29.316006104610832</v>
      </c>
      <c r="G20" s="22">
        <v>3.5702723951348103</v>
      </c>
      <c r="H20" s="22">
        <v>40.1985111662531</v>
      </c>
      <c r="I20" s="22">
        <v>58.22994210090984</v>
      </c>
      <c r="J20" s="22">
        <v>1.5715467328370554</v>
      </c>
      <c r="K20" s="9"/>
    </row>
    <row r="21" spans="1:11" ht="12.75">
      <c r="A21" s="10" t="s">
        <v>19</v>
      </c>
      <c r="B21" s="21">
        <v>73.13460381546457</v>
      </c>
      <c r="C21" s="21">
        <v>11.62283013798125</v>
      </c>
      <c r="D21" s="21">
        <v>15.242566046554156</v>
      </c>
      <c r="E21" s="21">
        <v>43.1155697804574</v>
      </c>
      <c r="F21" s="21">
        <v>54.83316795513975</v>
      </c>
      <c r="G21" s="21">
        <v>2.0512622644028418</v>
      </c>
      <c r="H21" s="21">
        <v>76.7554025700458</v>
      </c>
      <c r="I21" s="21">
        <v>23.244597429954208</v>
      </c>
      <c r="J21" s="22" t="s">
        <v>291</v>
      </c>
      <c r="K21" s="9"/>
    </row>
    <row r="22" spans="1:11" ht="12.75">
      <c r="A22" s="7" t="s">
        <v>43</v>
      </c>
      <c r="B22" s="22">
        <v>24.804969661947414</v>
      </c>
      <c r="C22" s="22">
        <v>38.067032649523256</v>
      </c>
      <c r="D22" s="22">
        <v>37.12799768852933</v>
      </c>
      <c r="E22" s="22" t="s">
        <v>291</v>
      </c>
      <c r="F22" s="22">
        <v>100</v>
      </c>
      <c r="G22" s="22" t="s">
        <v>291</v>
      </c>
      <c r="H22" s="22">
        <v>45.40540540540541</v>
      </c>
      <c r="I22" s="22">
        <v>54.59459459459459</v>
      </c>
      <c r="J22" s="22" t="s">
        <v>291</v>
      </c>
      <c r="K22" s="9"/>
    </row>
    <row r="23" spans="1:11" ht="12.75">
      <c r="A23" s="7" t="s">
        <v>44</v>
      </c>
      <c r="B23" s="22">
        <v>89.06976744186046</v>
      </c>
      <c r="C23" s="22">
        <v>10.930232558139535</v>
      </c>
      <c r="D23" s="22" t="s">
        <v>291</v>
      </c>
      <c r="E23" s="22">
        <v>54.6303625138515</v>
      </c>
      <c r="F23" s="22">
        <v>41.39623238879215</v>
      </c>
      <c r="G23" s="22">
        <v>3.9734050973563395</v>
      </c>
      <c r="H23" s="22">
        <v>75.23809523809524</v>
      </c>
      <c r="I23" s="22">
        <v>24.76190476190476</v>
      </c>
      <c r="J23" s="22" t="s">
        <v>291</v>
      </c>
      <c r="K23" s="9"/>
    </row>
    <row r="24" spans="1:11" ht="12.75">
      <c r="A24" s="7" t="s">
        <v>45</v>
      </c>
      <c r="B24" s="22">
        <v>75.39854073011995</v>
      </c>
      <c r="C24" s="22">
        <v>5.5751748304743085</v>
      </c>
      <c r="D24" s="22">
        <v>19.026284439405742</v>
      </c>
      <c r="E24" s="22">
        <v>44.76910800402456</v>
      </c>
      <c r="F24" s="22">
        <v>55.230891995975426</v>
      </c>
      <c r="G24" s="22" t="s">
        <v>291</v>
      </c>
      <c r="H24" s="22">
        <v>85.37756664849572</v>
      </c>
      <c r="I24" s="22">
        <v>14.622433351504297</v>
      </c>
      <c r="J24" s="22" t="s">
        <v>291</v>
      </c>
      <c r="K24" s="9"/>
    </row>
    <row r="25" spans="1:11" ht="12.75">
      <c r="A25" s="10" t="s">
        <v>20</v>
      </c>
      <c r="B25" s="21">
        <v>91.32466197072655</v>
      </c>
      <c r="C25" s="21">
        <v>8.324107075820512</v>
      </c>
      <c r="D25" s="21">
        <v>0.35123095345292926</v>
      </c>
      <c r="E25" s="21">
        <v>46.99046006725995</v>
      </c>
      <c r="F25" s="21">
        <v>23.08024492428647</v>
      </c>
      <c r="G25" s="21">
        <v>29.929295008453565</v>
      </c>
      <c r="H25" s="21">
        <v>91.4142416136194</v>
      </c>
      <c r="I25" s="21">
        <v>8.585758386380618</v>
      </c>
      <c r="J25" s="22" t="s">
        <v>291</v>
      </c>
      <c r="K25" s="9"/>
    </row>
    <row r="26" spans="1:11" ht="12.75">
      <c r="A26" s="7" t="s">
        <v>46</v>
      </c>
      <c r="B26" s="22">
        <v>75.65279599379994</v>
      </c>
      <c r="C26" s="22">
        <v>24.34720400620007</v>
      </c>
      <c r="D26" s="22" t="s">
        <v>291</v>
      </c>
      <c r="E26" s="22">
        <v>54.056680161943326</v>
      </c>
      <c r="F26" s="22">
        <v>41.603238866396765</v>
      </c>
      <c r="G26" s="22">
        <v>4.340080971659919</v>
      </c>
      <c r="H26" s="22">
        <v>28.082191780821912</v>
      </c>
      <c r="I26" s="22">
        <v>71.91780821917807</v>
      </c>
      <c r="J26" s="22" t="s">
        <v>291</v>
      </c>
      <c r="K26" s="9"/>
    </row>
    <row r="27" spans="1:11" ht="12.75">
      <c r="A27" s="7" t="s">
        <v>47</v>
      </c>
      <c r="B27" s="22">
        <v>71.32089587341835</v>
      </c>
      <c r="C27" s="22">
        <v>25.41779875326747</v>
      </c>
      <c r="D27" s="22">
        <v>3.26130537331419</v>
      </c>
      <c r="E27" s="22">
        <v>26.344071648175383</v>
      </c>
      <c r="F27" s="22">
        <v>8.54965913647908</v>
      </c>
      <c r="G27" s="22">
        <v>65.10626921534555</v>
      </c>
      <c r="H27" s="22">
        <v>100</v>
      </c>
      <c r="I27" s="22" t="s">
        <v>291</v>
      </c>
      <c r="J27" s="22" t="s">
        <v>291</v>
      </c>
      <c r="K27" s="9"/>
    </row>
    <row r="28" spans="1:11" ht="12.75">
      <c r="A28" s="7" t="s">
        <v>48</v>
      </c>
      <c r="B28" s="22">
        <v>95.55043559651523</v>
      </c>
      <c r="C28" s="22">
        <v>4.449564403484772</v>
      </c>
      <c r="D28" s="22" t="s">
        <v>291</v>
      </c>
      <c r="E28" s="22">
        <v>50.986166889781344</v>
      </c>
      <c r="F28" s="22">
        <v>15.287817938420348</v>
      </c>
      <c r="G28" s="22">
        <v>33.7260151717983</v>
      </c>
      <c r="H28" s="22">
        <v>93.29863370201693</v>
      </c>
      <c r="I28" s="22">
        <v>6.701366297983085</v>
      </c>
      <c r="J28" s="22" t="s">
        <v>291</v>
      </c>
      <c r="K28" s="9"/>
    </row>
    <row r="29" spans="1:11" ht="12.75">
      <c r="A29" s="7" t="s">
        <v>49</v>
      </c>
      <c r="B29" s="22">
        <v>99.38800489596083</v>
      </c>
      <c r="C29" s="22">
        <v>0.6119951040391677</v>
      </c>
      <c r="D29" s="22" t="s">
        <v>291</v>
      </c>
      <c r="E29" s="22">
        <v>28.183520599250933</v>
      </c>
      <c r="F29" s="22">
        <v>71.81647940074906</v>
      </c>
      <c r="G29" s="22" t="s">
        <v>291</v>
      </c>
      <c r="H29" s="22">
        <v>100</v>
      </c>
      <c r="I29" s="22" t="s">
        <v>291</v>
      </c>
      <c r="J29" s="22" t="s">
        <v>291</v>
      </c>
      <c r="K29" s="9"/>
    </row>
    <row r="30" spans="1:11" ht="12.75">
      <c r="A30" s="10" t="s">
        <v>21</v>
      </c>
      <c r="B30" s="21">
        <v>85.76070090008827</v>
      </c>
      <c r="C30" s="21">
        <v>14.239299099911715</v>
      </c>
      <c r="D30" s="22" t="s">
        <v>291</v>
      </c>
      <c r="E30" s="21">
        <v>20.528209527785837</v>
      </c>
      <c r="F30" s="21">
        <v>58.63021915481889</v>
      </c>
      <c r="G30" s="21">
        <v>20.841571317395267</v>
      </c>
      <c r="H30" s="21">
        <v>67.88379131557664</v>
      </c>
      <c r="I30" s="21">
        <v>31.987784032163248</v>
      </c>
      <c r="J30" s="21">
        <v>0.12842465226011704</v>
      </c>
      <c r="K30" s="9"/>
    </row>
    <row r="31" spans="1:11" ht="12.75">
      <c r="A31" s="7" t="s">
        <v>50</v>
      </c>
      <c r="B31" s="22">
        <v>97.16895151834673</v>
      </c>
      <c r="C31" s="22">
        <v>2.831048481653275</v>
      </c>
      <c r="D31" s="22" t="s">
        <v>291</v>
      </c>
      <c r="E31" s="22">
        <v>26.41383789348928</v>
      </c>
      <c r="F31" s="22">
        <v>51.9745545093767</v>
      </c>
      <c r="G31" s="22">
        <v>21.611607597134014</v>
      </c>
      <c r="H31" s="22">
        <v>72.7659693469785</v>
      </c>
      <c r="I31" s="22">
        <v>27.234030653021517</v>
      </c>
      <c r="J31" s="22" t="s">
        <v>291</v>
      </c>
      <c r="K31" s="9"/>
    </row>
    <row r="32" spans="1:11" ht="12.75">
      <c r="A32" s="7" t="s">
        <v>51</v>
      </c>
      <c r="B32" s="22">
        <v>100</v>
      </c>
      <c r="C32" s="22" t="s">
        <v>291</v>
      </c>
      <c r="D32" s="22" t="s">
        <v>291</v>
      </c>
      <c r="E32" s="22" t="s">
        <v>291</v>
      </c>
      <c r="F32" s="22">
        <v>91.06859739985202</v>
      </c>
      <c r="G32" s="22">
        <v>8.931402600147976</v>
      </c>
      <c r="H32" s="22">
        <v>82.93963254593176</v>
      </c>
      <c r="I32" s="22">
        <v>8.530183727034121</v>
      </c>
      <c r="J32" s="22">
        <v>8.530183727034121</v>
      </c>
      <c r="K32" s="9"/>
    </row>
    <row r="33" spans="1:11" ht="12.75">
      <c r="A33" s="7" t="s">
        <v>21</v>
      </c>
      <c r="B33" s="22">
        <v>61.52849296763135</v>
      </c>
      <c r="C33" s="22">
        <v>38.471507032368635</v>
      </c>
      <c r="D33" s="22" t="s">
        <v>291</v>
      </c>
      <c r="E33" s="22">
        <v>6.866018541805788</v>
      </c>
      <c r="F33" s="22">
        <v>70.65460032782052</v>
      </c>
      <c r="G33" s="22">
        <v>22.4793811303737</v>
      </c>
      <c r="H33" s="22">
        <v>65.73921037357941</v>
      </c>
      <c r="I33" s="22">
        <v>34.2607896264206</v>
      </c>
      <c r="J33" s="22" t="s">
        <v>291</v>
      </c>
      <c r="K33" s="9"/>
    </row>
    <row r="34" spans="1:11" ht="12.75">
      <c r="A34" s="7" t="s">
        <v>52</v>
      </c>
      <c r="B34" s="22">
        <v>86.37819319282043</v>
      </c>
      <c r="C34" s="22">
        <v>13.621806807179565</v>
      </c>
      <c r="D34" s="22" t="s">
        <v>291</v>
      </c>
      <c r="E34" s="22">
        <v>44.95541401273885</v>
      </c>
      <c r="F34" s="22">
        <v>44.95541401273885</v>
      </c>
      <c r="G34" s="22">
        <v>10.089171974522293</v>
      </c>
      <c r="H34" s="22">
        <v>7.03125</v>
      </c>
      <c r="I34" s="22">
        <v>92.96875</v>
      </c>
      <c r="J34" s="22" t="s">
        <v>291</v>
      </c>
      <c r="K34" s="9"/>
    </row>
    <row r="35" spans="1:11" ht="12.75">
      <c r="A35" s="10" t="s">
        <v>22</v>
      </c>
      <c r="B35" s="21">
        <v>70.8109623650269</v>
      </c>
      <c r="C35" s="21">
        <v>12.099705155269563</v>
      </c>
      <c r="D35" s="21">
        <v>17.089332479703526</v>
      </c>
      <c r="E35" s="21">
        <v>46.656637427467984</v>
      </c>
      <c r="F35" s="21">
        <v>50.42571847385206</v>
      </c>
      <c r="G35" s="21">
        <v>2.9176440986799514</v>
      </c>
      <c r="H35" s="21">
        <v>75.02209299635719</v>
      </c>
      <c r="I35" s="21">
        <v>23.5038214437083</v>
      </c>
      <c r="J35" s="21">
        <v>1.4740855599345102</v>
      </c>
      <c r="K35" s="9"/>
    </row>
    <row r="36" spans="1:11" ht="12.75">
      <c r="A36" s="7" t="s">
        <v>53</v>
      </c>
      <c r="B36" s="22">
        <v>80.36607551327678</v>
      </c>
      <c r="C36" s="22">
        <v>19.633924486723213</v>
      </c>
      <c r="D36" s="22" t="s">
        <v>291</v>
      </c>
      <c r="E36" s="22">
        <v>62.53069697058269</v>
      </c>
      <c r="F36" s="22">
        <v>32.84489959802288</v>
      </c>
      <c r="G36" s="22">
        <v>4.624403431394416</v>
      </c>
      <c r="H36" s="22">
        <v>58.36611255197014</v>
      </c>
      <c r="I36" s="22">
        <v>39.49893900380744</v>
      </c>
      <c r="J36" s="22">
        <v>2.1349484442224145</v>
      </c>
      <c r="K36" s="9"/>
    </row>
    <row r="37" spans="1:11" ht="12.75">
      <c r="A37" s="7" t="s">
        <v>54</v>
      </c>
      <c r="B37" s="22">
        <v>68.15828926437233</v>
      </c>
      <c r="C37" s="22">
        <v>10.008068913511469</v>
      </c>
      <c r="D37" s="22">
        <v>21.833641822116185</v>
      </c>
      <c r="E37" s="22">
        <v>42.37070168018071</v>
      </c>
      <c r="F37" s="22">
        <v>55.17247275443443</v>
      </c>
      <c r="G37" s="22">
        <v>2.456825565384858</v>
      </c>
      <c r="H37" s="22">
        <v>85.91435740767615</v>
      </c>
      <c r="I37" s="22">
        <v>13.043731727798304</v>
      </c>
      <c r="J37" s="22">
        <v>1.04191086452554</v>
      </c>
      <c r="K37" s="9"/>
    </row>
    <row r="38" spans="1:11" ht="12.75">
      <c r="A38" s="10" t="s">
        <v>23</v>
      </c>
      <c r="B38" s="21">
        <v>79.13070517349948</v>
      </c>
      <c r="C38" s="21">
        <v>19.99572050577278</v>
      </c>
      <c r="D38" s="21">
        <v>0.8735743207277469</v>
      </c>
      <c r="E38" s="21">
        <v>16.938971046258768</v>
      </c>
      <c r="F38" s="21">
        <v>56.87474459315038</v>
      </c>
      <c r="G38" s="21">
        <v>26.186284360590843</v>
      </c>
      <c r="H38" s="21">
        <v>14.932789865899446</v>
      </c>
      <c r="I38" s="21">
        <v>72.46519872571686</v>
      </c>
      <c r="J38" s="21">
        <v>12.602011408383698</v>
      </c>
      <c r="K38" s="9"/>
    </row>
    <row r="39" spans="1:11" ht="12.75">
      <c r="A39" s="7" t="s">
        <v>55</v>
      </c>
      <c r="B39" s="22">
        <v>71.8549867645803</v>
      </c>
      <c r="C39" s="22">
        <v>27.920864998719154</v>
      </c>
      <c r="D39" s="22">
        <v>0.22414823670053796</v>
      </c>
      <c r="E39" s="22">
        <v>13.815016426464593</v>
      </c>
      <c r="F39" s="22">
        <v>65.21618186614229</v>
      </c>
      <c r="G39" s="22">
        <v>20.96880170739311</v>
      </c>
      <c r="H39" s="22">
        <v>17.264583929370144</v>
      </c>
      <c r="I39" s="22">
        <v>70.95907191528285</v>
      </c>
      <c r="J39" s="22">
        <v>11.776344155347003</v>
      </c>
      <c r="K39" s="9"/>
    </row>
    <row r="40" spans="1:11" ht="12.75">
      <c r="A40" s="7" t="s">
        <v>56</v>
      </c>
      <c r="B40" s="22">
        <v>85.72092615705517</v>
      </c>
      <c r="C40" s="22">
        <v>12.817260510523349</v>
      </c>
      <c r="D40" s="22">
        <v>1.461813332421481</v>
      </c>
      <c r="E40" s="22">
        <v>23.717506326201978</v>
      </c>
      <c r="F40" s="22">
        <v>38.77501725327812</v>
      </c>
      <c r="G40" s="22">
        <v>37.5074764205199</v>
      </c>
      <c r="H40" s="22">
        <v>1.0104770515343298</v>
      </c>
      <c r="I40" s="22">
        <v>81.45774610434505</v>
      </c>
      <c r="J40" s="22">
        <v>17.53177684412062</v>
      </c>
      <c r="K40" s="9"/>
    </row>
    <row r="41" spans="1:11" ht="12.75">
      <c r="A41" s="10" t="s">
        <v>24</v>
      </c>
      <c r="B41" s="21">
        <v>40.09785848364764</v>
      </c>
      <c r="C41" s="21">
        <v>59.64782383454549</v>
      </c>
      <c r="D41" s="21">
        <v>0.2543176818068666</v>
      </c>
      <c r="E41" s="22" t="s">
        <v>291</v>
      </c>
      <c r="F41" s="21">
        <v>84.50969449810404</v>
      </c>
      <c r="G41" s="21">
        <v>15.490305501895971</v>
      </c>
      <c r="H41" s="21">
        <v>57.037777077215324</v>
      </c>
      <c r="I41" s="21">
        <v>39.284330294919734</v>
      </c>
      <c r="J41" s="21">
        <v>3.6778926278649426</v>
      </c>
      <c r="K41" s="9"/>
    </row>
    <row r="42" spans="1:11" ht="12.75">
      <c r="A42" s="7" t="s">
        <v>57</v>
      </c>
      <c r="B42" s="22">
        <v>23.750477727292036</v>
      </c>
      <c r="C42" s="22">
        <v>76.05843135589623</v>
      </c>
      <c r="D42" s="22">
        <v>0.19109091681175425</v>
      </c>
      <c r="E42" s="22" t="s">
        <v>291</v>
      </c>
      <c r="F42" s="22">
        <v>64.62404014293317</v>
      </c>
      <c r="G42" s="22">
        <v>35.37595985706683</v>
      </c>
      <c r="H42" s="22">
        <v>12.530894710825505</v>
      </c>
      <c r="I42" s="22">
        <v>85.244686109738</v>
      </c>
      <c r="J42" s="22">
        <v>2.2244191794364805</v>
      </c>
      <c r="K42" s="9"/>
    </row>
    <row r="43" spans="1:11" ht="12.75">
      <c r="A43" s="7" t="s">
        <v>58</v>
      </c>
      <c r="B43" s="22">
        <v>29.653500721581594</v>
      </c>
      <c r="C43" s="22">
        <v>69.36570876126157</v>
      </c>
      <c r="D43" s="22">
        <v>0.9807905171568283</v>
      </c>
      <c r="E43" s="22" t="s">
        <v>291</v>
      </c>
      <c r="F43" s="22">
        <v>30.2979671400724</v>
      </c>
      <c r="G43" s="22">
        <v>69.7020328599276</v>
      </c>
      <c r="H43" s="22">
        <v>0.7719027402547278</v>
      </c>
      <c r="I43" s="22">
        <v>65.38016209957544</v>
      </c>
      <c r="J43" s="22">
        <v>33.84793516016982</v>
      </c>
      <c r="K43" s="9"/>
    </row>
    <row r="44" spans="1:11" ht="12.75">
      <c r="A44" s="7" t="s">
        <v>59</v>
      </c>
      <c r="B44" s="22">
        <v>50.065169056198734</v>
      </c>
      <c r="C44" s="22">
        <v>49.93483094380127</v>
      </c>
      <c r="D44" s="22" t="s">
        <v>291</v>
      </c>
      <c r="E44" s="22" t="s">
        <v>291</v>
      </c>
      <c r="F44" s="22">
        <v>94.96862167815914</v>
      </c>
      <c r="G44" s="22">
        <v>5.031378321840861</v>
      </c>
      <c r="H44" s="22">
        <v>72.82177803796938</v>
      </c>
      <c r="I44" s="22">
        <v>27.178221962030612</v>
      </c>
      <c r="J44" s="22" t="s">
        <v>291</v>
      </c>
      <c r="K44" s="9"/>
    </row>
    <row r="45" spans="1:11" ht="12.75">
      <c r="A45" s="7" t="s">
        <v>60</v>
      </c>
      <c r="B45" s="22">
        <v>80.3203661327231</v>
      </c>
      <c r="C45" s="22">
        <v>19.679633867276884</v>
      </c>
      <c r="D45" s="22" t="s">
        <v>291</v>
      </c>
      <c r="E45" s="22" t="s">
        <v>291</v>
      </c>
      <c r="F45" s="22">
        <v>100</v>
      </c>
      <c r="G45" s="22" t="s">
        <v>291</v>
      </c>
      <c r="H45" s="22" t="s">
        <v>291</v>
      </c>
      <c r="I45" s="22">
        <v>49.69608558230003</v>
      </c>
      <c r="J45" s="22">
        <v>50.30391441769997</v>
      </c>
      <c r="K45" s="9"/>
    </row>
    <row r="46" spans="1:11" ht="12.75">
      <c r="A46" s="10" t="s">
        <v>25</v>
      </c>
      <c r="B46" s="21">
        <v>67.89929189614477</v>
      </c>
      <c r="C46" s="21">
        <v>29.74036191974823</v>
      </c>
      <c r="D46" s="21">
        <v>2.360346184107003</v>
      </c>
      <c r="E46" s="22" t="s">
        <v>291</v>
      </c>
      <c r="F46" s="21">
        <v>83.60349494297266</v>
      </c>
      <c r="G46" s="21">
        <v>16.39650505702735</v>
      </c>
      <c r="H46" s="21">
        <v>35.002235136343316</v>
      </c>
      <c r="I46" s="21">
        <v>58.96289673670094</v>
      </c>
      <c r="J46" s="21">
        <v>6.034868126955745</v>
      </c>
      <c r="K46" s="9"/>
    </row>
    <row r="47" spans="1:11" ht="12.75">
      <c r="A47" s="7" t="s">
        <v>25</v>
      </c>
      <c r="B47" s="22">
        <v>65.51724137931035</v>
      </c>
      <c r="C47" s="22">
        <v>34.48275862068966</v>
      </c>
      <c r="D47" s="22" t="s">
        <v>291</v>
      </c>
      <c r="E47" s="22" t="s">
        <v>291</v>
      </c>
      <c r="F47" s="22">
        <v>100</v>
      </c>
      <c r="G47" s="22" t="s">
        <v>291</v>
      </c>
      <c r="H47" s="22" t="s">
        <v>291</v>
      </c>
      <c r="I47" s="22" t="s">
        <v>291</v>
      </c>
      <c r="J47" s="22" t="s">
        <v>291</v>
      </c>
      <c r="K47" s="9"/>
    </row>
    <row r="48" spans="1:11" ht="12.75">
      <c r="A48" s="7" t="s">
        <v>61</v>
      </c>
      <c r="B48" s="22">
        <v>45.28301886792453</v>
      </c>
      <c r="C48" s="22">
        <v>50</v>
      </c>
      <c r="D48" s="22">
        <v>4.716981132075472</v>
      </c>
      <c r="E48" s="22" t="s">
        <v>291</v>
      </c>
      <c r="F48" s="22">
        <v>70.08547008547008</v>
      </c>
      <c r="G48" s="22">
        <v>29.914529914529915</v>
      </c>
      <c r="H48" s="22">
        <v>71.31147540983606</v>
      </c>
      <c r="I48" s="22">
        <v>16.393442622950822</v>
      </c>
      <c r="J48" s="22">
        <v>12.295081967213116</v>
      </c>
      <c r="K48" s="9"/>
    </row>
    <row r="49" spans="1:11" ht="12.75">
      <c r="A49" s="7" t="s">
        <v>62</v>
      </c>
      <c r="B49" s="22">
        <v>94.52554744525547</v>
      </c>
      <c r="C49" s="22">
        <v>5.474452554744526</v>
      </c>
      <c r="D49" s="22" t="s">
        <v>291</v>
      </c>
      <c r="E49" s="22" t="s">
        <v>291</v>
      </c>
      <c r="F49" s="22">
        <v>81.87843517620435</v>
      </c>
      <c r="G49" s="22">
        <v>18.12156482379567</v>
      </c>
      <c r="H49" s="22" t="s">
        <v>291</v>
      </c>
      <c r="I49" s="22">
        <v>100</v>
      </c>
      <c r="J49" s="22" t="s">
        <v>291</v>
      </c>
      <c r="K49" s="9"/>
    </row>
    <row r="50" spans="1:11" ht="12.75">
      <c r="A50" s="7" t="s">
        <v>63</v>
      </c>
      <c r="B50" s="22" t="s">
        <v>291</v>
      </c>
      <c r="C50" s="22" t="s">
        <v>291</v>
      </c>
      <c r="D50" s="22"/>
      <c r="E50" s="22" t="s">
        <v>291</v>
      </c>
      <c r="F50" s="22" t="s">
        <v>291</v>
      </c>
      <c r="G50" s="22" t="s">
        <v>291</v>
      </c>
      <c r="H50" s="22" t="s">
        <v>291</v>
      </c>
      <c r="I50" s="22" t="s">
        <v>291</v>
      </c>
      <c r="J50" s="22" t="s">
        <v>291</v>
      </c>
      <c r="K50" s="9"/>
    </row>
    <row r="51" spans="1:11" ht="12.75">
      <c r="A51" s="10" t="s">
        <v>64</v>
      </c>
      <c r="B51" s="21">
        <v>96.19673786578271</v>
      </c>
      <c r="C51" s="21">
        <v>3.803262134217285</v>
      </c>
      <c r="D51" s="22" t="s">
        <v>291</v>
      </c>
      <c r="E51" s="21">
        <v>28.112285237746214</v>
      </c>
      <c r="F51" s="21">
        <v>48.7565864271987</v>
      </c>
      <c r="G51" s="21">
        <v>23.131128335055084</v>
      </c>
      <c r="H51" s="21">
        <v>61.230339140993415</v>
      </c>
      <c r="I51" s="21">
        <v>33.940925648773046</v>
      </c>
      <c r="J51" s="21">
        <v>4.82873521023353</v>
      </c>
      <c r="K51" s="9"/>
    </row>
    <row r="52" spans="1:11" ht="12.75">
      <c r="A52" s="7" t="s">
        <v>65</v>
      </c>
      <c r="B52" s="22">
        <v>96.41705481906126</v>
      </c>
      <c r="C52" s="22">
        <v>3.582945180938731</v>
      </c>
      <c r="D52" s="22" t="s">
        <v>291</v>
      </c>
      <c r="E52" s="22">
        <v>5.663939584644431</v>
      </c>
      <c r="F52" s="22">
        <v>58.49590937696665</v>
      </c>
      <c r="G52" s="22">
        <v>35.840151038388925</v>
      </c>
      <c r="H52" s="22">
        <v>67.83799880881477</v>
      </c>
      <c r="I52" s="22">
        <v>32.16200119118523</v>
      </c>
      <c r="J52" s="22" t="s">
        <v>291</v>
      </c>
      <c r="K52" s="9"/>
    </row>
    <row r="53" spans="1:11" ht="12.75">
      <c r="A53" s="7" t="s">
        <v>64</v>
      </c>
      <c r="B53" s="22">
        <v>92.30330672748005</v>
      </c>
      <c r="C53" s="22">
        <v>7.696693272519956</v>
      </c>
      <c r="D53" s="22" t="s">
        <v>291</v>
      </c>
      <c r="E53" s="22" t="s">
        <v>291</v>
      </c>
      <c r="F53" s="22">
        <v>55.00736377025037</v>
      </c>
      <c r="G53" s="22">
        <v>44.992636229749635</v>
      </c>
      <c r="H53" s="22">
        <v>53.2258064516129</v>
      </c>
      <c r="I53" s="22">
        <v>38.70967741935484</v>
      </c>
      <c r="J53" s="22">
        <v>8.064516129032258</v>
      </c>
      <c r="K53" s="9"/>
    </row>
    <row r="54" spans="1:11" ht="12.75">
      <c r="A54" s="7" t="s">
        <v>66</v>
      </c>
      <c r="B54" s="22">
        <v>100</v>
      </c>
      <c r="C54" s="22" t="s">
        <v>291</v>
      </c>
      <c r="D54" s="22" t="s">
        <v>291</v>
      </c>
      <c r="E54" s="22">
        <v>52.18769816106531</v>
      </c>
      <c r="F54" s="22">
        <v>41.72479391249207</v>
      </c>
      <c r="G54" s="22">
        <v>6.087507926442613</v>
      </c>
      <c r="H54" s="22">
        <v>80.88235294117646</v>
      </c>
      <c r="I54" s="22">
        <v>19.11764705882353</v>
      </c>
      <c r="J54" s="22" t="s">
        <v>291</v>
      </c>
      <c r="K54" s="9"/>
    </row>
    <row r="55" spans="1:1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9"/>
    </row>
    <row r="56" ht="12.75">
      <c r="A56" s="43" t="s">
        <v>292</v>
      </c>
    </row>
    <row r="57" ht="12.75">
      <c r="A57" s="44" t="s">
        <v>293</v>
      </c>
    </row>
  </sheetData>
  <sheetProtection/>
  <mergeCells count="5">
    <mergeCell ref="A2:K2"/>
    <mergeCell ref="B3:J3"/>
    <mergeCell ref="B4:D4"/>
    <mergeCell ref="E4:G4"/>
    <mergeCell ref="H4:J4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5">
    <outlinePr summaryBelow="0" summaryRight="0"/>
  </sheetPr>
  <dimension ref="A1:K57"/>
  <sheetViews>
    <sheetView showGridLines="0" zoomScalePageLayoutView="0" workbookViewId="0" topLeftCell="A19">
      <selection activeCell="M16" sqref="M16"/>
    </sheetView>
  </sheetViews>
  <sheetFormatPr defaultColWidth="9.140625" defaultRowHeight="12.75"/>
  <cols>
    <col min="1" max="1" width="28.8515625" style="0" customWidth="1"/>
    <col min="2" max="6" width="9.421875" style="0" customWidth="1"/>
    <col min="7" max="7" width="9.57421875" style="0" customWidth="1"/>
    <col min="8" max="10" width="9.421875" style="0" customWidth="1"/>
    <col min="11" max="11" width="0.71875" style="0" customWidth="1"/>
  </cols>
  <sheetData>
    <row r="1" spans="1:11" ht="0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7.75" customHeight="1">
      <c r="A2" s="179" t="s">
        <v>275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2.75">
      <c r="A3" s="16"/>
      <c r="B3" s="180" t="s">
        <v>249</v>
      </c>
      <c r="C3" s="180"/>
      <c r="D3" s="180"/>
      <c r="E3" s="180"/>
      <c r="F3" s="180"/>
      <c r="G3" s="180"/>
      <c r="H3" s="180"/>
      <c r="I3" s="180"/>
      <c r="J3" s="180"/>
      <c r="K3" s="9"/>
    </row>
    <row r="4" spans="1:11" ht="12.75">
      <c r="A4" s="13" t="s">
        <v>28</v>
      </c>
      <c r="B4" s="180" t="s">
        <v>250</v>
      </c>
      <c r="C4" s="180"/>
      <c r="D4" s="180"/>
      <c r="E4" s="180" t="s">
        <v>8</v>
      </c>
      <c r="F4" s="180"/>
      <c r="G4" s="180"/>
      <c r="H4" s="180" t="s">
        <v>5</v>
      </c>
      <c r="I4" s="180"/>
      <c r="J4" s="180"/>
      <c r="K4" s="9"/>
    </row>
    <row r="5" spans="1:11" ht="22.5">
      <c r="A5" s="4"/>
      <c r="B5" s="3" t="s">
        <v>251</v>
      </c>
      <c r="C5" s="3" t="s">
        <v>252</v>
      </c>
      <c r="D5" s="3" t="s">
        <v>253</v>
      </c>
      <c r="E5" s="3" t="s">
        <v>254</v>
      </c>
      <c r="F5" s="3" t="s">
        <v>255</v>
      </c>
      <c r="G5" s="3" t="s">
        <v>256</v>
      </c>
      <c r="H5" s="3" t="s">
        <v>254</v>
      </c>
      <c r="I5" s="3" t="s">
        <v>255</v>
      </c>
      <c r="J5" s="3" t="s">
        <v>256</v>
      </c>
      <c r="K5" s="9"/>
    </row>
    <row r="6" spans="1:11" ht="12.75">
      <c r="A6" s="5" t="s">
        <v>11</v>
      </c>
      <c r="B6" s="20">
        <v>20.17375629488797</v>
      </c>
      <c r="C6" s="20">
        <v>79.30802471326581</v>
      </c>
      <c r="D6" s="20">
        <v>0.5182189918462169</v>
      </c>
      <c r="E6" s="20">
        <v>38.291508802125016</v>
      </c>
      <c r="F6" s="20">
        <v>41.32052608769452</v>
      </c>
      <c r="G6" s="20">
        <v>20.387965110180474</v>
      </c>
      <c r="H6" s="20">
        <v>57.18680526145855</v>
      </c>
      <c r="I6" s="20">
        <v>40.81339564937958</v>
      </c>
      <c r="J6" s="20">
        <v>1.9997990891618769</v>
      </c>
      <c r="K6" s="9"/>
    </row>
    <row r="7" spans="1:11" ht="12.75">
      <c r="A7" s="10" t="s">
        <v>17</v>
      </c>
      <c r="B7" s="21">
        <v>60.07913838047199</v>
      </c>
      <c r="C7" s="21">
        <v>39.92086161952804</v>
      </c>
      <c r="D7" s="22" t="s">
        <v>291</v>
      </c>
      <c r="E7" s="21">
        <v>59.864079912041866</v>
      </c>
      <c r="F7" s="21">
        <v>30.08499607568818</v>
      </c>
      <c r="G7" s="21">
        <v>10.05092401226996</v>
      </c>
      <c r="H7" s="21">
        <v>57.42070178008938</v>
      </c>
      <c r="I7" s="21">
        <v>42.57929821991063</v>
      </c>
      <c r="J7" s="22" t="s">
        <v>291</v>
      </c>
      <c r="K7" s="9"/>
    </row>
    <row r="8" spans="1:11" ht="12.75">
      <c r="A8" s="7" t="s">
        <v>30</v>
      </c>
      <c r="B8" s="22">
        <v>75.32455226002085</v>
      </c>
      <c r="C8" s="22">
        <v>24.675447739979152</v>
      </c>
      <c r="D8" s="22" t="s">
        <v>291</v>
      </c>
      <c r="E8" s="22" t="s">
        <v>291</v>
      </c>
      <c r="F8" s="22" t="s">
        <v>291</v>
      </c>
      <c r="G8" s="22" t="s">
        <v>291</v>
      </c>
      <c r="H8" s="22" t="s">
        <v>291</v>
      </c>
      <c r="I8" s="22" t="s">
        <v>291</v>
      </c>
      <c r="J8" s="22" t="s">
        <v>291</v>
      </c>
      <c r="K8" s="9"/>
    </row>
    <row r="9" spans="1:11" ht="12.75">
      <c r="A9" s="7" t="s">
        <v>31</v>
      </c>
      <c r="B9" s="22">
        <v>74.66216216216216</v>
      </c>
      <c r="C9" s="22">
        <v>25.33783783783784</v>
      </c>
      <c r="D9" s="22" t="s">
        <v>291</v>
      </c>
      <c r="E9" s="22">
        <v>32.30769230769231</v>
      </c>
      <c r="F9" s="22">
        <v>35.38461538461539</v>
      </c>
      <c r="G9" s="22">
        <v>32.30769230769231</v>
      </c>
      <c r="H9" s="22" t="s">
        <v>291</v>
      </c>
      <c r="I9" s="22">
        <v>100</v>
      </c>
      <c r="J9" s="22" t="s">
        <v>291</v>
      </c>
      <c r="K9" s="9"/>
    </row>
    <row r="10" spans="1:11" ht="12.75">
      <c r="A10" s="7" t="s">
        <v>32</v>
      </c>
      <c r="B10" s="22">
        <v>36.02693602693603</v>
      </c>
      <c r="C10" s="22">
        <v>63.97306397306397</v>
      </c>
      <c r="D10" s="22" t="s">
        <v>291</v>
      </c>
      <c r="E10" s="22">
        <v>53.93258426966292</v>
      </c>
      <c r="F10" s="22">
        <v>46.06741573033708</v>
      </c>
      <c r="G10" s="22" t="s">
        <v>291</v>
      </c>
      <c r="H10" s="22">
        <v>42.857142857142854</v>
      </c>
      <c r="I10" s="22">
        <v>57.14285714285714</v>
      </c>
      <c r="J10" s="22" t="s">
        <v>291</v>
      </c>
      <c r="K10" s="9"/>
    </row>
    <row r="11" spans="1:11" ht="12.75">
      <c r="A11" s="7" t="s">
        <v>33</v>
      </c>
      <c r="B11" s="22">
        <v>4.215174628663188</v>
      </c>
      <c r="C11" s="22">
        <v>95.78482537133681</v>
      </c>
      <c r="D11" s="22" t="s">
        <v>291</v>
      </c>
      <c r="E11" s="22">
        <v>100</v>
      </c>
      <c r="F11" s="22" t="s">
        <v>291</v>
      </c>
      <c r="G11" s="22" t="s">
        <v>291</v>
      </c>
      <c r="H11" s="22" t="s">
        <v>291</v>
      </c>
      <c r="I11" s="22" t="s">
        <v>291</v>
      </c>
      <c r="J11" s="22" t="s">
        <v>291</v>
      </c>
      <c r="K11" s="9"/>
    </row>
    <row r="12" spans="1:11" ht="12.75">
      <c r="A12" s="7" t="s">
        <v>17</v>
      </c>
      <c r="B12" s="22">
        <v>35.738975196566265</v>
      </c>
      <c r="C12" s="22">
        <v>64.26102480343374</v>
      </c>
      <c r="D12" s="22" t="s">
        <v>291</v>
      </c>
      <c r="E12" s="22">
        <v>69.32133733200044</v>
      </c>
      <c r="F12" s="22">
        <v>24.76952127068755</v>
      </c>
      <c r="G12" s="22">
        <v>5.909141397312007</v>
      </c>
      <c r="H12" s="22">
        <v>63.376580719329944</v>
      </c>
      <c r="I12" s="22">
        <v>36.62341928067006</v>
      </c>
      <c r="J12" s="22" t="s">
        <v>291</v>
      </c>
      <c r="K12" s="9"/>
    </row>
    <row r="13" spans="1:11" ht="12.75">
      <c r="A13" s="7" t="s">
        <v>34</v>
      </c>
      <c r="B13" s="22">
        <v>64.29874711105707</v>
      </c>
      <c r="C13" s="22">
        <v>35.70125288894296</v>
      </c>
      <c r="D13" s="22" t="s">
        <v>291</v>
      </c>
      <c r="E13" s="22">
        <v>100</v>
      </c>
      <c r="F13" s="22" t="s">
        <v>291</v>
      </c>
      <c r="G13" s="22" t="s">
        <v>291</v>
      </c>
      <c r="H13" s="22">
        <v>100</v>
      </c>
      <c r="I13" s="22" t="s">
        <v>291</v>
      </c>
      <c r="J13" s="22" t="s">
        <v>291</v>
      </c>
      <c r="K13" s="9"/>
    </row>
    <row r="14" spans="1:11" ht="12.75">
      <c r="A14" s="10" t="s">
        <v>36</v>
      </c>
      <c r="B14" s="21">
        <v>11.91366907229869</v>
      </c>
      <c r="C14" s="21">
        <v>88.0863309277013</v>
      </c>
      <c r="D14" s="22" t="s">
        <v>291</v>
      </c>
      <c r="E14" s="21">
        <v>17.512297271765025</v>
      </c>
      <c r="F14" s="21">
        <v>57.557845300750465</v>
      </c>
      <c r="G14" s="21">
        <v>24.92985742748452</v>
      </c>
      <c r="H14" s="21">
        <v>80.68169282453569</v>
      </c>
      <c r="I14" s="21">
        <v>15.822487509447067</v>
      </c>
      <c r="J14" s="21">
        <v>3.4958196660172796</v>
      </c>
      <c r="K14" s="9"/>
    </row>
    <row r="15" spans="1:11" ht="12.75">
      <c r="A15" s="7" t="s">
        <v>37</v>
      </c>
      <c r="B15" s="22">
        <v>34.022394487510766</v>
      </c>
      <c r="C15" s="22">
        <v>65.97760551248923</v>
      </c>
      <c r="D15" s="22" t="s">
        <v>291</v>
      </c>
      <c r="E15" s="22">
        <v>11.573395839437445</v>
      </c>
      <c r="F15" s="22">
        <v>88.42660416056256</v>
      </c>
      <c r="G15" s="22" t="s">
        <v>291</v>
      </c>
      <c r="H15" s="22">
        <v>51.28205128205129</v>
      </c>
      <c r="I15" s="22">
        <v>48.71794871794872</v>
      </c>
      <c r="J15" s="22" t="s">
        <v>291</v>
      </c>
      <c r="K15" s="9"/>
    </row>
    <row r="16" spans="1:11" ht="12.75">
      <c r="A16" s="7" t="s">
        <v>38</v>
      </c>
      <c r="B16" s="22" t="s">
        <v>291</v>
      </c>
      <c r="C16" s="22">
        <v>100</v>
      </c>
      <c r="D16" s="22" t="s">
        <v>291</v>
      </c>
      <c r="E16" s="22" t="s">
        <v>291</v>
      </c>
      <c r="F16" s="22">
        <v>89.7719419488597</v>
      </c>
      <c r="G16" s="22">
        <v>10.22805805114029</v>
      </c>
      <c r="H16" s="22" t="s">
        <v>291</v>
      </c>
      <c r="I16" s="22">
        <v>100</v>
      </c>
      <c r="J16" s="22" t="s">
        <v>291</v>
      </c>
      <c r="K16" s="9"/>
    </row>
    <row r="17" spans="1:11" ht="12.75">
      <c r="A17" s="7" t="s">
        <v>39</v>
      </c>
      <c r="B17" s="22" t="s">
        <v>291</v>
      </c>
      <c r="C17" s="22">
        <v>100</v>
      </c>
      <c r="D17" s="22" t="s">
        <v>291</v>
      </c>
      <c r="E17" s="22" t="s">
        <v>291</v>
      </c>
      <c r="F17" s="22">
        <v>42.5287356321839</v>
      </c>
      <c r="G17" s="22">
        <v>57.47126436781609</v>
      </c>
      <c r="H17" s="22" t="s">
        <v>291</v>
      </c>
      <c r="I17" s="22">
        <v>100</v>
      </c>
      <c r="J17" s="22" t="s">
        <v>291</v>
      </c>
      <c r="K17" s="9"/>
    </row>
    <row r="18" spans="1:11" ht="12.75">
      <c r="A18" s="7" t="s">
        <v>40</v>
      </c>
      <c r="B18" s="22">
        <v>51.130279595478875</v>
      </c>
      <c r="C18" s="22">
        <v>48.86972040452112</v>
      </c>
      <c r="D18" s="22" t="s">
        <v>291</v>
      </c>
      <c r="E18" s="22">
        <v>31.77441540577717</v>
      </c>
      <c r="F18" s="22">
        <v>68.22558459422284</v>
      </c>
      <c r="G18" s="22" t="s">
        <v>291</v>
      </c>
      <c r="H18" s="22">
        <v>71.14601512507271</v>
      </c>
      <c r="I18" s="22" t="s">
        <v>291</v>
      </c>
      <c r="J18" s="22">
        <v>28.853984874927285</v>
      </c>
      <c r="K18" s="9"/>
    </row>
    <row r="19" spans="1:11" ht="12.75">
      <c r="A19" s="7" t="s">
        <v>41</v>
      </c>
      <c r="B19" s="22" t="s">
        <v>291</v>
      </c>
      <c r="C19" s="22">
        <v>100</v>
      </c>
      <c r="D19" s="22" t="s">
        <v>291</v>
      </c>
      <c r="E19" s="22" t="s">
        <v>291</v>
      </c>
      <c r="F19" s="22">
        <v>53.84615384615385</v>
      </c>
      <c r="G19" s="22">
        <v>46.153846153846146</v>
      </c>
      <c r="H19" s="22" t="s">
        <v>291</v>
      </c>
      <c r="I19" s="22" t="s">
        <v>291</v>
      </c>
      <c r="J19" s="22" t="s">
        <v>291</v>
      </c>
      <c r="K19" s="9"/>
    </row>
    <row r="20" spans="1:11" ht="12.75">
      <c r="A20" s="7" t="s">
        <v>42</v>
      </c>
      <c r="B20" s="22">
        <v>10.287308389174887</v>
      </c>
      <c r="C20" s="22">
        <v>89.7126916108251</v>
      </c>
      <c r="D20" s="22" t="s">
        <v>291</v>
      </c>
      <c r="E20" s="22">
        <v>20.934167552040293</v>
      </c>
      <c r="F20" s="22">
        <v>48.16826033919647</v>
      </c>
      <c r="G20" s="22">
        <v>30.89757210876323</v>
      </c>
      <c r="H20" s="22">
        <v>88.8103651354535</v>
      </c>
      <c r="I20" s="22">
        <v>11.189634864546527</v>
      </c>
      <c r="J20" s="22" t="s">
        <v>291</v>
      </c>
      <c r="K20" s="9"/>
    </row>
    <row r="21" spans="1:11" ht="12.75">
      <c r="A21" s="10" t="s">
        <v>19</v>
      </c>
      <c r="B21" s="21">
        <v>7.094541671232898</v>
      </c>
      <c r="C21" s="21">
        <v>89.56066899316055</v>
      </c>
      <c r="D21" s="21">
        <v>3.344789335606551</v>
      </c>
      <c r="E21" s="21">
        <v>4.086391735825093</v>
      </c>
      <c r="F21" s="21">
        <v>56.85878727341491</v>
      </c>
      <c r="G21" s="21">
        <v>39.05482099076</v>
      </c>
      <c r="H21" s="21">
        <v>46.511077901341416</v>
      </c>
      <c r="I21" s="21">
        <v>53.488922098658584</v>
      </c>
      <c r="J21" s="22" t="s">
        <v>291</v>
      </c>
      <c r="K21" s="9"/>
    </row>
    <row r="22" spans="1:11" ht="12.75">
      <c r="A22" s="7" t="s">
        <v>43</v>
      </c>
      <c r="B22" s="22" t="s">
        <v>291</v>
      </c>
      <c r="C22" s="22">
        <v>100</v>
      </c>
      <c r="D22" s="22" t="s">
        <v>291</v>
      </c>
      <c r="E22" s="22" t="s">
        <v>291</v>
      </c>
      <c r="F22" s="22">
        <v>29.24311926605505</v>
      </c>
      <c r="G22" s="22">
        <v>70.75688073394495</v>
      </c>
      <c r="H22" s="22">
        <v>100</v>
      </c>
      <c r="I22" s="22" t="s">
        <v>291</v>
      </c>
      <c r="J22" s="22" t="s">
        <v>291</v>
      </c>
      <c r="K22" s="9"/>
    </row>
    <row r="23" spans="1:11" ht="12.75">
      <c r="A23" s="7" t="s">
        <v>44</v>
      </c>
      <c r="B23" s="22">
        <v>11.45396198469514</v>
      </c>
      <c r="C23" s="22">
        <v>77.09207603060973</v>
      </c>
      <c r="D23" s="22">
        <v>11.45396198469514</v>
      </c>
      <c r="E23" s="22">
        <v>11.670313639679069</v>
      </c>
      <c r="F23" s="22">
        <v>74.03355215171409</v>
      </c>
      <c r="G23" s="22">
        <v>14.296134208606858</v>
      </c>
      <c r="H23" s="22">
        <v>65.7331136738056</v>
      </c>
      <c r="I23" s="22">
        <v>34.266886326194395</v>
      </c>
      <c r="J23" s="22" t="s">
        <v>291</v>
      </c>
      <c r="K23" s="9"/>
    </row>
    <row r="24" spans="1:11" ht="12.75">
      <c r="A24" s="7" t="s">
        <v>45</v>
      </c>
      <c r="B24" s="22">
        <v>5.796023584950256</v>
      </c>
      <c r="C24" s="22">
        <v>94.20397641504974</v>
      </c>
      <c r="D24" s="22" t="s">
        <v>291</v>
      </c>
      <c r="E24" s="22" t="s">
        <v>291</v>
      </c>
      <c r="F24" s="22">
        <v>62.723200713431574</v>
      </c>
      <c r="G24" s="22">
        <v>37.27679928656843</v>
      </c>
      <c r="H24" s="22" t="s">
        <v>291</v>
      </c>
      <c r="I24" s="22">
        <v>100</v>
      </c>
      <c r="J24" s="22" t="s">
        <v>291</v>
      </c>
      <c r="K24" s="9"/>
    </row>
    <row r="25" spans="1:11" ht="12.75">
      <c r="A25" s="10" t="s">
        <v>20</v>
      </c>
      <c r="B25" s="21">
        <v>21.79306278698937</v>
      </c>
      <c r="C25" s="21">
        <v>76.33131289288887</v>
      </c>
      <c r="D25" s="21">
        <v>1.875624320121759</v>
      </c>
      <c r="E25" s="21">
        <v>10.878492359376816</v>
      </c>
      <c r="F25" s="21">
        <v>71.14422151423912</v>
      </c>
      <c r="G25" s="21">
        <v>17.97728612638407</v>
      </c>
      <c r="H25" s="21">
        <v>67.6816822133279</v>
      </c>
      <c r="I25" s="21">
        <v>32.31831778667211</v>
      </c>
      <c r="J25" s="22" t="s">
        <v>291</v>
      </c>
      <c r="K25" s="9"/>
    </row>
    <row r="26" spans="1:11" ht="12.75">
      <c r="A26" s="7" t="s">
        <v>46</v>
      </c>
      <c r="B26" s="22">
        <v>35.595218050176804</v>
      </c>
      <c r="C26" s="22">
        <v>64.40478194982322</v>
      </c>
      <c r="D26" s="22" t="s">
        <v>291</v>
      </c>
      <c r="E26" s="22">
        <v>17.31329408118996</v>
      </c>
      <c r="F26" s="22">
        <v>61.23334366284474</v>
      </c>
      <c r="G26" s="22">
        <v>21.45336225596529</v>
      </c>
      <c r="H26" s="22">
        <v>30.363406763013888</v>
      </c>
      <c r="I26" s="22">
        <v>69.6365932369861</v>
      </c>
      <c r="J26" s="22" t="s">
        <v>291</v>
      </c>
      <c r="K26" s="9"/>
    </row>
    <row r="27" spans="1:11" ht="12.75">
      <c r="A27" s="7" t="s">
        <v>47</v>
      </c>
      <c r="B27" s="22">
        <v>35.961105450520144</v>
      </c>
      <c r="C27" s="22">
        <v>64.03889454947985</v>
      </c>
      <c r="D27" s="22" t="s">
        <v>291</v>
      </c>
      <c r="E27" s="22" t="s">
        <v>291</v>
      </c>
      <c r="F27" s="22">
        <v>89.45750655299037</v>
      </c>
      <c r="G27" s="22">
        <v>10.542493447009619</v>
      </c>
      <c r="H27" s="22">
        <v>93.8142864646577</v>
      </c>
      <c r="I27" s="22">
        <v>6.185713535342301</v>
      </c>
      <c r="J27" s="22" t="s">
        <v>291</v>
      </c>
      <c r="K27" s="9"/>
    </row>
    <row r="28" spans="1:11" ht="12.75">
      <c r="A28" s="7" t="s">
        <v>48</v>
      </c>
      <c r="B28" s="22">
        <v>14.1966270809609</v>
      </c>
      <c r="C28" s="22">
        <v>82.45214467762051</v>
      </c>
      <c r="D28" s="22">
        <v>3.351228241418578</v>
      </c>
      <c r="E28" s="22">
        <v>25</v>
      </c>
      <c r="F28" s="22">
        <v>75</v>
      </c>
      <c r="G28" s="22" t="s">
        <v>291</v>
      </c>
      <c r="H28" s="22">
        <v>100</v>
      </c>
      <c r="I28" s="22" t="s">
        <v>291</v>
      </c>
      <c r="J28" s="22" t="s">
        <v>291</v>
      </c>
      <c r="K28" s="9"/>
    </row>
    <row r="29" spans="1:11" ht="12.75">
      <c r="A29" s="7" t="s">
        <v>49</v>
      </c>
      <c r="B29" s="22">
        <v>1.7772511848341233</v>
      </c>
      <c r="C29" s="22">
        <v>98.22274881516587</v>
      </c>
      <c r="D29" s="22" t="s">
        <v>291</v>
      </c>
      <c r="E29" s="22">
        <v>13.661202185792348</v>
      </c>
      <c r="F29" s="22">
        <v>58.92531876138434</v>
      </c>
      <c r="G29" s="22">
        <v>27.413479052823313</v>
      </c>
      <c r="H29" s="22">
        <v>10.387811634349031</v>
      </c>
      <c r="I29" s="22">
        <v>89.61218836565097</v>
      </c>
      <c r="J29" s="22" t="s">
        <v>291</v>
      </c>
      <c r="K29" s="9"/>
    </row>
    <row r="30" spans="1:11" ht="12.75">
      <c r="A30" s="10" t="s">
        <v>21</v>
      </c>
      <c r="B30" s="21">
        <v>5.828653256448343</v>
      </c>
      <c r="C30" s="21">
        <v>94.13770976362305</v>
      </c>
      <c r="D30" s="21">
        <v>0.033636979928590716</v>
      </c>
      <c r="E30" s="21">
        <v>41.711622733236915</v>
      </c>
      <c r="F30" s="21">
        <v>50.97065954079627</v>
      </c>
      <c r="G30" s="21">
        <v>7.317717725966827</v>
      </c>
      <c r="H30" s="21">
        <v>25.43106616654566</v>
      </c>
      <c r="I30" s="21">
        <v>61.77634947772779</v>
      </c>
      <c r="J30" s="21">
        <v>12.79258435572656</v>
      </c>
      <c r="K30" s="9"/>
    </row>
    <row r="31" spans="1:11" ht="12.75">
      <c r="A31" s="7" t="s">
        <v>50</v>
      </c>
      <c r="B31" s="22">
        <v>8.172829482234988</v>
      </c>
      <c r="C31" s="22">
        <v>91.82717051776503</v>
      </c>
      <c r="D31" s="22" t="s">
        <v>291</v>
      </c>
      <c r="E31" s="22">
        <v>60.46114120434438</v>
      </c>
      <c r="F31" s="22">
        <v>28.114193428692218</v>
      </c>
      <c r="G31" s="22">
        <v>11.42466536696341</v>
      </c>
      <c r="H31" s="22">
        <v>11.248995313403976</v>
      </c>
      <c r="I31" s="22">
        <v>72.71640075637856</v>
      </c>
      <c r="J31" s="22">
        <v>16.034603930217482</v>
      </c>
      <c r="K31" s="9"/>
    </row>
    <row r="32" spans="1:11" ht="12.75">
      <c r="A32" s="7" t="s">
        <v>51</v>
      </c>
      <c r="B32" s="22">
        <v>8.292945611200862</v>
      </c>
      <c r="C32" s="22">
        <v>91.70705438879915</v>
      </c>
      <c r="D32" s="22" t="s">
        <v>291</v>
      </c>
      <c r="E32" s="22">
        <v>13.164846777034164</v>
      </c>
      <c r="F32" s="22">
        <v>79.39415287072912</v>
      </c>
      <c r="G32" s="22">
        <v>7.441000352236703</v>
      </c>
      <c r="H32" s="22">
        <v>48.632218844984806</v>
      </c>
      <c r="I32" s="22">
        <v>51.3677811550152</v>
      </c>
      <c r="J32" s="22" t="s">
        <v>291</v>
      </c>
      <c r="K32" s="9"/>
    </row>
    <row r="33" spans="1:11" ht="12.75">
      <c r="A33" s="7" t="s">
        <v>21</v>
      </c>
      <c r="B33" s="22">
        <v>8.670743500436403</v>
      </c>
      <c r="C33" s="22">
        <v>91.22543736391191</v>
      </c>
      <c r="D33" s="22">
        <v>0.10381913565166115</v>
      </c>
      <c r="E33" s="22">
        <v>22.895211380484877</v>
      </c>
      <c r="F33" s="22">
        <v>76.20316569825687</v>
      </c>
      <c r="G33" s="22">
        <v>0.9016229212582648</v>
      </c>
      <c r="H33" s="22">
        <v>83.76176201664333</v>
      </c>
      <c r="I33" s="22">
        <v>16.238237983356676</v>
      </c>
      <c r="J33" s="22" t="s">
        <v>291</v>
      </c>
      <c r="K33" s="9"/>
    </row>
    <row r="34" spans="1:11" ht="12.75">
      <c r="A34" s="7" t="s">
        <v>52</v>
      </c>
      <c r="B34" s="22" t="s">
        <v>291</v>
      </c>
      <c r="C34" s="22">
        <v>100</v>
      </c>
      <c r="D34" s="22" t="s">
        <v>291</v>
      </c>
      <c r="E34" s="22" t="s">
        <v>291</v>
      </c>
      <c r="F34" s="22">
        <v>100</v>
      </c>
      <c r="G34" s="22" t="s">
        <v>291</v>
      </c>
      <c r="H34" s="22" t="s">
        <v>291</v>
      </c>
      <c r="I34" s="22" t="s">
        <v>291</v>
      </c>
      <c r="J34" s="22" t="s">
        <v>291</v>
      </c>
      <c r="K34" s="9"/>
    </row>
    <row r="35" spans="1:11" ht="12.75">
      <c r="A35" s="10" t="s">
        <v>22</v>
      </c>
      <c r="B35" s="21">
        <v>18.989750186906978</v>
      </c>
      <c r="C35" s="21">
        <v>80.43199899774415</v>
      </c>
      <c r="D35" s="21">
        <v>0.578250815348882</v>
      </c>
      <c r="E35" s="22" t="s">
        <v>291</v>
      </c>
      <c r="F35" s="21">
        <v>46.229400416391336</v>
      </c>
      <c r="G35" s="21">
        <v>53.77059958360865</v>
      </c>
      <c r="H35" s="21">
        <v>29.256339989466834</v>
      </c>
      <c r="I35" s="21">
        <v>70.74366001053318</v>
      </c>
      <c r="J35" s="22" t="s">
        <v>291</v>
      </c>
      <c r="K35" s="9"/>
    </row>
    <row r="36" spans="1:11" ht="12.75">
      <c r="A36" s="7" t="s">
        <v>53</v>
      </c>
      <c r="B36" s="22">
        <v>27.29241625005398</v>
      </c>
      <c r="C36" s="22">
        <v>72.707583749946</v>
      </c>
      <c r="D36" s="22" t="s">
        <v>291</v>
      </c>
      <c r="E36" s="22" t="s">
        <v>291</v>
      </c>
      <c r="F36" s="22">
        <v>54.29603979497868</v>
      </c>
      <c r="G36" s="22">
        <v>45.7039602050213</v>
      </c>
      <c r="H36" s="22">
        <v>33.03631726960256</v>
      </c>
      <c r="I36" s="22">
        <v>66.96368273039745</v>
      </c>
      <c r="J36" s="22" t="s">
        <v>291</v>
      </c>
      <c r="K36" s="9"/>
    </row>
    <row r="37" spans="1:11" ht="12.75">
      <c r="A37" s="7" t="s">
        <v>54</v>
      </c>
      <c r="B37" s="22">
        <v>15.77036529319894</v>
      </c>
      <c r="C37" s="22">
        <v>83.42716531809879</v>
      </c>
      <c r="D37" s="22">
        <v>0.8024693887022862</v>
      </c>
      <c r="E37" s="22" t="s">
        <v>291</v>
      </c>
      <c r="F37" s="22">
        <v>5.485176962256758</v>
      </c>
      <c r="G37" s="22">
        <v>94.51482303774324</v>
      </c>
      <c r="H37" s="22" t="s">
        <v>291</v>
      </c>
      <c r="I37" s="22">
        <v>100</v>
      </c>
      <c r="J37" s="22" t="s">
        <v>291</v>
      </c>
      <c r="K37" s="9"/>
    </row>
    <row r="38" spans="1:11" ht="12.75">
      <c r="A38" s="10" t="s">
        <v>23</v>
      </c>
      <c r="B38" s="21">
        <v>21.97546092670809</v>
      </c>
      <c r="C38" s="21">
        <v>78.0245390732919</v>
      </c>
      <c r="D38" s="22" t="s">
        <v>291</v>
      </c>
      <c r="E38" s="21">
        <v>20.1076191179168</v>
      </c>
      <c r="F38" s="21">
        <v>49.974743955487654</v>
      </c>
      <c r="G38" s="21">
        <v>29.917636926595513</v>
      </c>
      <c r="H38" s="21">
        <v>21.51641157214899</v>
      </c>
      <c r="I38" s="21">
        <v>63.94320092010971</v>
      </c>
      <c r="J38" s="21">
        <v>14.54038750774131</v>
      </c>
      <c r="K38" s="9"/>
    </row>
    <row r="39" spans="1:11" ht="12.75">
      <c r="A39" s="7" t="s">
        <v>55</v>
      </c>
      <c r="B39" s="22">
        <v>18.060715593893022</v>
      </c>
      <c r="C39" s="22">
        <v>81.93928440610698</v>
      </c>
      <c r="D39" s="22" t="s">
        <v>291</v>
      </c>
      <c r="E39" s="22">
        <v>8.380002267316632</v>
      </c>
      <c r="F39" s="22">
        <v>8.488833465593471</v>
      </c>
      <c r="G39" s="22">
        <v>83.1311642670899</v>
      </c>
      <c r="H39" s="22" t="s">
        <v>291</v>
      </c>
      <c r="I39" s="22">
        <v>100</v>
      </c>
      <c r="J39" s="22" t="s">
        <v>291</v>
      </c>
      <c r="K39" s="9"/>
    </row>
    <row r="40" spans="1:11" ht="12.75">
      <c r="A40" s="7" t="s">
        <v>56</v>
      </c>
      <c r="B40" s="22">
        <v>36.03977265462171</v>
      </c>
      <c r="C40" s="22">
        <v>63.960227345378286</v>
      </c>
      <c r="D40" s="22" t="s">
        <v>291</v>
      </c>
      <c r="E40" s="22">
        <v>24.862974306031152</v>
      </c>
      <c r="F40" s="22">
        <v>66.79659635695573</v>
      </c>
      <c r="G40" s="22">
        <v>8.340429337013093</v>
      </c>
      <c r="H40" s="22">
        <v>21.86091978561557</v>
      </c>
      <c r="I40" s="22">
        <v>63.36588051551142</v>
      </c>
      <c r="J40" s="22">
        <v>14.773199698873022</v>
      </c>
      <c r="K40" s="9"/>
    </row>
    <row r="41" spans="1:11" ht="12.75">
      <c r="A41" s="10" t="s">
        <v>24</v>
      </c>
      <c r="B41" s="21">
        <v>27.39403655335535</v>
      </c>
      <c r="C41" s="21">
        <v>71.74089501276374</v>
      </c>
      <c r="D41" s="21">
        <v>0.8650684338809006</v>
      </c>
      <c r="E41" s="21">
        <v>52.401752005857624</v>
      </c>
      <c r="F41" s="21">
        <v>29.661113224404655</v>
      </c>
      <c r="G41" s="21">
        <v>17.937134769737735</v>
      </c>
      <c r="H41" s="21">
        <v>63.14920380191704</v>
      </c>
      <c r="I41" s="21">
        <v>36.798029020272644</v>
      </c>
      <c r="J41" s="21">
        <v>0.052767177810312885</v>
      </c>
      <c r="K41" s="9"/>
    </row>
    <row r="42" spans="1:11" ht="12.75">
      <c r="A42" s="7" t="s">
        <v>57</v>
      </c>
      <c r="B42" s="22">
        <v>15.381637231123104</v>
      </c>
      <c r="C42" s="22">
        <v>81.49603161047155</v>
      </c>
      <c r="D42" s="22">
        <v>3.122331158405357</v>
      </c>
      <c r="E42" s="22">
        <v>38.277581361617266</v>
      </c>
      <c r="F42" s="22">
        <v>47.2831112319826</v>
      </c>
      <c r="G42" s="22">
        <v>14.439307406400145</v>
      </c>
      <c r="H42" s="22">
        <v>100</v>
      </c>
      <c r="I42" s="22" t="s">
        <v>291</v>
      </c>
      <c r="J42" s="22" t="s">
        <v>291</v>
      </c>
      <c r="K42" s="9"/>
    </row>
    <row r="43" spans="1:11" ht="12.75">
      <c r="A43" s="7" t="s">
        <v>58</v>
      </c>
      <c r="B43" s="22" t="s">
        <v>291</v>
      </c>
      <c r="C43" s="22">
        <v>100</v>
      </c>
      <c r="D43" s="22" t="s">
        <v>291</v>
      </c>
      <c r="E43" s="22">
        <v>75.34636109848731</v>
      </c>
      <c r="F43" s="22">
        <v>22.22683892748166</v>
      </c>
      <c r="G43" s="22">
        <v>2.4267999740310326</v>
      </c>
      <c r="H43" s="22">
        <v>87.44886620848594</v>
      </c>
      <c r="I43" s="22">
        <v>12.551133791514054</v>
      </c>
      <c r="J43" s="22" t="s">
        <v>291</v>
      </c>
      <c r="K43" s="9"/>
    </row>
    <row r="44" spans="1:11" ht="12.75">
      <c r="A44" s="7" t="s">
        <v>59</v>
      </c>
      <c r="B44" s="22">
        <v>35.08212406314782</v>
      </c>
      <c r="C44" s="22">
        <v>64.91787593685217</v>
      </c>
      <c r="D44" s="22" t="s">
        <v>291</v>
      </c>
      <c r="E44" s="22">
        <v>15.506345113504223</v>
      </c>
      <c r="F44" s="22">
        <v>22.809545477526672</v>
      </c>
      <c r="G44" s="22">
        <v>61.684109408969114</v>
      </c>
      <c r="H44" s="22">
        <v>38.061746545133786</v>
      </c>
      <c r="I44" s="22">
        <v>61.832402234636874</v>
      </c>
      <c r="J44" s="22">
        <v>0.10585122022934432</v>
      </c>
      <c r="K44" s="9"/>
    </row>
    <row r="45" spans="1:11" ht="12.75">
      <c r="A45" s="7" t="s">
        <v>60</v>
      </c>
      <c r="B45" s="22">
        <v>68.16049013747758</v>
      </c>
      <c r="C45" s="22">
        <v>31.83950986252242</v>
      </c>
      <c r="D45" s="22" t="s">
        <v>291</v>
      </c>
      <c r="E45" s="22">
        <v>24.045801526717558</v>
      </c>
      <c r="F45" s="22">
        <v>59.54198473282444</v>
      </c>
      <c r="G45" s="22">
        <v>16.412213740458014</v>
      </c>
      <c r="H45" s="22">
        <v>91.90316072629456</v>
      </c>
      <c r="I45" s="22">
        <v>8.096839273705447</v>
      </c>
      <c r="J45" s="22" t="s">
        <v>291</v>
      </c>
      <c r="K45" s="9"/>
    </row>
    <row r="46" spans="1:11" ht="12.75">
      <c r="A46" s="10" t="s">
        <v>25</v>
      </c>
      <c r="B46" s="21">
        <v>27.75251275184969</v>
      </c>
      <c r="C46" s="21">
        <v>72.24748724815032</v>
      </c>
      <c r="D46" s="22" t="s">
        <v>291</v>
      </c>
      <c r="E46" s="21">
        <v>4.4858008771704</v>
      </c>
      <c r="F46" s="21">
        <v>48.87733827914425</v>
      </c>
      <c r="G46" s="21">
        <v>46.636860843685355</v>
      </c>
      <c r="H46" s="21">
        <v>97.73242630385488</v>
      </c>
      <c r="I46" s="22" t="s">
        <v>291</v>
      </c>
      <c r="J46" s="21">
        <v>2.2675736961451247</v>
      </c>
      <c r="K46" s="9"/>
    </row>
    <row r="47" spans="1:11" ht="12.75">
      <c r="A47" s="7" t="s">
        <v>25</v>
      </c>
      <c r="B47" s="22">
        <v>34.39594432032995</v>
      </c>
      <c r="C47" s="22">
        <v>65.60405567967005</v>
      </c>
      <c r="D47" s="22" t="s">
        <v>291</v>
      </c>
      <c r="E47" s="22" t="s">
        <v>291</v>
      </c>
      <c r="F47" s="22">
        <v>10.719530102790015</v>
      </c>
      <c r="G47" s="22">
        <v>89.28046989720997</v>
      </c>
      <c r="H47" s="22">
        <v>100</v>
      </c>
      <c r="I47" s="22" t="s">
        <v>291</v>
      </c>
      <c r="J47" s="22" t="s">
        <v>291</v>
      </c>
      <c r="K47" s="9"/>
    </row>
    <row r="48" spans="1:11" ht="12.75">
      <c r="A48" s="7" t="s">
        <v>61</v>
      </c>
      <c r="B48" s="22">
        <v>12.188190716766657</v>
      </c>
      <c r="C48" s="22">
        <v>87.81180928323334</v>
      </c>
      <c r="D48" s="22" t="s">
        <v>291</v>
      </c>
      <c r="E48" s="22" t="s">
        <v>291</v>
      </c>
      <c r="F48" s="22">
        <v>23.115577889447238</v>
      </c>
      <c r="G48" s="22">
        <v>76.88442211055278</v>
      </c>
      <c r="H48" s="22">
        <v>96.16858237547893</v>
      </c>
      <c r="I48" s="22" t="s">
        <v>291</v>
      </c>
      <c r="J48" s="22">
        <v>3.8314176245210727</v>
      </c>
      <c r="K48" s="9"/>
    </row>
    <row r="49" spans="1:11" ht="12.75">
      <c r="A49" s="7" t="s">
        <v>62</v>
      </c>
      <c r="B49" s="22">
        <v>45.7099292915302</v>
      </c>
      <c r="C49" s="22">
        <v>54.290070708469784</v>
      </c>
      <c r="D49" s="22" t="s">
        <v>291</v>
      </c>
      <c r="E49" s="22">
        <v>100</v>
      </c>
      <c r="F49" s="22" t="s">
        <v>291</v>
      </c>
      <c r="G49" s="22" t="s">
        <v>291</v>
      </c>
      <c r="H49" s="22">
        <v>100</v>
      </c>
      <c r="I49" s="22" t="s">
        <v>291</v>
      </c>
      <c r="J49" s="22" t="s">
        <v>291</v>
      </c>
      <c r="K49" s="9"/>
    </row>
    <row r="50" spans="1:11" ht="12.75">
      <c r="A50" s="7" t="s">
        <v>63</v>
      </c>
      <c r="B50" s="22">
        <v>21.916130045547355</v>
      </c>
      <c r="C50" s="22">
        <v>78.08386995445264</v>
      </c>
      <c r="D50" s="22" t="s">
        <v>291</v>
      </c>
      <c r="E50" s="22" t="s">
        <v>291</v>
      </c>
      <c r="F50" s="22">
        <v>100</v>
      </c>
      <c r="G50" s="22" t="s">
        <v>291</v>
      </c>
      <c r="H50" s="22" t="s">
        <v>291</v>
      </c>
      <c r="I50" s="22" t="s">
        <v>291</v>
      </c>
      <c r="J50" s="22" t="s">
        <v>291</v>
      </c>
      <c r="K50" s="9"/>
    </row>
    <row r="51" spans="1:11" ht="12.75">
      <c r="A51" s="10" t="s">
        <v>64</v>
      </c>
      <c r="B51" s="21">
        <v>22.235320753538552</v>
      </c>
      <c r="C51" s="21">
        <v>77.06204279836675</v>
      </c>
      <c r="D51" s="21">
        <v>0.7026364480946841</v>
      </c>
      <c r="E51" s="21">
        <v>9.360726687992884</v>
      </c>
      <c r="F51" s="21">
        <v>81.7096327214876</v>
      </c>
      <c r="G51" s="21">
        <v>8.929640590519526</v>
      </c>
      <c r="H51" s="21">
        <v>67.46650046743532</v>
      </c>
      <c r="I51" s="21">
        <v>32.53349953256466</v>
      </c>
      <c r="J51" s="22" t="s">
        <v>291</v>
      </c>
      <c r="K51" s="9"/>
    </row>
    <row r="52" spans="1:11" ht="12.75">
      <c r="A52" s="7" t="s">
        <v>65</v>
      </c>
      <c r="B52" s="22">
        <v>9.541327260517942</v>
      </c>
      <c r="C52" s="22">
        <v>88.70689906864033</v>
      </c>
      <c r="D52" s="22">
        <v>1.751773670841727</v>
      </c>
      <c r="E52" s="22">
        <v>18.304787855196576</v>
      </c>
      <c r="F52" s="22">
        <v>72.93694044375243</v>
      </c>
      <c r="G52" s="22">
        <v>8.758271701050994</v>
      </c>
      <c r="H52" s="22">
        <v>78.66160867761248</v>
      </c>
      <c r="I52" s="22">
        <v>21.338391322387533</v>
      </c>
      <c r="J52" s="22" t="s">
        <v>291</v>
      </c>
      <c r="K52" s="9"/>
    </row>
    <row r="53" spans="1:11" ht="12.75">
      <c r="A53" s="7" t="s">
        <v>64</v>
      </c>
      <c r="B53" s="22">
        <v>26.401446654611217</v>
      </c>
      <c r="C53" s="22">
        <v>73.5985533453888</v>
      </c>
      <c r="D53" s="22" t="s">
        <v>291</v>
      </c>
      <c r="E53" s="22" t="s">
        <v>291</v>
      </c>
      <c r="F53" s="22">
        <v>81.81818181818183</v>
      </c>
      <c r="G53" s="22">
        <v>18.181818181818183</v>
      </c>
      <c r="H53" s="22">
        <v>20</v>
      </c>
      <c r="I53" s="22">
        <v>80</v>
      </c>
      <c r="J53" s="22" t="s">
        <v>291</v>
      </c>
      <c r="K53" s="9"/>
    </row>
    <row r="54" spans="1:11" ht="12.75">
      <c r="A54" s="7" t="s">
        <v>66</v>
      </c>
      <c r="B54" s="22">
        <v>35.99013968775677</v>
      </c>
      <c r="C54" s="22">
        <v>64.00986031224322</v>
      </c>
      <c r="D54" s="22" t="s">
        <v>291</v>
      </c>
      <c r="E54" s="22">
        <v>8.955223880597014</v>
      </c>
      <c r="F54" s="22">
        <v>91.04477611940298</v>
      </c>
      <c r="G54" s="22" t="s">
        <v>291</v>
      </c>
      <c r="H54" s="22">
        <v>100</v>
      </c>
      <c r="I54" s="22" t="s">
        <v>291</v>
      </c>
      <c r="J54" s="22" t="s">
        <v>291</v>
      </c>
      <c r="K54" s="9"/>
    </row>
    <row r="55" spans="1:1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9"/>
    </row>
    <row r="56" ht="12.75">
      <c r="A56" s="43" t="s">
        <v>292</v>
      </c>
    </row>
    <row r="57" ht="12.75">
      <c r="A57" s="44" t="s">
        <v>293</v>
      </c>
    </row>
  </sheetData>
  <sheetProtection/>
  <mergeCells count="5">
    <mergeCell ref="A2:K2"/>
    <mergeCell ref="B3:J3"/>
    <mergeCell ref="B4:D4"/>
    <mergeCell ref="E4:G4"/>
    <mergeCell ref="H4:J4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6">
    <outlinePr summaryBelow="0" summaryRight="0"/>
  </sheetPr>
  <dimension ref="A1:G56"/>
  <sheetViews>
    <sheetView showGridLines="0" zoomScalePageLayoutView="0" workbookViewId="0" topLeftCell="A1">
      <selection activeCell="F32" sqref="F32"/>
    </sheetView>
  </sheetViews>
  <sheetFormatPr defaultColWidth="9.140625" defaultRowHeight="12.75"/>
  <cols>
    <col min="1" max="1" width="28.8515625" style="0" customWidth="1"/>
    <col min="2" max="6" width="18.8515625" style="0" customWidth="1"/>
    <col min="7" max="7" width="0.85546875" style="0" customWidth="1"/>
  </cols>
  <sheetData>
    <row r="1" spans="1:7" ht="0.75" customHeight="1">
      <c r="A1" s="9"/>
      <c r="B1" s="9"/>
      <c r="C1" s="9"/>
      <c r="D1" s="9"/>
      <c r="E1" s="9"/>
      <c r="F1" s="9"/>
      <c r="G1" s="9"/>
    </row>
    <row r="2" spans="1:7" ht="27.75" customHeight="1">
      <c r="A2" s="179" t="s">
        <v>276</v>
      </c>
      <c r="B2" s="179"/>
      <c r="C2" s="179"/>
      <c r="D2" s="179"/>
      <c r="E2" s="179"/>
      <c r="F2" s="179"/>
      <c r="G2" s="179"/>
    </row>
    <row r="3" spans="1:7" ht="12.75">
      <c r="A3" s="2" t="s">
        <v>28</v>
      </c>
      <c r="B3" s="180" t="s">
        <v>257</v>
      </c>
      <c r="C3" s="180"/>
      <c r="D3" s="180"/>
      <c r="E3" s="180"/>
      <c r="F3" s="180"/>
      <c r="G3" s="9"/>
    </row>
    <row r="4" spans="1:7" ht="12.75">
      <c r="A4" s="4"/>
      <c r="B4" s="3" t="s">
        <v>258</v>
      </c>
      <c r="C4" s="3" t="s">
        <v>259</v>
      </c>
      <c r="D4" s="3" t="s">
        <v>260</v>
      </c>
      <c r="E4" s="3" t="s">
        <v>139</v>
      </c>
      <c r="F4" s="3" t="s">
        <v>151</v>
      </c>
      <c r="G4" s="9"/>
    </row>
    <row r="5" spans="1:7" ht="12.75">
      <c r="A5" s="5" t="s">
        <v>11</v>
      </c>
      <c r="B5" s="20">
        <v>3.235225205000786</v>
      </c>
      <c r="C5" s="20">
        <v>6.130721812664976</v>
      </c>
      <c r="D5" s="20">
        <v>3.6993057926168853</v>
      </c>
      <c r="E5" s="20">
        <v>25.88465419140257</v>
      </c>
      <c r="F5" s="20">
        <v>3.5324421686455323</v>
      </c>
      <c r="G5" s="9"/>
    </row>
    <row r="6" spans="1:7" ht="12.75">
      <c r="A6" s="10" t="s">
        <v>17</v>
      </c>
      <c r="B6" s="21">
        <v>4.195896915244226</v>
      </c>
      <c r="C6" s="21">
        <v>1.6186800971090554</v>
      </c>
      <c r="D6" s="21">
        <v>2.839006253804339</v>
      </c>
      <c r="E6" s="21">
        <v>8.456110169737165</v>
      </c>
      <c r="F6" s="21">
        <v>8.952622908054272</v>
      </c>
      <c r="G6" s="9"/>
    </row>
    <row r="7" spans="1:7" ht="12.75">
      <c r="A7" s="7" t="s">
        <v>30</v>
      </c>
      <c r="B7" s="22">
        <v>4.0508375623119415</v>
      </c>
      <c r="C7" s="22" t="s">
        <v>291</v>
      </c>
      <c r="D7" s="22" t="s">
        <v>291</v>
      </c>
      <c r="E7" s="22">
        <v>0.6062783491265102</v>
      </c>
      <c r="F7" s="22">
        <v>1.2446349177835234</v>
      </c>
      <c r="G7" s="9"/>
    </row>
    <row r="8" spans="1:7" ht="12.75">
      <c r="A8" s="7" t="s">
        <v>31</v>
      </c>
      <c r="B8" s="22" t="s">
        <v>291</v>
      </c>
      <c r="C8" s="22">
        <v>11.228813559322035</v>
      </c>
      <c r="D8" s="22" t="s">
        <v>291</v>
      </c>
      <c r="E8" s="22">
        <v>2.330508474576271</v>
      </c>
      <c r="F8" s="22" t="s">
        <v>291</v>
      </c>
      <c r="G8" s="9"/>
    </row>
    <row r="9" spans="1:7" ht="12.75">
      <c r="A9" s="7" t="s">
        <v>32</v>
      </c>
      <c r="B9" s="22" t="s">
        <v>291</v>
      </c>
      <c r="C9" s="22" t="s">
        <v>291</v>
      </c>
      <c r="D9" s="22" t="s">
        <v>291</v>
      </c>
      <c r="E9" s="22">
        <v>9.940652818991099</v>
      </c>
      <c r="F9" s="22">
        <v>7.121661721068249</v>
      </c>
      <c r="G9" s="9"/>
    </row>
    <row r="10" spans="1:7" ht="12.75">
      <c r="A10" s="7" t="s">
        <v>33</v>
      </c>
      <c r="B10" s="22">
        <v>0.8274818545050476</v>
      </c>
      <c r="C10" s="22" t="s">
        <v>291</v>
      </c>
      <c r="D10" s="22">
        <v>0.8274818545050476</v>
      </c>
      <c r="E10" s="22" t="s">
        <v>291</v>
      </c>
      <c r="F10" s="22">
        <v>4.766295481949074</v>
      </c>
      <c r="G10" s="9"/>
    </row>
    <row r="11" spans="1:7" ht="12.75">
      <c r="A11" s="7" t="s">
        <v>17</v>
      </c>
      <c r="B11" s="22">
        <v>9.73558125292698</v>
      </c>
      <c r="C11" s="22">
        <v>3.2421917216038043</v>
      </c>
      <c r="D11" s="22">
        <v>3.285420944558522</v>
      </c>
      <c r="E11" s="22">
        <v>34.61399906336683</v>
      </c>
      <c r="F11" s="22">
        <v>19.47116250585396</v>
      </c>
      <c r="G11" s="9"/>
    </row>
    <row r="12" spans="1:7" ht="12.75">
      <c r="A12" s="7" t="s">
        <v>34</v>
      </c>
      <c r="B12" s="22">
        <v>5.087014725568942</v>
      </c>
      <c r="C12" s="22" t="s">
        <v>291</v>
      </c>
      <c r="D12" s="22">
        <v>10.843373493975903</v>
      </c>
      <c r="E12" s="22">
        <v>8.170778351501244</v>
      </c>
      <c r="F12" s="22">
        <v>21.256454388984512</v>
      </c>
      <c r="G12" s="9"/>
    </row>
    <row r="13" spans="1:7" ht="12.75">
      <c r="A13" s="10" t="s">
        <v>36</v>
      </c>
      <c r="B13" s="21">
        <v>6.8612648425690415</v>
      </c>
      <c r="C13" s="21">
        <v>6.1282237575965475</v>
      </c>
      <c r="D13" s="21">
        <v>5.4493563430897245</v>
      </c>
      <c r="E13" s="21">
        <v>6.573881014557295</v>
      </c>
      <c r="F13" s="21">
        <v>9.834112724313476</v>
      </c>
      <c r="G13" s="9"/>
    </row>
    <row r="14" spans="1:7" ht="12.75">
      <c r="A14" s="7" t="s">
        <v>37</v>
      </c>
      <c r="B14" s="22">
        <v>7.099256900212314</v>
      </c>
      <c r="C14" s="22">
        <v>3.622611464968152</v>
      </c>
      <c r="D14" s="22">
        <v>2.786624203821656</v>
      </c>
      <c r="E14" s="22">
        <v>1.7648619957537155</v>
      </c>
      <c r="F14" s="22" t="s">
        <v>291</v>
      </c>
      <c r="G14" s="9"/>
    </row>
    <row r="15" spans="1:7" ht="12.75">
      <c r="A15" s="7" t="s">
        <v>38</v>
      </c>
      <c r="B15" s="22">
        <v>8.725225753488917</v>
      </c>
      <c r="C15" s="22">
        <v>8.725225753488917</v>
      </c>
      <c r="D15" s="22">
        <v>1.735663187521989</v>
      </c>
      <c r="E15" s="22">
        <v>4.644071772018295</v>
      </c>
      <c r="F15" s="22" t="s">
        <v>291</v>
      </c>
      <c r="G15" s="9"/>
    </row>
    <row r="16" spans="1:7" ht="12.75">
      <c r="A16" s="7" t="s">
        <v>39</v>
      </c>
      <c r="B16" s="22">
        <v>8.918732782369146</v>
      </c>
      <c r="C16" s="22">
        <v>8.918732782369146</v>
      </c>
      <c r="D16" s="22">
        <v>3.1336088154269968</v>
      </c>
      <c r="E16" s="22">
        <v>12.052341597796143</v>
      </c>
      <c r="F16" s="22">
        <v>32.162534435261705</v>
      </c>
      <c r="G16" s="9"/>
    </row>
    <row r="17" spans="1:7" ht="12.75">
      <c r="A17" s="7" t="s">
        <v>40</v>
      </c>
      <c r="B17" s="22">
        <v>14.420259522812891</v>
      </c>
      <c r="C17" s="22">
        <v>7.827542904981165</v>
      </c>
      <c r="D17" s="22">
        <v>17.632900795311848</v>
      </c>
      <c r="E17" s="22">
        <v>5.1904562578484725</v>
      </c>
      <c r="F17" s="22">
        <v>4.834658853076601</v>
      </c>
      <c r="G17" s="9"/>
    </row>
    <row r="18" spans="1:7" ht="12.75">
      <c r="A18" s="7" t="s">
        <v>41</v>
      </c>
      <c r="B18" s="22">
        <v>12.961011591148578</v>
      </c>
      <c r="C18" s="22">
        <v>6.954689146469968</v>
      </c>
      <c r="D18" s="22">
        <v>9.957850368809272</v>
      </c>
      <c r="E18" s="22">
        <v>12.961011591148578</v>
      </c>
      <c r="F18" s="22">
        <v>10.24762908324552</v>
      </c>
      <c r="G18" s="9"/>
    </row>
    <row r="19" spans="1:7" ht="12.75">
      <c r="A19" s="7" t="s">
        <v>42</v>
      </c>
      <c r="B19" s="22">
        <v>5.555948657713371</v>
      </c>
      <c r="C19" s="22">
        <v>5.855256640674751</v>
      </c>
      <c r="D19" s="22">
        <v>4.812985579440442</v>
      </c>
      <c r="E19" s="22">
        <v>6.564255692512347</v>
      </c>
      <c r="F19" s="22">
        <v>10.937124096061586</v>
      </c>
      <c r="G19" s="9"/>
    </row>
    <row r="20" spans="1:7" ht="12.75">
      <c r="A20" s="10" t="s">
        <v>19</v>
      </c>
      <c r="B20" s="21">
        <v>9.995678728171182</v>
      </c>
      <c r="C20" s="21">
        <v>7.117780550476541</v>
      </c>
      <c r="D20" s="21">
        <v>5.367473143678826</v>
      </c>
      <c r="E20" s="21">
        <v>14.010381764874202</v>
      </c>
      <c r="F20" s="21">
        <v>2.660626054234586</v>
      </c>
      <c r="G20" s="9"/>
    </row>
    <row r="21" spans="1:7" ht="12.75">
      <c r="A21" s="7" t="s">
        <v>43</v>
      </c>
      <c r="B21" s="22">
        <v>15.42224443100229</v>
      </c>
      <c r="C21" s="22">
        <v>10.384504115929833</v>
      </c>
      <c r="D21" s="22">
        <v>8.663177550430003</v>
      </c>
      <c r="E21" s="22">
        <v>12.042710990716145</v>
      </c>
      <c r="F21" s="22">
        <v>2.7088867264550407</v>
      </c>
      <c r="G21" s="9"/>
    </row>
    <row r="22" spans="1:7" ht="12.75">
      <c r="A22" s="7" t="s">
        <v>44</v>
      </c>
      <c r="B22" s="22">
        <v>7.515387107223842</v>
      </c>
      <c r="C22" s="22">
        <v>12.463556851311953</v>
      </c>
      <c r="D22" s="22" t="s">
        <v>291</v>
      </c>
      <c r="E22" s="22">
        <v>20.043731778425656</v>
      </c>
      <c r="F22" s="22">
        <v>3.757693553611921</v>
      </c>
      <c r="G22" s="9"/>
    </row>
    <row r="23" spans="1:7" ht="12.75">
      <c r="A23" s="7" t="s">
        <v>45</v>
      </c>
      <c r="B23" s="22">
        <v>5.297623028074739</v>
      </c>
      <c r="C23" s="22">
        <v>0.5223559515142644</v>
      </c>
      <c r="D23" s="22">
        <v>4.6411452464977545</v>
      </c>
      <c r="E23" s="22">
        <v>12.885789520833043</v>
      </c>
      <c r="F23" s="22">
        <v>2.0023644808046805</v>
      </c>
      <c r="G23" s="9"/>
    </row>
    <row r="24" spans="1:7" ht="12.75">
      <c r="A24" s="10" t="s">
        <v>20</v>
      </c>
      <c r="B24" s="21">
        <v>3.8064889473303056</v>
      </c>
      <c r="C24" s="21">
        <v>3.737322690034439</v>
      </c>
      <c r="D24" s="21">
        <v>4.854618631606324</v>
      </c>
      <c r="E24" s="21">
        <v>23.89272135140091</v>
      </c>
      <c r="F24" s="21">
        <v>5.21486895221843</v>
      </c>
      <c r="G24" s="9"/>
    </row>
    <row r="25" spans="1:7" ht="12.75">
      <c r="A25" s="7" t="s">
        <v>46</v>
      </c>
      <c r="B25" s="22" t="s">
        <v>291</v>
      </c>
      <c r="C25" s="22">
        <v>8.312380045526908</v>
      </c>
      <c r="D25" s="22">
        <v>1.196197164239061</v>
      </c>
      <c r="E25" s="22">
        <v>17.78524987725589</v>
      </c>
      <c r="F25" s="22">
        <v>0.8629283025605166</v>
      </c>
      <c r="G25" s="9"/>
    </row>
    <row r="26" spans="1:7" ht="12.75">
      <c r="A26" s="7" t="s">
        <v>47</v>
      </c>
      <c r="B26" s="22">
        <v>9.137324749086865</v>
      </c>
      <c r="C26" s="22">
        <v>8.347688892699098</v>
      </c>
      <c r="D26" s="22">
        <v>3.025104961212118</v>
      </c>
      <c r="E26" s="22">
        <v>7.1362091097220945</v>
      </c>
      <c r="F26" s="22">
        <v>4.841036768044274</v>
      </c>
      <c r="G26" s="9"/>
    </row>
    <row r="27" spans="1:7" ht="12.75">
      <c r="A27" s="7" t="s">
        <v>48</v>
      </c>
      <c r="B27" s="22">
        <v>2.1019297377535873</v>
      </c>
      <c r="C27" s="22">
        <v>0.19594260267194458</v>
      </c>
      <c r="D27" s="22">
        <v>7.758535378525483</v>
      </c>
      <c r="E27" s="22">
        <v>39.90499752597724</v>
      </c>
      <c r="F27" s="22">
        <v>7.283523008411677</v>
      </c>
      <c r="G27" s="9"/>
    </row>
    <row r="28" spans="1:7" ht="12.75">
      <c r="A28" s="7" t="s">
        <v>49</v>
      </c>
      <c r="B28" s="22" t="s">
        <v>291</v>
      </c>
      <c r="C28" s="22">
        <v>1.2710325626437475</v>
      </c>
      <c r="D28" s="22" t="s">
        <v>291</v>
      </c>
      <c r="E28" s="22">
        <v>1.125771698341605</v>
      </c>
      <c r="F28" s="22">
        <v>0.9078804018883913</v>
      </c>
      <c r="G28" s="9"/>
    </row>
    <row r="29" spans="1:7" ht="12.75">
      <c r="A29" s="10" t="s">
        <v>21</v>
      </c>
      <c r="B29" s="21">
        <v>5.879080190833334</v>
      </c>
      <c r="C29" s="21">
        <v>4.646823557478156</v>
      </c>
      <c r="D29" s="21">
        <v>4.893912021186568</v>
      </c>
      <c r="E29" s="21">
        <v>26.11732006338715</v>
      </c>
      <c r="F29" s="21">
        <v>2.07863961252764</v>
      </c>
      <c r="G29" s="9"/>
    </row>
    <row r="30" spans="1:7" ht="12.75">
      <c r="A30" s="7" t="s">
        <v>50</v>
      </c>
      <c r="B30" s="22">
        <v>11.383831725941986</v>
      </c>
      <c r="C30" s="22">
        <v>7.213538739652817</v>
      </c>
      <c r="D30" s="22">
        <v>5.445099300344208</v>
      </c>
      <c r="E30" s="22">
        <v>25.242704322041114</v>
      </c>
      <c r="F30" s="22">
        <v>1.4539146301200918</v>
      </c>
      <c r="G30" s="9"/>
    </row>
    <row r="31" spans="1:7" ht="12.75">
      <c r="A31" s="7" t="s">
        <v>51</v>
      </c>
      <c r="B31" s="22">
        <v>0.661358106613581</v>
      </c>
      <c r="C31" s="22">
        <v>13.020570670205705</v>
      </c>
      <c r="D31" s="22">
        <v>5.109931431099315</v>
      </c>
      <c r="E31" s="22">
        <v>31.107277151072772</v>
      </c>
      <c r="F31" s="22" t="s">
        <v>291</v>
      </c>
      <c r="G31" s="9"/>
    </row>
    <row r="32" spans="1:7" ht="12.75">
      <c r="A32" s="7" t="s">
        <v>21</v>
      </c>
      <c r="B32" s="22">
        <v>4.093353712291536</v>
      </c>
      <c r="C32" s="22">
        <v>0.19226369636643967</v>
      </c>
      <c r="D32" s="22">
        <v>5.005926984163925</v>
      </c>
      <c r="E32" s="22">
        <v>24.512062082027807</v>
      </c>
      <c r="F32" s="22">
        <v>4.093353712291536</v>
      </c>
      <c r="G32" s="9"/>
    </row>
    <row r="33" spans="1:7" ht="12.75">
      <c r="A33" s="7" t="s">
        <v>52</v>
      </c>
      <c r="B33" s="22">
        <v>0.47836771218937557</v>
      </c>
      <c r="C33" s="22">
        <v>5.579092342271485</v>
      </c>
      <c r="D33" s="22">
        <v>3.6719135058043815</v>
      </c>
      <c r="E33" s="22">
        <v>29.146173932193076</v>
      </c>
      <c r="F33" s="22">
        <v>0.276848540777483</v>
      </c>
      <c r="G33" s="9"/>
    </row>
    <row r="34" spans="1:7" ht="12.75">
      <c r="A34" s="10" t="s">
        <v>22</v>
      </c>
      <c r="B34" s="21">
        <v>1.3803096563097592</v>
      </c>
      <c r="C34" s="21">
        <v>4.790001032472438</v>
      </c>
      <c r="D34" s="21">
        <v>0.24161140434236375</v>
      </c>
      <c r="E34" s="21">
        <v>25.39574407565981</v>
      </c>
      <c r="F34" s="21">
        <v>3.9113778004729363</v>
      </c>
      <c r="G34" s="9"/>
    </row>
    <row r="35" spans="1:7" ht="12.75">
      <c r="A35" s="7" t="s">
        <v>53</v>
      </c>
      <c r="B35" s="22">
        <v>0.7849136789649158</v>
      </c>
      <c r="C35" s="22">
        <v>6.846948273116617</v>
      </c>
      <c r="D35" s="22">
        <v>0.47156412787249724</v>
      </c>
      <c r="E35" s="22">
        <v>32.276388103051495</v>
      </c>
      <c r="F35" s="22">
        <v>13.886660413198257</v>
      </c>
      <c r="G35" s="9"/>
    </row>
    <row r="36" spans="1:7" ht="12.75">
      <c r="A36" s="7" t="s">
        <v>54</v>
      </c>
      <c r="B36" s="22">
        <v>1.5604600324187243</v>
      </c>
      <c r="C36" s="22">
        <v>4.167625616550329</v>
      </c>
      <c r="D36" s="22">
        <v>0.172034062191056</v>
      </c>
      <c r="E36" s="22">
        <v>23.313851257145537</v>
      </c>
      <c r="F36" s="22">
        <v>0.8931328293033296</v>
      </c>
      <c r="G36" s="9"/>
    </row>
    <row r="37" spans="1:7" ht="12.75">
      <c r="A37" s="10" t="s">
        <v>23</v>
      </c>
      <c r="B37" s="21">
        <v>3.433987158522712</v>
      </c>
      <c r="C37" s="21">
        <v>5.725574821770155</v>
      </c>
      <c r="D37" s="21">
        <v>6.1816341833832205</v>
      </c>
      <c r="E37" s="21">
        <v>40.18596205568078</v>
      </c>
      <c r="F37" s="21">
        <v>0.8492807388250808</v>
      </c>
      <c r="G37" s="9"/>
    </row>
    <row r="38" spans="1:7" ht="12.75">
      <c r="A38" s="7" t="s">
        <v>55</v>
      </c>
      <c r="B38" s="22">
        <v>3.5400147579663566</v>
      </c>
      <c r="C38" s="22">
        <v>8.87095566319485</v>
      </c>
      <c r="D38" s="22">
        <v>8.344541599392107</v>
      </c>
      <c r="E38" s="22">
        <v>27.40358644543696</v>
      </c>
      <c r="F38" s="22">
        <v>1.2740977720263646</v>
      </c>
      <c r="G38" s="9"/>
    </row>
    <row r="39" spans="1:7" ht="12.75">
      <c r="A39" s="7" t="s">
        <v>56</v>
      </c>
      <c r="B39" s="22">
        <v>3.310085971133859</v>
      </c>
      <c r="C39" s="22">
        <v>2.0499618390409697</v>
      </c>
      <c r="D39" s="22">
        <v>3.65411494818544</v>
      </c>
      <c r="E39" s="22">
        <v>55.12312487055067</v>
      </c>
      <c r="F39" s="22">
        <v>0.3528502328734158</v>
      </c>
      <c r="G39" s="9"/>
    </row>
    <row r="40" spans="1:7" ht="12.75">
      <c r="A40" s="10" t="s">
        <v>24</v>
      </c>
      <c r="B40" s="21">
        <v>1.82322157222795</v>
      </c>
      <c r="C40" s="21">
        <v>7.134645387650096</v>
      </c>
      <c r="D40" s="21">
        <v>4.795437987776368</v>
      </c>
      <c r="E40" s="21">
        <v>26.49092551854774</v>
      </c>
      <c r="F40" s="21">
        <v>2.5765763202042633</v>
      </c>
      <c r="G40" s="9"/>
    </row>
    <row r="41" spans="1:7" ht="12.75">
      <c r="A41" s="7" t="s">
        <v>57</v>
      </c>
      <c r="B41" s="22">
        <v>2.119137780367026</v>
      </c>
      <c r="C41" s="22">
        <v>8.410627500881535</v>
      </c>
      <c r="D41" s="22">
        <v>4.359007772854799</v>
      </c>
      <c r="E41" s="22">
        <v>27.276664571419808</v>
      </c>
      <c r="F41" s="22">
        <v>1.0854400784951017</v>
      </c>
      <c r="G41" s="9"/>
    </row>
    <row r="42" spans="1:7" ht="12.75">
      <c r="A42" s="7" t="s">
        <v>58</v>
      </c>
      <c r="B42" s="22">
        <v>1.404768008203025</v>
      </c>
      <c r="C42" s="22">
        <v>7.319917969751345</v>
      </c>
      <c r="D42" s="22">
        <v>7.7760281246566825</v>
      </c>
      <c r="E42" s="22">
        <v>41.26652506683268</v>
      </c>
      <c r="F42" s="22">
        <v>5.272823818068629</v>
      </c>
      <c r="G42" s="9"/>
    </row>
    <row r="43" spans="1:7" ht="12.75">
      <c r="A43" s="7" t="s">
        <v>59</v>
      </c>
      <c r="B43" s="22">
        <v>2.1278367109069842</v>
      </c>
      <c r="C43" s="22">
        <v>6.094548936081646</v>
      </c>
      <c r="D43" s="22">
        <v>2.283938197686923</v>
      </c>
      <c r="E43" s="22">
        <v>11.714549352352277</v>
      </c>
      <c r="F43" s="22">
        <v>0.07805074338996927</v>
      </c>
      <c r="G43" s="9"/>
    </row>
    <row r="44" spans="1:7" ht="12.75">
      <c r="A44" s="7" t="s">
        <v>60</v>
      </c>
      <c r="B44" s="22">
        <v>1.4069935857645357</v>
      </c>
      <c r="C44" s="22">
        <v>4.878661582572198</v>
      </c>
      <c r="D44" s="22" t="s">
        <v>291</v>
      </c>
      <c r="E44" s="22">
        <v>0.4448582660873164</v>
      </c>
      <c r="F44" s="22">
        <v>6.316691791552128</v>
      </c>
      <c r="G44" s="9"/>
    </row>
    <row r="45" spans="1:7" ht="12.75">
      <c r="A45" s="10" t="s">
        <v>25</v>
      </c>
      <c r="B45" s="21">
        <v>4.7970026214079295</v>
      </c>
      <c r="C45" s="21">
        <v>20.823914268453446</v>
      </c>
      <c r="D45" s="21">
        <v>4.024232239439701</v>
      </c>
      <c r="E45" s="21">
        <v>22.741621935362375</v>
      </c>
      <c r="F45" s="21">
        <v>7.70330026089775</v>
      </c>
      <c r="G45" s="9"/>
    </row>
    <row r="46" spans="1:7" ht="12.75">
      <c r="A46" s="7" t="s">
        <v>25</v>
      </c>
      <c r="B46" s="22">
        <v>3.396565944365299</v>
      </c>
      <c r="C46" s="22">
        <v>34.213091399865036</v>
      </c>
      <c r="D46" s="22">
        <v>4.423783459548623</v>
      </c>
      <c r="E46" s="22">
        <v>16.532953437804604</v>
      </c>
      <c r="F46" s="22">
        <v>14.283572017695134</v>
      </c>
      <c r="G46" s="9"/>
    </row>
    <row r="47" spans="1:7" ht="12.75">
      <c r="A47" s="7" t="s">
        <v>61</v>
      </c>
      <c r="B47" s="22">
        <v>7.152213780455854</v>
      </c>
      <c r="C47" s="22">
        <v>11.536110383372632</v>
      </c>
      <c r="D47" s="22">
        <v>0.9780805169854159</v>
      </c>
      <c r="E47" s="22">
        <v>27.78796611649637</v>
      </c>
      <c r="F47" s="22">
        <v>0.17465723517596712</v>
      </c>
      <c r="G47" s="9"/>
    </row>
    <row r="48" spans="1:7" ht="12.75">
      <c r="A48" s="7" t="s">
        <v>62</v>
      </c>
      <c r="B48" s="22" t="s">
        <v>291</v>
      </c>
      <c r="C48" s="22">
        <v>11.105672001380578</v>
      </c>
      <c r="D48" s="22">
        <v>1.5537180388074212</v>
      </c>
      <c r="E48" s="22">
        <v>14.723156207597029</v>
      </c>
      <c r="F48" s="22">
        <v>15.403746744523636</v>
      </c>
      <c r="G48" s="9"/>
    </row>
    <row r="49" spans="1:7" ht="12.75">
      <c r="A49" s="7" t="s">
        <v>63</v>
      </c>
      <c r="B49" s="22">
        <v>8.965538807930452</v>
      </c>
      <c r="C49" s="22">
        <v>33.00706735880918</v>
      </c>
      <c r="D49" s="22">
        <v>14.847707799111888</v>
      </c>
      <c r="E49" s="22">
        <v>34.55813371693039</v>
      </c>
      <c r="F49" s="22">
        <v>1.9951216461317156</v>
      </c>
      <c r="G49" s="9"/>
    </row>
    <row r="50" spans="1:7" ht="12.75">
      <c r="A50" s="10" t="s">
        <v>64</v>
      </c>
      <c r="B50" s="21">
        <v>3.4409064441601425</v>
      </c>
      <c r="C50" s="21">
        <v>19.913095563574434</v>
      </c>
      <c r="D50" s="21">
        <v>3.3021181391097087</v>
      </c>
      <c r="E50" s="21">
        <v>21.712125923777045</v>
      </c>
      <c r="F50" s="21">
        <v>15.626519627588193</v>
      </c>
      <c r="G50" s="9"/>
    </row>
    <row r="51" spans="1:7" ht="12.75">
      <c r="A51" s="7" t="s">
        <v>65</v>
      </c>
      <c r="B51" s="22">
        <v>11.175563051139715</v>
      </c>
      <c r="C51" s="22">
        <v>12.167047328059532</v>
      </c>
      <c r="D51" s="22">
        <v>1.3613056433681725</v>
      </c>
      <c r="E51" s="22">
        <v>17.436056448807342</v>
      </c>
      <c r="F51" s="22">
        <v>13.144162267632689</v>
      </c>
      <c r="G51" s="9"/>
    </row>
    <row r="52" spans="1:7" ht="12.75">
      <c r="A52" s="7" t="s">
        <v>64</v>
      </c>
      <c r="B52" s="22">
        <v>0.6942301758716445</v>
      </c>
      <c r="C52" s="22">
        <v>29.126812712125886</v>
      </c>
      <c r="D52" s="22">
        <v>4.99845726627584</v>
      </c>
      <c r="E52" s="22">
        <v>28.154890465905584</v>
      </c>
      <c r="F52" s="22">
        <v>10.660290033940141</v>
      </c>
      <c r="G52" s="9"/>
    </row>
    <row r="53" spans="1:7" ht="12.75">
      <c r="A53" s="7" t="s">
        <v>66</v>
      </c>
      <c r="B53" s="22" t="s">
        <v>291</v>
      </c>
      <c r="C53" s="22">
        <v>7.5354107648725215</v>
      </c>
      <c r="D53" s="22">
        <v>1.69971671388102</v>
      </c>
      <c r="E53" s="22">
        <v>11.558073654390935</v>
      </c>
      <c r="F53" s="22">
        <v>31.04815864022663</v>
      </c>
      <c r="G53" s="9"/>
    </row>
    <row r="54" spans="1:7" ht="12.75">
      <c r="A54" s="4"/>
      <c r="B54" s="4"/>
      <c r="C54" s="4"/>
      <c r="D54" s="4"/>
      <c r="E54" s="4"/>
      <c r="F54" s="4"/>
      <c r="G54" s="9"/>
    </row>
    <row r="55" ht="12.75">
      <c r="A55" s="43" t="s">
        <v>292</v>
      </c>
    </row>
    <row r="56" ht="12.75">
      <c r="A56" s="44" t="s">
        <v>293</v>
      </c>
    </row>
  </sheetData>
  <sheetProtection/>
  <mergeCells count="2">
    <mergeCell ref="A2:G2"/>
    <mergeCell ref="B3:F3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7">
    <outlinePr summaryBelow="0" summaryRight="0"/>
  </sheetPr>
  <dimension ref="A1:J56"/>
  <sheetViews>
    <sheetView showGridLines="0" zoomScalePageLayoutView="0" workbookViewId="0" topLeftCell="A19">
      <selection activeCell="A35" sqref="A35:IV35"/>
    </sheetView>
  </sheetViews>
  <sheetFormatPr defaultColWidth="9.140625" defaultRowHeight="12.75"/>
  <cols>
    <col min="1" max="1" width="28.8515625" style="0" customWidth="1"/>
    <col min="2" max="9" width="18.8515625" style="0" customWidth="1"/>
    <col min="10" max="10" width="0.85546875" style="0" customWidth="1"/>
  </cols>
  <sheetData>
    <row r="1" spans="1:10" ht="0.75" customHeight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27.75" customHeight="1">
      <c r="A2" s="179" t="s">
        <v>288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12.75">
      <c r="A3" s="2" t="s">
        <v>28</v>
      </c>
      <c r="B3" s="180" t="s">
        <v>261</v>
      </c>
      <c r="C3" s="180"/>
      <c r="D3" s="180"/>
      <c r="E3" s="180"/>
      <c r="F3" s="180"/>
      <c r="G3" s="180"/>
      <c r="H3" s="180"/>
      <c r="I3" s="180"/>
      <c r="J3" s="9"/>
    </row>
    <row r="4" spans="1:10" ht="33.75">
      <c r="A4" s="4"/>
      <c r="B4" s="3" t="s">
        <v>262</v>
      </c>
      <c r="C4" s="3" t="s">
        <v>263</v>
      </c>
      <c r="D4" s="3" t="s">
        <v>264</v>
      </c>
      <c r="E4" s="3" t="s">
        <v>265</v>
      </c>
      <c r="F4" s="3" t="s">
        <v>266</v>
      </c>
      <c r="G4" s="3" t="s">
        <v>267</v>
      </c>
      <c r="H4" s="3" t="s">
        <v>268</v>
      </c>
      <c r="I4" s="3" t="s">
        <v>151</v>
      </c>
      <c r="J4" s="9"/>
    </row>
    <row r="5" spans="1:10" ht="12.75">
      <c r="A5" s="5" t="s">
        <v>11</v>
      </c>
      <c r="B5" s="20">
        <v>23.268836729566015</v>
      </c>
      <c r="C5" s="20">
        <v>3.3364081926823976</v>
      </c>
      <c r="D5" s="20">
        <v>7.918467601945392</v>
      </c>
      <c r="E5" s="20">
        <v>10.272151195235924</v>
      </c>
      <c r="F5" s="20">
        <v>1.7316353221946357</v>
      </c>
      <c r="G5" s="20">
        <v>18.176077361489252</v>
      </c>
      <c r="H5" s="20">
        <v>27.545605385370497</v>
      </c>
      <c r="I5" s="20">
        <v>9.053183228023302</v>
      </c>
      <c r="J5" s="9"/>
    </row>
    <row r="6" spans="1:10" ht="12.75">
      <c r="A6" s="10" t="s">
        <v>17</v>
      </c>
      <c r="B6" s="21">
        <v>43.03309510435933</v>
      </c>
      <c r="C6" s="21" t="s">
        <v>291</v>
      </c>
      <c r="D6" s="21">
        <v>7.860381056683768</v>
      </c>
      <c r="E6" s="21">
        <v>21.75141774049885</v>
      </c>
      <c r="F6" s="21" t="s">
        <v>291</v>
      </c>
      <c r="G6" s="21">
        <v>8.872540840092034</v>
      </c>
      <c r="H6" s="21">
        <v>6.146440705583927</v>
      </c>
      <c r="I6" s="21">
        <v>23.346439452159533</v>
      </c>
      <c r="J6" s="9"/>
    </row>
    <row r="7" spans="1:10" ht="12.75">
      <c r="A7" s="7" t="s">
        <v>30</v>
      </c>
      <c r="B7" s="22">
        <v>51.831345552996424</v>
      </c>
      <c r="C7" s="21" t="s">
        <v>291</v>
      </c>
      <c r="D7" s="22">
        <v>4.0508375623119415</v>
      </c>
      <c r="E7" s="22">
        <v>12.665764199423876</v>
      </c>
      <c r="F7" s="21" t="s">
        <v>291</v>
      </c>
      <c r="G7" s="22">
        <v>0.6062783491265102</v>
      </c>
      <c r="H7" s="22">
        <v>8.101675124623883</v>
      </c>
      <c r="I7" s="22">
        <v>31.452052685267763</v>
      </c>
      <c r="J7" s="9"/>
    </row>
    <row r="8" spans="1:10" ht="12.75">
      <c r="A8" s="7" t="s">
        <v>31</v>
      </c>
      <c r="B8" s="22">
        <v>31.35593220338983</v>
      </c>
      <c r="C8" s="21" t="s">
        <v>291</v>
      </c>
      <c r="D8" s="21" t="s">
        <v>291</v>
      </c>
      <c r="E8" s="22">
        <v>35.59322033898305</v>
      </c>
      <c r="F8" s="21" t="s">
        <v>291</v>
      </c>
      <c r="G8" s="22">
        <v>27.11864406779661</v>
      </c>
      <c r="H8" s="21" t="s">
        <v>291</v>
      </c>
      <c r="I8" s="22">
        <v>5.932203389830509</v>
      </c>
      <c r="J8" s="9"/>
    </row>
    <row r="9" spans="1:10" ht="12.75">
      <c r="A9" s="7" t="s">
        <v>32</v>
      </c>
      <c r="B9" s="22">
        <v>46.73590504451038</v>
      </c>
      <c r="C9" s="21" t="s">
        <v>291</v>
      </c>
      <c r="D9" s="21" t="s">
        <v>291</v>
      </c>
      <c r="E9" s="22">
        <v>17.062314540059347</v>
      </c>
      <c r="F9" s="21" t="s">
        <v>291</v>
      </c>
      <c r="G9" s="22">
        <v>34.56973293768546</v>
      </c>
      <c r="H9" s="21" t="s">
        <v>291</v>
      </c>
      <c r="I9" s="22">
        <v>1.6320474777448073</v>
      </c>
      <c r="J9" s="9"/>
    </row>
    <row r="10" spans="1:10" ht="12.75">
      <c r="A10" s="7" t="s">
        <v>33</v>
      </c>
      <c r="B10" s="22">
        <v>33.20802893822257</v>
      </c>
      <c r="C10" s="21" t="s">
        <v>291</v>
      </c>
      <c r="D10" s="22">
        <v>11.423978059909684</v>
      </c>
      <c r="E10" s="22">
        <v>20.56410620138544</v>
      </c>
      <c r="F10" s="21" t="s">
        <v>291</v>
      </c>
      <c r="G10" s="22">
        <v>25.507719223585596</v>
      </c>
      <c r="H10" s="22">
        <v>29.425254746199496</v>
      </c>
      <c r="I10" s="22">
        <v>36.673995791663714</v>
      </c>
      <c r="J10" s="9"/>
    </row>
    <row r="11" spans="1:10" ht="12.75">
      <c r="A11" s="7" t="s">
        <v>17</v>
      </c>
      <c r="B11" s="22">
        <v>42.980654922727766</v>
      </c>
      <c r="C11" s="21" t="s">
        <v>291</v>
      </c>
      <c r="D11" s="22">
        <v>6.664505205518931</v>
      </c>
      <c r="E11" s="22">
        <v>32.97128859108758</v>
      </c>
      <c r="F11" s="21" t="s">
        <v>291</v>
      </c>
      <c r="G11" s="22">
        <v>6.664505205518931</v>
      </c>
      <c r="H11" s="21" t="s">
        <v>291</v>
      </c>
      <c r="I11" s="22">
        <v>24.04805648618466</v>
      </c>
      <c r="J11" s="9"/>
    </row>
    <row r="12" spans="1:10" ht="12.75">
      <c r="A12" s="7" t="s">
        <v>34</v>
      </c>
      <c r="B12" s="22">
        <v>36.388410786001145</v>
      </c>
      <c r="C12" s="21" t="s">
        <v>291</v>
      </c>
      <c r="D12" s="22">
        <v>20.281124497991968</v>
      </c>
      <c r="E12" s="22">
        <v>24.670109007458404</v>
      </c>
      <c r="F12" s="21" t="s">
        <v>291</v>
      </c>
      <c r="G12" s="21" t="s">
        <v>291</v>
      </c>
      <c r="H12" s="22">
        <v>1.2382864792503345</v>
      </c>
      <c r="I12" s="22">
        <v>17.422069229298145</v>
      </c>
      <c r="J12" s="9"/>
    </row>
    <row r="13" spans="1:10" ht="12.75">
      <c r="A13" s="10" t="s">
        <v>36</v>
      </c>
      <c r="B13" s="21">
        <v>14.002649346314284</v>
      </c>
      <c r="C13" s="21">
        <v>1.3239804590234094</v>
      </c>
      <c r="D13" s="21">
        <v>5.660375043599992</v>
      </c>
      <c r="E13" s="21">
        <v>10.866036550363361</v>
      </c>
      <c r="F13" s="21">
        <v>0.6449804276033542</v>
      </c>
      <c r="G13" s="21">
        <v>21.417742448200926</v>
      </c>
      <c r="H13" s="21">
        <v>3.735057070225471</v>
      </c>
      <c r="I13" s="21">
        <v>42.349178654669196</v>
      </c>
      <c r="J13" s="9"/>
    </row>
    <row r="14" spans="1:10" ht="12.75">
      <c r="A14" s="7" t="s">
        <v>37</v>
      </c>
      <c r="B14" s="22">
        <v>26.40658174097664</v>
      </c>
      <c r="C14" s="22">
        <v>10.483014861995754</v>
      </c>
      <c r="D14" s="22">
        <v>10.483014861995754</v>
      </c>
      <c r="E14" s="22">
        <v>3.251061571125265</v>
      </c>
      <c r="F14" s="21" t="s">
        <v>291</v>
      </c>
      <c r="G14" s="22">
        <v>1.7648619957537155</v>
      </c>
      <c r="H14" s="22">
        <v>1.8577494692144374</v>
      </c>
      <c r="I14" s="22">
        <v>45.753715498938426</v>
      </c>
      <c r="J14" s="9"/>
    </row>
    <row r="15" spans="1:10" ht="12.75">
      <c r="A15" s="7" t="s">
        <v>38</v>
      </c>
      <c r="B15" s="22">
        <v>29.90500762284508</v>
      </c>
      <c r="C15" s="22">
        <v>2.908408584496306</v>
      </c>
      <c r="D15" s="22">
        <v>5.816817168992612</v>
      </c>
      <c r="E15" s="22">
        <v>12.32555412220007</v>
      </c>
      <c r="F15" s="22">
        <v>2.908408584496306</v>
      </c>
      <c r="G15" s="22">
        <v>4.644071772018295</v>
      </c>
      <c r="H15" s="21" t="s">
        <v>291</v>
      </c>
      <c r="I15" s="22">
        <v>41.49173214495133</v>
      </c>
      <c r="J15" s="9"/>
    </row>
    <row r="16" spans="1:10" ht="12.75">
      <c r="A16" s="7" t="s">
        <v>39</v>
      </c>
      <c r="B16" s="22">
        <v>29.88980716253443</v>
      </c>
      <c r="C16" s="22">
        <v>4.924242424242424</v>
      </c>
      <c r="D16" s="22">
        <v>3.1336088154269968</v>
      </c>
      <c r="E16" s="22">
        <v>6.2672176308539935</v>
      </c>
      <c r="F16" s="21" t="s">
        <v>291</v>
      </c>
      <c r="G16" s="22">
        <v>20.971074380165287</v>
      </c>
      <c r="H16" s="22">
        <v>8.918732782369146</v>
      </c>
      <c r="I16" s="22">
        <v>25.89531680440771</v>
      </c>
      <c r="J16" s="9"/>
    </row>
    <row r="17" spans="1:10" ht="12.75">
      <c r="A17" s="7" t="s">
        <v>40</v>
      </c>
      <c r="B17" s="22">
        <v>15.43532858936794</v>
      </c>
      <c r="C17" s="21" t="s">
        <v>291</v>
      </c>
      <c r="D17" s="22">
        <v>5.1904562578484725</v>
      </c>
      <c r="E17" s="22">
        <v>24.937212222687318</v>
      </c>
      <c r="F17" s="21" t="s">
        <v>291</v>
      </c>
      <c r="G17" s="22">
        <v>28.01381331100879</v>
      </c>
      <c r="H17" s="22">
        <v>1.7580577647551276</v>
      </c>
      <c r="I17" s="22">
        <v>24.66513185433236</v>
      </c>
      <c r="J17" s="9"/>
    </row>
    <row r="18" spans="1:10" ht="12.75">
      <c r="A18" s="7" t="s">
        <v>41</v>
      </c>
      <c r="B18" s="22">
        <v>8.219178082191778</v>
      </c>
      <c r="C18" s="22">
        <v>4.7418335089567965</v>
      </c>
      <c r="D18" s="22">
        <v>11.222339304531085</v>
      </c>
      <c r="E18" s="22">
        <v>29.399367755532136</v>
      </c>
      <c r="F18" s="21" t="s">
        <v>291</v>
      </c>
      <c r="G18" s="22">
        <v>31.13804004214963</v>
      </c>
      <c r="H18" s="21" t="s">
        <v>291</v>
      </c>
      <c r="I18" s="22">
        <v>15.279241306638566</v>
      </c>
      <c r="J18" s="9"/>
    </row>
    <row r="19" spans="1:10" ht="12.75">
      <c r="A19" s="7" t="s">
        <v>42</v>
      </c>
      <c r="B19" s="22">
        <v>11.230063824066342</v>
      </c>
      <c r="C19" s="21" t="s">
        <v>291</v>
      </c>
      <c r="D19" s="22">
        <v>4.897188061644707</v>
      </c>
      <c r="E19" s="22">
        <v>9.17594780861271</v>
      </c>
      <c r="F19" s="22">
        <v>0.6587605960686639</v>
      </c>
      <c r="G19" s="22">
        <v>23.37644877800263</v>
      </c>
      <c r="H19" s="22">
        <v>4.423106859318171</v>
      </c>
      <c r="I19" s="22">
        <v>46.23848407228677</v>
      </c>
      <c r="J19" s="9"/>
    </row>
    <row r="20" spans="1:10" ht="12.75">
      <c r="A20" s="10" t="s">
        <v>19</v>
      </c>
      <c r="B20" s="21">
        <v>32.17013354960262</v>
      </c>
      <c r="C20" s="21" t="s">
        <v>291</v>
      </c>
      <c r="D20" s="21">
        <v>13.455922254505415</v>
      </c>
      <c r="E20" s="21">
        <v>43.78754324187364</v>
      </c>
      <c r="F20" s="21" t="s">
        <v>291</v>
      </c>
      <c r="G20" s="21">
        <v>40.937919905522875</v>
      </c>
      <c r="H20" s="21">
        <v>15.183393114708387</v>
      </c>
      <c r="I20" s="21">
        <v>11.540108344627303</v>
      </c>
      <c r="J20" s="9"/>
    </row>
    <row r="21" spans="1:10" ht="12.75">
      <c r="A21" s="7" t="s">
        <v>43</v>
      </c>
      <c r="B21" s="22">
        <v>29.27570154906241</v>
      </c>
      <c r="C21" s="21" t="s">
        <v>291</v>
      </c>
      <c r="D21" s="22">
        <v>13.249875075612131</v>
      </c>
      <c r="E21" s="22">
        <v>81.64926491860189</v>
      </c>
      <c r="F21" s="21" t="s">
        <v>291</v>
      </c>
      <c r="G21" s="22">
        <v>70.94784735554796</v>
      </c>
      <c r="H21" s="22">
        <v>21.08592167898377</v>
      </c>
      <c r="I21" s="22">
        <v>6.6249375378060655</v>
      </c>
      <c r="J21" s="9"/>
    </row>
    <row r="22" spans="1:10" ht="12.75">
      <c r="A22" s="7" t="s">
        <v>44</v>
      </c>
      <c r="B22" s="22">
        <v>62.52834467120181</v>
      </c>
      <c r="C22" s="21" t="s">
        <v>291</v>
      </c>
      <c r="D22" s="22">
        <v>4.59993521218011</v>
      </c>
      <c r="E22" s="22">
        <v>7.48299319727891</v>
      </c>
      <c r="F22" s="21" t="s">
        <v>291</v>
      </c>
      <c r="G22" s="22">
        <v>15.443796566245544</v>
      </c>
      <c r="H22" s="22">
        <v>3.757693553611921</v>
      </c>
      <c r="I22" s="22">
        <v>6.187236799481697</v>
      </c>
      <c r="J22" s="9"/>
    </row>
    <row r="23" spans="1:10" ht="12.75">
      <c r="A23" s="7" t="s">
        <v>45</v>
      </c>
      <c r="B23" s="22">
        <v>18.68166946980871</v>
      </c>
      <c r="C23" s="21" t="s">
        <v>291</v>
      </c>
      <c r="D23" s="22">
        <v>18.564580985991018</v>
      </c>
      <c r="E23" s="22">
        <v>21.474633562253096</v>
      </c>
      <c r="F23" s="21" t="s">
        <v>291</v>
      </c>
      <c r="G23" s="22">
        <v>21.444604403687777</v>
      </c>
      <c r="H23" s="22">
        <v>14.881088317269414</v>
      </c>
      <c r="I23" s="22">
        <v>19.981629220642393</v>
      </c>
      <c r="J23" s="9"/>
    </row>
    <row r="24" spans="1:10" ht="12.75">
      <c r="A24" s="10" t="s">
        <v>20</v>
      </c>
      <c r="B24" s="21">
        <v>31.334575728588504</v>
      </c>
      <c r="C24" s="21">
        <v>0.3217517280221251</v>
      </c>
      <c r="D24" s="21">
        <v>13.742026756637008</v>
      </c>
      <c r="E24" s="21">
        <v>13.122490004113146</v>
      </c>
      <c r="F24" s="21">
        <v>0.031921824984872255</v>
      </c>
      <c r="G24" s="21">
        <v>17.680343026141497</v>
      </c>
      <c r="H24" s="21">
        <v>7.225232249214852</v>
      </c>
      <c r="I24" s="21">
        <v>15.288113170392053</v>
      </c>
      <c r="J24" s="9"/>
    </row>
    <row r="25" spans="1:10" ht="12.75">
      <c r="A25" s="7" t="s">
        <v>46</v>
      </c>
      <c r="B25" s="22">
        <v>25.466799577462695</v>
      </c>
      <c r="C25" s="22">
        <v>0.8629283025605166</v>
      </c>
      <c r="D25" s="21" t="s">
        <v>291</v>
      </c>
      <c r="E25" s="22">
        <v>24.306309791260624</v>
      </c>
      <c r="F25" s="21" t="s">
        <v>291</v>
      </c>
      <c r="G25" s="22">
        <v>16.589052713016827</v>
      </c>
      <c r="H25" s="22">
        <v>0.8629283025605166</v>
      </c>
      <c r="I25" s="22">
        <v>31.91198131313883</v>
      </c>
      <c r="J25" s="9"/>
    </row>
    <row r="26" spans="1:10" ht="12.75">
      <c r="A26" s="7" t="s">
        <v>47</v>
      </c>
      <c r="B26" s="22">
        <v>32.178795240195</v>
      </c>
      <c r="C26" s="22">
        <v>0.7196681222774575</v>
      </c>
      <c r="D26" s="22">
        <v>5.015956103320045</v>
      </c>
      <c r="E26" s="22">
        <v>8.636536458763825</v>
      </c>
      <c r="F26" s="22">
        <v>0.10495160116546255</v>
      </c>
      <c r="G26" s="22">
        <v>26.025575129007816</v>
      </c>
      <c r="H26" s="22">
        <v>4.66186939176895</v>
      </c>
      <c r="I26" s="22">
        <v>18.535279307734626</v>
      </c>
      <c r="J26" s="9"/>
    </row>
    <row r="27" spans="1:10" ht="12.75">
      <c r="A27" s="7" t="s">
        <v>48</v>
      </c>
      <c r="B27" s="22">
        <v>34.135576447303315</v>
      </c>
      <c r="C27" s="21" t="s">
        <v>291</v>
      </c>
      <c r="D27" s="22">
        <v>24.995546759030184</v>
      </c>
      <c r="E27" s="22">
        <v>15.546759030183077</v>
      </c>
      <c r="F27" s="21" t="s">
        <v>291</v>
      </c>
      <c r="G27" s="22">
        <v>8.767936665017318</v>
      </c>
      <c r="H27" s="22">
        <v>5.18159327065809</v>
      </c>
      <c r="I27" s="22">
        <v>11.372587827808015</v>
      </c>
      <c r="J27" s="9"/>
    </row>
    <row r="28" spans="1:10" ht="12.75">
      <c r="A28" s="7" t="s">
        <v>49</v>
      </c>
      <c r="B28" s="22">
        <v>20.796513739256746</v>
      </c>
      <c r="C28" s="21" t="s">
        <v>291</v>
      </c>
      <c r="D28" s="21" t="s">
        <v>291</v>
      </c>
      <c r="E28" s="21" t="s">
        <v>291</v>
      </c>
      <c r="F28" s="21" t="s">
        <v>291</v>
      </c>
      <c r="G28" s="22">
        <v>39.83779203486261</v>
      </c>
      <c r="H28" s="22">
        <v>36.085219707057256</v>
      </c>
      <c r="I28" s="22">
        <v>3.280474518823387</v>
      </c>
      <c r="J28" s="9"/>
    </row>
    <row r="29" spans="1:10" ht="12.75">
      <c r="A29" s="10" t="s">
        <v>21</v>
      </c>
      <c r="B29" s="21">
        <v>20.47953535849286</v>
      </c>
      <c r="C29" s="21">
        <v>3.7128680207912437</v>
      </c>
      <c r="D29" s="21">
        <v>4.19598264145871</v>
      </c>
      <c r="E29" s="21">
        <v>3.84400666539174</v>
      </c>
      <c r="F29" s="21">
        <v>3.015568986349207</v>
      </c>
      <c r="G29" s="21">
        <v>27.814897705450214</v>
      </c>
      <c r="H29" s="21">
        <v>28.736386211875253</v>
      </c>
      <c r="I29" s="21">
        <v>7.375487574024338</v>
      </c>
      <c r="J29" s="9"/>
    </row>
    <row r="30" spans="1:10" ht="12.75">
      <c r="A30" s="7" t="s">
        <v>50</v>
      </c>
      <c r="B30" s="22">
        <v>23.11632983055692</v>
      </c>
      <c r="C30" s="22">
        <v>0.33003517168281804</v>
      </c>
      <c r="D30" s="22">
        <v>3.678020830815735</v>
      </c>
      <c r="E30" s="22">
        <v>6.507852443656437</v>
      </c>
      <c r="F30" s="22">
        <v>6.736800411669893</v>
      </c>
      <c r="G30" s="22">
        <v>23.700303191216022</v>
      </c>
      <c r="H30" s="22">
        <v>25.183244021646928</v>
      </c>
      <c r="I30" s="22">
        <v>10.417378927072434</v>
      </c>
      <c r="J30" s="9"/>
    </row>
    <row r="31" spans="1:10" ht="12.75">
      <c r="A31" s="7" t="s">
        <v>51</v>
      </c>
      <c r="B31" s="22">
        <v>42.8714886087149</v>
      </c>
      <c r="C31" s="22">
        <v>0.37381110373811105</v>
      </c>
      <c r="D31" s="22">
        <v>3.988498119884981</v>
      </c>
      <c r="E31" s="22">
        <v>7.556735235567352</v>
      </c>
      <c r="F31" s="21" t="s">
        <v>291</v>
      </c>
      <c r="G31" s="22">
        <v>5.837646538376466</v>
      </c>
      <c r="H31" s="22">
        <v>4.342402123424021</v>
      </c>
      <c r="I31" s="22">
        <v>35.02941827029418</v>
      </c>
      <c r="J31" s="9"/>
    </row>
    <row r="32" spans="1:10" ht="12.75">
      <c r="A32" s="7" t="s">
        <v>21</v>
      </c>
      <c r="B32" s="22">
        <v>11.374475624270877</v>
      </c>
      <c r="C32" s="22">
        <v>0.9076634967997035</v>
      </c>
      <c r="D32" s="22">
        <v>5.0010172090912395</v>
      </c>
      <c r="E32" s="22">
        <v>1.485847551856597</v>
      </c>
      <c r="F32" s="22">
        <v>1.317393255098327</v>
      </c>
      <c r="G32" s="22">
        <v>44.773262115894646</v>
      </c>
      <c r="H32" s="22">
        <v>31.04698703469705</v>
      </c>
      <c r="I32" s="22">
        <v>4.093353712291536</v>
      </c>
      <c r="J32" s="9"/>
    </row>
    <row r="33" spans="1:10" ht="12.75">
      <c r="A33" s="7" t="s">
        <v>52</v>
      </c>
      <c r="B33" s="22">
        <v>25.682071610090993</v>
      </c>
      <c r="C33" s="22">
        <v>15.326817605050389</v>
      </c>
      <c r="D33" s="22">
        <v>3.794782523586307</v>
      </c>
      <c r="E33" s="22">
        <v>2.2058746421418007</v>
      </c>
      <c r="F33" s="22">
        <v>0.07235814133956942</v>
      </c>
      <c r="G33" s="22">
        <v>11.749109505482789</v>
      </c>
      <c r="H33" s="22">
        <v>37.235779178333104</v>
      </c>
      <c r="I33" s="22">
        <v>0.616791982578117</v>
      </c>
      <c r="J33" s="9"/>
    </row>
    <row r="34" spans="1:10" ht="12.75">
      <c r="A34" s="10" t="s">
        <v>22</v>
      </c>
      <c r="B34" s="21">
        <v>16.74046463297404</v>
      </c>
      <c r="C34" s="21">
        <v>3.096681750348182</v>
      </c>
      <c r="D34" s="21">
        <v>7.878395790571635</v>
      </c>
      <c r="E34" s="21">
        <v>13.856291259225658</v>
      </c>
      <c r="F34" s="21">
        <v>2.883213404164071</v>
      </c>
      <c r="G34" s="21">
        <v>29.36851049088015</v>
      </c>
      <c r="H34" s="21">
        <v>18.841082286561488</v>
      </c>
      <c r="I34" s="21">
        <v>7.676363248647387</v>
      </c>
      <c r="J34" s="9"/>
    </row>
    <row r="35" spans="1:10" ht="12.75">
      <c r="A35" s="7" t="s">
        <v>53</v>
      </c>
      <c r="B35" s="22">
        <v>24.212219551670582</v>
      </c>
      <c r="C35" s="22">
        <v>1.5832117840396196</v>
      </c>
      <c r="D35" s="22">
        <v>7.601739590443963</v>
      </c>
      <c r="E35" s="22">
        <v>7.672281734470604</v>
      </c>
      <c r="F35" s="21" t="s">
        <v>291</v>
      </c>
      <c r="G35" s="22">
        <v>21.54815613614123</v>
      </c>
      <c r="H35" s="22">
        <v>25.0972351166181</v>
      </c>
      <c r="I35" s="22">
        <v>13.753171490846658</v>
      </c>
      <c r="J35" s="9"/>
    </row>
    <row r="36" spans="1:10" ht="12.75">
      <c r="A36" s="7" t="s">
        <v>54</v>
      </c>
      <c r="B36" s="22">
        <v>14.47971798701948</v>
      </c>
      <c r="C36" s="22">
        <v>3.554615955540493</v>
      </c>
      <c r="D36" s="22">
        <v>7.962104314650242</v>
      </c>
      <c r="E36" s="22">
        <v>15.727401720391581</v>
      </c>
      <c r="F36" s="22">
        <v>3.7555941371997124</v>
      </c>
      <c r="G36" s="22">
        <v>31.734733696811585</v>
      </c>
      <c r="H36" s="22">
        <v>16.948143254027347</v>
      </c>
      <c r="I36" s="22">
        <v>5.837688934359563</v>
      </c>
      <c r="J36" s="9"/>
    </row>
    <row r="37" spans="1:10" ht="12.75">
      <c r="A37" s="10" t="s">
        <v>23</v>
      </c>
      <c r="B37" s="21">
        <v>39.419263430258425</v>
      </c>
      <c r="C37" s="21">
        <v>5.131257281780336</v>
      </c>
      <c r="D37" s="21">
        <v>16.86036699362967</v>
      </c>
      <c r="E37" s="21">
        <v>8.80256705847605</v>
      </c>
      <c r="F37" s="21">
        <v>0.48511880012968367</v>
      </c>
      <c r="G37" s="21">
        <v>6.758260168195285</v>
      </c>
      <c r="H37" s="21">
        <v>19.895753830788646</v>
      </c>
      <c r="I37" s="21">
        <v>2.4685598533755444</v>
      </c>
      <c r="J37" s="9"/>
    </row>
    <row r="38" spans="1:10" ht="12.75">
      <c r="A38" s="7" t="s">
        <v>55</v>
      </c>
      <c r="B38" s="22">
        <v>41.101735109481545</v>
      </c>
      <c r="C38" s="22">
        <v>5.794349036887926</v>
      </c>
      <c r="D38" s="22">
        <v>25.111708219628092</v>
      </c>
      <c r="E38" s="22">
        <v>7.422218627589011</v>
      </c>
      <c r="F38" s="22">
        <v>0.8583185304340619</v>
      </c>
      <c r="G38" s="22">
        <v>8.854879664660661</v>
      </c>
      <c r="H38" s="22">
        <v>8.949238786491767</v>
      </c>
      <c r="I38" s="22">
        <v>1.5756475581956138</v>
      </c>
      <c r="J38" s="9"/>
    </row>
    <row r="39" spans="1:10" ht="12.75">
      <c r="A39" s="7" t="s">
        <v>56</v>
      </c>
      <c r="B39" s="22">
        <v>37.453169319878604</v>
      </c>
      <c r="C39" s="22">
        <v>4.356384925557114</v>
      </c>
      <c r="D39" s="22">
        <v>7.218057059081005</v>
      </c>
      <c r="E39" s="22">
        <v>10.41560753562227</v>
      </c>
      <c r="F39" s="22">
        <v>0.049006976787974416</v>
      </c>
      <c r="G39" s="22">
        <v>4.308203329430831</v>
      </c>
      <c r="H39" s="22">
        <v>32.6875761381419</v>
      </c>
      <c r="I39" s="22">
        <v>3.511994715500314</v>
      </c>
      <c r="J39" s="9"/>
    </row>
    <row r="40" spans="1:10" ht="12.75">
      <c r="A40" s="10" t="s">
        <v>24</v>
      </c>
      <c r="B40" s="21">
        <v>17.65819511221193</v>
      </c>
      <c r="C40" s="21">
        <v>3.172386463212926</v>
      </c>
      <c r="D40" s="21">
        <v>4.886736055115183</v>
      </c>
      <c r="E40" s="21">
        <v>6.768446516043651</v>
      </c>
      <c r="F40" s="21">
        <v>1.446585824648677</v>
      </c>
      <c r="G40" s="21">
        <v>6.573574374964335</v>
      </c>
      <c r="H40" s="21">
        <v>52.89476858971091</v>
      </c>
      <c r="I40" s="21">
        <v>5.153886778892475</v>
      </c>
      <c r="J40" s="9"/>
    </row>
    <row r="41" spans="1:10" ht="12.75">
      <c r="A41" s="7" t="s">
        <v>57</v>
      </c>
      <c r="B41" s="22">
        <v>19.431370444754474</v>
      </c>
      <c r="C41" s="22">
        <v>0.03449491774878501</v>
      </c>
      <c r="D41" s="22">
        <v>11.011927576003801</v>
      </c>
      <c r="E41" s="22">
        <v>10.964017968019379</v>
      </c>
      <c r="F41" s="22">
        <v>0.8700384809971331</v>
      </c>
      <c r="G41" s="22">
        <v>13.433470801968511</v>
      </c>
      <c r="H41" s="22">
        <v>38.79873365324176</v>
      </c>
      <c r="I41" s="22">
        <v>5.455946157266163</v>
      </c>
      <c r="J41" s="9"/>
    </row>
    <row r="42" spans="1:10" ht="12.75">
      <c r="A42" s="7" t="s">
        <v>58</v>
      </c>
      <c r="B42" s="22">
        <v>10.57842311495221</v>
      </c>
      <c r="C42" s="21" t="s">
        <v>291</v>
      </c>
      <c r="D42" s="22">
        <v>2.5319515142637425</v>
      </c>
      <c r="E42" s="22">
        <v>3.9674808657120892</v>
      </c>
      <c r="F42" s="22">
        <v>3.190756948767716</v>
      </c>
      <c r="G42" s="22">
        <v>7.469696414838688</v>
      </c>
      <c r="H42" s="22">
        <v>67.72768887098547</v>
      </c>
      <c r="I42" s="22">
        <v>0.6485516534221994</v>
      </c>
      <c r="J42" s="9"/>
    </row>
    <row r="43" spans="1:10" ht="12.75">
      <c r="A43" s="7" t="s">
        <v>59</v>
      </c>
      <c r="B43" s="22">
        <v>25.1933923975107</v>
      </c>
      <c r="C43" s="22">
        <v>6.367899984042959</v>
      </c>
      <c r="D43" s="22">
        <v>2.408819387110874</v>
      </c>
      <c r="E43" s="22">
        <v>6.430340578754934</v>
      </c>
      <c r="F43" s="22">
        <v>0.06244059471197541</v>
      </c>
      <c r="G43" s="22">
        <v>0.2653725275258955</v>
      </c>
      <c r="H43" s="22">
        <v>50.72916738935873</v>
      </c>
      <c r="I43" s="22">
        <v>8.542567140983925</v>
      </c>
      <c r="J43" s="9"/>
    </row>
    <row r="44" spans="1:10" ht="12.75">
      <c r="A44" s="7" t="s">
        <v>60</v>
      </c>
      <c r="B44" s="22">
        <v>14.228074842599984</v>
      </c>
      <c r="C44" s="22">
        <v>26.42251189737223</v>
      </c>
      <c r="D44" s="22">
        <v>3.5751234075256426</v>
      </c>
      <c r="E44" s="22">
        <v>6.451183825485502</v>
      </c>
      <c r="F44" s="21" t="s">
        <v>291</v>
      </c>
      <c r="G44" s="21" t="s">
        <v>291</v>
      </c>
      <c r="H44" s="22">
        <v>32.07413319145162</v>
      </c>
      <c r="I44" s="22">
        <v>17.248972835565013</v>
      </c>
      <c r="J44" s="9"/>
    </row>
    <row r="45" spans="1:10" ht="12.75">
      <c r="A45" s="10" t="s">
        <v>25</v>
      </c>
      <c r="B45" s="21">
        <v>39.95321393237837</v>
      </c>
      <c r="C45" s="21">
        <v>10.909040611939664</v>
      </c>
      <c r="D45" s="21">
        <v>5.493344299865768</v>
      </c>
      <c r="E45" s="21">
        <v>3.6891379115643144</v>
      </c>
      <c r="F45" s="21">
        <v>0.563125021136563</v>
      </c>
      <c r="G45" s="21">
        <v>1.0145625022026996</v>
      </c>
      <c r="H45" s="21">
        <v>18.302236222925096</v>
      </c>
      <c r="I45" s="21">
        <v>20.01230311502447</v>
      </c>
      <c r="J45" s="9"/>
    </row>
    <row r="46" spans="1:10" ht="12.75">
      <c r="A46" s="7" t="s">
        <v>25</v>
      </c>
      <c r="B46" s="22">
        <v>51.3308840068981</v>
      </c>
      <c r="C46" s="22">
        <v>14.441028717102796</v>
      </c>
      <c r="D46" s="22">
        <v>8.217740121466596</v>
      </c>
      <c r="E46" s="22">
        <v>3.1041463597510686</v>
      </c>
      <c r="F46" s="22">
        <v>2.00944740196446</v>
      </c>
      <c r="G46" s="22">
        <v>2.6167803853940166</v>
      </c>
      <c r="H46" s="22">
        <v>10.991977206268276</v>
      </c>
      <c r="I46" s="22">
        <v>7.063057659143736</v>
      </c>
      <c r="J46" s="9"/>
    </row>
    <row r="47" spans="1:10" ht="12.75">
      <c r="A47" s="7" t="s">
        <v>61</v>
      </c>
      <c r="B47" s="22">
        <v>47.06139201816434</v>
      </c>
      <c r="C47" s="22">
        <v>11.099467295432714</v>
      </c>
      <c r="D47" s="22">
        <v>3.1263645096498114</v>
      </c>
      <c r="E47" s="22">
        <v>2.1308182691467987</v>
      </c>
      <c r="F47" s="21" t="s">
        <v>291</v>
      </c>
      <c r="G47" s="22">
        <v>0.17465723517596712</v>
      </c>
      <c r="H47" s="22">
        <v>32.23299275172473</v>
      </c>
      <c r="I47" s="22">
        <v>4.174307920705615</v>
      </c>
      <c r="J47" s="9"/>
    </row>
    <row r="48" spans="1:10" ht="12.75">
      <c r="A48" s="7" t="s">
        <v>62</v>
      </c>
      <c r="B48" s="22">
        <v>19.18805120332783</v>
      </c>
      <c r="C48" s="22">
        <v>10.816358987257816</v>
      </c>
      <c r="D48" s="22">
        <v>9.464088528654393</v>
      </c>
      <c r="E48" s="22">
        <v>7.028332372716371</v>
      </c>
      <c r="F48" s="21" t="s">
        <v>291</v>
      </c>
      <c r="G48" s="21" t="s">
        <v>291</v>
      </c>
      <c r="H48" s="22">
        <v>12.761354548869082</v>
      </c>
      <c r="I48" s="22">
        <v>40.74181435917449</v>
      </c>
      <c r="J48" s="9"/>
    </row>
    <row r="49" spans="1:10" ht="12.75">
      <c r="A49" s="7" t="s">
        <v>63</v>
      </c>
      <c r="B49" s="22">
        <v>31.230846206767154</v>
      </c>
      <c r="C49" s="22">
        <v>3.543060854337357</v>
      </c>
      <c r="D49" s="21" t="s">
        <v>291</v>
      </c>
      <c r="E49" s="22">
        <v>3.680655450622303</v>
      </c>
      <c r="F49" s="21" t="s">
        <v>291</v>
      </c>
      <c r="G49" s="22">
        <v>1.5479392082056413</v>
      </c>
      <c r="H49" s="22">
        <v>5.732065795234224</v>
      </c>
      <c r="I49" s="22">
        <v>54.26543248483333</v>
      </c>
      <c r="J49" s="9"/>
    </row>
    <row r="50" spans="1:10" ht="12.75">
      <c r="A50" s="10" t="s">
        <v>64</v>
      </c>
      <c r="B50" s="21">
        <v>20.772330829578397</v>
      </c>
      <c r="C50" s="21">
        <v>6.811479566813524</v>
      </c>
      <c r="D50" s="21">
        <v>4.465018042479657</v>
      </c>
      <c r="E50" s="21">
        <v>3.9257263428551155</v>
      </c>
      <c r="F50" s="21">
        <v>2.06199767503501</v>
      </c>
      <c r="G50" s="21">
        <v>27.036587936478785</v>
      </c>
      <c r="H50" s="21">
        <v>8.902278423949227</v>
      </c>
      <c r="I50" s="21">
        <v>26.02458118281028</v>
      </c>
      <c r="J50" s="9"/>
    </row>
    <row r="51" spans="1:10" ht="12.75">
      <c r="A51" s="7" t="s">
        <v>65</v>
      </c>
      <c r="B51" s="22">
        <v>45.916083069895485</v>
      </c>
      <c r="C51" s="22">
        <v>12.167047328059532</v>
      </c>
      <c r="D51" s="22">
        <v>5.345393492959025</v>
      </c>
      <c r="E51" s="21" t="s">
        <v>291</v>
      </c>
      <c r="F51" s="21" t="s">
        <v>291</v>
      </c>
      <c r="G51" s="22">
        <v>27.203424439973983</v>
      </c>
      <c r="H51" s="22">
        <v>1.4225643973197406</v>
      </c>
      <c r="I51" s="22">
        <v>7.945487271792234</v>
      </c>
      <c r="J51" s="9"/>
    </row>
    <row r="52" spans="1:10" ht="12.75">
      <c r="A52" s="7" t="s">
        <v>64</v>
      </c>
      <c r="B52" s="22">
        <v>9.441530391854364</v>
      </c>
      <c r="C52" s="22">
        <v>4.70533785868559</v>
      </c>
      <c r="D52" s="22">
        <v>4.011107682813946</v>
      </c>
      <c r="E52" s="22">
        <v>7.636531934588089</v>
      </c>
      <c r="F52" s="22">
        <v>4.011107682813946</v>
      </c>
      <c r="G52" s="22">
        <v>24.4060475161987</v>
      </c>
      <c r="H52" s="22">
        <v>8.176488738043814</v>
      </c>
      <c r="I52" s="22">
        <v>37.61184819500154</v>
      </c>
      <c r="J52" s="9"/>
    </row>
    <row r="53" spans="1:10" ht="12.75">
      <c r="A53" s="7" t="s">
        <v>66</v>
      </c>
      <c r="B53" s="22">
        <v>15.467422096317282</v>
      </c>
      <c r="C53" s="22">
        <v>4.929178470254959</v>
      </c>
      <c r="D53" s="22">
        <v>4.419263456090652</v>
      </c>
      <c r="E53" s="21" t="s">
        <v>291</v>
      </c>
      <c r="F53" s="21" t="s">
        <v>291</v>
      </c>
      <c r="G53" s="22">
        <v>33.25779036827196</v>
      </c>
      <c r="H53" s="22">
        <v>20.509915014164307</v>
      </c>
      <c r="I53" s="22">
        <v>21.416430594900852</v>
      </c>
      <c r="J53" s="9"/>
    </row>
    <row r="54" spans="1:10" ht="12.75">
      <c r="A54" s="4"/>
      <c r="B54" s="4"/>
      <c r="C54" s="4"/>
      <c r="D54" s="4"/>
      <c r="E54" s="4"/>
      <c r="F54" s="4"/>
      <c r="G54" s="4"/>
      <c r="H54" s="4"/>
      <c r="I54" s="4"/>
      <c r="J54" s="9"/>
    </row>
    <row r="55" ht="12.75">
      <c r="A55" s="43" t="s">
        <v>292</v>
      </c>
    </row>
    <row r="56" ht="12.75">
      <c r="A56" s="44" t="s">
        <v>293</v>
      </c>
    </row>
  </sheetData>
  <sheetProtection/>
  <mergeCells count="2">
    <mergeCell ref="A2:J2"/>
    <mergeCell ref="B3:I3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8">
    <outlinePr summaryBelow="0" summaryRight="0"/>
  </sheetPr>
  <dimension ref="A1:D56"/>
  <sheetViews>
    <sheetView showGridLines="0" zoomScalePageLayoutView="0" workbookViewId="0" topLeftCell="A8">
      <selection activeCell="A2" sqref="A2:D56"/>
    </sheetView>
  </sheetViews>
  <sheetFormatPr defaultColWidth="9.140625" defaultRowHeight="12.75"/>
  <cols>
    <col min="1" max="1" width="28.8515625" style="0" customWidth="1"/>
    <col min="2" max="4" width="18.8515625" style="0" customWidth="1"/>
  </cols>
  <sheetData>
    <row r="1" spans="1:4" ht="0.75" customHeight="1">
      <c r="A1" s="9"/>
      <c r="B1" s="9"/>
      <c r="C1" s="9"/>
      <c r="D1" s="9"/>
    </row>
    <row r="2" spans="1:4" ht="27.75" customHeight="1" thickBot="1">
      <c r="A2" s="187" t="s">
        <v>277</v>
      </c>
      <c r="B2" s="187"/>
      <c r="C2" s="187"/>
      <c r="D2" s="187"/>
    </row>
    <row r="3" spans="1:4" ht="13.5" thickBot="1">
      <c r="A3" s="189" t="s">
        <v>28</v>
      </c>
      <c r="B3" s="188" t="s">
        <v>269</v>
      </c>
      <c r="C3" s="188"/>
      <c r="D3" s="188"/>
    </row>
    <row r="4" spans="1:4" ht="13.5" thickBot="1">
      <c r="A4" s="190"/>
      <c r="B4" s="50" t="s">
        <v>270</v>
      </c>
      <c r="C4" s="50" t="s">
        <v>271</v>
      </c>
      <c r="D4" s="50" t="s">
        <v>272</v>
      </c>
    </row>
    <row r="5" spans="1:4" ht="12.75">
      <c r="A5" s="5" t="s">
        <v>11</v>
      </c>
      <c r="B5" s="20">
        <v>24.729775680165687</v>
      </c>
      <c r="C5" s="20">
        <v>69.11842670252805</v>
      </c>
      <c r="D5" s="20">
        <v>6.151797617306231</v>
      </c>
    </row>
    <row r="6" spans="1:4" ht="12.75">
      <c r="A6" s="10" t="s">
        <v>17</v>
      </c>
      <c r="B6" s="21">
        <v>24.682281272975533</v>
      </c>
      <c r="C6" s="21">
        <v>46.69104658601561</v>
      </c>
      <c r="D6" s="21">
        <v>28.626672141008875</v>
      </c>
    </row>
    <row r="7" spans="1:4" ht="12.75">
      <c r="A7" s="7" t="s">
        <v>30</v>
      </c>
      <c r="B7" s="22" t="s">
        <v>291</v>
      </c>
      <c r="C7" s="22" t="s">
        <v>291</v>
      </c>
      <c r="D7" s="22">
        <v>100</v>
      </c>
    </row>
    <row r="8" spans="1:4" ht="12.75">
      <c r="A8" s="7" t="s">
        <v>31</v>
      </c>
      <c r="B8" s="22">
        <v>100</v>
      </c>
      <c r="C8" s="22" t="s">
        <v>291</v>
      </c>
      <c r="D8" s="22" t="s">
        <v>291</v>
      </c>
    </row>
    <row r="9" spans="1:4" ht="12.75">
      <c r="A9" s="7" t="s">
        <v>32</v>
      </c>
      <c r="B9" s="22" t="s">
        <v>291</v>
      </c>
      <c r="C9" s="22" t="s">
        <v>291</v>
      </c>
      <c r="D9" s="22" t="s">
        <v>291</v>
      </c>
    </row>
    <row r="10" spans="1:4" ht="12.75">
      <c r="A10" s="7" t="s">
        <v>33</v>
      </c>
      <c r="B10" s="22">
        <v>17.28395061728395</v>
      </c>
      <c r="C10" s="22">
        <v>82.71604938271605</v>
      </c>
      <c r="D10" s="22" t="s">
        <v>291</v>
      </c>
    </row>
    <row r="11" spans="1:4" ht="12.75">
      <c r="A11" s="7" t="s">
        <v>17</v>
      </c>
      <c r="B11" s="22">
        <v>7.491375061606703</v>
      </c>
      <c r="C11" s="22">
        <v>83.19369147363234</v>
      </c>
      <c r="D11" s="22">
        <v>9.314933464760967</v>
      </c>
    </row>
    <row r="12" spans="1:4" ht="12.75">
      <c r="A12" s="7" t="s">
        <v>34</v>
      </c>
      <c r="B12" s="22" t="s">
        <v>291</v>
      </c>
      <c r="C12" s="22" t="s">
        <v>291</v>
      </c>
      <c r="D12" s="22" t="s">
        <v>291</v>
      </c>
    </row>
    <row r="13" spans="1:4" ht="12.75">
      <c r="A13" s="10" t="s">
        <v>36</v>
      </c>
      <c r="B13" s="21">
        <v>11.543659159809854</v>
      </c>
      <c r="C13" s="21">
        <v>74.73426838364422</v>
      </c>
      <c r="D13" s="21">
        <v>13.72207245654592</v>
      </c>
    </row>
    <row r="14" spans="1:4" ht="12.75">
      <c r="A14" s="7" t="s">
        <v>37</v>
      </c>
      <c r="B14" s="22">
        <v>25.295508274231675</v>
      </c>
      <c r="C14" s="22">
        <v>56.028368794326234</v>
      </c>
      <c r="D14" s="22">
        <v>18.67612293144208</v>
      </c>
    </row>
    <row r="15" spans="1:4" ht="12.75">
      <c r="A15" s="7" t="s">
        <v>38</v>
      </c>
      <c r="B15" s="22">
        <v>31.01529902642559</v>
      </c>
      <c r="C15" s="22">
        <v>43.115438108484014</v>
      </c>
      <c r="D15" s="22">
        <v>25.869262865090402</v>
      </c>
    </row>
    <row r="16" spans="1:4" ht="12.75">
      <c r="A16" s="7" t="s">
        <v>39</v>
      </c>
      <c r="B16" s="22" t="s">
        <v>291</v>
      </c>
      <c r="C16" s="22">
        <v>100</v>
      </c>
      <c r="D16" s="22" t="s">
        <v>291</v>
      </c>
    </row>
    <row r="17" spans="1:4" ht="12.75">
      <c r="A17" s="7" t="s">
        <v>40</v>
      </c>
      <c r="B17" s="22" t="s">
        <v>291</v>
      </c>
      <c r="C17" s="22">
        <v>31.77441540577717</v>
      </c>
      <c r="D17" s="22">
        <v>68.22558459422284</v>
      </c>
    </row>
    <row r="18" spans="1:4" ht="12.75">
      <c r="A18" s="7" t="s">
        <v>41</v>
      </c>
      <c r="B18" s="22">
        <v>8.730158730158731</v>
      </c>
      <c r="C18" s="22">
        <v>79.36507936507937</v>
      </c>
      <c r="D18" s="22">
        <v>11.904761904761905</v>
      </c>
    </row>
    <row r="19" spans="1:4" ht="12.75">
      <c r="A19" s="7" t="s">
        <v>42</v>
      </c>
      <c r="B19" s="22">
        <v>6.409837849602786</v>
      </c>
      <c r="C19" s="22">
        <v>84.80248122755468</v>
      </c>
      <c r="D19" s="22">
        <v>8.78768092284253</v>
      </c>
    </row>
    <row r="20" spans="1:4" ht="12.75">
      <c r="A20" s="10" t="s">
        <v>19</v>
      </c>
      <c r="B20" s="21">
        <v>42.88769808489894</v>
      </c>
      <c r="C20" s="21">
        <v>47.380032383632944</v>
      </c>
      <c r="D20" s="21">
        <v>9.7322695314681</v>
      </c>
    </row>
    <row r="21" spans="1:4" ht="12.75">
      <c r="A21" s="7" t="s">
        <v>43</v>
      </c>
      <c r="B21" s="22">
        <v>29.857629837577697</v>
      </c>
      <c r="C21" s="22">
        <v>49.48867054341287</v>
      </c>
      <c r="D21" s="22">
        <v>20.653699619009423</v>
      </c>
    </row>
    <row r="22" spans="1:4" ht="12.75">
      <c r="A22" s="7" t="s">
        <v>44</v>
      </c>
      <c r="B22" s="22" t="s">
        <v>291</v>
      </c>
      <c r="C22" s="22" t="s">
        <v>291</v>
      </c>
      <c r="D22" s="22" t="s">
        <v>291</v>
      </c>
    </row>
    <row r="23" spans="1:4" ht="12.75">
      <c r="A23" s="7" t="s">
        <v>45</v>
      </c>
      <c r="B23" s="22">
        <v>54.49901044782989</v>
      </c>
      <c r="C23" s="22">
        <v>45.500989552170104</v>
      </c>
      <c r="D23" s="22" t="s">
        <v>291</v>
      </c>
    </row>
    <row r="24" spans="1:4" ht="12.75">
      <c r="A24" s="10" t="s">
        <v>20</v>
      </c>
      <c r="B24" s="22" t="s">
        <v>291</v>
      </c>
      <c r="C24" s="21">
        <v>100</v>
      </c>
      <c r="D24" s="22" t="s">
        <v>291</v>
      </c>
    </row>
    <row r="25" spans="1:4" ht="12.75">
      <c r="A25" s="7" t="s">
        <v>46</v>
      </c>
      <c r="B25" s="22" t="s">
        <v>291</v>
      </c>
      <c r="C25" s="22">
        <v>100</v>
      </c>
      <c r="D25" s="22" t="s">
        <v>291</v>
      </c>
    </row>
    <row r="26" spans="1:4" ht="12.75">
      <c r="A26" s="7" t="s">
        <v>47</v>
      </c>
      <c r="B26" s="22" t="s">
        <v>291</v>
      </c>
      <c r="C26" s="22">
        <v>100</v>
      </c>
      <c r="D26" s="22" t="s">
        <v>291</v>
      </c>
    </row>
    <row r="27" spans="1:4" ht="12.75">
      <c r="A27" s="7" t="s">
        <v>48</v>
      </c>
      <c r="B27" s="22" t="s">
        <v>291</v>
      </c>
      <c r="C27" s="22" t="s">
        <v>291</v>
      </c>
      <c r="D27" s="22" t="s">
        <v>291</v>
      </c>
    </row>
    <row r="28" spans="1:4" ht="12.75">
      <c r="A28" s="7" t="s">
        <v>49</v>
      </c>
      <c r="B28" s="22" t="s">
        <v>291</v>
      </c>
      <c r="C28" s="22" t="s">
        <v>291</v>
      </c>
      <c r="D28" s="22" t="s">
        <v>291</v>
      </c>
    </row>
    <row r="29" spans="1:4" ht="12.75">
      <c r="A29" s="10" t="s">
        <v>21</v>
      </c>
      <c r="B29" s="21">
        <v>10.424590897089436</v>
      </c>
      <c r="C29" s="21">
        <v>65.8810023104724</v>
      </c>
      <c r="D29" s="21">
        <v>23.69440679243818</v>
      </c>
    </row>
    <row r="30" spans="1:4" ht="12.75">
      <c r="A30" s="7" t="s">
        <v>50</v>
      </c>
      <c r="B30" s="22">
        <v>22.08481391434449</v>
      </c>
      <c r="C30" s="22">
        <v>77.91518608565549</v>
      </c>
      <c r="D30" s="22" t="s">
        <v>291</v>
      </c>
    </row>
    <row r="31" spans="1:4" ht="12.75">
      <c r="A31" s="7" t="s">
        <v>51</v>
      </c>
      <c r="B31" s="22">
        <v>80.84005955646109</v>
      </c>
      <c r="C31" s="22">
        <v>12.890839275918815</v>
      </c>
      <c r="D31" s="22">
        <v>6.269101167620092</v>
      </c>
    </row>
    <row r="32" spans="1:4" ht="12.75">
      <c r="A32" s="7" t="s">
        <v>21</v>
      </c>
      <c r="B32" s="22" t="s">
        <v>291</v>
      </c>
      <c r="C32" s="22">
        <v>58.084453756306665</v>
      </c>
      <c r="D32" s="22">
        <v>41.91554624369333</v>
      </c>
    </row>
    <row r="33" spans="1:4" ht="12.75">
      <c r="A33" s="7" t="s">
        <v>52</v>
      </c>
      <c r="B33" s="22">
        <v>4.006677796327212</v>
      </c>
      <c r="C33" s="22">
        <v>95.99332220367279</v>
      </c>
      <c r="D33" s="22" t="s">
        <v>291</v>
      </c>
    </row>
    <row r="34" spans="1:4" ht="12.75">
      <c r="A34" s="10" t="s">
        <v>22</v>
      </c>
      <c r="B34" s="21">
        <v>37.604064532559875</v>
      </c>
      <c r="C34" s="21">
        <v>59.5667525878835</v>
      </c>
      <c r="D34" s="21">
        <v>2.82918287955663</v>
      </c>
    </row>
    <row r="35" spans="1:4" ht="12.75">
      <c r="A35" s="7" t="s">
        <v>53</v>
      </c>
      <c r="B35" s="22">
        <v>39.62920046349942</v>
      </c>
      <c r="C35" s="22">
        <v>40.55619930475087</v>
      </c>
      <c r="D35" s="22">
        <v>19.81460023174971</v>
      </c>
    </row>
    <row r="36" spans="1:4" ht="12.75">
      <c r="A36" s="7" t="s">
        <v>54</v>
      </c>
      <c r="B36" s="22">
        <v>37.55796520180251</v>
      </c>
      <c r="C36" s="22">
        <v>59.99950071618966</v>
      </c>
      <c r="D36" s="22">
        <v>2.4425340820078367</v>
      </c>
    </row>
    <row r="37" spans="1:4" ht="12.75">
      <c r="A37" s="10" t="s">
        <v>23</v>
      </c>
      <c r="B37" s="21">
        <v>45.635797110800425</v>
      </c>
      <c r="C37" s="21">
        <v>54.29033020442089</v>
      </c>
      <c r="D37" s="21">
        <v>0.07387268477868142</v>
      </c>
    </row>
    <row r="38" spans="1:4" ht="12.75">
      <c r="A38" s="7" t="s">
        <v>55</v>
      </c>
      <c r="B38" s="22">
        <v>50.6325138828554</v>
      </c>
      <c r="C38" s="22">
        <v>49.14766333617707</v>
      </c>
      <c r="D38" s="22">
        <v>0.21982278096753424</v>
      </c>
    </row>
    <row r="39" spans="1:4" ht="12.75">
      <c r="A39" s="7" t="s">
        <v>56</v>
      </c>
      <c r="B39" s="22">
        <v>43.10670742419452</v>
      </c>
      <c r="C39" s="22">
        <v>56.89329257580549</v>
      </c>
      <c r="D39" s="22" t="s">
        <v>291</v>
      </c>
    </row>
    <row r="40" spans="1:4" ht="12.75">
      <c r="A40" s="10" t="s">
        <v>24</v>
      </c>
      <c r="B40" s="21">
        <v>14.855683833525404</v>
      </c>
      <c r="C40" s="21">
        <v>78.93415958760895</v>
      </c>
      <c r="D40" s="21">
        <v>6.210156578865647</v>
      </c>
    </row>
    <row r="41" spans="1:4" ht="12.75">
      <c r="A41" s="7" t="s">
        <v>57</v>
      </c>
      <c r="B41" s="22">
        <v>28.277798244388265</v>
      </c>
      <c r="C41" s="22">
        <v>51.42214713093407</v>
      </c>
      <c r="D41" s="22">
        <v>20.30005462467765</v>
      </c>
    </row>
    <row r="42" spans="1:4" ht="12.75">
      <c r="A42" s="7" t="s">
        <v>58</v>
      </c>
      <c r="B42" s="22">
        <v>7.412392145942831</v>
      </c>
      <c r="C42" s="22">
        <v>92.58760785405717</v>
      </c>
      <c r="D42" s="22" t="s">
        <v>291</v>
      </c>
    </row>
    <row r="43" spans="1:4" ht="12.75">
      <c r="A43" s="7" t="s">
        <v>59</v>
      </c>
      <c r="B43" s="22">
        <v>27.91958926892762</v>
      </c>
      <c r="C43" s="22">
        <v>71.4296044544074</v>
      </c>
      <c r="D43" s="22">
        <v>0.6508062766649794</v>
      </c>
    </row>
    <row r="44" spans="1:4" ht="12.75">
      <c r="A44" s="7" t="s">
        <v>60</v>
      </c>
      <c r="B44" s="22" t="s">
        <v>291</v>
      </c>
      <c r="C44" s="22" t="s">
        <v>291</v>
      </c>
      <c r="D44" s="22" t="s">
        <v>291</v>
      </c>
    </row>
    <row r="45" spans="1:4" ht="12.75">
      <c r="A45" s="10" t="s">
        <v>25</v>
      </c>
      <c r="B45" s="21">
        <v>100</v>
      </c>
      <c r="C45" s="22" t="s">
        <v>291</v>
      </c>
      <c r="D45" s="22" t="s">
        <v>291</v>
      </c>
    </row>
    <row r="46" spans="1:4" ht="12.75">
      <c r="A46" s="7" t="s">
        <v>25</v>
      </c>
      <c r="B46" s="22">
        <v>100</v>
      </c>
      <c r="C46" s="22" t="s">
        <v>291</v>
      </c>
      <c r="D46" s="22" t="s">
        <v>291</v>
      </c>
    </row>
    <row r="47" spans="1:4" ht="12.75">
      <c r="A47" s="7" t="s">
        <v>61</v>
      </c>
      <c r="B47" s="22" t="s">
        <v>291</v>
      </c>
      <c r="C47" s="22" t="s">
        <v>291</v>
      </c>
      <c r="D47" s="22" t="s">
        <v>291</v>
      </c>
    </row>
    <row r="48" spans="1:4" ht="12.75">
      <c r="A48" s="7" t="s">
        <v>62</v>
      </c>
      <c r="B48" s="22" t="s">
        <v>291</v>
      </c>
      <c r="C48" s="22" t="s">
        <v>291</v>
      </c>
      <c r="D48" s="22" t="s">
        <v>291</v>
      </c>
    </row>
    <row r="49" spans="1:4" ht="12.75">
      <c r="A49" s="7" t="s">
        <v>63</v>
      </c>
      <c r="B49" s="22" t="s">
        <v>291</v>
      </c>
      <c r="C49" s="22" t="s">
        <v>291</v>
      </c>
      <c r="D49" s="22" t="s">
        <v>291</v>
      </c>
    </row>
    <row r="50" spans="1:4" ht="12.75">
      <c r="A50" s="10" t="s">
        <v>64</v>
      </c>
      <c r="B50" s="22" t="s">
        <v>291</v>
      </c>
      <c r="C50" s="21">
        <v>100</v>
      </c>
      <c r="D50" s="22" t="s">
        <v>291</v>
      </c>
    </row>
    <row r="51" spans="1:4" ht="12.75">
      <c r="A51" s="7" t="s">
        <v>65</v>
      </c>
      <c r="B51" s="22" t="s">
        <v>291</v>
      </c>
      <c r="C51" s="22" t="s">
        <v>291</v>
      </c>
      <c r="D51" s="22" t="s">
        <v>291</v>
      </c>
    </row>
    <row r="52" spans="1:4" ht="12.75">
      <c r="A52" s="7" t="s">
        <v>64</v>
      </c>
      <c r="B52" s="22" t="s">
        <v>291</v>
      </c>
      <c r="C52" s="22">
        <v>100</v>
      </c>
      <c r="D52" s="22" t="s">
        <v>291</v>
      </c>
    </row>
    <row r="53" spans="1:4" ht="12.75">
      <c r="A53" s="7" t="s">
        <v>66</v>
      </c>
      <c r="B53" s="22" t="s">
        <v>291</v>
      </c>
      <c r="C53" s="22" t="s">
        <v>291</v>
      </c>
      <c r="D53" s="22" t="s">
        <v>291</v>
      </c>
    </row>
    <row r="54" spans="1:4" ht="13.5" thickBot="1">
      <c r="A54" s="4"/>
      <c r="B54" s="4"/>
      <c r="C54" s="4"/>
      <c r="D54" s="4"/>
    </row>
    <row r="55" ht="12.75">
      <c r="A55" s="43" t="s">
        <v>292</v>
      </c>
    </row>
    <row r="56" ht="12.75">
      <c r="A56" s="44" t="s">
        <v>293</v>
      </c>
    </row>
  </sheetData>
  <sheetProtection/>
  <mergeCells count="3">
    <mergeCell ref="A2:D2"/>
    <mergeCell ref="B3:D3"/>
    <mergeCell ref="A3:A4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39">
    <outlinePr summaryBelow="0" summaryRight="0"/>
  </sheetPr>
  <dimension ref="A1:D54"/>
  <sheetViews>
    <sheetView showGridLines="0" zoomScale="175" zoomScaleNormal="175" zoomScalePageLayoutView="0" workbookViewId="0" topLeftCell="A1">
      <selection activeCell="A1" sqref="A1"/>
    </sheetView>
  </sheetViews>
  <sheetFormatPr defaultColWidth="9.140625" defaultRowHeight="12.75"/>
  <cols>
    <col min="1" max="1" width="28.8515625" style="0" customWidth="1"/>
    <col min="2" max="4" width="18.8515625" style="0" customWidth="1"/>
  </cols>
  <sheetData>
    <row r="1" spans="1:4" ht="0.75" customHeight="1">
      <c r="A1" s="9"/>
      <c r="B1" s="9"/>
      <c r="C1" s="9"/>
      <c r="D1" s="9"/>
    </row>
    <row r="2" spans="1:4" ht="27.75" customHeight="1" thickBot="1">
      <c r="A2" s="187" t="s">
        <v>278</v>
      </c>
      <c r="B2" s="187"/>
      <c r="C2" s="187"/>
      <c r="D2" s="187"/>
    </row>
    <row r="3" spans="1:4" ht="13.5" thickBot="1">
      <c r="A3" s="189" t="s">
        <v>28</v>
      </c>
      <c r="B3" s="188" t="s">
        <v>273</v>
      </c>
      <c r="C3" s="188"/>
      <c r="D3" s="188"/>
    </row>
    <row r="4" spans="1:4" ht="13.5" thickBot="1">
      <c r="A4" s="190"/>
      <c r="B4" s="50" t="s">
        <v>270</v>
      </c>
      <c r="C4" s="50" t="s">
        <v>271</v>
      </c>
      <c r="D4" s="50" t="s">
        <v>272</v>
      </c>
    </row>
    <row r="5" spans="1:4" ht="12.75">
      <c r="A5" s="5" t="s">
        <v>11</v>
      </c>
      <c r="B5" s="20">
        <v>14.040007659933057</v>
      </c>
      <c r="C5" s="20">
        <v>74.06124044812417</v>
      </c>
      <c r="D5" s="20">
        <v>11.898751891942764</v>
      </c>
    </row>
    <row r="6" spans="1:4" ht="12.75">
      <c r="A6" s="10" t="s">
        <v>17</v>
      </c>
      <c r="B6" s="21">
        <v>13.55917902724081</v>
      </c>
      <c r="C6" s="21">
        <v>50.30146660040528</v>
      </c>
      <c r="D6" s="21">
        <v>36.1393543723539</v>
      </c>
    </row>
    <row r="7" spans="1:4" ht="12.75">
      <c r="A7" s="7" t="s">
        <v>30</v>
      </c>
      <c r="B7" s="22">
        <v>1.2971816388619573</v>
      </c>
      <c r="C7" s="22">
        <v>64.79622881214269</v>
      </c>
      <c r="D7" s="22">
        <v>33.906589548995356</v>
      </c>
    </row>
    <row r="8" spans="1:4" ht="12.75">
      <c r="A8" s="7" t="s">
        <v>31</v>
      </c>
      <c r="B8" s="22">
        <v>18.025751072961373</v>
      </c>
      <c r="C8" s="22">
        <v>65.66523605150213</v>
      </c>
      <c r="D8" s="22">
        <v>16.30901287553648</v>
      </c>
    </row>
    <row r="9" spans="1:4" ht="12.75">
      <c r="A9" s="7" t="s">
        <v>32</v>
      </c>
      <c r="B9" s="22">
        <v>43.916913946587535</v>
      </c>
      <c r="C9" s="22">
        <v>40.20771513353116</v>
      </c>
      <c r="D9" s="22">
        <v>15.875370919881307</v>
      </c>
    </row>
    <row r="10" spans="1:4" ht="12.75">
      <c r="A10" s="7" t="s">
        <v>33</v>
      </c>
      <c r="B10" s="22">
        <v>6.309594755661502</v>
      </c>
      <c r="C10" s="22">
        <v>43.08949145808502</v>
      </c>
      <c r="D10" s="22">
        <v>50.60091378625348</v>
      </c>
    </row>
    <row r="11" spans="1:4" ht="12.75">
      <c r="A11" s="7" t="s">
        <v>17</v>
      </c>
      <c r="B11" s="22">
        <v>9.734864346637867</v>
      </c>
      <c r="C11" s="22">
        <v>42.38423732175522</v>
      </c>
      <c r="D11" s="22">
        <v>47.8808983316069</v>
      </c>
    </row>
    <row r="12" spans="1:4" ht="12.75">
      <c r="A12" s="7" t="s">
        <v>34</v>
      </c>
      <c r="B12" s="22">
        <v>28.078982597054885</v>
      </c>
      <c r="C12" s="22">
        <v>30.139606043220496</v>
      </c>
      <c r="D12" s="22">
        <v>41.78141135972461</v>
      </c>
    </row>
    <row r="13" spans="1:4" ht="12.75">
      <c r="A13" s="10" t="s">
        <v>36</v>
      </c>
      <c r="B13" s="21">
        <v>27.498702131704743</v>
      </c>
      <c r="C13" s="21">
        <v>47.54698065211261</v>
      </c>
      <c r="D13" s="21">
        <v>24.954317216182638</v>
      </c>
    </row>
    <row r="14" spans="1:4" ht="12.75">
      <c r="A14" s="7" t="s">
        <v>37</v>
      </c>
      <c r="B14" s="22">
        <v>18.649695628112894</v>
      </c>
      <c r="C14" s="22">
        <v>45.36063456926766</v>
      </c>
      <c r="D14" s="22">
        <v>35.989669802619446</v>
      </c>
    </row>
    <row r="15" spans="1:4" ht="12.75">
      <c r="A15" s="7" t="s">
        <v>38</v>
      </c>
      <c r="B15" s="22">
        <v>7.5806205104692035</v>
      </c>
      <c r="C15" s="22">
        <v>62.55540272046461</v>
      </c>
      <c r="D15" s="22">
        <v>29.863976769066173</v>
      </c>
    </row>
    <row r="16" spans="1:4" ht="12.75">
      <c r="A16" s="7" t="s">
        <v>39</v>
      </c>
      <c r="B16" s="22">
        <v>35.33109807208718</v>
      </c>
      <c r="C16" s="22">
        <v>22.296730930427497</v>
      </c>
      <c r="D16" s="22">
        <v>42.372170997485334</v>
      </c>
    </row>
    <row r="17" spans="1:4" ht="12.75">
      <c r="A17" s="7" t="s">
        <v>40</v>
      </c>
      <c r="B17" s="22">
        <v>35.60992184845396</v>
      </c>
      <c r="C17" s="22">
        <v>25.5068524181674</v>
      </c>
      <c r="D17" s="22">
        <v>38.88322573337864</v>
      </c>
    </row>
    <row r="18" spans="1:4" ht="12.75">
      <c r="A18" s="7" t="s">
        <v>41</v>
      </c>
      <c r="B18" s="22">
        <v>36.255319148936174</v>
      </c>
      <c r="C18" s="22">
        <v>34.680851063829785</v>
      </c>
      <c r="D18" s="22">
        <v>29.06382978723404</v>
      </c>
    </row>
    <row r="19" spans="1:4" ht="12.75">
      <c r="A19" s="7" t="s">
        <v>42</v>
      </c>
      <c r="B19" s="22">
        <v>28.103587588881705</v>
      </c>
      <c r="C19" s="22">
        <v>50.19957983193277</v>
      </c>
      <c r="D19" s="22">
        <v>21.696832579185514</v>
      </c>
    </row>
    <row r="20" spans="1:4" ht="12.75">
      <c r="A20" s="10" t="s">
        <v>19</v>
      </c>
      <c r="B20" s="21">
        <v>19.633269647033462</v>
      </c>
      <c r="C20" s="21">
        <v>55.435140686541175</v>
      </c>
      <c r="D20" s="21">
        <v>24.931589666425364</v>
      </c>
    </row>
    <row r="21" spans="1:4" ht="12.75">
      <c r="A21" s="7" t="s">
        <v>43</v>
      </c>
      <c r="B21" s="22">
        <v>16.793020457280385</v>
      </c>
      <c r="C21" s="22">
        <v>61.8531889290012</v>
      </c>
      <c r="D21" s="22">
        <v>21.35379061371841</v>
      </c>
    </row>
    <row r="22" spans="1:4" ht="12.75">
      <c r="A22" s="7" t="s">
        <v>44</v>
      </c>
      <c r="B22" s="22">
        <v>26.773566569484935</v>
      </c>
      <c r="C22" s="22">
        <v>41.65856818918044</v>
      </c>
      <c r="D22" s="22">
        <v>31.567865241334626</v>
      </c>
    </row>
    <row r="23" spans="1:4" ht="12.75">
      <c r="A23" s="7" t="s">
        <v>45</v>
      </c>
      <c r="B23" s="22">
        <v>18.26241320053569</v>
      </c>
      <c r="C23" s="22">
        <v>56.99568970021992</v>
      </c>
      <c r="D23" s="22">
        <v>24.74189709924439</v>
      </c>
    </row>
    <row r="24" spans="1:4" ht="12.75">
      <c r="A24" s="10" t="s">
        <v>20</v>
      </c>
      <c r="B24" s="21">
        <v>17.0681307416279</v>
      </c>
      <c r="C24" s="21">
        <v>60.62401467615326</v>
      </c>
      <c r="D24" s="21">
        <v>22.307854582218848</v>
      </c>
    </row>
    <row r="25" spans="1:4" ht="12.75">
      <c r="A25" s="7" t="s">
        <v>46</v>
      </c>
      <c r="B25" s="22">
        <v>29.9968259006507</v>
      </c>
      <c r="C25" s="22">
        <v>46.5894302491668</v>
      </c>
      <c r="D25" s="22">
        <v>23.413743850182513</v>
      </c>
    </row>
    <row r="26" spans="1:4" ht="12.75">
      <c r="A26" s="7" t="s">
        <v>47</v>
      </c>
      <c r="B26" s="22">
        <v>19.93860789537743</v>
      </c>
      <c r="C26" s="22">
        <v>41.71602517021824</v>
      </c>
      <c r="D26" s="22">
        <v>38.345366934404346</v>
      </c>
    </row>
    <row r="27" spans="1:4" ht="12.75">
      <c r="A27" s="7" t="s">
        <v>48</v>
      </c>
      <c r="B27" s="22">
        <v>13.801088570014844</v>
      </c>
      <c r="C27" s="22">
        <v>70.08213755566551</v>
      </c>
      <c r="D27" s="22">
        <v>16.11677387431964</v>
      </c>
    </row>
    <row r="28" spans="1:4" ht="12.75">
      <c r="A28" s="7" t="s">
        <v>49</v>
      </c>
      <c r="B28" s="22">
        <v>9.68405762014284</v>
      </c>
      <c r="C28" s="22">
        <v>85.90969616269216</v>
      </c>
      <c r="D28" s="22">
        <v>4.406246217164992</v>
      </c>
    </row>
    <row r="29" spans="1:4" ht="12.75">
      <c r="A29" s="10" t="s">
        <v>21</v>
      </c>
      <c r="B29" s="21">
        <v>17.720723566832465</v>
      </c>
      <c r="C29" s="21">
        <v>69.29948893762598</v>
      </c>
      <c r="D29" s="21">
        <v>12.979787495541567</v>
      </c>
    </row>
    <row r="30" spans="1:4" ht="12.75">
      <c r="A30" s="7" t="s">
        <v>50</v>
      </c>
      <c r="B30" s="22">
        <v>25.927744931934416</v>
      </c>
      <c r="C30" s="22">
        <v>60.836073580804054</v>
      </c>
      <c r="D30" s="22">
        <v>13.236181487261533</v>
      </c>
    </row>
    <row r="31" spans="1:4" ht="12.75">
      <c r="A31" s="7" t="s">
        <v>51</v>
      </c>
      <c r="B31" s="22">
        <v>27.821759348218745</v>
      </c>
      <c r="C31" s="22">
        <v>46.57584258867838</v>
      </c>
      <c r="D31" s="22">
        <v>25.60239806310288</v>
      </c>
    </row>
    <row r="32" spans="1:4" ht="12.75">
      <c r="A32" s="7" t="s">
        <v>21</v>
      </c>
      <c r="B32" s="22">
        <v>14.538960863219291</v>
      </c>
      <c r="C32" s="22">
        <v>71.55748092766012</v>
      </c>
      <c r="D32" s="22">
        <v>13.903558209120595</v>
      </c>
    </row>
    <row r="33" spans="1:4" ht="12.75">
      <c r="A33" s="7" t="s">
        <v>52</v>
      </c>
      <c r="B33" s="22">
        <v>5.555555555555555</v>
      </c>
      <c r="C33" s="22">
        <v>86.5906653768569</v>
      </c>
      <c r="D33" s="22">
        <v>7.85377906758753</v>
      </c>
    </row>
    <row r="34" spans="1:4" ht="12.75">
      <c r="A34" s="10" t="s">
        <v>22</v>
      </c>
      <c r="B34" s="21">
        <v>6.198322147448936</v>
      </c>
      <c r="C34" s="21">
        <v>85.10268177980052</v>
      </c>
      <c r="D34" s="21">
        <v>8.698996072750546</v>
      </c>
    </row>
    <row r="35" spans="1:4" ht="12.75">
      <c r="A35" s="7" t="s">
        <v>53</v>
      </c>
      <c r="B35" s="22">
        <v>11.247861962614522</v>
      </c>
      <c r="C35" s="22">
        <v>81.24571505527078</v>
      </c>
      <c r="D35" s="22">
        <v>7.506422982114692</v>
      </c>
    </row>
    <row r="36" spans="1:4" ht="12.75">
      <c r="A36" s="7" t="s">
        <v>54</v>
      </c>
      <c r="B36" s="22">
        <v>4.627829439651599</v>
      </c>
      <c r="C36" s="22">
        <v>86.30226398665798</v>
      </c>
      <c r="D36" s="22">
        <v>9.069906573690426</v>
      </c>
    </row>
    <row r="37" spans="1:4" ht="12.75">
      <c r="A37" s="10" t="s">
        <v>23</v>
      </c>
      <c r="B37" s="21">
        <v>18.992217750047146</v>
      </c>
      <c r="C37" s="21">
        <v>77.15053684273666</v>
      </c>
      <c r="D37" s="21">
        <v>3.857245407216196</v>
      </c>
    </row>
    <row r="38" spans="1:4" ht="12.75">
      <c r="A38" s="7" t="s">
        <v>55</v>
      </c>
      <c r="B38" s="22">
        <v>19.04902015616223</v>
      </c>
      <c r="C38" s="22">
        <v>75.58706737444649</v>
      </c>
      <c r="D38" s="22">
        <v>5.363912469391279</v>
      </c>
    </row>
    <row r="39" spans="1:4" ht="12.75">
      <c r="A39" s="7" t="s">
        <v>56</v>
      </c>
      <c r="B39" s="22">
        <v>18.900742847769227</v>
      </c>
      <c r="C39" s="22">
        <v>79.66835653749753</v>
      </c>
      <c r="D39" s="22">
        <v>1.4309006147332555</v>
      </c>
    </row>
    <row r="40" spans="1:4" ht="12.75">
      <c r="A40" s="10" t="s">
        <v>24</v>
      </c>
      <c r="B40" s="21">
        <v>10.08134994286215</v>
      </c>
      <c r="C40" s="21">
        <v>83.67433607468357</v>
      </c>
      <c r="D40" s="21">
        <v>6.244313982454273</v>
      </c>
    </row>
    <row r="41" spans="1:4" ht="12.75">
      <c r="A41" s="7" t="s">
        <v>57</v>
      </c>
      <c r="B41" s="22">
        <v>3.2354973098582698</v>
      </c>
      <c r="C41" s="22">
        <v>89.86329474323277</v>
      </c>
      <c r="D41" s="22">
        <v>6.901207946908953</v>
      </c>
    </row>
    <row r="42" spans="1:4" ht="12.75">
      <c r="A42" s="7" t="s">
        <v>58</v>
      </c>
      <c r="B42" s="22">
        <v>0.6339139144264215</v>
      </c>
      <c r="C42" s="22">
        <v>97.58082322409705</v>
      </c>
      <c r="D42" s="22">
        <v>1.78526286147653</v>
      </c>
    </row>
    <row r="43" spans="1:4" ht="12.75">
      <c r="A43" s="7" t="s">
        <v>59</v>
      </c>
      <c r="B43" s="22">
        <v>18.139298239238276</v>
      </c>
      <c r="C43" s="22">
        <v>72.65604273799357</v>
      </c>
      <c r="D43" s="22">
        <v>9.204659022768158</v>
      </c>
    </row>
    <row r="44" spans="1:4" ht="12.75">
      <c r="A44" s="7" t="s">
        <v>60</v>
      </c>
      <c r="B44" s="22">
        <v>32.81162247642695</v>
      </c>
      <c r="C44" s="22">
        <v>61.96240134787621</v>
      </c>
      <c r="D44" s="22">
        <v>5.225976175696847</v>
      </c>
    </row>
    <row r="45" spans="1:4" ht="12.75">
      <c r="A45" s="10" t="s">
        <v>25</v>
      </c>
      <c r="B45" s="21">
        <v>41.227330603934455</v>
      </c>
      <c r="C45" s="21">
        <v>38.71138490021237</v>
      </c>
      <c r="D45" s="21">
        <v>20.061284495853172</v>
      </c>
    </row>
    <row r="46" spans="1:4" ht="12.75">
      <c r="A46" s="7" t="s">
        <v>25</v>
      </c>
      <c r="B46" s="22">
        <v>42.60328409687336</v>
      </c>
      <c r="C46" s="22">
        <v>37.78210991977206</v>
      </c>
      <c r="D46" s="22">
        <v>19.614605983354576</v>
      </c>
    </row>
    <row r="47" spans="1:4" ht="12.75">
      <c r="A47" s="7" t="s">
        <v>61</v>
      </c>
      <c r="B47" s="22">
        <v>48.3975198672605</v>
      </c>
      <c r="C47" s="22">
        <v>36.948738101475854</v>
      </c>
      <c r="D47" s="22">
        <v>14.653742031263645</v>
      </c>
    </row>
    <row r="48" spans="1:4" ht="12.75">
      <c r="A48" s="7" t="s">
        <v>62</v>
      </c>
      <c r="B48" s="22">
        <v>34.612326200705404</v>
      </c>
      <c r="C48" s="22">
        <v>39.27596175428583</v>
      </c>
      <c r="D48" s="22">
        <v>26.111712045008755</v>
      </c>
    </row>
    <row r="49" spans="1:4" ht="12.75">
      <c r="A49" s="7" t="s">
        <v>63</v>
      </c>
      <c r="B49" s="22">
        <v>30.358371380323973</v>
      </c>
      <c r="C49" s="22">
        <v>44.1991369066233</v>
      </c>
      <c r="D49" s="22">
        <v>25.44249171305272</v>
      </c>
    </row>
    <row r="50" spans="1:4" ht="12.75">
      <c r="A50" s="10" t="s">
        <v>64</v>
      </c>
      <c r="B50" s="21">
        <v>31.573829065357874</v>
      </c>
      <c r="C50" s="21">
        <v>55.67065136461614</v>
      </c>
      <c r="D50" s="21">
        <v>12.755519570025983</v>
      </c>
    </row>
    <row r="51" spans="1:4" ht="12.75">
      <c r="A51" s="7" t="s">
        <v>65</v>
      </c>
      <c r="B51" s="22">
        <v>22.897160921452663</v>
      </c>
      <c r="C51" s="22">
        <v>68.32695536430052</v>
      </c>
      <c r="D51" s="22">
        <v>8.77588371424682</v>
      </c>
    </row>
    <row r="52" spans="1:4" ht="12.75">
      <c r="A52" s="7" t="s">
        <v>64</v>
      </c>
      <c r="B52" s="22">
        <v>33.28885923949299</v>
      </c>
      <c r="C52" s="22">
        <v>57.42161440960641</v>
      </c>
      <c r="D52" s="22">
        <v>9.289526350900601</v>
      </c>
    </row>
    <row r="53" spans="1:4" ht="12.75">
      <c r="A53" s="7" t="s">
        <v>66</v>
      </c>
      <c r="B53" s="22">
        <v>39.09348441926346</v>
      </c>
      <c r="C53" s="22">
        <v>35.07082152974505</v>
      </c>
      <c r="D53" s="22">
        <v>25.835694050991503</v>
      </c>
    </row>
    <row r="54" spans="1:4" ht="13.5" thickBot="1">
      <c r="A54" s="4"/>
      <c r="B54" s="4"/>
      <c r="C54" s="4"/>
      <c r="D54" s="4"/>
    </row>
  </sheetData>
  <sheetProtection/>
  <mergeCells count="3">
    <mergeCell ref="A2:D2"/>
    <mergeCell ref="B3:D3"/>
    <mergeCell ref="A3:A4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outlinePr summaryBelow="0" summaryRight="0"/>
  </sheetPr>
  <dimension ref="A1:J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8515625" style="0" customWidth="1"/>
    <col min="2" max="9" width="12.140625" style="0" customWidth="1"/>
    <col min="10" max="10" width="5.00390625" style="0" customWidth="1"/>
  </cols>
  <sheetData>
    <row r="1" spans="1:10" ht="0.75" customHeight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27.75" customHeight="1">
      <c r="A2" s="179" t="s">
        <v>68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12.75">
      <c r="A3" s="2" t="s">
        <v>28</v>
      </c>
      <c r="B3" s="180" t="s">
        <v>29</v>
      </c>
      <c r="C3" s="180"/>
      <c r="D3" s="180"/>
      <c r="E3" s="180"/>
      <c r="F3" s="180"/>
      <c r="G3" s="180"/>
      <c r="H3" s="180"/>
      <c r="I3" s="180"/>
      <c r="J3" s="9"/>
    </row>
    <row r="4" spans="1:10" ht="12.75">
      <c r="A4" s="4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9"/>
    </row>
    <row r="5" spans="1:10" ht="12.75">
      <c r="A5" s="5" t="s">
        <v>11</v>
      </c>
      <c r="B5" s="6">
        <v>3408419</v>
      </c>
      <c r="C5" s="6">
        <v>1298331</v>
      </c>
      <c r="D5" s="6">
        <v>511194</v>
      </c>
      <c r="E5" s="6">
        <v>453054</v>
      </c>
      <c r="F5" s="6">
        <v>476507</v>
      </c>
      <c r="G5" s="6">
        <v>557316</v>
      </c>
      <c r="H5" s="6">
        <v>55416</v>
      </c>
      <c r="I5" s="6">
        <v>56601</v>
      </c>
      <c r="J5" s="9"/>
    </row>
    <row r="6" spans="1:10" ht="12.75">
      <c r="A6" s="10" t="s">
        <v>17</v>
      </c>
      <c r="B6" s="11">
        <v>98156</v>
      </c>
      <c r="C6" s="11">
        <v>40952</v>
      </c>
      <c r="D6" s="11">
        <v>14869</v>
      </c>
      <c r="E6" s="11">
        <v>13242</v>
      </c>
      <c r="F6" s="11">
        <v>12740</v>
      </c>
      <c r="G6" s="11">
        <v>13762</v>
      </c>
      <c r="H6" s="11">
        <v>2450</v>
      </c>
      <c r="I6" s="11">
        <v>141</v>
      </c>
      <c r="J6" s="9"/>
    </row>
    <row r="7" spans="1:10" ht="12.75">
      <c r="A7" s="7" t="s">
        <v>30</v>
      </c>
      <c r="B7" s="8">
        <v>19993</v>
      </c>
      <c r="C7" s="8">
        <v>8884</v>
      </c>
      <c r="D7" s="8">
        <v>3259</v>
      </c>
      <c r="E7" s="8">
        <v>2999</v>
      </c>
      <c r="F7" s="8">
        <v>3096</v>
      </c>
      <c r="G7" s="8">
        <v>1008</v>
      </c>
      <c r="H7" s="8">
        <v>696</v>
      </c>
      <c r="I7" s="8">
        <v>51</v>
      </c>
      <c r="J7" s="9"/>
    </row>
    <row r="8" spans="1:10" ht="12.75">
      <c r="A8" s="7" t="s">
        <v>31</v>
      </c>
      <c r="B8" s="8">
        <v>9106</v>
      </c>
      <c r="C8" s="8">
        <v>3887</v>
      </c>
      <c r="D8" s="8">
        <v>1277</v>
      </c>
      <c r="E8" s="8">
        <v>1216</v>
      </c>
      <c r="F8" s="8">
        <v>1385</v>
      </c>
      <c r="G8" s="8">
        <v>1021</v>
      </c>
      <c r="H8" s="8">
        <v>320</v>
      </c>
      <c r="I8" s="8">
        <v>0</v>
      </c>
      <c r="J8" s="9"/>
    </row>
    <row r="9" spans="1:10" ht="12.75">
      <c r="A9" s="7" t="s">
        <v>32</v>
      </c>
      <c r="B9" s="8">
        <v>4146</v>
      </c>
      <c r="C9" s="8">
        <v>2220</v>
      </c>
      <c r="D9" s="8">
        <v>352</v>
      </c>
      <c r="E9" s="8">
        <v>453</v>
      </c>
      <c r="F9" s="8">
        <v>515</v>
      </c>
      <c r="G9" s="8">
        <v>457</v>
      </c>
      <c r="H9" s="8">
        <v>149</v>
      </c>
      <c r="I9" s="8">
        <v>0</v>
      </c>
      <c r="J9" s="9"/>
    </row>
    <row r="10" spans="1:10" ht="12.75">
      <c r="A10" s="7" t="s">
        <v>33</v>
      </c>
      <c r="B10" s="8">
        <v>7755</v>
      </c>
      <c r="C10" s="8">
        <v>3334</v>
      </c>
      <c r="D10" s="8">
        <v>856</v>
      </c>
      <c r="E10" s="8">
        <v>1013</v>
      </c>
      <c r="F10" s="8">
        <v>1147</v>
      </c>
      <c r="G10" s="8">
        <v>1084</v>
      </c>
      <c r="H10" s="8">
        <v>316</v>
      </c>
      <c r="I10" s="8">
        <v>5</v>
      </c>
      <c r="J10" s="9"/>
    </row>
    <row r="11" spans="1:10" ht="12.75">
      <c r="A11" s="7" t="s">
        <v>17</v>
      </c>
      <c r="B11" s="8">
        <v>25687</v>
      </c>
      <c r="C11" s="8">
        <v>11810</v>
      </c>
      <c r="D11" s="8">
        <v>4186</v>
      </c>
      <c r="E11" s="8">
        <v>4273</v>
      </c>
      <c r="F11" s="8">
        <v>2921</v>
      </c>
      <c r="G11" s="8">
        <v>2025</v>
      </c>
      <c r="H11" s="8">
        <v>447</v>
      </c>
      <c r="I11" s="8">
        <v>25</v>
      </c>
      <c r="J11" s="9"/>
    </row>
    <row r="12" spans="1:10" ht="12.75">
      <c r="A12" s="7" t="s">
        <v>34</v>
      </c>
      <c r="B12" s="8">
        <v>31469</v>
      </c>
      <c r="C12" s="8">
        <v>10817</v>
      </c>
      <c r="D12" s="8">
        <v>4939</v>
      </c>
      <c r="E12" s="8">
        <v>3288</v>
      </c>
      <c r="F12" s="8">
        <v>3676</v>
      </c>
      <c r="G12" s="8">
        <v>8167</v>
      </c>
      <c r="H12" s="8">
        <v>522</v>
      </c>
      <c r="I12" s="8">
        <v>60</v>
      </c>
      <c r="J12" s="9"/>
    </row>
    <row r="13" spans="1:10" ht="12.75">
      <c r="A13" s="10" t="s">
        <v>36</v>
      </c>
      <c r="B13" s="11">
        <v>102872</v>
      </c>
      <c r="C13" s="11">
        <v>40799</v>
      </c>
      <c r="D13" s="11">
        <v>16089</v>
      </c>
      <c r="E13" s="11">
        <v>13083</v>
      </c>
      <c r="F13" s="11">
        <v>11195</v>
      </c>
      <c r="G13" s="11">
        <v>19548</v>
      </c>
      <c r="H13" s="11">
        <v>2006</v>
      </c>
      <c r="I13" s="11">
        <v>152</v>
      </c>
      <c r="J13" s="9"/>
    </row>
    <row r="14" spans="1:10" ht="12.75">
      <c r="A14" s="7" t="s">
        <v>37</v>
      </c>
      <c r="B14" s="8">
        <v>10468</v>
      </c>
      <c r="C14" s="8">
        <v>3748</v>
      </c>
      <c r="D14" s="8">
        <v>1289</v>
      </c>
      <c r="E14" s="8">
        <v>1269</v>
      </c>
      <c r="F14" s="8">
        <v>1346</v>
      </c>
      <c r="G14" s="8">
        <v>2662</v>
      </c>
      <c r="H14" s="8">
        <v>152</v>
      </c>
      <c r="I14" s="8">
        <v>2</v>
      </c>
      <c r="J14" s="9"/>
    </row>
    <row r="15" spans="1:10" ht="12.75">
      <c r="A15" s="7" t="s">
        <v>38</v>
      </c>
      <c r="B15" s="8">
        <v>6914</v>
      </c>
      <c r="C15" s="8">
        <v>2614</v>
      </c>
      <c r="D15" s="8">
        <v>920</v>
      </c>
      <c r="E15" s="8">
        <v>753</v>
      </c>
      <c r="F15" s="8">
        <v>1004</v>
      </c>
      <c r="G15" s="8">
        <v>1424</v>
      </c>
      <c r="H15" s="8">
        <v>170</v>
      </c>
      <c r="I15" s="8">
        <v>29</v>
      </c>
      <c r="J15" s="9"/>
    </row>
    <row r="16" spans="1:10" ht="12.75">
      <c r="A16" s="7" t="s">
        <v>39</v>
      </c>
      <c r="B16" s="8">
        <v>5051</v>
      </c>
      <c r="C16" s="8">
        <v>2321</v>
      </c>
      <c r="D16" s="8">
        <v>770</v>
      </c>
      <c r="E16" s="8">
        <v>492</v>
      </c>
      <c r="F16" s="8">
        <v>326</v>
      </c>
      <c r="G16" s="8">
        <v>987</v>
      </c>
      <c r="H16" s="8">
        <v>136</v>
      </c>
      <c r="I16" s="8">
        <v>19</v>
      </c>
      <c r="J16" s="9"/>
    </row>
    <row r="17" spans="1:10" ht="12.75">
      <c r="A17" s="7" t="s">
        <v>40</v>
      </c>
      <c r="B17" s="8">
        <v>4914</v>
      </c>
      <c r="C17" s="8">
        <v>1383</v>
      </c>
      <c r="D17" s="8">
        <v>525</v>
      </c>
      <c r="E17" s="8">
        <v>376</v>
      </c>
      <c r="F17" s="8">
        <v>665</v>
      </c>
      <c r="G17" s="8">
        <v>1836</v>
      </c>
      <c r="H17" s="8">
        <v>117</v>
      </c>
      <c r="I17" s="8">
        <v>12</v>
      </c>
      <c r="J17" s="9"/>
    </row>
    <row r="18" spans="1:10" ht="12.75">
      <c r="A18" s="7" t="s">
        <v>41</v>
      </c>
      <c r="B18" s="8">
        <v>10685</v>
      </c>
      <c r="C18" s="8">
        <v>4292</v>
      </c>
      <c r="D18" s="8">
        <v>1714</v>
      </c>
      <c r="E18" s="8">
        <v>1354</v>
      </c>
      <c r="F18" s="8">
        <v>372</v>
      </c>
      <c r="G18" s="8">
        <v>2819</v>
      </c>
      <c r="H18" s="8">
        <v>80</v>
      </c>
      <c r="I18" s="8">
        <v>54</v>
      </c>
      <c r="J18" s="9"/>
    </row>
    <row r="19" spans="1:10" ht="12.75">
      <c r="A19" s="7" t="s">
        <v>42</v>
      </c>
      <c r="B19" s="8">
        <v>64840</v>
      </c>
      <c r="C19" s="8">
        <v>26441</v>
      </c>
      <c r="D19" s="8">
        <v>10871</v>
      </c>
      <c r="E19" s="8">
        <v>8839</v>
      </c>
      <c r="F19" s="8">
        <v>7482</v>
      </c>
      <c r="G19" s="8">
        <v>9820</v>
      </c>
      <c r="H19" s="8">
        <v>1351</v>
      </c>
      <c r="I19" s="8">
        <v>36</v>
      </c>
      <c r="J19" s="9"/>
    </row>
    <row r="20" spans="1:10" ht="12.75">
      <c r="A20" s="10" t="s">
        <v>19</v>
      </c>
      <c r="B20" s="11">
        <v>79408</v>
      </c>
      <c r="C20" s="11">
        <v>35129</v>
      </c>
      <c r="D20" s="11">
        <v>9033</v>
      </c>
      <c r="E20" s="11">
        <v>9140</v>
      </c>
      <c r="F20" s="11">
        <v>11108</v>
      </c>
      <c r="G20" s="11">
        <v>12638</v>
      </c>
      <c r="H20" s="11">
        <v>2225</v>
      </c>
      <c r="I20" s="11">
        <v>135</v>
      </c>
      <c r="J20" s="9"/>
    </row>
    <row r="21" spans="1:10" ht="12.75">
      <c r="A21" s="7" t="s">
        <v>43</v>
      </c>
      <c r="B21" s="8">
        <v>27962</v>
      </c>
      <c r="C21" s="8">
        <v>11043</v>
      </c>
      <c r="D21" s="8">
        <v>3772</v>
      </c>
      <c r="E21" s="8">
        <v>3083</v>
      </c>
      <c r="F21" s="8">
        <v>3484</v>
      </c>
      <c r="G21" s="8">
        <v>5569</v>
      </c>
      <c r="H21" s="8">
        <v>967</v>
      </c>
      <c r="I21" s="8">
        <v>44</v>
      </c>
      <c r="J21" s="9"/>
    </row>
    <row r="22" spans="1:10" ht="12.75">
      <c r="A22" s="7" t="s">
        <v>44</v>
      </c>
      <c r="B22" s="8">
        <v>20311</v>
      </c>
      <c r="C22" s="8">
        <v>10061</v>
      </c>
      <c r="D22" s="8">
        <v>1707</v>
      </c>
      <c r="E22" s="8">
        <v>2554</v>
      </c>
      <c r="F22" s="8">
        <v>3818</v>
      </c>
      <c r="G22" s="8">
        <v>1578</v>
      </c>
      <c r="H22" s="8">
        <v>523</v>
      </c>
      <c r="I22" s="8">
        <v>70</v>
      </c>
      <c r="J22" s="9"/>
    </row>
    <row r="23" spans="1:10" ht="12.75">
      <c r="A23" s="7" t="s">
        <v>45</v>
      </c>
      <c r="B23" s="8">
        <v>31135</v>
      </c>
      <c r="C23" s="8">
        <v>14025</v>
      </c>
      <c r="D23" s="8">
        <v>3554</v>
      </c>
      <c r="E23" s="8">
        <v>3503</v>
      </c>
      <c r="F23" s="8">
        <v>3806</v>
      </c>
      <c r="G23" s="8">
        <v>5491</v>
      </c>
      <c r="H23" s="8">
        <v>735</v>
      </c>
      <c r="I23" s="8">
        <v>21</v>
      </c>
      <c r="J23" s="9"/>
    </row>
    <row r="24" spans="1:10" ht="12.75">
      <c r="A24" s="10" t="s">
        <v>20</v>
      </c>
      <c r="B24" s="11">
        <v>239298</v>
      </c>
      <c r="C24" s="11">
        <v>94127</v>
      </c>
      <c r="D24" s="11">
        <v>28591</v>
      </c>
      <c r="E24" s="11">
        <v>27038</v>
      </c>
      <c r="F24" s="11">
        <v>32980</v>
      </c>
      <c r="G24" s="11">
        <v>50358</v>
      </c>
      <c r="H24" s="11">
        <v>4579</v>
      </c>
      <c r="I24" s="11">
        <v>1625</v>
      </c>
      <c r="J24" s="9"/>
    </row>
    <row r="25" spans="1:10" ht="12.75">
      <c r="A25" s="7" t="s">
        <v>46</v>
      </c>
      <c r="B25" s="8">
        <v>47888</v>
      </c>
      <c r="C25" s="8">
        <v>19362</v>
      </c>
      <c r="D25" s="8">
        <v>6329</v>
      </c>
      <c r="E25" s="8">
        <v>4431</v>
      </c>
      <c r="F25" s="8">
        <v>5839</v>
      </c>
      <c r="G25" s="8">
        <v>11136</v>
      </c>
      <c r="H25" s="8">
        <v>711</v>
      </c>
      <c r="I25" s="8">
        <v>80</v>
      </c>
      <c r="J25" s="9"/>
    </row>
    <row r="26" spans="1:10" ht="12.75">
      <c r="A26" s="7" t="s">
        <v>47</v>
      </c>
      <c r="B26" s="8">
        <v>82694</v>
      </c>
      <c r="C26" s="8">
        <v>29214</v>
      </c>
      <c r="D26" s="8">
        <v>10187</v>
      </c>
      <c r="E26" s="8">
        <v>8788</v>
      </c>
      <c r="F26" s="8">
        <v>10433</v>
      </c>
      <c r="G26" s="8">
        <v>22063</v>
      </c>
      <c r="H26" s="8">
        <v>1513</v>
      </c>
      <c r="I26" s="8">
        <v>496</v>
      </c>
      <c r="J26" s="9"/>
    </row>
    <row r="27" spans="1:10" ht="12.75">
      <c r="A27" s="7" t="s">
        <v>48</v>
      </c>
      <c r="B27" s="8">
        <v>94757</v>
      </c>
      <c r="C27" s="8">
        <v>38687</v>
      </c>
      <c r="D27" s="8">
        <v>10920</v>
      </c>
      <c r="E27" s="8">
        <v>12011</v>
      </c>
      <c r="F27" s="8">
        <v>14415</v>
      </c>
      <c r="G27" s="8">
        <v>15883</v>
      </c>
      <c r="H27" s="8">
        <v>2035</v>
      </c>
      <c r="I27" s="8">
        <v>806</v>
      </c>
      <c r="J27" s="9"/>
    </row>
    <row r="28" spans="1:10" ht="12.75">
      <c r="A28" s="7" t="s">
        <v>49</v>
      </c>
      <c r="B28" s="8">
        <v>13959</v>
      </c>
      <c r="C28" s="8">
        <v>6864</v>
      </c>
      <c r="D28" s="8">
        <v>1155</v>
      </c>
      <c r="E28" s="8">
        <v>1808</v>
      </c>
      <c r="F28" s="8">
        <v>2293</v>
      </c>
      <c r="G28" s="8">
        <v>1276</v>
      </c>
      <c r="H28" s="8">
        <v>320</v>
      </c>
      <c r="I28" s="8">
        <v>243</v>
      </c>
      <c r="J28" s="9"/>
    </row>
    <row r="29" spans="1:10" ht="12.75">
      <c r="A29" s="10" t="s">
        <v>21</v>
      </c>
      <c r="B29" s="11">
        <v>393007</v>
      </c>
      <c r="C29" s="11">
        <v>148137</v>
      </c>
      <c r="D29" s="11">
        <v>51903</v>
      </c>
      <c r="E29" s="11">
        <v>47577</v>
      </c>
      <c r="F29" s="11">
        <v>54008</v>
      </c>
      <c r="G29" s="11">
        <v>77261</v>
      </c>
      <c r="H29" s="11">
        <v>6671</v>
      </c>
      <c r="I29" s="11">
        <v>7450</v>
      </c>
      <c r="J29" s="9"/>
    </row>
    <row r="30" spans="1:10" ht="12.75">
      <c r="A30" s="7" t="s">
        <v>50</v>
      </c>
      <c r="B30" s="8">
        <v>141411</v>
      </c>
      <c r="C30" s="8">
        <v>55072</v>
      </c>
      <c r="D30" s="8">
        <v>17532</v>
      </c>
      <c r="E30" s="8">
        <v>16964</v>
      </c>
      <c r="F30" s="8">
        <v>21943</v>
      </c>
      <c r="G30" s="8">
        <v>26306</v>
      </c>
      <c r="H30" s="8">
        <v>2551</v>
      </c>
      <c r="I30" s="8">
        <v>1043</v>
      </c>
      <c r="J30" s="9"/>
    </row>
    <row r="31" spans="1:10" ht="12.75">
      <c r="A31" s="7" t="s">
        <v>51</v>
      </c>
      <c r="B31" s="8">
        <v>10252</v>
      </c>
      <c r="C31" s="8">
        <v>3732</v>
      </c>
      <c r="D31" s="8">
        <v>1576</v>
      </c>
      <c r="E31" s="8">
        <v>1194</v>
      </c>
      <c r="F31" s="8">
        <v>1608</v>
      </c>
      <c r="G31" s="8">
        <v>1171</v>
      </c>
      <c r="H31" s="8">
        <v>271</v>
      </c>
      <c r="I31" s="8">
        <v>700</v>
      </c>
      <c r="J31" s="9"/>
    </row>
    <row r="32" spans="1:10" ht="12.75">
      <c r="A32" s="7" t="s">
        <v>21</v>
      </c>
      <c r="B32" s="8">
        <v>192785</v>
      </c>
      <c r="C32" s="8">
        <v>71679</v>
      </c>
      <c r="D32" s="8">
        <v>28234</v>
      </c>
      <c r="E32" s="8">
        <v>22643</v>
      </c>
      <c r="F32" s="8">
        <v>22744</v>
      </c>
      <c r="G32" s="8">
        <v>42687</v>
      </c>
      <c r="H32" s="8">
        <v>2762</v>
      </c>
      <c r="I32" s="8">
        <v>2036</v>
      </c>
      <c r="J32" s="9"/>
    </row>
    <row r="33" spans="1:10" ht="12.75">
      <c r="A33" s="7" t="s">
        <v>52</v>
      </c>
      <c r="B33" s="8">
        <v>48559</v>
      </c>
      <c r="C33" s="8">
        <v>17654</v>
      </c>
      <c r="D33" s="8">
        <v>4561</v>
      </c>
      <c r="E33" s="8">
        <v>6776</v>
      </c>
      <c r="F33" s="8">
        <v>7713</v>
      </c>
      <c r="G33" s="8">
        <v>7097</v>
      </c>
      <c r="H33" s="8">
        <v>1087</v>
      </c>
      <c r="I33" s="8">
        <v>3671</v>
      </c>
      <c r="J33" s="9"/>
    </row>
    <row r="34" spans="1:10" ht="12.75">
      <c r="A34" s="10" t="s">
        <v>22</v>
      </c>
      <c r="B34" s="11">
        <v>563023</v>
      </c>
      <c r="C34" s="11">
        <v>220899</v>
      </c>
      <c r="D34" s="11">
        <v>79865</v>
      </c>
      <c r="E34" s="11">
        <v>78009</v>
      </c>
      <c r="F34" s="11">
        <v>83581</v>
      </c>
      <c r="G34" s="11">
        <v>71891</v>
      </c>
      <c r="H34" s="11">
        <v>10153</v>
      </c>
      <c r="I34" s="11">
        <v>18625</v>
      </c>
      <c r="J34" s="9"/>
    </row>
    <row r="35" spans="1:10" ht="12.75">
      <c r="A35" s="7" t="s">
        <v>53</v>
      </c>
      <c r="B35" s="8">
        <v>134278</v>
      </c>
      <c r="C35" s="8">
        <v>55740</v>
      </c>
      <c r="D35" s="8">
        <v>17079</v>
      </c>
      <c r="E35" s="8">
        <v>18119</v>
      </c>
      <c r="F35" s="8">
        <v>19549</v>
      </c>
      <c r="G35" s="8">
        <v>16325</v>
      </c>
      <c r="H35" s="8">
        <v>2669</v>
      </c>
      <c r="I35" s="8">
        <v>4797</v>
      </c>
      <c r="J35" s="9"/>
    </row>
    <row r="36" spans="1:10" ht="12.75">
      <c r="A36" s="7" t="s">
        <v>54</v>
      </c>
      <c r="B36" s="8">
        <v>428745</v>
      </c>
      <c r="C36" s="8">
        <v>165159</v>
      </c>
      <c r="D36" s="8">
        <v>62786</v>
      </c>
      <c r="E36" s="8">
        <v>59890</v>
      </c>
      <c r="F36" s="8">
        <v>64032</v>
      </c>
      <c r="G36" s="8">
        <v>55566</v>
      </c>
      <c r="H36" s="8">
        <v>7484</v>
      </c>
      <c r="I36" s="8">
        <v>13828</v>
      </c>
      <c r="J36" s="9"/>
    </row>
    <row r="37" spans="1:10" ht="12.75">
      <c r="A37" s="10" t="s">
        <v>23</v>
      </c>
      <c r="B37" s="11">
        <v>599392</v>
      </c>
      <c r="C37" s="11">
        <v>225259</v>
      </c>
      <c r="D37" s="11">
        <v>102030</v>
      </c>
      <c r="E37" s="11">
        <v>80947</v>
      </c>
      <c r="F37" s="11">
        <v>78091</v>
      </c>
      <c r="G37" s="11">
        <v>98191</v>
      </c>
      <c r="H37" s="11">
        <v>6352</v>
      </c>
      <c r="I37" s="11">
        <v>8522</v>
      </c>
      <c r="J37" s="9"/>
    </row>
    <row r="38" spans="1:10" ht="12.75">
      <c r="A38" s="7" t="s">
        <v>55</v>
      </c>
      <c r="B38" s="8">
        <v>286963</v>
      </c>
      <c r="C38" s="8">
        <v>112272</v>
      </c>
      <c r="D38" s="8">
        <v>48857</v>
      </c>
      <c r="E38" s="8">
        <v>40365</v>
      </c>
      <c r="F38" s="8">
        <v>37430</v>
      </c>
      <c r="G38" s="8">
        <v>40001</v>
      </c>
      <c r="H38" s="8">
        <v>2970</v>
      </c>
      <c r="I38" s="8">
        <v>5068</v>
      </c>
      <c r="J38" s="9"/>
    </row>
    <row r="39" spans="1:10" ht="12.75">
      <c r="A39" s="7" t="s">
        <v>56</v>
      </c>
      <c r="B39" s="8">
        <v>312429</v>
      </c>
      <c r="C39" s="8">
        <v>112987</v>
      </c>
      <c r="D39" s="8">
        <v>53173</v>
      </c>
      <c r="E39" s="8">
        <v>40582</v>
      </c>
      <c r="F39" s="8">
        <v>40661</v>
      </c>
      <c r="G39" s="8">
        <v>58190</v>
      </c>
      <c r="H39" s="8">
        <v>3382</v>
      </c>
      <c r="I39" s="8">
        <v>3454</v>
      </c>
      <c r="J39" s="9"/>
    </row>
    <row r="40" spans="1:10" ht="12.75">
      <c r="A40" s="10" t="s">
        <v>24</v>
      </c>
      <c r="B40" s="11">
        <v>993799</v>
      </c>
      <c r="C40" s="11">
        <v>351737</v>
      </c>
      <c r="D40" s="11">
        <v>168579</v>
      </c>
      <c r="E40" s="11">
        <v>129076</v>
      </c>
      <c r="F40" s="11">
        <v>134443</v>
      </c>
      <c r="G40" s="11">
        <v>180846</v>
      </c>
      <c r="H40" s="11">
        <v>11842</v>
      </c>
      <c r="I40" s="11">
        <v>17276</v>
      </c>
      <c r="J40" s="9"/>
    </row>
    <row r="41" spans="1:10" ht="12.75">
      <c r="A41" s="7" t="s">
        <v>57</v>
      </c>
      <c r="B41" s="8">
        <v>519981</v>
      </c>
      <c r="C41" s="8">
        <v>177546</v>
      </c>
      <c r="D41" s="8">
        <v>93746</v>
      </c>
      <c r="E41" s="8">
        <v>64831</v>
      </c>
      <c r="F41" s="8">
        <v>64319</v>
      </c>
      <c r="G41" s="8">
        <v>111619</v>
      </c>
      <c r="H41" s="8">
        <v>4319</v>
      </c>
      <c r="I41" s="8">
        <v>3601</v>
      </c>
      <c r="J41" s="9"/>
    </row>
    <row r="42" spans="1:10" ht="12.75">
      <c r="A42" s="7" t="s">
        <v>58</v>
      </c>
      <c r="B42" s="8">
        <v>366103</v>
      </c>
      <c r="C42" s="8">
        <v>129822</v>
      </c>
      <c r="D42" s="8">
        <v>63973</v>
      </c>
      <c r="E42" s="8">
        <v>49774</v>
      </c>
      <c r="F42" s="8">
        <v>52955</v>
      </c>
      <c r="G42" s="8">
        <v>57594</v>
      </c>
      <c r="H42" s="8">
        <v>4540</v>
      </c>
      <c r="I42" s="8">
        <v>7445</v>
      </c>
      <c r="J42" s="9"/>
    </row>
    <row r="43" spans="1:10" ht="12.75">
      <c r="A43" s="7" t="s">
        <v>59</v>
      </c>
      <c r="B43" s="8">
        <v>82466</v>
      </c>
      <c r="C43" s="8">
        <v>32633</v>
      </c>
      <c r="D43" s="8">
        <v>7562</v>
      </c>
      <c r="E43" s="8">
        <v>10530</v>
      </c>
      <c r="F43" s="8">
        <v>13357</v>
      </c>
      <c r="G43" s="8">
        <v>11044</v>
      </c>
      <c r="H43" s="8">
        <v>2171</v>
      </c>
      <c r="I43" s="8">
        <v>5169</v>
      </c>
      <c r="J43" s="9"/>
    </row>
    <row r="44" spans="1:10" ht="12.75">
      <c r="A44" s="7" t="s">
        <v>60</v>
      </c>
      <c r="B44" s="8">
        <v>25249</v>
      </c>
      <c r="C44" s="8">
        <v>11736</v>
      </c>
      <c r="D44" s="8">
        <v>3298</v>
      </c>
      <c r="E44" s="8">
        <v>3941</v>
      </c>
      <c r="F44" s="8">
        <v>3812</v>
      </c>
      <c r="G44" s="8">
        <v>589</v>
      </c>
      <c r="H44" s="8">
        <v>812</v>
      </c>
      <c r="I44" s="8">
        <v>1061</v>
      </c>
      <c r="J44" s="9"/>
    </row>
    <row r="45" spans="1:10" ht="12.75">
      <c r="A45" s="10" t="s">
        <v>25</v>
      </c>
      <c r="B45" s="11">
        <v>197936</v>
      </c>
      <c r="C45" s="11">
        <v>78378</v>
      </c>
      <c r="D45" s="11">
        <v>23835</v>
      </c>
      <c r="E45" s="11">
        <v>30866</v>
      </c>
      <c r="F45" s="11">
        <v>34109</v>
      </c>
      <c r="G45" s="11">
        <v>23082</v>
      </c>
      <c r="H45" s="11">
        <v>5164</v>
      </c>
      <c r="I45" s="11">
        <v>2502</v>
      </c>
      <c r="J45" s="9"/>
    </row>
    <row r="46" spans="1:10" ht="12.75">
      <c r="A46" s="7" t="s">
        <v>25</v>
      </c>
      <c r="B46" s="8">
        <v>40100</v>
      </c>
      <c r="C46" s="8">
        <v>17567</v>
      </c>
      <c r="D46" s="8">
        <v>4365</v>
      </c>
      <c r="E46" s="8">
        <v>6508</v>
      </c>
      <c r="F46" s="8">
        <v>6886</v>
      </c>
      <c r="G46" s="8">
        <v>2941</v>
      </c>
      <c r="H46" s="8">
        <v>1149</v>
      </c>
      <c r="I46" s="8">
        <v>684</v>
      </c>
      <c r="J46" s="9"/>
    </row>
    <row r="47" spans="1:10" ht="12.75">
      <c r="A47" s="7" t="s">
        <v>61</v>
      </c>
      <c r="B47" s="8">
        <v>105266</v>
      </c>
      <c r="C47" s="8">
        <v>36068</v>
      </c>
      <c r="D47" s="8">
        <v>13744</v>
      </c>
      <c r="E47" s="8">
        <v>15176</v>
      </c>
      <c r="F47" s="8">
        <v>18332</v>
      </c>
      <c r="G47" s="8">
        <v>18536</v>
      </c>
      <c r="H47" s="8">
        <v>2456</v>
      </c>
      <c r="I47" s="8">
        <v>954</v>
      </c>
      <c r="J47" s="9"/>
    </row>
    <row r="48" spans="1:10" ht="12.75">
      <c r="A48" s="7" t="s">
        <v>62</v>
      </c>
      <c r="B48" s="8">
        <v>27077</v>
      </c>
      <c r="C48" s="8">
        <v>12791</v>
      </c>
      <c r="D48" s="8">
        <v>2893</v>
      </c>
      <c r="E48" s="8">
        <v>4736</v>
      </c>
      <c r="F48" s="8">
        <v>4544</v>
      </c>
      <c r="G48" s="8">
        <v>841</v>
      </c>
      <c r="H48" s="8">
        <v>789</v>
      </c>
      <c r="I48" s="8">
        <v>483</v>
      </c>
      <c r="J48" s="9"/>
    </row>
    <row r="49" spans="1:10" ht="12.75">
      <c r="A49" s="7" t="s">
        <v>63</v>
      </c>
      <c r="B49" s="8">
        <v>25493</v>
      </c>
      <c r="C49" s="8">
        <v>11952</v>
      </c>
      <c r="D49" s="8">
        <v>2833</v>
      </c>
      <c r="E49" s="8">
        <v>4446</v>
      </c>
      <c r="F49" s="8">
        <v>4347</v>
      </c>
      <c r="G49" s="8">
        <v>764</v>
      </c>
      <c r="H49" s="8">
        <v>770</v>
      </c>
      <c r="I49" s="8">
        <v>381</v>
      </c>
      <c r="J49" s="9"/>
    </row>
    <row r="50" spans="1:10" ht="12.75">
      <c r="A50" s="10" t="s">
        <v>64</v>
      </c>
      <c r="B50" s="11">
        <v>141528</v>
      </c>
      <c r="C50" s="11">
        <v>62914</v>
      </c>
      <c r="D50" s="11">
        <v>16400</v>
      </c>
      <c r="E50" s="11">
        <v>24076</v>
      </c>
      <c r="F50" s="11">
        <v>24252</v>
      </c>
      <c r="G50" s="11">
        <v>9739</v>
      </c>
      <c r="H50" s="11">
        <v>3974</v>
      </c>
      <c r="I50" s="11">
        <v>173</v>
      </c>
      <c r="J50" s="9"/>
    </row>
    <row r="51" spans="1:10" ht="12.75">
      <c r="A51" s="7" t="s">
        <v>65</v>
      </c>
      <c r="B51" s="8">
        <v>62443</v>
      </c>
      <c r="C51" s="8">
        <v>29001</v>
      </c>
      <c r="D51" s="8">
        <v>6508</v>
      </c>
      <c r="E51" s="8">
        <v>10876</v>
      </c>
      <c r="F51" s="8">
        <v>11207</v>
      </c>
      <c r="G51" s="8">
        <v>2859</v>
      </c>
      <c r="H51" s="8">
        <v>1927</v>
      </c>
      <c r="I51" s="8">
        <v>65</v>
      </c>
      <c r="J51" s="9"/>
    </row>
    <row r="52" spans="1:10" ht="12.75">
      <c r="A52" s="7" t="s">
        <v>64</v>
      </c>
      <c r="B52" s="8">
        <v>61564</v>
      </c>
      <c r="C52" s="8">
        <v>25750</v>
      </c>
      <c r="D52" s="8">
        <v>8029</v>
      </c>
      <c r="E52" s="8">
        <v>10042</v>
      </c>
      <c r="F52" s="8">
        <v>10049</v>
      </c>
      <c r="G52" s="8">
        <v>6005</v>
      </c>
      <c r="H52" s="8">
        <v>1597</v>
      </c>
      <c r="I52" s="8">
        <v>92</v>
      </c>
      <c r="J52" s="9"/>
    </row>
    <row r="53" spans="1:10" ht="12.75">
      <c r="A53" s="7" t="s">
        <v>66</v>
      </c>
      <c r="B53" s="8">
        <v>17521</v>
      </c>
      <c r="C53" s="8">
        <v>8163</v>
      </c>
      <c r="D53" s="8">
        <v>1863</v>
      </c>
      <c r="E53" s="8">
        <v>3158</v>
      </c>
      <c r="F53" s="8">
        <v>2996</v>
      </c>
      <c r="G53" s="8">
        <v>875</v>
      </c>
      <c r="H53" s="8">
        <v>450</v>
      </c>
      <c r="I53" s="8">
        <v>16</v>
      </c>
      <c r="J53" s="9"/>
    </row>
    <row r="54" spans="1:10" ht="12.75">
      <c r="A54" s="4"/>
      <c r="B54" s="4"/>
      <c r="C54" s="4"/>
      <c r="D54" s="4"/>
      <c r="E54" s="4"/>
      <c r="F54" s="4"/>
      <c r="G54" s="4"/>
      <c r="H54" s="4"/>
      <c r="I54" s="4"/>
      <c r="J54" s="9"/>
    </row>
  </sheetData>
  <sheetProtection/>
  <mergeCells count="2">
    <mergeCell ref="A2:J2"/>
    <mergeCell ref="B3:I3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0">
    <pageSetUpPr fitToPage="1"/>
  </sheetPr>
  <dimension ref="A1:K63"/>
  <sheetViews>
    <sheetView zoomScale="115" zoomScaleNormal="115" zoomScalePageLayoutView="0" workbookViewId="0" topLeftCell="A1">
      <selection activeCell="B11" sqref="B11"/>
    </sheetView>
  </sheetViews>
  <sheetFormatPr defaultColWidth="9.140625" defaultRowHeight="12.75"/>
  <cols>
    <col min="1" max="1" width="28.8515625" style="70" customWidth="1"/>
    <col min="2" max="2" width="19.00390625" style="70" customWidth="1"/>
    <col min="3" max="3" width="11.7109375" style="70" customWidth="1"/>
    <col min="4" max="4" width="8.421875" style="70" customWidth="1"/>
    <col min="5" max="11" width="12.00390625" style="70" customWidth="1"/>
    <col min="12" max="16384" width="9.140625" style="70" customWidth="1"/>
  </cols>
  <sheetData>
    <row r="1" spans="1:11" ht="0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27.75" customHeight="1" thickBot="1">
      <c r="A2" s="195" t="s">
        <v>302</v>
      </c>
      <c r="B2" s="195"/>
      <c r="C2" s="195"/>
      <c r="D2" s="195"/>
      <c r="E2" s="195"/>
      <c r="F2" s="195"/>
      <c r="G2" s="195"/>
      <c r="H2" s="195"/>
      <c r="I2" s="195"/>
      <c r="J2" s="195"/>
      <c r="K2" s="71"/>
    </row>
    <row r="3" spans="1:11" ht="13.5" thickBot="1">
      <c r="A3" s="193" t="s">
        <v>296</v>
      </c>
      <c r="B3" s="191" t="s">
        <v>29</v>
      </c>
      <c r="C3" s="191"/>
      <c r="D3" s="191"/>
      <c r="E3" s="191"/>
      <c r="F3" s="191"/>
      <c r="G3" s="191"/>
      <c r="H3" s="191"/>
      <c r="I3" s="191"/>
      <c r="J3" s="191"/>
      <c r="K3" s="69"/>
    </row>
    <row r="4" spans="1:11" ht="26.25" thickBot="1">
      <c r="A4" s="194"/>
      <c r="B4" s="72" t="s">
        <v>3</v>
      </c>
      <c r="C4" s="72" t="s">
        <v>4</v>
      </c>
      <c r="D4" s="72" t="s">
        <v>5</v>
      </c>
      <c r="E4" s="72" t="s">
        <v>6</v>
      </c>
      <c r="F4" s="72" t="s">
        <v>7</v>
      </c>
      <c r="G4" s="72" t="s">
        <v>77</v>
      </c>
      <c r="H4" s="72" t="s">
        <v>78</v>
      </c>
      <c r="I4" s="72" t="s">
        <v>9</v>
      </c>
      <c r="J4" s="72" t="s">
        <v>10</v>
      </c>
      <c r="K4" s="69"/>
    </row>
    <row r="5" spans="1:11" ht="12.75">
      <c r="A5" s="73" t="s">
        <v>11</v>
      </c>
      <c r="B5" s="74">
        <f>+B6+B11+B16+B21+B26+B31+B36+B41+B46+B51</f>
        <v>2964718.3255539997</v>
      </c>
      <c r="C5" s="74">
        <f aca="true" t="shared" si="0" ref="C5:I5">+C6+C11+C16+C21+C26+C31+C36+C41+C46+C51</f>
        <v>1234675.209038</v>
      </c>
      <c r="D5" s="74">
        <f t="shared" si="0"/>
        <v>457955.72864899994</v>
      </c>
      <c r="E5" s="74">
        <f t="shared" si="0"/>
        <v>406814.570759</v>
      </c>
      <c r="F5" s="74">
        <f t="shared" si="0"/>
        <v>381547.472246</v>
      </c>
      <c r="G5" s="74">
        <f t="shared" si="0"/>
        <v>377045.172599</v>
      </c>
      <c r="H5" s="74">
        <f t="shared" si="0"/>
        <v>37082.37265</v>
      </c>
      <c r="I5" s="74">
        <f t="shared" si="0"/>
        <v>43637.859952000006</v>
      </c>
      <c r="J5" s="74">
        <f>+J6+J16+J21+J26+J31+J36+J41+J46+J51</f>
        <v>25959.939661000008</v>
      </c>
      <c r="K5" s="69"/>
    </row>
    <row r="6" spans="1:11" ht="12.75">
      <c r="A6" s="75" t="s">
        <v>17</v>
      </c>
      <c r="B6" s="74">
        <f>+SUM(C6:J6)</f>
        <v>76477.974781</v>
      </c>
      <c r="C6" s="76">
        <f>+SUM(C7:C10)</f>
        <v>33876.474317</v>
      </c>
      <c r="D6" s="76">
        <f aca="true" t="shared" si="1" ref="D6:J6">+SUM(D7:D10)</f>
        <v>12374.83773</v>
      </c>
      <c r="E6" s="76">
        <f t="shared" si="1"/>
        <v>8919.910125999999</v>
      </c>
      <c r="F6" s="76">
        <f t="shared" si="1"/>
        <v>10373.871872</v>
      </c>
      <c r="G6" s="76">
        <f t="shared" si="1"/>
        <v>8079.7799399999985</v>
      </c>
      <c r="H6" s="76">
        <f t="shared" si="1"/>
        <v>1289.1044550000001</v>
      </c>
      <c r="I6" s="76">
        <f t="shared" si="1"/>
        <v>1558.996341</v>
      </c>
      <c r="J6" s="76">
        <f t="shared" si="1"/>
        <v>5</v>
      </c>
      <c r="K6" s="69"/>
    </row>
    <row r="7" spans="1:11" s="80" customFormat="1" ht="12.75">
      <c r="A7" s="77" t="s">
        <v>71</v>
      </c>
      <c r="B7" s="78">
        <f aca="true" t="shared" si="2" ref="B7:B55">+SUM(C7:J7)</f>
        <v>18613.547908</v>
      </c>
      <c r="C7" s="79">
        <v>8899.659310000001</v>
      </c>
      <c r="D7" s="79">
        <v>3215.721437999999</v>
      </c>
      <c r="E7" s="79">
        <v>1994.2314339999996</v>
      </c>
      <c r="F7" s="79">
        <v>2025.3057199999996</v>
      </c>
      <c r="G7" s="79">
        <v>1292.5142879999999</v>
      </c>
      <c r="H7" s="79">
        <v>682.3507179999999</v>
      </c>
      <c r="I7" s="79">
        <v>498.7649999999999</v>
      </c>
      <c r="J7" s="79">
        <v>5</v>
      </c>
      <c r="K7" s="69"/>
    </row>
    <row r="8" spans="1:11" ht="12.75">
      <c r="A8" s="77" t="s">
        <v>72</v>
      </c>
      <c r="B8" s="78">
        <f t="shared" si="2"/>
        <v>9779.832665999998</v>
      </c>
      <c r="C8" s="79">
        <v>4646.194202</v>
      </c>
      <c r="D8" s="79">
        <v>1406.2414089999997</v>
      </c>
      <c r="E8" s="79">
        <v>1312.9371190000002</v>
      </c>
      <c r="F8" s="79">
        <v>1078.837123</v>
      </c>
      <c r="G8" s="79">
        <v>891.4721030000001</v>
      </c>
      <c r="H8" s="79">
        <v>250.80857</v>
      </c>
      <c r="I8" s="79">
        <v>193.3421400000001</v>
      </c>
      <c r="J8" s="79" t="s">
        <v>291</v>
      </c>
      <c r="K8" s="69"/>
    </row>
    <row r="9" spans="1:11" ht="12.75">
      <c r="A9" s="77" t="s">
        <v>73</v>
      </c>
      <c r="B9" s="78">
        <f t="shared" si="2"/>
        <v>10242.49618</v>
      </c>
      <c r="C9" s="79">
        <v>4675.728464</v>
      </c>
      <c r="D9" s="79">
        <v>1717.374966</v>
      </c>
      <c r="E9" s="79">
        <v>1670.1106659999998</v>
      </c>
      <c r="F9" s="79">
        <v>1219.6106699999998</v>
      </c>
      <c r="G9" s="79">
        <v>623.60357</v>
      </c>
      <c r="H9" s="79">
        <v>80.814281</v>
      </c>
      <c r="I9" s="79">
        <v>255.25356299999999</v>
      </c>
      <c r="J9" s="79" t="s">
        <v>291</v>
      </c>
      <c r="K9" s="69"/>
    </row>
    <row r="10" spans="1:11" ht="12.75">
      <c r="A10" s="77" t="s">
        <v>295</v>
      </c>
      <c r="B10" s="78">
        <f>+SUM(C10:J10)</f>
        <v>37842.09802699999</v>
      </c>
      <c r="C10" s="79">
        <v>15654.892340999999</v>
      </c>
      <c r="D10" s="79">
        <v>6035.499917</v>
      </c>
      <c r="E10" s="79">
        <v>3942.6309069999998</v>
      </c>
      <c r="F10" s="79">
        <v>6050.118359</v>
      </c>
      <c r="G10" s="79">
        <v>5272.189978999999</v>
      </c>
      <c r="H10" s="79">
        <v>275.13088600000003</v>
      </c>
      <c r="I10" s="79">
        <v>611.635638</v>
      </c>
      <c r="J10" s="79" t="s">
        <v>291</v>
      </c>
      <c r="K10" s="69"/>
    </row>
    <row r="11" spans="1:11" s="81" customFormat="1" ht="12.75">
      <c r="A11" s="75" t="s">
        <v>36</v>
      </c>
      <c r="B11" s="74">
        <f t="shared" si="2"/>
        <v>87157.472032</v>
      </c>
      <c r="C11" s="76">
        <f aca="true" t="shared" si="3" ref="C11:I11">+SUM(C12:C15)</f>
        <v>33905.118015</v>
      </c>
      <c r="D11" s="76">
        <f t="shared" si="3"/>
        <v>11703.164393</v>
      </c>
      <c r="E11" s="76">
        <f t="shared" si="3"/>
        <v>11966.08943</v>
      </c>
      <c r="F11" s="76">
        <f t="shared" si="3"/>
        <v>8764.497300999998</v>
      </c>
      <c r="G11" s="76">
        <f t="shared" si="3"/>
        <v>17371.061946</v>
      </c>
      <c r="H11" s="76">
        <f t="shared" si="3"/>
        <v>2321.29817</v>
      </c>
      <c r="I11" s="76">
        <f t="shared" si="3"/>
        <v>1126.2427770000004</v>
      </c>
      <c r="J11" s="79" t="s">
        <v>291</v>
      </c>
      <c r="K11" s="73"/>
    </row>
    <row r="12" spans="1:11" s="80" customFormat="1" ht="12.75">
      <c r="A12" s="77" t="s">
        <v>71</v>
      </c>
      <c r="B12" s="78">
        <f t="shared" si="2"/>
        <v>15614.541583999997</v>
      </c>
      <c r="C12" s="57">
        <v>6967.079893</v>
      </c>
      <c r="D12" s="57">
        <v>2272.3210449999997</v>
      </c>
      <c r="E12" s="57">
        <v>2367.9767589999988</v>
      </c>
      <c r="F12" s="57">
        <v>2530.1473719999985</v>
      </c>
      <c r="G12" s="57">
        <v>285.07504700000004</v>
      </c>
      <c r="H12" s="57">
        <v>731.3506699999997</v>
      </c>
      <c r="I12" s="57">
        <v>460.59079800000023</v>
      </c>
      <c r="J12" s="79" t="s">
        <v>291</v>
      </c>
      <c r="K12" s="69"/>
    </row>
    <row r="13" spans="1:11" ht="12.75">
      <c r="A13" s="77" t="s">
        <v>72</v>
      </c>
      <c r="B13" s="78">
        <f t="shared" si="2"/>
        <v>9458.651857000003</v>
      </c>
      <c r="C13" s="57">
        <v>3606.7234070000004</v>
      </c>
      <c r="D13" s="57">
        <v>1833.668608</v>
      </c>
      <c r="E13" s="57">
        <v>1337.163255</v>
      </c>
      <c r="F13" s="57">
        <v>973.043846</v>
      </c>
      <c r="G13" s="57">
        <v>874.525487</v>
      </c>
      <c r="H13" s="57">
        <v>662.233334</v>
      </c>
      <c r="I13" s="57">
        <v>171.29392</v>
      </c>
      <c r="J13" s="79" t="s">
        <v>291</v>
      </c>
      <c r="K13" s="69"/>
    </row>
    <row r="14" spans="1:11" ht="12.75">
      <c r="A14" s="77" t="s">
        <v>73</v>
      </c>
      <c r="B14" s="78">
        <f t="shared" si="2"/>
        <v>17165.057161</v>
      </c>
      <c r="C14" s="57">
        <v>6211.336415000001</v>
      </c>
      <c r="D14" s="57">
        <v>2257.1794800000002</v>
      </c>
      <c r="E14" s="57">
        <v>1897.443384</v>
      </c>
      <c r="F14" s="57">
        <v>1325.5593569999999</v>
      </c>
      <c r="G14" s="57">
        <v>4906.096452</v>
      </c>
      <c r="H14" s="57">
        <v>308.758774</v>
      </c>
      <c r="I14" s="57">
        <v>258.683299</v>
      </c>
      <c r="J14" s="79" t="s">
        <v>291</v>
      </c>
      <c r="K14" s="69"/>
    </row>
    <row r="15" spans="1:11" ht="12.75">
      <c r="A15" s="77" t="s">
        <v>295</v>
      </c>
      <c r="B15" s="78">
        <f t="shared" si="2"/>
        <v>44919.221430000005</v>
      </c>
      <c r="C15" s="57">
        <v>17119.9783</v>
      </c>
      <c r="D15" s="57">
        <v>5339.99526</v>
      </c>
      <c r="E15" s="57">
        <v>6363.506032000001</v>
      </c>
      <c r="F15" s="57">
        <v>3935.746726</v>
      </c>
      <c r="G15" s="57">
        <v>11305.36496</v>
      </c>
      <c r="H15" s="57">
        <v>618.9553920000001</v>
      </c>
      <c r="I15" s="57">
        <v>235.67476000000002</v>
      </c>
      <c r="J15" s="79" t="s">
        <v>291</v>
      </c>
      <c r="K15" s="69"/>
    </row>
    <row r="16" spans="1:11" s="81" customFormat="1" ht="12.75">
      <c r="A16" s="75" t="s">
        <v>19</v>
      </c>
      <c r="B16" s="74">
        <f t="shared" si="2"/>
        <v>71345.298729</v>
      </c>
      <c r="C16" s="76">
        <f aca="true" t="shared" si="4" ref="C16:J16">+SUM(C17:C20)</f>
        <v>29625.266881000003</v>
      </c>
      <c r="D16" s="76">
        <f t="shared" si="4"/>
        <v>10406.187539999999</v>
      </c>
      <c r="E16" s="76">
        <f t="shared" si="4"/>
        <v>9311.921941</v>
      </c>
      <c r="F16" s="76">
        <f t="shared" si="4"/>
        <v>7931.0362860000005</v>
      </c>
      <c r="G16" s="76">
        <f t="shared" si="4"/>
        <v>10172.652326</v>
      </c>
      <c r="H16" s="76">
        <f t="shared" si="4"/>
        <v>2709.57302</v>
      </c>
      <c r="I16" s="76">
        <f t="shared" si="4"/>
        <v>1166.8393070000002</v>
      </c>
      <c r="J16" s="76">
        <f t="shared" si="4"/>
        <v>21.821428</v>
      </c>
      <c r="K16" s="73"/>
    </row>
    <row r="17" spans="1:11" s="80" customFormat="1" ht="12.75">
      <c r="A17" s="77" t="s">
        <v>71</v>
      </c>
      <c r="B17" s="78">
        <f t="shared" si="2"/>
        <v>13249.553438000004</v>
      </c>
      <c r="C17" s="57">
        <v>6722.162467000002</v>
      </c>
      <c r="D17" s="57">
        <v>1625.620462</v>
      </c>
      <c r="E17" s="57">
        <v>2022.9211740000003</v>
      </c>
      <c r="F17" s="57">
        <v>1831.4603440000005</v>
      </c>
      <c r="G17" s="57">
        <v>356.118022</v>
      </c>
      <c r="H17" s="57">
        <v>421.34360000000004</v>
      </c>
      <c r="I17" s="57">
        <v>253.35594100000012</v>
      </c>
      <c r="J17" s="57">
        <v>16.571428</v>
      </c>
      <c r="K17" s="69"/>
    </row>
    <row r="18" spans="1:11" ht="12.75">
      <c r="A18" s="77" t="s">
        <v>72</v>
      </c>
      <c r="B18" s="78">
        <f t="shared" si="2"/>
        <v>10675.460196</v>
      </c>
      <c r="C18" s="57">
        <v>4553.6762850000005</v>
      </c>
      <c r="D18" s="57">
        <v>1509.135984</v>
      </c>
      <c r="E18" s="57">
        <v>1465.07232</v>
      </c>
      <c r="F18" s="57">
        <v>1427.5808900000002</v>
      </c>
      <c r="G18" s="57">
        <v>959.758338</v>
      </c>
      <c r="H18" s="57">
        <v>444.1345379999999</v>
      </c>
      <c r="I18" s="57">
        <v>316.10184100000004</v>
      </c>
      <c r="J18" s="79" t="s">
        <v>291</v>
      </c>
      <c r="K18" s="69"/>
    </row>
    <row r="19" spans="1:11" ht="12.75">
      <c r="A19" s="77" t="s">
        <v>73</v>
      </c>
      <c r="B19" s="78">
        <f t="shared" si="2"/>
        <v>15553.635136</v>
      </c>
      <c r="C19" s="57">
        <v>6460.741112000001</v>
      </c>
      <c r="D19" s="57">
        <v>1844.0513789999998</v>
      </c>
      <c r="E19" s="57">
        <v>2285.604674</v>
      </c>
      <c r="F19" s="57">
        <v>2242.2677639999997</v>
      </c>
      <c r="G19" s="57">
        <v>1791.190101</v>
      </c>
      <c r="H19" s="57">
        <v>589.508328</v>
      </c>
      <c r="I19" s="57">
        <v>335.02177800000004</v>
      </c>
      <c r="J19" s="57">
        <v>5.25</v>
      </c>
      <c r="K19" s="69"/>
    </row>
    <row r="20" spans="1:11" ht="12.75">
      <c r="A20" s="77" t="s">
        <v>295</v>
      </c>
      <c r="B20" s="78">
        <f t="shared" si="2"/>
        <v>31866.649959</v>
      </c>
      <c r="C20" s="57">
        <v>11888.687017</v>
      </c>
      <c r="D20" s="57">
        <v>5427.379715</v>
      </c>
      <c r="E20" s="57">
        <v>3538.3237729999996</v>
      </c>
      <c r="F20" s="57">
        <v>2429.727288</v>
      </c>
      <c r="G20" s="57">
        <v>7065.585865</v>
      </c>
      <c r="H20" s="57">
        <v>1254.5865540000002</v>
      </c>
      <c r="I20" s="57">
        <v>262.359747</v>
      </c>
      <c r="J20" s="79" t="s">
        <v>291</v>
      </c>
      <c r="K20" s="69"/>
    </row>
    <row r="21" spans="1:11" s="81" customFormat="1" ht="12.75">
      <c r="A21" s="75" t="s">
        <v>20</v>
      </c>
      <c r="B21" s="74">
        <f t="shared" si="2"/>
        <v>176502.73107900002</v>
      </c>
      <c r="C21" s="76">
        <f aca="true" t="shared" si="5" ref="C21:J21">+SUM(C22:C25)</f>
        <v>76265.571823</v>
      </c>
      <c r="D21" s="76">
        <f t="shared" si="5"/>
        <v>22631.304584</v>
      </c>
      <c r="E21" s="76">
        <f t="shared" si="5"/>
        <v>19409.950041</v>
      </c>
      <c r="F21" s="76">
        <f t="shared" si="5"/>
        <v>22031.522657999998</v>
      </c>
      <c r="G21" s="76">
        <f t="shared" si="5"/>
        <v>27825.321028</v>
      </c>
      <c r="H21" s="76">
        <f t="shared" si="5"/>
        <v>4809.759407</v>
      </c>
      <c r="I21" s="76">
        <f t="shared" si="5"/>
        <v>3414.7035600000004</v>
      </c>
      <c r="J21" s="76">
        <f t="shared" si="5"/>
        <v>114.59797800000001</v>
      </c>
      <c r="K21" s="73"/>
    </row>
    <row r="22" spans="1:11" s="80" customFormat="1" ht="12.75">
      <c r="A22" s="77" t="s">
        <v>71</v>
      </c>
      <c r="B22" s="78">
        <f t="shared" si="2"/>
        <v>43734.728688</v>
      </c>
      <c r="C22" s="79">
        <v>19776.202196</v>
      </c>
      <c r="D22" s="79">
        <v>5885.332712</v>
      </c>
      <c r="E22" s="79">
        <v>6809.727941</v>
      </c>
      <c r="F22" s="79">
        <v>6684.121157000001</v>
      </c>
      <c r="G22" s="79">
        <v>1279.74231</v>
      </c>
      <c r="H22" s="79">
        <v>1845.4794839999997</v>
      </c>
      <c r="I22" s="79">
        <v>1399.9228900000005</v>
      </c>
      <c r="J22" s="79">
        <v>54.19999800000001</v>
      </c>
      <c r="K22" s="69"/>
    </row>
    <row r="23" spans="1:11" ht="12.75">
      <c r="A23" s="77" t="s">
        <v>72</v>
      </c>
      <c r="B23" s="78">
        <f t="shared" si="2"/>
        <v>25108.863146000003</v>
      </c>
      <c r="C23" s="79">
        <v>12567.393226</v>
      </c>
      <c r="D23" s="79">
        <v>1835.764061</v>
      </c>
      <c r="E23" s="79">
        <v>3422.3011909999996</v>
      </c>
      <c r="F23" s="79">
        <v>5070.741319999999</v>
      </c>
      <c r="G23" s="79">
        <v>1459.9017600000002</v>
      </c>
      <c r="H23" s="79">
        <v>211.38095499999997</v>
      </c>
      <c r="I23" s="79">
        <v>541.380633</v>
      </c>
      <c r="J23" s="79" t="s">
        <v>291</v>
      </c>
      <c r="K23" s="69"/>
    </row>
    <row r="24" spans="1:11" ht="12.75">
      <c r="A24" s="77" t="s">
        <v>73</v>
      </c>
      <c r="B24" s="78">
        <f t="shared" si="2"/>
        <v>35147.722161000005</v>
      </c>
      <c r="C24" s="79">
        <v>13390.166827</v>
      </c>
      <c r="D24" s="79">
        <v>3955.428866</v>
      </c>
      <c r="E24" s="79">
        <v>3795.8839230000003</v>
      </c>
      <c r="F24" s="79">
        <v>2494.6550479999996</v>
      </c>
      <c r="G24" s="79">
        <v>9477.696055</v>
      </c>
      <c r="H24" s="79">
        <v>1569.000014</v>
      </c>
      <c r="I24" s="79">
        <v>453.95809399999996</v>
      </c>
      <c r="J24" s="79">
        <v>10.933334</v>
      </c>
      <c r="K24" s="69"/>
    </row>
    <row r="25" spans="1:11" ht="12.75">
      <c r="A25" s="77" t="s">
        <v>295</v>
      </c>
      <c r="B25" s="78">
        <f t="shared" si="2"/>
        <v>72511.41708399999</v>
      </c>
      <c r="C25" s="79">
        <v>30531.809574</v>
      </c>
      <c r="D25" s="79">
        <v>10954.778945000002</v>
      </c>
      <c r="E25" s="79">
        <v>5382.036986</v>
      </c>
      <c r="F25" s="79">
        <v>7782.005133</v>
      </c>
      <c r="G25" s="79">
        <v>15607.980902999998</v>
      </c>
      <c r="H25" s="79">
        <v>1183.898954</v>
      </c>
      <c r="I25" s="79">
        <v>1019.4419429999999</v>
      </c>
      <c r="J25" s="79">
        <v>49.464645999999995</v>
      </c>
      <c r="K25" s="69"/>
    </row>
    <row r="26" spans="1:11" s="81" customFormat="1" ht="12.75">
      <c r="A26" s="75" t="s">
        <v>21</v>
      </c>
      <c r="B26" s="74">
        <f t="shared" si="2"/>
        <v>259643.81947599998</v>
      </c>
      <c r="C26" s="76">
        <f aca="true" t="shared" si="6" ref="C26:J26">+SUM(C27:C30)</f>
        <v>107255.408696</v>
      </c>
      <c r="D26" s="76">
        <f t="shared" si="6"/>
        <v>33636.87390399999</v>
      </c>
      <c r="E26" s="76">
        <f t="shared" si="6"/>
        <v>36561.041102999996</v>
      </c>
      <c r="F26" s="76">
        <f t="shared" si="6"/>
        <v>37107.482722</v>
      </c>
      <c r="G26" s="76">
        <f t="shared" si="6"/>
        <v>32623.942594</v>
      </c>
      <c r="H26" s="76">
        <f t="shared" si="6"/>
        <v>4286.325339</v>
      </c>
      <c r="I26" s="76">
        <f t="shared" si="6"/>
        <v>4812.828994</v>
      </c>
      <c r="J26" s="76">
        <f t="shared" si="6"/>
        <v>3359.9161240000003</v>
      </c>
      <c r="K26" s="73"/>
    </row>
    <row r="27" spans="1:11" s="80" customFormat="1" ht="12.75">
      <c r="A27" s="77" t="s">
        <v>71</v>
      </c>
      <c r="B27" s="78">
        <f t="shared" si="2"/>
        <v>116811.220413</v>
      </c>
      <c r="C27" s="79">
        <v>53303.511113</v>
      </c>
      <c r="D27" s="79">
        <v>13677.774868999992</v>
      </c>
      <c r="E27" s="79">
        <v>19169.266391999998</v>
      </c>
      <c r="F27" s="79">
        <v>18057.973738999997</v>
      </c>
      <c r="G27" s="79">
        <v>5292.401787999999</v>
      </c>
      <c r="H27" s="79">
        <v>1290.15432</v>
      </c>
      <c r="I27" s="79">
        <v>3263.93778</v>
      </c>
      <c r="J27" s="79">
        <v>2756.2004120000006</v>
      </c>
      <c r="K27" s="69"/>
    </row>
    <row r="28" spans="1:11" ht="12.75">
      <c r="A28" s="77" t="s">
        <v>72</v>
      </c>
      <c r="B28" s="78">
        <f t="shared" si="2"/>
        <v>35854.079783</v>
      </c>
      <c r="C28" s="79">
        <v>15048.487292999996</v>
      </c>
      <c r="D28" s="79">
        <v>4162.825135</v>
      </c>
      <c r="E28" s="79">
        <v>4081.213944</v>
      </c>
      <c r="F28" s="79">
        <v>4089.6346089999997</v>
      </c>
      <c r="G28" s="79">
        <v>7474.369415000001</v>
      </c>
      <c r="H28" s="79">
        <v>94.124481</v>
      </c>
      <c r="I28" s="79">
        <v>642.4147690000001</v>
      </c>
      <c r="J28" s="79">
        <v>261.010137</v>
      </c>
      <c r="K28" s="69"/>
    </row>
    <row r="29" spans="1:11" ht="12.75">
      <c r="A29" s="77" t="s">
        <v>73</v>
      </c>
      <c r="B29" s="78">
        <f t="shared" si="2"/>
        <v>40158.035190999995</v>
      </c>
      <c r="C29" s="79">
        <v>17679.302486</v>
      </c>
      <c r="D29" s="79">
        <v>5430.504780000001</v>
      </c>
      <c r="E29" s="79">
        <v>4997.696458999998</v>
      </c>
      <c r="F29" s="79">
        <v>4790.202625999998</v>
      </c>
      <c r="G29" s="79">
        <v>6276.612077000001</v>
      </c>
      <c r="H29" s="79">
        <v>294.421329</v>
      </c>
      <c r="I29" s="79">
        <v>504.55747500000007</v>
      </c>
      <c r="J29" s="79">
        <v>184.73795900000002</v>
      </c>
      <c r="K29" s="69"/>
    </row>
    <row r="30" spans="1:11" ht="12.75">
      <c r="A30" s="77" t="s">
        <v>295</v>
      </c>
      <c r="B30" s="78">
        <f t="shared" si="2"/>
        <v>66820.48408899999</v>
      </c>
      <c r="C30" s="79">
        <v>21224.107804000007</v>
      </c>
      <c r="D30" s="79">
        <v>10365.769119999997</v>
      </c>
      <c r="E30" s="79">
        <v>8312.864308</v>
      </c>
      <c r="F30" s="79">
        <v>10169.671748</v>
      </c>
      <c r="G30" s="79">
        <v>13580.559314</v>
      </c>
      <c r="H30" s="79">
        <v>2607.625209</v>
      </c>
      <c r="I30" s="79">
        <v>401.91897</v>
      </c>
      <c r="J30" s="79">
        <v>157.96761600000002</v>
      </c>
      <c r="K30" s="69"/>
    </row>
    <row r="31" spans="1:11" s="81" customFormat="1" ht="12.75">
      <c r="A31" s="75" t="s">
        <v>22</v>
      </c>
      <c r="B31" s="74">
        <f t="shared" si="2"/>
        <v>487784.51189599995</v>
      </c>
      <c r="C31" s="76">
        <f aca="true" t="shared" si="7" ref="C31:J31">+SUM(C32:C35)</f>
        <v>203555.34073799997</v>
      </c>
      <c r="D31" s="76">
        <f t="shared" si="7"/>
        <v>79277.468911</v>
      </c>
      <c r="E31" s="76">
        <f t="shared" si="7"/>
        <v>73171.74338</v>
      </c>
      <c r="F31" s="76">
        <f t="shared" si="7"/>
        <v>54131.54663</v>
      </c>
      <c r="G31" s="76">
        <f t="shared" si="7"/>
        <v>60404.795850999995</v>
      </c>
      <c r="H31" s="76">
        <f t="shared" si="7"/>
        <v>1889.4267289999998</v>
      </c>
      <c r="I31" s="76">
        <f t="shared" si="7"/>
        <v>8074.063953000001</v>
      </c>
      <c r="J31" s="76">
        <f t="shared" si="7"/>
        <v>7280.125704</v>
      </c>
      <c r="K31" s="73"/>
    </row>
    <row r="32" spans="1:11" s="80" customFormat="1" ht="12.75">
      <c r="A32" s="77" t="s">
        <v>71</v>
      </c>
      <c r="B32" s="78">
        <f t="shared" si="2"/>
        <v>121029.92394999998</v>
      </c>
      <c r="C32" s="79">
        <v>61095.193620999984</v>
      </c>
      <c r="D32" s="79">
        <v>17024.494091000004</v>
      </c>
      <c r="E32" s="79">
        <v>14399.947758</v>
      </c>
      <c r="F32" s="79">
        <v>11784.837237</v>
      </c>
      <c r="G32" s="79">
        <v>8130.001452999999</v>
      </c>
      <c r="H32" s="79">
        <v>205.932212</v>
      </c>
      <c r="I32" s="79">
        <v>3502.5380020000002</v>
      </c>
      <c r="J32" s="79">
        <v>4886.979576</v>
      </c>
      <c r="K32" s="69"/>
    </row>
    <row r="33" spans="1:11" ht="12.75">
      <c r="A33" s="77" t="s">
        <v>72</v>
      </c>
      <c r="B33" s="78">
        <f t="shared" si="2"/>
        <v>59821.24437500001</v>
      </c>
      <c r="C33" s="79">
        <v>27368.549528000007</v>
      </c>
      <c r="D33" s="79">
        <v>9842.528584000002</v>
      </c>
      <c r="E33" s="79">
        <v>6748.780317000001</v>
      </c>
      <c r="F33" s="79">
        <v>6400.218735999999</v>
      </c>
      <c r="G33" s="79">
        <v>6937.884503000001</v>
      </c>
      <c r="H33" s="79">
        <v>480.094503</v>
      </c>
      <c r="I33" s="79">
        <v>1094.0387680000003</v>
      </c>
      <c r="J33" s="79">
        <v>949.1494359999999</v>
      </c>
      <c r="K33" s="69"/>
    </row>
    <row r="34" spans="1:11" ht="12.75">
      <c r="A34" s="77" t="s">
        <v>73</v>
      </c>
      <c r="B34" s="78">
        <f t="shared" si="2"/>
        <v>80165.98132899999</v>
      </c>
      <c r="C34" s="79">
        <v>28361.800967999996</v>
      </c>
      <c r="D34" s="79">
        <v>12519.000988</v>
      </c>
      <c r="E34" s="79">
        <v>10270.179599000001</v>
      </c>
      <c r="F34" s="79">
        <v>7989.071142999999</v>
      </c>
      <c r="G34" s="79">
        <v>19385.133970999996</v>
      </c>
      <c r="H34" s="79">
        <v>48.633333</v>
      </c>
      <c r="I34" s="79">
        <v>747.9217770000001</v>
      </c>
      <c r="J34" s="79">
        <v>844.2395500000001</v>
      </c>
      <c r="K34" s="69"/>
    </row>
    <row r="35" spans="1:11" ht="12.75">
      <c r="A35" s="77" t="s">
        <v>295</v>
      </c>
      <c r="B35" s="78">
        <f t="shared" si="2"/>
        <v>226767.36224200003</v>
      </c>
      <c r="C35" s="79">
        <v>86729.79662099999</v>
      </c>
      <c r="D35" s="79">
        <v>39891.445248</v>
      </c>
      <c r="E35" s="79">
        <v>41752.835706000005</v>
      </c>
      <c r="F35" s="79">
        <v>27957.419514</v>
      </c>
      <c r="G35" s="79">
        <v>25951.775924</v>
      </c>
      <c r="H35" s="79">
        <v>1154.7666809999998</v>
      </c>
      <c r="I35" s="79">
        <v>2729.5654059999993</v>
      </c>
      <c r="J35" s="79">
        <v>599.7571419999999</v>
      </c>
      <c r="K35" s="69"/>
    </row>
    <row r="36" spans="1:11" s="81" customFormat="1" ht="12.75">
      <c r="A36" s="75" t="s">
        <v>23</v>
      </c>
      <c r="B36" s="74">
        <f t="shared" si="2"/>
        <v>544682.739988</v>
      </c>
      <c r="C36" s="76">
        <f aca="true" t="shared" si="8" ref="C36:J36">+SUM(C37:C40)</f>
        <v>218003.69754400002</v>
      </c>
      <c r="D36" s="76">
        <f t="shared" si="8"/>
        <v>101270.01040300002</v>
      </c>
      <c r="E36" s="76">
        <f t="shared" si="8"/>
        <v>67541.32192500001</v>
      </c>
      <c r="F36" s="76">
        <f t="shared" si="8"/>
        <v>73724.321161</v>
      </c>
      <c r="G36" s="76">
        <f t="shared" si="8"/>
        <v>69654.84656</v>
      </c>
      <c r="H36" s="76">
        <f t="shared" si="8"/>
        <v>5612.022682</v>
      </c>
      <c r="I36" s="76">
        <f t="shared" si="8"/>
        <v>5498.590636999999</v>
      </c>
      <c r="J36" s="76">
        <f t="shared" si="8"/>
        <v>3377.929076</v>
      </c>
      <c r="K36" s="73"/>
    </row>
    <row r="37" spans="1:11" s="80" customFormat="1" ht="12.75">
      <c r="A37" s="77" t="s">
        <v>71</v>
      </c>
      <c r="B37" s="78">
        <f t="shared" si="2"/>
        <v>48053.387854000015</v>
      </c>
      <c r="C37" s="79">
        <v>20298.59541800001</v>
      </c>
      <c r="D37" s="79">
        <v>8591.312447</v>
      </c>
      <c r="E37" s="79">
        <v>5720.978602</v>
      </c>
      <c r="F37" s="79">
        <v>6711.530696</v>
      </c>
      <c r="G37" s="79">
        <v>2667.9473679999996</v>
      </c>
      <c r="H37" s="79">
        <v>808.679821</v>
      </c>
      <c r="I37" s="79">
        <v>1134.341579</v>
      </c>
      <c r="J37" s="79">
        <v>2120.001923</v>
      </c>
      <c r="K37" s="69"/>
    </row>
    <row r="38" spans="1:11" s="80" customFormat="1" ht="12.75">
      <c r="A38" s="77" t="s">
        <v>72</v>
      </c>
      <c r="B38" s="78">
        <f t="shared" si="2"/>
        <v>38581.409075999996</v>
      </c>
      <c r="C38" s="79">
        <v>11316.553391999998</v>
      </c>
      <c r="D38" s="79">
        <v>7430.560079999999</v>
      </c>
      <c r="E38" s="79">
        <v>4672.425922000001</v>
      </c>
      <c r="F38" s="79">
        <v>10034.95873</v>
      </c>
      <c r="G38" s="79">
        <v>4238.459992</v>
      </c>
      <c r="H38" s="79">
        <v>58.400001</v>
      </c>
      <c r="I38" s="79">
        <v>335.0290499999999</v>
      </c>
      <c r="J38" s="79">
        <v>495.021909</v>
      </c>
      <c r="K38" s="69"/>
    </row>
    <row r="39" spans="1:11" ht="12.75">
      <c r="A39" s="77" t="s">
        <v>73</v>
      </c>
      <c r="B39" s="78">
        <f t="shared" si="2"/>
        <v>69767.006926</v>
      </c>
      <c r="C39" s="79">
        <v>25225.741392</v>
      </c>
      <c r="D39" s="79">
        <v>12908.516398000003</v>
      </c>
      <c r="E39" s="79">
        <v>7893.988728999999</v>
      </c>
      <c r="F39" s="79">
        <v>12336.360239000001</v>
      </c>
      <c r="G39" s="79">
        <v>9732.7392</v>
      </c>
      <c r="H39" s="79">
        <v>1098.7428599999998</v>
      </c>
      <c r="I39" s="79">
        <v>326.4914359999999</v>
      </c>
      <c r="J39" s="79">
        <v>244.426672</v>
      </c>
      <c r="K39" s="69"/>
    </row>
    <row r="40" spans="1:11" ht="12.75">
      <c r="A40" s="77" t="s">
        <v>295</v>
      </c>
      <c r="B40" s="78">
        <f t="shared" si="2"/>
        <v>388280.93613200006</v>
      </c>
      <c r="C40" s="79">
        <v>161162.80734200001</v>
      </c>
      <c r="D40" s="79">
        <v>72339.62147800002</v>
      </c>
      <c r="E40" s="79">
        <v>49253.92867200001</v>
      </c>
      <c r="F40" s="79">
        <v>44641.471496</v>
      </c>
      <c r="G40" s="79">
        <v>53015.700000000004</v>
      </c>
      <c r="H40" s="79">
        <v>3646.2000000000003</v>
      </c>
      <c r="I40" s="79">
        <v>3702.728572</v>
      </c>
      <c r="J40" s="79">
        <v>518.478572</v>
      </c>
      <c r="K40" s="69"/>
    </row>
    <row r="41" spans="1:11" s="81" customFormat="1" ht="12.75">
      <c r="A41" s="75" t="s">
        <v>24</v>
      </c>
      <c r="B41" s="74">
        <f t="shared" si="2"/>
        <v>1017901.9942549999</v>
      </c>
      <c r="C41" s="76">
        <f aca="true" t="shared" si="9" ref="C41:J41">+SUM(C42:C45)</f>
        <v>411170.611741</v>
      </c>
      <c r="D41" s="76">
        <f t="shared" si="9"/>
        <v>154012.272699</v>
      </c>
      <c r="E41" s="76">
        <f t="shared" si="9"/>
        <v>148975.221869</v>
      </c>
      <c r="F41" s="76">
        <f t="shared" si="9"/>
        <v>138196.173363</v>
      </c>
      <c r="G41" s="76">
        <f t="shared" si="9"/>
        <v>131950.828835</v>
      </c>
      <c r="H41" s="76">
        <f t="shared" si="9"/>
        <v>12178.753971999999</v>
      </c>
      <c r="I41" s="76">
        <f t="shared" si="9"/>
        <v>11423.929384000005</v>
      </c>
      <c r="J41" s="76">
        <f t="shared" si="9"/>
        <v>9994.20239200001</v>
      </c>
      <c r="K41" s="73"/>
    </row>
    <row r="42" spans="1:11" s="80" customFormat="1" ht="12.75">
      <c r="A42" s="77" t="s">
        <v>71</v>
      </c>
      <c r="B42" s="78">
        <f t="shared" si="2"/>
        <v>154919.34373599995</v>
      </c>
      <c r="C42" s="79">
        <v>65096.77230799997</v>
      </c>
      <c r="D42" s="79">
        <v>20666.746843999983</v>
      </c>
      <c r="E42" s="79">
        <v>17359.16665899998</v>
      </c>
      <c r="F42" s="79">
        <v>25617.61662100001</v>
      </c>
      <c r="G42" s="79">
        <v>12880.031764999998</v>
      </c>
      <c r="H42" s="79">
        <v>332.50397</v>
      </c>
      <c r="I42" s="79">
        <v>4588.697623000005</v>
      </c>
      <c r="J42" s="79">
        <v>8377.80794600001</v>
      </c>
      <c r="K42" s="69"/>
    </row>
    <row r="43" spans="1:11" ht="12.75">
      <c r="A43" s="77" t="s">
        <v>72</v>
      </c>
      <c r="B43" s="78">
        <f t="shared" si="2"/>
        <v>74416.597569</v>
      </c>
      <c r="C43" s="79">
        <v>32127.215858999996</v>
      </c>
      <c r="D43" s="79">
        <v>13361.586480000002</v>
      </c>
      <c r="E43" s="79">
        <v>8741.749196</v>
      </c>
      <c r="F43" s="79">
        <v>8099.361886999997</v>
      </c>
      <c r="G43" s="79">
        <v>10418.746845999998</v>
      </c>
      <c r="H43" s="79">
        <v>32.25</v>
      </c>
      <c r="I43" s="79">
        <v>918.4706349999994</v>
      </c>
      <c r="J43" s="79">
        <v>717.2166659999997</v>
      </c>
      <c r="K43" s="69"/>
    </row>
    <row r="44" spans="1:11" ht="12.75">
      <c r="A44" s="77" t="s">
        <v>73</v>
      </c>
      <c r="B44" s="78">
        <f t="shared" si="2"/>
        <v>140555.43348000004</v>
      </c>
      <c r="C44" s="79">
        <v>40682.02224500001</v>
      </c>
      <c r="D44" s="79">
        <v>27628.822237</v>
      </c>
      <c r="E44" s="79">
        <v>24366.372238</v>
      </c>
      <c r="F44" s="79">
        <v>18582.944478999998</v>
      </c>
      <c r="G44" s="79">
        <v>25127.216721999994</v>
      </c>
      <c r="H44" s="79">
        <v>2263.2</v>
      </c>
      <c r="I44" s="79">
        <v>1480.6111150000002</v>
      </c>
      <c r="J44" s="79">
        <v>424.24444400000016</v>
      </c>
      <c r="K44" s="69"/>
    </row>
    <row r="45" spans="1:11" ht="12.75">
      <c r="A45" s="77" t="s">
        <v>295</v>
      </c>
      <c r="B45" s="78">
        <f t="shared" si="2"/>
        <v>648010.6194699999</v>
      </c>
      <c r="C45" s="79">
        <v>273264.601329</v>
      </c>
      <c r="D45" s="79">
        <v>92355.11713800002</v>
      </c>
      <c r="E45" s="79">
        <v>98507.93377600003</v>
      </c>
      <c r="F45" s="79">
        <v>85896.25037600001</v>
      </c>
      <c r="G45" s="79">
        <v>83524.833502</v>
      </c>
      <c r="H45" s="79">
        <v>9550.800002</v>
      </c>
      <c r="I45" s="79">
        <v>4436.150011</v>
      </c>
      <c r="J45" s="79">
        <v>474.93333600000005</v>
      </c>
      <c r="K45" s="69"/>
    </row>
    <row r="46" spans="1:11" s="81" customFormat="1" ht="12.75">
      <c r="A46" s="75" t="s">
        <v>25</v>
      </c>
      <c r="B46" s="74">
        <f t="shared" si="2"/>
        <v>143697.592025</v>
      </c>
      <c r="C46" s="76">
        <f aca="true" t="shared" si="10" ref="C46:J46">+SUM(C47:C50)</f>
        <v>66573.68618599999</v>
      </c>
      <c r="D46" s="76">
        <f t="shared" si="10"/>
        <v>21159.246870999996</v>
      </c>
      <c r="E46" s="76">
        <f t="shared" si="10"/>
        <v>19646.281205</v>
      </c>
      <c r="F46" s="76">
        <f t="shared" si="10"/>
        <v>17395.436520999996</v>
      </c>
      <c r="G46" s="76">
        <f t="shared" si="10"/>
        <v>12442.419662</v>
      </c>
      <c r="H46" s="76">
        <f t="shared" si="10"/>
        <v>1235.019329</v>
      </c>
      <c r="I46" s="76">
        <f t="shared" si="10"/>
        <v>3531.8494440000004</v>
      </c>
      <c r="J46" s="76">
        <f t="shared" si="10"/>
        <v>1713.6528070000002</v>
      </c>
      <c r="K46" s="73"/>
    </row>
    <row r="47" spans="1:11" s="80" customFormat="1" ht="12.75">
      <c r="A47" s="77" t="s">
        <v>71</v>
      </c>
      <c r="B47" s="78">
        <f t="shared" si="2"/>
        <v>24174.74523599999</v>
      </c>
      <c r="C47" s="79">
        <v>13223.222096999996</v>
      </c>
      <c r="D47" s="79">
        <v>3544.6960009999993</v>
      </c>
      <c r="E47" s="79">
        <v>2819.440271</v>
      </c>
      <c r="F47" s="79">
        <v>2429.222980999999</v>
      </c>
      <c r="G47" s="79">
        <v>563.905278</v>
      </c>
      <c r="H47" s="79">
        <v>217.827622</v>
      </c>
      <c r="I47" s="79">
        <v>788.7089999999998</v>
      </c>
      <c r="J47" s="79">
        <v>587.7219860000001</v>
      </c>
      <c r="K47" s="69"/>
    </row>
    <row r="48" spans="1:11" ht="12.75">
      <c r="A48" s="77" t="s">
        <v>72</v>
      </c>
      <c r="B48" s="78">
        <f t="shared" si="2"/>
        <v>25811.327232000003</v>
      </c>
      <c r="C48" s="79">
        <v>13205.485277000003</v>
      </c>
      <c r="D48" s="79">
        <v>4144.659102</v>
      </c>
      <c r="E48" s="79">
        <v>3053.20913</v>
      </c>
      <c r="F48" s="79">
        <v>3251.319125</v>
      </c>
      <c r="G48" s="79">
        <v>508.12253000000004</v>
      </c>
      <c r="H48" s="79">
        <v>386.22046100000006</v>
      </c>
      <c r="I48" s="79">
        <v>649.8953460000002</v>
      </c>
      <c r="J48" s="79">
        <v>612.416261</v>
      </c>
      <c r="K48" s="69"/>
    </row>
    <row r="49" spans="1:11" ht="12.75">
      <c r="A49" s="77" t="s">
        <v>73</v>
      </c>
      <c r="B49" s="78">
        <f t="shared" si="2"/>
        <v>30923.355489999998</v>
      </c>
      <c r="C49" s="79">
        <v>15643.827561999999</v>
      </c>
      <c r="D49" s="79">
        <v>3896.199478</v>
      </c>
      <c r="E49" s="79">
        <v>5892.721549</v>
      </c>
      <c r="F49" s="79">
        <v>2582.1328450000005</v>
      </c>
      <c r="G49" s="79">
        <v>1748.0226260000002</v>
      </c>
      <c r="H49" s="79">
        <v>109.540486</v>
      </c>
      <c r="I49" s="79">
        <v>779.97587</v>
      </c>
      <c r="J49" s="79">
        <v>270.93507400000004</v>
      </c>
      <c r="K49" s="69"/>
    </row>
    <row r="50" spans="1:11" ht="15.75" customHeight="1">
      <c r="A50" s="77" t="s">
        <v>295</v>
      </c>
      <c r="B50" s="78">
        <f t="shared" si="2"/>
        <v>62788.164067</v>
      </c>
      <c r="C50" s="79">
        <v>24501.151249999995</v>
      </c>
      <c r="D50" s="79">
        <v>9573.692289999999</v>
      </c>
      <c r="E50" s="79">
        <v>7880.910255</v>
      </c>
      <c r="F50" s="79">
        <v>9132.761569999999</v>
      </c>
      <c r="G50" s="79">
        <v>9622.369228</v>
      </c>
      <c r="H50" s="79">
        <v>521.43076</v>
      </c>
      <c r="I50" s="79">
        <v>1313.2692279999999</v>
      </c>
      <c r="J50" s="79">
        <v>242.579486</v>
      </c>
      <c r="K50" s="69"/>
    </row>
    <row r="51" spans="1:11" s="81" customFormat="1" ht="12.75">
      <c r="A51" s="75" t="s">
        <v>64</v>
      </c>
      <c r="B51" s="74">
        <f t="shared" si="2"/>
        <v>99524.191293</v>
      </c>
      <c r="C51" s="76">
        <f aca="true" t="shared" si="11" ref="C51:J51">+SUM(C52:C55)</f>
        <v>54444.03309700001</v>
      </c>
      <c r="D51" s="76">
        <f t="shared" si="11"/>
        <v>11484.361614000001</v>
      </c>
      <c r="E51" s="76">
        <f t="shared" si="11"/>
        <v>11311.089739</v>
      </c>
      <c r="F51" s="76">
        <f t="shared" si="11"/>
        <v>11891.583732000001</v>
      </c>
      <c r="G51" s="76">
        <f t="shared" si="11"/>
        <v>6519.523857</v>
      </c>
      <c r="H51" s="76">
        <f t="shared" si="11"/>
        <v>751.0895469999999</v>
      </c>
      <c r="I51" s="76">
        <f t="shared" si="11"/>
        <v>3029.815554999999</v>
      </c>
      <c r="J51" s="76">
        <f t="shared" si="11"/>
        <v>92.694152</v>
      </c>
      <c r="K51" s="73"/>
    </row>
    <row r="52" spans="1:11" s="80" customFormat="1" ht="12.75">
      <c r="A52" s="77" t="s">
        <v>71</v>
      </c>
      <c r="B52" s="78">
        <f t="shared" si="2"/>
        <v>2174.49991</v>
      </c>
      <c r="C52" s="82">
        <v>1193.13329</v>
      </c>
      <c r="D52" s="82">
        <v>365.13331500000004</v>
      </c>
      <c r="E52" s="82">
        <v>221.56665800000002</v>
      </c>
      <c r="F52" s="82">
        <v>171.699996</v>
      </c>
      <c r="G52" s="82">
        <v>106.799989</v>
      </c>
      <c r="H52" s="82">
        <v>39.699999000000005</v>
      </c>
      <c r="I52" s="82">
        <v>67.79999700000003</v>
      </c>
      <c r="J52" s="82">
        <v>8.666666</v>
      </c>
      <c r="K52" s="69"/>
    </row>
    <row r="53" spans="1:11" ht="12.75">
      <c r="A53" s="77" t="s">
        <v>72</v>
      </c>
      <c r="B53" s="78">
        <f t="shared" si="2"/>
        <v>3812.18889</v>
      </c>
      <c r="C53" s="82">
        <v>2199.866674</v>
      </c>
      <c r="D53" s="82">
        <v>413.24444700000004</v>
      </c>
      <c r="E53" s="82">
        <v>453.42221799999993</v>
      </c>
      <c r="F53" s="82">
        <v>458.65555299999994</v>
      </c>
      <c r="G53" s="82">
        <v>159.166666</v>
      </c>
      <c r="H53" s="82">
        <v>25</v>
      </c>
      <c r="I53" s="82">
        <v>87.41110999999998</v>
      </c>
      <c r="J53" s="82">
        <v>15.422222</v>
      </c>
      <c r="K53" s="69"/>
    </row>
    <row r="54" spans="1:11" ht="12.75">
      <c r="A54" s="77" t="s">
        <v>73</v>
      </c>
      <c r="B54" s="78">
        <f t="shared" si="2"/>
        <v>11191.126341</v>
      </c>
      <c r="C54" s="82">
        <v>7390.341929</v>
      </c>
      <c r="D54" s="82">
        <v>994.066776</v>
      </c>
      <c r="E54" s="82">
        <v>1017.0713689999999</v>
      </c>
      <c r="F54" s="82">
        <v>992.673127</v>
      </c>
      <c r="G54" s="82">
        <v>329.477794</v>
      </c>
      <c r="H54" s="82">
        <v>55.4</v>
      </c>
      <c r="I54" s="82">
        <v>404.495346</v>
      </c>
      <c r="J54" s="82">
        <v>7.6</v>
      </c>
      <c r="K54" s="69"/>
    </row>
    <row r="55" spans="1:11" ht="12.75">
      <c r="A55" s="77" t="s">
        <v>295</v>
      </c>
      <c r="B55" s="78">
        <f t="shared" si="2"/>
        <v>82346.37615200001</v>
      </c>
      <c r="C55" s="82">
        <v>43660.691204</v>
      </c>
      <c r="D55" s="82">
        <v>9711.917076000002</v>
      </c>
      <c r="E55" s="82">
        <v>9619.029493999999</v>
      </c>
      <c r="F55" s="82">
        <v>10268.555056000001</v>
      </c>
      <c r="G55" s="82">
        <v>5924.0794080000005</v>
      </c>
      <c r="H55" s="82">
        <v>630.9895479999999</v>
      </c>
      <c r="I55" s="82">
        <v>2470.109101999999</v>
      </c>
      <c r="J55" s="82">
        <v>61.005264</v>
      </c>
      <c r="K55" s="69"/>
    </row>
    <row r="56" spans="1:11" ht="13.5" thickBot="1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69"/>
    </row>
    <row r="57" spans="1:11" ht="38.25" customHeight="1">
      <c r="A57" s="192" t="s">
        <v>297</v>
      </c>
      <c r="B57" s="192"/>
      <c r="C57" s="192"/>
      <c r="D57" s="69"/>
      <c r="E57" s="69"/>
      <c r="F57" s="69"/>
      <c r="G57" s="69"/>
      <c r="H57" s="69"/>
      <c r="I57" s="69"/>
      <c r="J57" s="69"/>
      <c r="K57" s="69"/>
    </row>
    <row r="58" spans="1:11" ht="12.75">
      <c r="A58" s="53" t="s">
        <v>292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</row>
    <row r="59" spans="1:11" ht="12.75">
      <c r="A59" s="54" t="s">
        <v>293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</row>
    <row r="63" spans="3:10" ht="12.75">
      <c r="C63" s="84"/>
      <c r="D63" s="84"/>
      <c r="E63" s="84"/>
      <c r="F63" s="84"/>
      <c r="G63" s="84"/>
      <c r="H63" s="84"/>
      <c r="I63" s="84"/>
      <c r="J63" s="84"/>
    </row>
  </sheetData>
  <sheetProtection/>
  <mergeCells count="4">
    <mergeCell ref="B3:J3"/>
    <mergeCell ref="A57:C57"/>
    <mergeCell ref="A3:A4"/>
    <mergeCell ref="A2:J2"/>
  </mergeCells>
  <printOptions/>
  <pageMargins left="0.7" right="0.7" top="0.75" bottom="0.75" header="0.3" footer="0.3"/>
  <pageSetup fitToHeight="1" fitToWidth="1" horizontalDpi="600" verticalDpi="600" orientation="landscape" scale="31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J59"/>
  <sheetViews>
    <sheetView zoomScale="130" zoomScaleNormal="130" zoomScalePageLayoutView="0" workbookViewId="0" topLeftCell="A34">
      <selection activeCell="C42" sqref="C42"/>
    </sheetView>
  </sheetViews>
  <sheetFormatPr defaultColWidth="11.421875" defaultRowHeight="12.75"/>
  <cols>
    <col min="1" max="1" width="14.57421875" style="80" customWidth="1"/>
    <col min="2" max="2" width="14.140625" style="80" bestFit="1" customWidth="1"/>
    <col min="3" max="3" width="12.00390625" style="80" customWidth="1"/>
    <col min="4" max="4" width="8.57421875" style="80" customWidth="1"/>
    <col min="5" max="7" width="12.00390625" style="80" customWidth="1"/>
    <col min="8" max="8" width="8.57421875" style="80" customWidth="1"/>
    <col min="9" max="10" width="12.00390625" style="80" customWidth="1"/>
    <col min="11" max="16384" width="11.421875" style="80" customWidth="1"/>
  </cols>
  <sheetData>
    <row r="1" spans="1:10" ht="21" customHeight="1" thickBot="1">
      <c r="A1" s="202" t="s">
        <v>303</v>
      </c>
      <c r="B1" s="202"/>
      <c r="C1" s="202"/>
      <c r="D1" s="202"/>
      <c r="E1" s="202"/>
      <c r="F1" s="202"/>
      <c r="G1" s="202"/>
      <c r="H1" s="202"/>
      <c r="I1" s="202"/>
      <c r="J1" s="152"/>
    </row>
    <row r="2" spans="1:10" ht="38.25" customHeight="1" thickBot="1">
      <c r="A2" s="198" t="s">
        <v>296</v>
      </c>
      <c r="B2" s="196" t="s">
        <v>91</v>
      </c>
      <c r="C2" s="196"/>
      <c r="D2" s="196"/>
      <c r="E2" s="196"/>
      <c r="F2" s="196"/>
      <c r="G2" s="196"/>
      <c r="H2" s="196"/>
      <c r="I2" s="196"/>
      <c r="J2" s="69"/>
    </row>
    <row r="3" spans="1:10" ht="13.5" thickBot="1">
      <c r="A3" s="199"/>
      <c r="B3" s="203" t="s">
        <v>3</v>
      </c>
      <c r="C3" s="197" t="s">
        <v>4</v>
      </c>
      <c r="D3" s="197"/>
      <c r="E3" s="197"/>
      <c r="F3" s="203" t="s">
        <v>5</v>
      </c>
      <c r="G3" s="203" t="s">
        <v>6</v>
      </c>
      <c r="H3" s="203" t="s">
        <v>7</v>
      </c>
      <c r="I3" s="203" t="s">
        <v>9</v>
      </c>
      <c r="J3" s="69"/>
    </row>
    <row r="4" spans="1:10" ht="13.5" thickBot="1">
      <c r="A4" s="200"/>
      <c r="B4" s="204"/>
      <c r="C4" s="98" t="s">
        <v>92</v>
      </c>
      <c r="D4" s="98" t="s">
        <v>93</v>
      </c>
      <c r="E4" s="98" t="s">
        <v>94</v>
      </c>
      <c r="F4" s="204"/>
      <c r="G4" s="204"/>
      <c r="H4" s="204"/>
      <c r="I4" s="204"/>
      <c r="J4" s="69"/>
    </row>
    <row r="5" spans="1:10" ht="12.75">
      <c r="A5" s="73" t="s">
        <v>11</v>
      </c>
      <c r="B5" s="159">
        <f>+SUM(C5:I5)</f>
        <v>919544.068936</v>
      </c>
      <c r="C5" s="159">
        <f>+C6+C11+C16+C21+C26+C31+C36+C41+C46+C51</f>
        <v>461553.926224</v>
      </c>
      <c r="D5" s="159">
        <f>+D6+D11+D16+D26+D31+D36+D41</f>
        <v>6696.997063</v>
      </c>
      <c r="E5" s="159">
        <f>+E6+E11+E16+E21+E26+E31+E36+E41</f>
        <v>29626.193719000006</v>
      </c>
      <c r="F5" s="159">
        <f>+F6+F11+F16+F21+F26+F31+F36+F41+F46+F51</f>
        <v>175003.964391</v>
      </c>
      <c r="G5" s="159">
        <f>+G6+G11+G16+G21+G26+G31+G36+G41+G51</f>
        <v>164135.56640900002</v>
      </c>
      <c r="H5" s="159">
        <f>+H6+H11+H16+H21+H26+H31+H36+H41+H51</f>
        <v>75722.745142</v>
      </c>
      <c r="I5" s="159">
        <f>+I6+I11+I16+I21+I26+I31+I36+I41+I46+I51</f>
        <v>6804.675987999999</v>
      </c>
      <c r="J5" s="69"/>
    </row>
    <row r="6" spans="1:10" ht="12.75">
      <c r="A6" s="75" t="s">
        <v>17</v>
      </c>
      <c r="B6" s="159">
        <f aca="true" t="shared" si="0" ref="B6:B52">+SUM(C6:I6)</f>
        <v>10494.667534000002</v>
      </c>
      <c r="C6" s="160">
        <f>+SUM(C7:C10)</f>
        <v>5703.63309</v>
      </c>
      <c r="D6" s="160">
        <f aca="true" t="shared" si="1" ref="D6:I6">+SUM(D7:D10)</f>
        <v>405.321428</v>
      </c>
      <c r="E6" s="160">
        <f t="shared" si="1"/>
        <v>11.357142</v>
      </c>
      <c r="F6" s="160">
        <f t="shared" si="1"/>
        <v>3034.218732</v>
      </c>
      <c r="G6" s="160">
        <f t="shared" si="1"/>
        <v>1176.092858</v>
      </c>
      <c r="H6" s="160">
        <f t="shared" si="1"/>
        <v>121.96857</v>
      </c>
      <c r="I6" s="160">
        <f t="shared" si="1"/>
        <v>42.075714</v>
      </c>
      <c r="J6" s="69"/>
    </row>
    <row r="7" spans="1:10" ht="12.75">
      <c r="A7" s="77" t="s">
        <v>71</v>
      </c>
      <c r="B7" s="161">
        <f t="shared" si="0"/>
        <v>895.917152</v>
      </c>
      <c r="C7" s="162">
        <v>514.097148</v>
      </c>
      <c r="D7" s="78" t="s">
        <v>291</v>
      </c>
      <c r="E7" s="78" t="s">
        <v>291</v>
      </c>
      <c r="F7" s="162">
        <v>102.397144</v>
      </c>
      <c r="G7" s="162">
        <v>206.414288</v>
      </c>
      <c r="H7" s="162">
        <v>44.468571999999995</v>
      </c>
      <c r="I7" s="162">
        <v>28.54</v>
      </c>
      <c r="J7" s="69"/>
    </row>
    <row r="8" spans="1:10" ht="12.75">
      <c r="A8" s="77" t="s">
        <v>72</v>
      </c>
      <c r="B8" s="161">
        <f t="shared" si="0"/>
        <v>302.85712</v>
      </c>
      <c r="C8" s="162">
        <v>163.42856</v>
      </c>
      <c r="D8" s="162">
        <v>7.571428</v>
      </c>
      <c r="E8" s="79">
        <v>11.357142</v>
      </c>
      <c r="F8" s="162">
        <v>71.285708</v>
      </c>
      <c r="G8" s="162">
        <v>18.92857</v>
      </c>
      <c r="H8" s="79">
        <v>26.499997999999998</v>
      </c>
      <c r="I8" s="162">
        <v>3.785714</v>
      </c>
      <c r="J8" s="69"/>
    </row>
    <row r="9" spans="1:10" ht="12.75">
      <c r="A9" s="77" t="s">
        <v>73</v>
      </c>
      <c r="B9" s="161">
        <f t="shared" si="0"/>
        <v>153</v>
      </c>
      <c r="C9" s="79">
        <v>63</v>
      </c>
      <c r="D9" s="79">
        <v>18</v>
      </c>
      <c r="E9" s="78" t="s">
        <v>291</v>
      </c>
      <c r="F9" s="79">
        <v>27</v>
      </c>
      <c r="G9" s="79">
        <v>42</v>
      </c>
      <c r="H9" s="78" t="s">
        <v>291</v>
      </c>
      <c r="I9" s="79">
        <v>3</v>
      </c>
      <c r="J9" s="69"/>
    </row>
    <row r="10" spans="1:10" ht="12.75">
      <c r="A10" s="77" t="s">
        <v>295</v>
      </c>
      <c r="B10" s="161">
        <f t="shared" si="0"/>
        <v>9142.893262</v>
      </c>
      <c r="C10" s="162">
        <v>4963.107382</v>
      </c>
      <c r="D10" s="162">
        <v>379.75</v>
      </c>
      <c r="E10" s="78" t="s">
        <v>291</v>
      </c>
      <c r="F10" s="162">
        <v>2833.53588</v>
      </c>
      <c r="G10" s="162">
        <v>908.75</v>
      </c>
      <c r="H10" s="162">
        <v>51</v>
      </c>
      <c r="I10" s="162">
        <v>6.75</v>
      </c>
      <c r="J10" s="69"/>
    </row>
    <row r="11" spans="1:10" ht="12.75">
      <c r="A11" s="75" t="s">
        <v>36</v>
      </c>
      <c r="B11" s="159">
        <f t="shared" si="0"/>
        <v>22702.427363000003</v>
      </c>
      <c r="C11" s="160">
        <f aca="true" t="shared" si="2" ref="C11:I11">+SUM(C12:C15)</f>
        <v>12375.246609000002</v>
      </c>
      <c r="D11" s="160">
        <f t="shared" si="2"/>
        <v>167.627028</v>
      </c>
      <c r="E11" s="160">
        <f t="shared" si="2"/>
        <v>184.818822</v>
      </c>
      <c r="F11" s="160">
        <f t="shared" si="2"/>
        <v>3995.2027279999998</v>
      </c>
      <c r="G11" s="160">
        <f t="shared" si="2"/>
        <v>4730.859717</v>
      </c>
      <c r="H11" s="160">
        <f t="shared" si="2"/>
        <v>1056.9595610000001</v>
      </c>
      <c r="I11" s="160">
        <f t="shared" si="2"/>
        <v>191.712898</v>
      </c>
      <c r="J11" s="69"/>
    </row>
    <row r="12" spans="1:10" ht="12.75">
      <c r="A12" s="77" t="s">
        <v>71</v>
      </c>
      <c r="B12" s="161">
        <f t="shared" si="0"/>
        <v>1736.2727779999998</v>
      </c>
      <c r="C12" s="79">
        <v>669.9746139999999</v>
      </c>
      <c r="D12" s="79">
        <v>89.027028</v>
      </c>
      <c r="E12" s="79">
        <v>14.891794</v>
      </c>
      <c r="F12" s="79">
        <v>227.72757499999997</v>
      </c>
      <c r="G12" s="79">
        <v>226.21633699999998</v>
      </c>
      <c r="H12" s="79">
        <v>385.680026</v>
      </c>
      <c r="I12" s="79">
        <v>122.75540399999998</v>
      </c>
      <c r="J12" s="69"/>
    </row>
    <row r="13" spans="1:10" ht="12.75">
      <c r="A13" s="77" t="s">
        <v>72</v>
      </c>
      <c r="B13" s="161">
        <f t="shared" si="0"/>
        <v>824.3091069999999</v>
      </c>
      <c r="C13" s="162">
        <v>349.44546</v>
      </c>
      <c r="D13" s="162">
        <v>19.6</v>
      </c>
      <c r="E13" s="78" t="s">
        <v>291</v>
      </c>
      <c r="F13" s="162">
        <v>116.74546</v>
      </c>
      <c r="G13" s="162">
        <v>285.236368</v>
      </c>
      <c r="H13" s="162">
        <v>26.054546000000002</v>
      </c>
      <c r="I13" s="162">
        <v>27.227273000000004</v>
      </c>
      <c r="J13" s="69"/>
    </row>
    <row r="14" spans="1:10" ht="12.75">
      <c r="A14" s="77" t="s">
        <v>73</v>
      </c>
      <c r="B14" s="161">
        <f t="shared" si="0"/>
        <v>2690.045478</v>
      </c>
      <c r="C14" s="68">
        <v>1486.6265349999999</v>
      </c>
      <c r="D14" s="78" t="s">
        <v>291</v>
      </c>
      <c r="E14" s="162">
        <v>13.927028</v>
      </c>
      <c r="F14" s="162">
        <v>626.529693</v>
      </c>
      <c r="G14" s="162">
        <v>493.807012</v>
      </c>
      <c r="H14" s="162">
        <v>53.024989000000005</v>
      </c>
      <c r="I14" s="162">
        <v>16.130221</v>
      </c>
      <c r="J14" s="69"/>
    </row>
    <row r="15" spans="1:10" ht="12.75">
      <c r="A15" s="77" t="s">
        <v>295</v>
      </c>
      <c r="B15" s="161">
        <f t="shared" si="0"/>
        <v>17451.8</v>
      </c>
      <c r="C15" s="162">
        <v>9869.2</v>
      </c>
      <c r="D15" s="162">
        <v>59</v>
      </c>
      <c r="E15" s="162">
        <v>156</v>
      </c>
      <c r="F15" s="162">
        <v>3024.2</v>
      </c>
      <c r="G15" s="162">
        <v>3725.6000000000004</v>
      </c>
      <c r="H15" s="162">
        <v>592.2</v>
      </c>
      <c r="I15" s="162">
        <v>25.6</v>
      </c>
      <c r="J15" s="69"/>
    </row>
    <row r="16" spans="1:10" ht="12.75">
      <c r="A16" s="75" t="s">
        <v>19</v>
      </c>
      <c r="B16" s="159">
        <f t="shared" si="0"/>
        <v>8825.370666</v>
      </c>
      <c r="C16" s="160">
        <f aca="true" t="shared" si="3" ref="C16:I16">+SUM(C17:C20)</f>
        <v>4380.199768</v>
      </c>
      <c r="D16" s="160">
        <f t="shared" si="3"/>
        <v>306.173726</v>
      </c>
      <c r="E16" s="160">
        <f t="shared" si="3"/>
        <v>205.91657499999997</v>
      </c>
      <c r="F16" s="160">
        <f t="shared" si="3"/>
        <v>1641.7145180000002</v>
      </c>
      <c r="G16" s="160">
        <f t="shared" si="3"/>
        <v>2003.6900279999998</v>
      </c>
      <c r="H16" s="160">
        <f t="shared" si="3"/>
        <v>244.862979</v>
      </c>
      <c r="I16" s="160">
        <f t="shared" si="3"/>
        <v>42.813072</v>
      </c>
      <c r="J16" s="69"/>
    </row>
    <row r="17" spans="1:10" ht="12.75">
      <c r="A17" s="77" t="s">
        <v>71</v>
      </c>
      <c r="B17" s="161">
        <f t="shared" si="0"/>
        <v>1555.7830149999995</v>
      </c>
      <c r="C17" s="162">
        <v>741.7150369999999</v>
      </c>
      <c r="D17" s="79">
        <v>65.022223</v>
      </c>
      <c r="E17" s="79">
        <v>36.352941</v>
      </c>
      <c r="F17" s="162">
        <v>225.775165</v>
      </c>
      <c r="G17" s="162">
        <v>299.60523</v>
      </c>
      <c r="H17" s="162">
        <v>144.499347</v>
      </c>
      <c r="I17" s="79">
        <v>42.813072</v>
      </c>
      <c r="J17" s="69"/>
    </row>
    <row r="18" spans="1:10" ht="12.75">
      <c r="A18" s="77" t="s">
        <v>72</v>
      </c>
      <c r="B18" s="161">
        <f t="shared" si="0"/>
        <v>314.33330600000005</v>
      </c>
      <c r="C18" s="162">
        <v>191.66665</v>
      </c>
      <c r="D18" s="79">
        <v>38.333330000000004</v>
      </c>
      <c r="E18" s="78" t="s">
        <v>291</v>
      </c>
      <c r="F18" s="162">
        <v>53.666662</v>
      </c>
      <c r="G18" s="162">
        <v>30.666664</v>
      </c>
      <c r="H18" s="78" t="s">
        <v>291</v>
      </c>
      <c r="I18" s="78" t="s">
        <v>291</v>
      </c>
      <c r="J18" s="69"/>
    </row>
    <row r="19" spans="1:10" ht="12.75">
      <c r="A19" s="77" t="s">
        <v>73</v>
      </c>
      <c r="B19" s="78" t="s">
        <v>291</v>
      </c>
      <c r="C19" s="78" t="s">
        <v>291</v>
      </c>
      <c r="D19" s="78" t="s">
        <v>291</v>
      </c>
      <c r="E19" s="78" t="s">
        <v>291</v>
      </c>
      <c r="F19" s="78" t="s">
        <v>291</v>
      </c>
      <c r="G19" s="78" t="s">
        <v>291</v>
      </c>
      <c r="H19" s="78" t="s">
        <v>291</v>
      </c>
      <c r="I19" s="78" t="s">
        <v>291</v>
      </c>
      <c r="J19" s="69"/>
    </row>
    <row r="20" spans="1:10" ht="12.75">
      <c r="A20" s="77" t="s">
        <v>295</v>
      </c>
      <c r="B20" s="161">
        <f t="shared" si="0"/>
        <v>6955.254345</v>
      </c>
      <c r="C20" s="162">
        <v>3446.8180810000003</v>
      </c>
      <c r="D20" s="162">
        <v>202.818173</v>
      </c>
      <c r="E20" s="162">
        <v>169.56363399999998</v>
      </c>
      <c r="F20" s="162">
        <v>1362.2726910000001</v>
      </c>
      <c r="G20" s="162">
        <v>1673.4181339999998</v>
      </c>
      <c r="H20" s="162">
        <v>100.363632</v>
      </c>
      <c r="I20" s="78" t="s">
        <v>291</v>
      </c>
      <c r="J20" s="69"/>
    </row>
    <row r="21" spans="1:10" ht="12.75">
      <c r="A21" s="75" t="s">
        <v>20</v>
      </c>
      <c r="B21" s="159">
        <f t="shared" si="0"/>
        <v>1433.8692369999999</v>
      </c>
      <c r="C21" s="160">
        <f aca="true" t="shared" si="4" ref="C21:I21">+SUM(C22:C25)</f>
        <v>586.9230789999999</v>
      </c>
      <c r="D21" s="78" t="s">
        <v>291</v>
      </c>
      <c r="E21" s="160">
        <f t="shared" si="4"/>
        <v>39.269231</v>
      </c>
      <c r="F21" s="160">
        <f t="shared" si="4"/>
        <v>117.807693</v>
      </c>
      <c r="G21" s="160">
        <f t="shared" si="4"/>
        <v>243.046155</v>
      </c>
      <c r="H21" s="160">
        <f t="shared" si="4"/>
        <v>266.396155</v>
      </c>
      <c r="I21" s="160">
        <f t="shared" si="4"/>
        <v>180.42692399999999</v>
      </c>
      <c r="J21" s="69"/>
    </row>
    <row r="22" spans="1:10" ht="12.75">
      <c r="A22" s="77" t="s">
        <v>71</v>
      </c>
      <c r="B22" s="161">
        <f t="shared" si="0"/>
        <v>1433.8692369999999</v>
      </c>
      <c r="C22" s="79">
        <v>586.9230789999999</v>
      </c>
      <c r="D22" s="78" t="s">
        <v>291</v>
      </c>
      <c r="E22" s="79">
        <v>39.269231</v>
      </c>
      <c r="F22" s="79">
        <v>117.807693</v>
      </c>
      <c r="G22" s="79">
        <v>243.046155</v>
      </c>
      <c r="H22" s="79">
        <v>266.396155</v>
      </c>
      <c r="I22" s="79">
        <v>180.42692399999999</v>
      </c>
      <c r="J22" s="69"/>
    </row>
    <row r="23" spans="1:10" ht="12.75">
      <c r="A23" s="77" t="s">
        <v>72</v>
      </c>
      <c r="B23" s="78" t="s">
        <v>291</v>
      </c>
      <c r="C23" s="78" t="s">
        <v>291</v>
      </c>
      <c r="D23" s="78" t="s">
        <v>291</v>
      </c>
      <c r="E23" s="78" t="s">
        <v>291</v>
      </c>
      <c r="F23" s="78" t="s">
        <v>291</v>
      </c>
      <c r="G23" s="78" t="s">
        <v>291</v>
      </c>
      <c r="H23" s="78" t="s">
        <v>291</v>
      </c>
      <c r="I23" s="78" t="s">
        <v>291</v>
      </c>
      <c r="J23" s="69"/>
    </row>
    <row r="24" spans="1:10" ht="12.75">
      <c r="A24" s="77" t="s">
        <v>73</v>
      </c>
      <c r="B24" s="78" t="s">
        <v>291</v>
      </c>
      <c r="C24" s="78" t="s">
        <v>291</v>
      </c>
      <c r="D24" s="78" t="s">
        <v>291</v>
      </c>
      <c r="E24" s="78" t="s">
        <v>291</v>
      </c>
      <c r="F24" s="78" t="s">
        <v>291</v>
      </c>
      <c r="G24" s="78" t="s">
        <v>291</v>
      </c>
      <c r="H24" s="78" t="s">
        <v>291</v>
      </c>
      <c r="I24" s="78" t="s">
        <v>291</v>
      </c>
      <c r="J24" s="69"/>
    </row>
    <row r="25" spans="1:10" ht="12.75">
      <c r="A25" s="77" t="s">
        <v>295</v>
      </c>
      <c r="B25" s="78" t="s">
        <v>291</v>
      </c>
      <c r="C25" s="78" t="s">
        <v>291</v>
      </c>
      <c r="D25" s="78" t="s">
        <v>291</v>
      </c>
      <c r="E25" s="78" t="s">
        <v>291</v>
      </c>
      <c r="F25" s="78" t="s">
        <v>291</v>
      </c>
      <c r="G25" s="78" t="s">
        <v>291</v>
      </c>
      <c r="H25" s="78" t="s">
        <v>291</v>
      </c>
      <c r="I25" s="78" t="s">
        <v>291</v>
      </c>
      <c r="J25" s="69"/>
    </row>
    <row r="26" spans="1:10" ht="12.75">
      <c r="A26" s="75" t="s">
        <v>21</v>
      </c>
      <c r="B26" s="159">
        <f t="shared" si="0"/>
        <v>38899.274302</v>
      </c>
      <c r="C26" s="160">
        <f aca="true" t="shared" si="5" ref="C26:I26">+SUM(C27:C30)</f>
        <v>19286.029250999996</v>
      </c>
      <c r="D26" s="160">
        <f t="shared" si="5"/>
        <v>1412.639417</v>
      </c>
      <c r="E26" s="160">
        <f t="shared" si="5"/>
        <v>191.582524</v>
      </c>
      <c r="F26" s="160">
        <f t="shared" si="5"/>
        <v>7133.3612140000005</v>
      </c>
      <c r="G26" s="160">
        <f t="shared" si="5"/>
        <v>7035.456014</v>
      </c>
      <c r="H26" s="160">
        <f t="shared" si="5"/>
        <v>3558.0813019999996</v>
      </c>
      <c r="I26" s="160">
        <f t="shared" si="5"/>
        <v>282.12458000000004</v>
      </c>
      <c r="J26" s="69"/>
    </row>
    <row r="27" spans="1:10" ht="12.75">
      <c r="A27" s="77" t="s">
        <v>71</v>
      </c>
      <c r="B27" s="161">
        <f t="shared" si="0"/>
        <v>11648.386687</v>
      </c>
      <c r="C27" s="79">
        <v>6279.073346</v>
      </c>
      <c r="D27" s="79">
        <v>390.7866670000001</v>
      </c>
      <c r="E27" s="79">
        <v>12.64</v>
      </c>
      <c r="F27" s="79">
        <v>2074.740004</v>
      </c>
      <c r="G27" s="79">
        <v>1943.5333360000002</v>
      </c>
      <c r="H27" s="79">
        <v>694.113334</v>
      </c>
      <c r="I27" s="79">
        <v>253.50000000000003</v>
      </c>
      <c r="J27" s="69"/>
    </row>
    <row r="28" spans="1:10" ht="12.75">
      <c r="A28" s="77" t="s">
        <v>72</v>
      </c>
      <c r="B28" s="161">
        <f t="shared" si="0"/>
        <v>127.999976</v>
      </c>
      <c r="C28" s="79">
        <v>76.30767800000001</v>
      </c>
      <c r="D28" s="79">
        <v>14.769228</v>
      </c>
      <c r="E28" s="78" t="s">
        <v>291</v>
      </c>
      <c r="F28" s="79">
        <v>20.923073</v>
      </c>
      <c r="G28" s="79">
        <v>14.769228</v>
      </c>
      <c r="H28" s="78" t="s">
        <v>291</v>
      </c>
      <c r="I28" s="79">
        <v>1.230769</v>
      </c>
      <c r="J28" s="69"/>
    </row>
    <row r="29" spans="1:10" ht="12.75">
      <c r="A29" s="77" t="s">
        <v>73</v>
      </c>
      <c r="B29" s="161">
        <f t="shared" si="0"/>
        <v>7124.387334999999</v>
      </c>
      <c r="C29" s="162">
        <v>3399.349351</v>
      </c>
      <c r="D29" s="162">
        <v>746.49997</v>
      </c>
      <c r="E29" s="162">
        <v>175.14942</v>
      </c>
      <c r="F29" s="162">
        <v>1064.864348</v>
      </c>
      <c r="G29" s="162">
        <v>954.072152</v>
      </c>
      <c r="H29" s="162">
        <v>757.058283</v>
      </c>
      <c r="I29" s="162">
        <v>27.393811</v>
      </c>
      <c r="J29" s="69"/>
    </row>
    <row r="30" spans="1:10" ht="12.75">
      <c r="A30" s="77" t="s">
        <v>295</v>
      </c>
      <c r="B30" s="161">
        <f t="shared" si="0"/>
        <v>19998.500303999997</v>
      </c>
      <c r="C30" s="162">
        <v>9531.298875999997</v>
      </c>
      <c r="D30" s="162">
        <v>260.583552</v>
      </c>
      <c r="E30" s="162">
        <v>3.793104</v>
      </c>
      <c r="F30" s="162">
        <v>3972.833789</v>
      </c>
      <c r="G30" s="162">
        <v>4123.081298</v>
      </c>
      <c r="H30" s="162">
        <v>2106.9096849999996</v>
      </c>
      <c r="I30" s="78" t="s">
        <v>291</v>
      </c>
      <c r="J30" s="69"/>
    </row>
    <row r="31" spans="1:10" ht="12.75">
      <c r="A31" s="75" t="s">
        <v>22</v>
      </c>
      <c r="B31" s="159">
        <f t="shared" si="0"/>
        <v>69439.706114</v>
      </c>
      <c r="C31" s="160">
        <f aca="true" t="shared" si="6" ref="C31:I31">+SUM(C32:C35)</f>
        <v>34434.41074000001</v>
      </c>
      <c r="D31" s="160">
        <f t="shared" si="6"/>
        <v>1516.222306</v>
      </c>
      <c r="E31" s="160">
        <f t="shared" si="6"/>
        <v>1960.1103930000004</v>
      </c>
      <c r="F31" s="160">
        <f t="shared" si="6"/>
        <v>15030.892326</v>
      </c>
      <c r="G31" s="160">
        <f t="shared" si="6"/>
        <v>10964.981928000001</v>
      </c>
      <c r="H31" s="160">
        <f t="shared" si="6"/>
        <v>5245.293179</v>
      </c>
      <c r="I31" s="160">
        <f t="shared" si="6"/>
        <v>287.79524200000003</v>
      </c>
      <c r="J31" s="69"/>
    </row>
    <row r="32" spans="1:10" ht="12.75">
      <c r="A32" s="77" t="s">
        <v>71</v>
      </c>
      <c r="B32" s="161">
        <f t="shared" si="0"/>
        <v>9336.932082000001</v>
      </c>
      <c r="C32" s="162">
        <v>5209.082106</v>
      </c>
      <c r="D32" s="162">
        <v>127.59375</v>
      </c>
      <c r="E32" s="79">
        <v>127.59375</v>
      </c>
      <c r="F32" s="162">
        <v>1618.451778</v>
      </c>
      <c r="G32" s="162">
        <v>1509.886599</v>
      </c>
      <c r="H32" s="162">
        <v>725.295528</v>
      </c>
      <c r="I32" s="162">
        <v>19.028571</v>
      </c>
      <c r="J32" s="69"/>
    </row>
    <row r="33" spans="1:10" ht="12.75">
      <c r="A33" s="77" t="s">
        <v>72</v>
      </c>
      <c r="B33" s="161">
        <f t="shared" si="0"/>
        <v>627.942843</v>
      </c>
      <c r="C33" s="162">
        <v>190.28571</v>
      </c>
      <c r="D33" s="79">
        <v>285.428565</v>
      </c>
      <c r="E33" s="78" t="s">
        <v>291</v>
      </c>
      <c r="F33" s="162">
        <v>152.228568</v>
      </c>
      <c r="G33" s="78" t="s">
        <v>291</v>
      </c>
      <c r="H33" s="78" t="s">
        <v>291</v>
      </c>
      <c r="I33" s="78" t="s">
        <v>291</v>
      </c>
      <c r="J33" s="69"/>
    </row>
    <row r="34" spans="1:10" ht="12.75">
      <c r="A34" s="77" t="s">
        <v>73</v>
      </c>
      <c r="B34" s="161">
        <f t="shared" si="0"/>
        <v>12953.480798</v>
      </c>
      <c r="C34" s="162">
        <v>5543.376112</v>
      </c>
      <c r="D34" s="162">
        <v>822.9333179999999</v>
      </c>
      <c r="E34" s="162">
        <v>539.233327</v>
      </c>
      <c r="F34" s="162">
        <v>2830.7951929999995</v>
      </c>
      <c r="G34" s="162">
        <v>1996.095235</v>
      </c>
      <c r="H34" s="162">
        <v>1153.61428</v>
      </c>
      <c r="I34" s="162">
        <v>67.433333</v>
      </c>
      <c r="J34" s="69"/>
    </row>
    <row r="35" spans="1:10" ht="12.75">
      <c r="A35" s="77" t="s">
        <v>295</v>
      </c>
      <c r="B35" s="161">
        <f t="shared" si="0"/>
        <v>46521.350391</v>
      </c>
      <c r="C35" s="162">
        <v>23491.666812000003</v>
      </c>
      <c r="D35" s="79">
        <v>280.266673</v>
      </c>
      <c r="E35" s="162">
        <v>1293.2833160000002</v>
      </c>
      <c r="F35" s="162">
        <v>10429.416787</v>
      </c>
      <c r="G35" s="162">
        <v>7459.000094</v>
      </c>
      <c r="H35" s="162">
        <v>3366.383371</v>
      </c>
      <c r="I35" s="162">
        <v>201.333338</v>
      </c>
      <c r="J35" s="69"/>
    </row>
    <row r="36" spans="1:10" ht="12.75">
      <c r="A36" s="75" t="s">
        <v>23</v>
      </c>
      <c r="B36" s="159">
        <f t="shared" si="0"/>
        <v>254958.915132</v>
      </c>
      <c r="C36" s="160">
        <f aca="true" t="shared" si="7" ref="C36:I36">+SUM(C37:C40)</f>
        <v>124605.84287499999</v>
      </c>
      <c r="D36" s="160">
        <f t="shared" si="7"/>
        <v>2012.713158</v>
      </c>
      <c r="E36" s="160">
        <f t="shared" si="7"/>
        <v>9276.353243000001</v>
      </c>
      <c r="F36" s="160">
        <f t="shared" si="7"/>
        <v>49879.11443000001</v>
      </c>
      <c r="G36" s="160">
        <f t="shared" si="7"/>
        <v>41253.862344</v>
      </c>
      <c r="H36" s="160">
        <f t="shared" si="7"/>
        <v>25971.895973</v>
      </c>
      <c r="I36" s="160">
        <f t="shared" si="7"/>
        <v>1959.1331089999999</v>
      </c>
      <c r="J36" s="69"/>
    </row>
    <row r="37" spans="1:10" ht="12.75">
      <c r="A37" s="77" t="s">
        <v>71</v>
      </c>
      <c r="B37" s="161">
        <f t="shared" si="0"/>
        <v>12333.552988999998</v>
      </c>
      <c r="C37" s="162">
        <v>5909.790175999999</v>
      </c>
      <c r="D37" s="162">
        <v>54.263158</v>
      </c>
      <c r="E37" s="162">
        <v>484.938948</v>
      </c>
      <c r="F37" s="162">
        <v>1709.8714009999997</v>
      </c>
      <c r="G37" s="162">
        <v>2449.879832</v>
      </c>
      <c r="H37" s="162">
        <v>1425.8935089999998</v>
      </c>
      <c r="I37" s="162">
        <v>298.91596499999997</v>
      </c>
      <c r="J37" s="69"/>
    </row>
    <row r="38" spans="1:10" ht="12.75">
      <c r="A38" s="77" t="s">
        <v>72</v>
      </c>
      <c r="B38" s="161">
        <f t="shared" si="0"/>
        <v>14511.612007000003</v>
      </c>
      <c r="C38" s="162">
        <v>5166.425737000001</v>
      </c>
      <c r="D38" s="162">
        <v>265.59999999999997</v>
      </c>
      <c r="E38" s="162">
        <v>670.5499989999998</v>
      </c>
      <c r="F38" s="162">
        <v>3654.7576570000006</v>
      </c>
      <c r="G38" s="162">
        <v>2564.4438349999996</v>
      </c>
      <c r="H38" s="162">
        <v>1995.5447789999998</v>
      </c>
      <c r="I38" s="162">
        <v>194.29</v>
      </c>
      <c r="J38" s="69"/>
    </row>
    <row r="39" spans="1:10" ht="12.75">
      <c r="A39" s="77" t="s">
        <v>73</v>
      </c>
      <c r="B39" s="161">
        <f t="shared" si="0"/>
        <v>33037.53567</v>
      </c>
      <c r="C39" s="162">
        <v>15599.284016</v>
      </c>
      <c r="D39" s="78" t="s">
        <v>291</v>
      </c>
      <c r="E39" s="162">
        <v>2060.5142960000003</v>
      </c>
      <c r="F39" s="162">
        <v>6426.163908</v>
      </c>
      <c r="G39" s="162">
        <v>5108.045784999998</v>
      </c>
      <c r="H39" s="162">
        <v>3676.3505209999994</v>
      </c>
      <c r="I39" s="162">
        <v>167.177144</v>
      </c>
      <c r="J39" s="69"/>
    </row>
    <row r="40" spans="1:10" ht="12.75">
      <c r="A40" s="77" t="s">
        <v>295</v>
      </c>
      <c r="B40" s="161">
        <f t="shared" si="0"/>
        <v>195076.21446600003</v>
      </c>
      <c r="C40" s="162">
        <v>97930.34294599999</v>
      </c>
      <c r="D40" s="162">
        <v>1692.8500000000001</v>
      </c>
      <c r="E40" s="162">
        <v>6060.35</v>
      </c>
      <c r="F40" s="162">
        <v>38088.32146400001</v>
      </c>
      <c r="G40" s="162">
        <v>31131.492892000002</v>
      </c>
      <c r="H40" s="162">
        <v>18874.107164</v>
      </c>
      <c r="I40" s="162">
        <v>1298.7499999999998</v>
      </c>
      <c r="J40" s="69"/>
    </row>
    <row r="41" spans="1:10" ht="12.75">
      <c r="A41" s="75" t="s">
        <v>24</v>
      </c>
      <c r="B41" s="159">
        <f t="shared" si="0"/>
        <v>512278.9052590001</v>
      </c>
      <c r="C41" s="160">
        <f aca="true" t="shared" si="8" ref="C41:I41">+SUM(C42:C45)</f>
        <v>259905.107482</v>
      </c>
      <c r="D41" s="160">
        <f t="shared" si="8"/>
        <v>876.3</v>
      </c>
      <c r="E41" s="160">
        <f t="shared" si="8"/>
        <v>17756.785789000005</v>
      </c>
      <c r="F41" s="160">
        <f t="shared" si="8"/>
        <v>94094.986084</v>
      </c>
      <c r="G41" s="160">
        <f t="shared" si="8"/>
        <v>96654.37736500001</v>
      </c>
      <c r="H41" s="160">
        <f t="shared" si="8"/>
        <v>39196.087423000004</v>
      </c>
      <c r="I41" s="160">
        <f t="shared" si="8"/>
        <v>3795.2611159999997</v>
      </c>
      <c r="J41" s="69"/>
    </row>
    <row r="42" spans="1:10" ht="12.75">
      <c r="A42" s="77" t="s">
        <v>71</v>
      </c>
      <c r="B42" s="161">
        <f t="shared" si="0"/>
        <v>34942.30323699999</v>
      </c>
      <c r="C42" s="162">
        <v>17208.692092</v>
      </c>
      <c r="D42" s="78" t="s">
        <v>291</v>
      </c>
      <c r="E42" s="162">
        <v>1595.795245</v>
      </c>
      <c r="F42" s="162">
        <v>4963.960326999999</v>
      </c>
      <c r="G42" s="162">
        <v>5231.011119</v>
      </c>
      <c r="H42" s="162">
        <v>5007.198421</v>
      </c>
      <c r="I42" s="162">
        <v>935.6460330000001</v>
      </c>
      <c r="J42" s="69"/>
    </row>
    <row r="43" spans="1:10" ht="12.75">
      <c r="A43" s="77" t="s">
        <v>72</v>
      </c>
      <c r="B43" s="161">
        <f t="shared" si="0"/>
        <v>42480.21107399999</v>
      </c>
      <c r="C43" s="162">
        <v>20621.492064999995</v>
      </c>
      <c r="D43" s="79">
        <v>822</v>
      </c>
      <c r="E43" s="162">
        <v>1885.4571409999999</v>
      </c>
      <c r="F43" s="162">
        <v>10048.036481000001</v>
      </c>
      <c r="G43" s="162">
        <v>5528.760315</v>
      </c>
      <c r="H43" s="162">
        <v>2997.044437</v>
      </c>
      <c r="I43" s="162">
        <v>577.420635</v>
      </c>
      <c r="J43" s="69"/>
    </row>
    <row r="44" spans="1:10" ht="12.75">
      <c r="A44" s="77" t="s">
        <v>73</v>
      </c>
      <c r="B44" s="161">
        <f t="shared" si="0"/>
        <v>64529.005548</v>
      </c>
      <c r="C44" s="79">
        <v>23225.488884000002</v>
      </c>
      <c r="D44" s="78" t="s">
        <v>291</v>
      </c>
      <c r="E44" s="79">
        <v>1787.1</v>
      </c>
      <c r="F44" s="79">
        <v>15969.788886999999</v>
      </c>
      <c r="G44" s="79">
        <v>17572.538893</v>
      </c>
      <c r="H44" s="79">
        <v>5321.011106</v>
      </c>
      <c r="I44" s="79">
        <v>653.077778</v>
      </c>
      <c r="J44" s="69"/>
    </row>
    <row r="45" spans="1:10" ht="12.75">
      <c r="A45" s="77" t="s">
        <v>295</v>
      </c>
      <c r="B45" s="161">
        <f t="shared" si="0"/>
        <v>370327.3854</v>
      </c>
      <c r="C45" s="162">
        <v>198849.434441</v>
      </c>
      <c r="D45" s="79">
        <v>54.3</v>
      </c>
      <c r="E45" s="79">
        <v>12488.433403000005</v>
      </c>
      <c r="F45" s="162">
        <v>63113.200389000005</v>
      </c>
      <c r="G45" s="79">
        <v>68322.06703800001</v>
      </c>
      <c r="H45" s="79">
        <v>25870.833459</v>
      </c>
      <c r="I45" s="162">
        <v>1629.1166699999999</v>
      </c>
      <c r="J45" s="69"/>
    </row>
    <row r="46" spans="1:9" ht="12.75">
      <c r="A46" s="75" t="s">
        <v>25</v>
      </c>
      <c r="B46" s="159">
        <f t="shared" si="0"/>
        <v>116.13332899999999</v>
      </c>
      <c r="C46" s="160">
        <f aca="true" t="shared" si="9" ref="C46:I46">+SUM(C47:C50)</f>
        <v>89.33332999999999</v>
      </c>
      <c r="D46" s="78" t="s">
        <v>291</v>
      </c>
      <c r="E46" s="78" t="s">
        <v>291</v>
      </c>
      <c r="F46" s="160">
        <f t="shared" si="9"/>
        <v>17.866666</v>
      </c>
      <c r="G46" s="78" t="s">
        <v>291</v>
      </c>
      <c r="H46" s="78" t="s">
        <v>291</v>
      </c>
      <c r="I46" s="160">
        <f t="shared" si="9"/>
        <v>8.933333</v>
      </c>
    </row>
    <row r="47" spans="1:9" ht="12.75">
      <c r="A47" s="77" t="s">
        <v>71</v>
      </c>
      <c r="B47" s="78" t="s">
        <v>291</v>
      </c>
      <c r="C47" s="78" t="s">
        <v>291</v>
      </c>
      <c r="D47" s="78" t="s">
        <v>291</v>
      </c>
      <c r="E47" s="78" t="s">
        <v>291</v>
      </c>
      <c r="F47" s="78" t="s">
        <v>291</v>
      </c>
      <c r="G47" s="78" t="s">
        <v>291</v>
      </c>
      <c r="H47" s="78" t="s">
        <v>291</v>
      </c>
      <c r="I47" s="78" t="s">
        <v>291</v>
      </c>
    </row>
    <row r="48" spans="1:9" ht="12.75">
      <c r="A48" s="77" t="s">
        <v>72</v>
      </c>
      <c r="B48" s="161">
        <f t="shared" si="0"/>
        <v>116.13332899999999</v>
      </c>
      <c r="C48" s="163">
        <v>89.33332999999999</v>
      </c>
      <c r="D48" s="78" t="s">
        <v>291</v>
      </c>
      <c r="E48" s="78" t="s">
        <v>291</v>
      </c>
      <c r="F48" s="163">
        <v>17.866666</v>
      </c>
      <c r="G48" s="78" t="s">
        <v>291</v>
      </c>
      <c r="H48" s="78" t="s">
        <v>291</v>
      </c>
      <c r="I48" s="163">
        <v>8.933333</v>
      </c>
    </row>
    <row r="49" spans="1:9" ht="12.75">
      <c r="A49" s="77" t="s">
        <v>73</v>
      </c>
      <c r="B49" s="78" t="s">
        <v>291</v>
      </c>
      <c r="C49" s="78" t="s">
        <v>291</v>
      </c>
      <c r="D49" s="78" t="s">
        <v>291</v>
      </c>
      <c r="E49" s="78" t="s">
        <v>291</v>
      </c>
      <c r="F49" s="78" t="s">
        <v>291</v>
      </c>
      <c r="G49" s="78" t="s">
        <v>291</v>
      </c>
      <c r="H49" s="78" t="s">
        <v>291</v>
      </c>
      <c r="I49" s="78" t="s">
        <v>291</v>
      </c>
    </row>
    <row r="50" spans="1:9" ht="12.75">
      <c r="A50" s="77" t="s">
        <v>295</v>
      </c>
      <c r="B50" s="78" t="s">
        <v>291</v>
      </c>
      <c r="C50" s="78" t="s">
        <v>291</v>
      </c>
      <c r="D50" s="78" t="s">
        <v>291</v>
      </c>
      <c r="E50" s="78" t="s">
        <v>291</v>
      </c>
      <c r="F50" s="78" t="s">
        <v>291</v>
      </c>
      <c r="G50" s="78" t="s">
        <v>291</v>
      </c>
      <c r="H50" s="78" t="s">
        <v>291</v>
      </c>
      <c r="I50" s="78" t="s">
        <v>291</v>
      </c>
    </row>
    <row r="51" spans="1:9" ht="12.75">
      <c r="A51" s="75" t="s">
        <v>64</v>
      </c>
      <c r="B51" s="159">
        <f t="shared" si="0"/>
        <v>394.79999999999995</v>
      </c>
      <c r="C51" s="160">
        <f aca="true" t="shared" si="10" ref="C51:I51">+SUM(C52:C55)</f>
        <v>187.2</v>
      </c>
      <c r="D51" s="78" t="s">
        <v>291</v>
      </c>
      <c r="E51" s="78" t="s">
        <v>291</v>
      </c>
      <c r="F51" s="160">
        <f t="shared" si="10"/>
        <v>58.8</v>
      </c>
      <c r="G51" s="160">
        <f t="shared" si="10"/>
        <v>73.19999999999999</v>
      </c>
      <c r="H51" s="160">
        <f t="shared" si="10"/>
        <v>61.199999999999996</v>
      </c>
      <c r="I51" s="160">
        <f t="shared" si="10"/>
        <v>14.4</v>
      </c>
    </row>
    <row r="52" spans="1:9" ht="12.75">
      <c r="A52" s="77" t="s">
        <v>71</v>
      </c>
      <c r="B52" s="161">
        <f t="shared" si="0"/>
        <v>394.79999999999995</v>
      </c>
      <c r="C52" s="163">
        <v>187.2</v>
      </c>
      <c r="D52" s="78" t="s">
        <v>291</v>
      </c>
      <c r="E52" s="78" t="s">
        <v>291</v>
      </c>
      <c r="F52" s="163">
        <v>58.8</v>
      </c>
      <c r="G52" s="163">
        <v>73.19999999999999</v>
      </c>
      <c r="H52" s="163">
        <v>61.199999999999996</v>
      </c>
      <c r="I52" s="163">
        <v>14.4</v>
      </c>
    </row>
    <row r="53" spans="1:9" ht="12.75">
      <c r="A53" s="77" t="s">
        <v>72</v>
      </c>
      <c r="B53" s="78" t="s">
        <v>291</v>
      </c>
      <c r="C53" s="78" t="s">
        <v>291</v>
      </c>
      <c r="D53" s="78" t="s">
        <v>291</v>
      </c>
      <c r="E53" s="78" t="s">
        <v>291</v>
      </c>
      <c r="F53" s="78" t="s">
        <v>291</v>
      </c>
      <c r="G53" s="78" t="s">
        <v>291</v>
      </c>
      <c r="H53" s="78" t="s">
        <v>291</v>
      </c>
      <c r="I53" s="78" t="s">
        <v>291</v>
      </c>
    </row>
    <row r="54" spans="1:9" ht="12.75">
      <c r="A54" s="77" t="s">
        <v>73</v>
      </c>
      <c r="B54" s="78" t="s">
        <v>291</v>
      </c>
      <c r="C54" s="78" t="s">
        <v>291</v>
      </c>
      <c r="D54" s="78" t="s">
        <v>291</v>
      </c>
      <c r="E54" s="78" t="s">
        <v>291</v>
      </c>
      <c r="F54" s="78" t="s">
        <v>291</v>
      </c>
      <c r="G54" s="78" t="s">
        <v>291</v>
      </c>
      <c r="H54" s="78" t="s">
        <v>291</v>
      </c>
      <c r="I54" s="78" t="s">
        <v>291</v>
      </c>
    </row>
    <row r="55" spans="1:9" ht="12.75">
      <c r="A55" s="77" t="s">
        <v>295</v>
      </c>
      <c r="B55" s="78" t="s">
        <v>291</v>
      </c>
      <c r="C55" s="78" t="s">
        <v>291</v>
      </c>
      <c r="D55" s="78" t="s">
        <v>291</v>
      </c>
      <c r="E55" s="78" t="s">
        <v>291</v>
      </c>
      <c r="F55" s="78" t="s">
        <v>291</v>
      </c>
      <c r="G55" s="78" t="s">
        <v>291</v>
      </c>
      <c r="H55" s="78" t="s">
        <v>291</v>
      </c>
      <c r="I55" s="78" t="s">
        <v>291</v>
      </c>
    </row>
    <row r="56" spans="1:10" ht="13.5" thickBot="1">
      <c r="A56" s="130"/>
      <c r="B56" s="130"/>
      <c r="C56" s="130"/>
      <c r="D56" s="130"/>
      <c r="E56" s="130"/>
      <c r="F56" s="130"/>
      <c r="G56" s="130"/>
      <c r="H56" s="130"/>
      <c r="I56" s="130"/>
      <c r="J56" s="69"/>
    </row>
    <row r="57" spans="1:10" ht="36" customHeight="1">
      <c r="A57" s="201" t="s">
        <v>297</v>
      </c>
      <c r="B57" s="201"/>
      <c r="C57" s="201"/>
      <c r="D57" s="69"/>
      <c r="E57" s="69"/>
      <c r="F57" s="69"/>
      <c r="G57" s="69"/>
      <c r="H57" s="69"/>
      <c r="I57" s="69"/>
      <c r="J57" s="69"/>
    </row>
    <row r="58" ht="12.75">
      <c r="A58" s="55" t="s">
        <v>292</v>
      </c>
    </row>
    <row r="59" ht="12.75">
      <c r="A59" s="56" t="s">
        <v>293</v>
      </c>
    </row>
    <row r="72" ht="13.5" customHeight="1"/>
    <row r="73" ht="13.5" customHeight="1"/>
  </sheetData>
  <sheetProtection/>
  <mergeCells count="10">
    <mergeCell ref="B2:I2"/>
    <mergeCell ref="C3:E3"/>
    <mergeCell ref="A2:A4"/>
    <mergeCell ref="A57:C57"/>
    <mergeCell ref="A1:I1"/>
    <mergeCell ref="B3:B4"/>
    <mergeCell ref="F3:F4"/>
    <mergeCell ref="G3:G4"/>
    <mergeCell ref="H3:H4"/>
    <mergeCell ref="I3:I4"/>
  </mergeCells>
  <printOptions/>
  <pageMargins left="0.7" right="0.7" top="0.75" bottom="0.75" header="0.3" footer="0.3"/>
  <pageSetup fitToHeight="1" fitToWidth="1" horizontalDpi="600" verticalDpi="600" orientation="landscape" scale="3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O59"/>
  <sheetViews>
    <sheetView zoomScale="110" zoomScaleNormal="110" zoomScalePageLayoutView="0" workbookViewId="0" topLeftCell="A22">
      <selection activeCell="A33" sqref="A33"/>
    </sheetView>
  </sheetViews>
  <sheetFormatPr defaultColWidth="11.421875" defaultRowHeight="12.75"/>
  <cols>
    <col min="1" max="1" width="20.28125" style="80" bestFit="1" customWidth="1"/>
    <col min="2" max="2" width="19.421875" style="80" customWidth="1"/>
    <col min="3" max="14" width="12.28125" style="80" customWidth="1"/>
    <col min="15" max="15" width="12.8515625" style="80" bestFit="1" customWidth="1"/>
    <col min="16" max="16384" width="11.421875" style="80" customWidth="1"/>
  </cols>
  <sheetData>
    <row r="1" spans="1:14" ht="20.25" customHeight="1" thickBot="1">
      <c r="A1" s="202" t="s">
        <v>304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152"/>
    </row>
    <row r="2" spans="1:14" ht="13.5" thickBot="1">
      <c r="A2" s="198" t="s">
        <v>296</v>
      </c>
      <c r="B2" s="197" t="s">
        <v>96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69"/>
    </row>
    <row r="3" spans="1:14" ht="34.5" customHeight="1" thickBot="1">
      <c r="A3" s="199"/>
      <c r="B3" s="203" t="s">
        <v>3</v>
      </c>
      <c r="C3" s="197" t="s">
        <v>4</v>
      </c>
      <c r="D3" s="197"/>
      <c r="E3" s="197"/>
      <c r="F3" s="197" t="s">
        <v>5</v>
      </c>
      <c r="G3" s="197"/>
      <c r="H3" s="203" t="s">
        <v>6</v>
      </c>
      <c r="I3" s="203" t="s">
        <v>7</v>
      </c>
      <c r="J3" s="203" t="s">
        <v>97</v>
      </c>
      <c r="K3" s="203" t="s">
        <v>78</v>
      </c>
      <c r="L3" s="203" t="s">
        <v>98</v>
      </c>
      <c r="M3" s="203" t="s">
        <v>10</v>
      </c>
      <c r="N3" s="69"/>
    </row>
    <row r="4" spans="1:14" ht="13.5" thickBot="1">
      <c r="A4" s="200"/>
      <c r="B4" s="204"/>
      <c r="C4" s="98" t="s">
        <v>99</v>
      </c>
      <c r="D4" s="98" t="s">
        <v>100</v>
      </c>
      <c r="E4" s="98" t="s">
        <v>94</v>
      </c>
      <c r="F4" s="98" t="s">
        <v>99</v>
      </c>
      <c r="G4" s="98" t="s">
        <v>100</v>
      </c>
      <c r="H4" s="204"/>
      <c r="I4" s="204"/>
      <c r="J4" s="204"/>
      <c r="K4" s="204"/>
      <c r="L4" s="204"/>
      <c r="M4" s="204"/>
      <c r="N4" s="69"/>
    </row>
    <row r="5" spans="1:15" s="81" customFormat="1" ht="12.75">
      <c r="A5" s="73" t="s">
        <v>11</v>
      </c>
      <c r="B5" s="153">
        <f>+SUM(C5:M5)</f>
        <v>2045174.2566179996</v>
      </c>
      <c r="C5" s="153">
        <f>+C6+C11+C16+C21+C26+C31+C41+C36+C46+C51</f>
        <v>703632.458602</v>
      </c>
      <c r="D5" s="153">
        <f aca="true" t="shared" si="0" ref="D5:M5">+D6+D11+D16+D21+D26+D31+D41+D36+D46+D51</f>
        <v>18488.789224</v>
      </c>
      <c r="E5" s="153">
        <f t="shared" si="0"/>
        <v>16958.004130000005</v>
      </c>
      <c r="F5" s="153">
        <f>+F6+F11+F16+F21+F26+F31+F41+F36+F46+F51</f>
        <v>237077.03149</v>
      </c>
      <c r="G5" s="153">
        <f t="shared" si="0"/>
        <v>48806.67536500001</v>
      </c>
      <c r="H5" s="153">
        <f t="shared" si="0"/>
        <v>245722.63647599996</v>
      </c>
      <c r="I5" s="153">
        <f t="shared" si="0"/>
        <v>300618.69872800005</v>
      </c>
      <c r="J5" s="153">
        <f t="shared" si="0"/>
        <v>373383.90767299995</v>
      </c>
      <c r="K5" s="153">
        <f t="shared" si="0"/>
        <v>36315.869024</v>
      </c>
      <c r="L5" s="153">
        <f t="shared" si="0"/>
        <v>38674.959145000015</v>
      </c>
      <c r="M5" s="153">
        <f t="shared" si="0"/>
        <v>25495.22676100001</v>
      </c>
      <c r="N5" s="73"/>
      <c r="O5" s="154"/>
    </row>
    <row r="6" spans="1:14" s="81" customFormat="1" ht="12.75">
      <c r="A6" s="75" t="s">
        <v>17</v>
      </c>
      <c r="B6" s="153">
        <f aca="true" t="shared" si="1" ref="B6:B55">+SUM(C6:M6)</f>
        <v>65983.307247</v>
      </c>
      <c r="C6" s="155">
        <f>+SUM(C7:C10)</f>
        <v>25181.193735</v>
      </c>
      <c r="D6" s="155">
        <f aca="true" t="shared" si="2" ref="D6:M6">+SUM(D7:D10)</f>
        <v>1684.945108</v>
      </c>
      <c r="E6" s="155">
        <f t="shared" si="2"/>
        <v>890.6666720000001</v>
      </c>
      <c r="F6" s="155">
        <f t="shared" si="2"/>
        <v>8370.455741999998</v>
      </c>
      <c r="G6" s="155">
        <f t="shared" si="2"/>
        <v>1115.240398</v>
      </c>
      <c r="H6" s="155">
        <f t="shared" si="2"/>
        <v>7770.24584</v>
      </c>
      <c r="I6" s="155">
        <f t="shared" si="2"/>
        <v>9632.406158</v>
      </c>
      <c r="J6" s="155">
        <f t="shared" si="2"/>
        <v>7363.700118</v>
      </c>
      <c r="K6" s="155">
        <f t="shared" si="2"/>
        <v>1797.7230250000002</v>
      </c>
      <c r="L6" s="155">
        <f t="shared" si="2"/>
        <v>2176.7304510000004</v>
      </c>
      <c r="M6" s="155">
        <f t="shared" si="2"/>
        <v>0</v>
      </c>
      <c r="N6" s="73"/>
    </row>
    <row r="7" spans="1:14" ht="12.75">
      <c r="A7" s="77" t="s">
        <v>71</v>
      </c>
      <c r="B7" s="156">
        <f t="shared" si="1"/>
        <v>17717.630756</v>
      </c>
      <c r="C7" s="67">
        <v>8356.762162</v>
      </c>
      <c r="D7" s="67">
        <v>28.799999999999997</v>
      </c>
      <c r="E7" s="67">
        <v>0</v>
      </c>
      <c r="F7" s="67">
        <v>2881.6728659999994</v>
      </c>
      <c r="G7" s="67">
        <v>312.20000000000005</v>
      </c>
      <c r="H7" s="67">
        <v>1814.2457179999997</v>
      </c>
      <c r="I7" s="67">
        <v>1849.9400039999998</v>
      </c>
      <c r="J7" s="67">
        <v>1316.434288</v>
      </c>
      <c r="K7" s="67">
        <v>679.290718</v>
      </c>
      <c r="L7" s="67">
        <v>478.2849999999999</v>
      </c>
      <c r="M7" s="67">
        <v>0</v>
      </c>
      <c r="N7" s="69"/>
    </row>
    <row r="8" spans="1:14" ht="12.75">
      <c r="A8" s="77" t="s">
        <v>72</v>
      </c>
      <c r="B8" s="156">
        <f t="shared" si="1"/>
        <v>9476.975546</v>
      </c>
      <c r="C8" s="67">
        <v>4287.565652</v>
      </c>
      <c r="D8" s="67">
        <v>176.914278</v>
      </c>
      <c r="E8" s="67">
        <v>0</v>
      </c>
      <c r="F8" s="67">
        <v>1152.7771289999998</v>
      </c>
      <c r="G8" s="67">
        <v>246.70714199999998</v>
      </c>
      <c r="H8" s="67">
        <v>1294.0085490000001</v>
      </c>
      <c r="I8" s="67">
        <v>994.737125</v>
      </c>
      <c r="J8" s="67">
        <v>883.9006749999999</v>
      </c>
      <c r="K8" s="67">
        <v>250.80857</v>
      </c>
      <c r="L8" s="67">
        <v>189.55642600000007</v>
      </c>
      <c r="M8" s="67">
        <v>0</v>
      </c>
      <c r="N8" s="69"/>
    </row>
    <row r="9" spans="1:14" ht="12.75">
      <c r="A9" s="77" t="s">
        <v>73</v>
      </c>
      <c r="B9" s="156">
        <f t="shared" si="1"/>
        <v>10089.49618</v>
      </c>
      <c r="C9" s="67">
        <v>3647.128464</v>
      </c>
      <c r="D9" s="67">
        <v>197.6</v>
      </c>
      <c r="E9" s="67">
        <v>750</v>
      </c>
      <c r="F9" s="67">
        <v>1690.374966</v>
      </c>
      <c r="G9" s="67">
        <v>0</v>
      </c>
      <c r="H9" s="67">
        <v>1628.1106659999998</v>
      </c>
      <c r="I9" s="67">
        <v>1219.6106699999998</v>
      </c>
      <c r="J9" s="67">
        <v>623.60357</v>
      </c>
      <c r="K9" s="67">
        <v>80.814281</v>
      </c>
      <c r="L9" s="67">
        <v>252.25356299999999</v>
      </c>
      <c r="M9" s="67">
        <v>0</v>
      </c>
      <c r="N9" s="69"/>
    </row>
    <row r="10" spans="1:14" ht="12.75">
      <c r="A10" s="77" t="s">
        <v>295</v>
      </c>
      <c r="B10" s="156">
        <f t="shared" si="1"/>
        <v>28699.204765000002</v>
      </c>
      <c r="C10" s="67">
        <v>8889.737457000001</v>
      </c>
      <c r="D10" s="67">
        <v>1281.63083</v>
      </c>
      <c r="E10" s="67">
        <v>140.666672</v>
      </c>
      <c r="F10" s="67">
        <v>2645.630781</v>
      </c>
      <c r="G10" s="67">
        <v>556.333256</v>
      </c>
      <c r="H10" s="67">
        <v>3033.8809069999998</v>
      </c>
      <c r="I10" s="67">
        <v>5568.118359</v>
      </c>
      <c r="J10" s="67">
        <v>4539.761585</v>
      </c>
      <c r="K10" s="67">
        <v>786.8094560000001</v>
      </c>
      <c r="L10" s="67">
        <v>1256.6354620000002</v>
      </c>
      <c r="M10" s="67">
        <v>0</v>
      </c>
      <c r="N10" s="69"/>
    </row>
    <row r="11" spans="1:14" s="81" customFormat="1" ht="12.75">
      <c r="A11" s="75" t="s">
        <v>36</v>
      </c>
      <c r="B11" s="153">
        <f t="shared" si="1"/>
        <v>64455.04466899999</v>
      </c>
      <c r="C11" s="155">
        <f aca="true" t="shared" si="3" ref="C11:M11">+SUM(C12:C15)</f>
        <v>18415.056341</v>
      </c>
      <c r="D11" s="155">
        <f t="shared" si="3"/>
        <v>1407.4640180000001</v>
      </c>
      <c r="E11" s="155">
        <f t="shared" si="3"/>
        <v>1129.505197</v>
      </c>
      <c r="F11" s="155">
        <f t="shared" si="3"/>
        <v>5965.292833999999</v>
      </c>
      <c r="G11" s="155">
        <f t="shared" si="3"/>
        <v>2211.668831</v>
      </c>
      <c r="H11" s="155">
        <f t="shared" si="3"/>
        <v>7493.710797</v>
      </c>
      <c r="I11" s="155">
        <f t="shared" si="3"/>
        <v>7523.4566559999985</v>
      </c>
      <c r="J11" s="155">
        <f t="shared" si="3"/>
        <v>17167.300041000002</v>
      </c>
      <c r="K11" s="155">
        <f t="shared" si="3"/>
        <v>2154.1078189999994</v>
      </c>
      <c r="L11" s="155">
        <f t="shared" si="3"/>
        <v>987.4821350000002</v>
      </c>
      <c r="M11" s="155">
        <f t="shared" si="3"/>
        <v>0</v>
      </c>
      <c r="N11" s="73"/>
    </row>
    <row r="12" spans="1:14" ht="12.75">
      <c r="A12" s="77" t="s">
        <v>71</v>
      </c>
      <c r="B12" s="156">
        <f t="shared" si="1"/>
        <v>13878.268805999998</v>
      </c>
      <c r="C12" s="67">
        <v>5263.306329</v>
      </c>
      <c r="D12" s="67">
        <v>351.562658</v>
      </c>
      <c r="E12" s="67">
        <v>410.31747000000007</v>
      </c>
      <c r="F12" s="67">
        <v>2178.688707999999</v>
      </c>
      <c r="G12" s="67">
        <v>33.904762</v>
      </c>
      <c r="H12" s="67">
        <v>2156.841505999999</v>
      </c>
      <c r="I12" s="67">
        <v>2129.3862619999995</v>
      </c>
      <c r="J12" s="67">
        <v>281.313142</v>
      </c>
      <c r="K12" s="67">
        <v>675.5217209999997</v>
      </c>
      <c r="L12" s="67">
        <v>397.42624800000016</v>
      </c>
      <c r="M12" s="67">
        <v>0</v>
      </c>
      <c r="N12" s="69"/>
    </row>
    <row r="13" spans="1:14" ht="12.75">
      <c r="A13" s="77" t="s">
        <v>72</v>
      </c>
      <c r="B13" s="156">
        <f t="shared" si="1"/>
        <v>8634.342750000002</v>
      </c>
      <c r="C13" s="67">
        <v>2782.6744360000007</v>
      </c>
      <c r="D13" s="67">
        <v>252</v>
      </c>
      <c r="E13" s="67">
        <v>145.603511</v>
      </c>
      <c r="F13" s="67">
        <v>1190.0564789999999</v>
      </c>
      <c r="G13" s="67">
        <v>505.866669</v>
      </c>
      <c r="H13" s="67">
        <v>1130.3268870000002</v>
      </c>
      <c r="I13" s="67">
        <v>946.9893</v>
      </c>
      <c r="J13" s="67">
        <v>874.525487</v>
      </c>
      <c r="K13" s="67">
        <v>652.433334</v>
      </c>
      <c r="L13" s="67">
        <v>153.86664700000003</v>
      </c>
      <c r="M13" s="67">
        <v>0</v>
      </c>
      <c r="N13" s="69"/>
    </row>
    <row r="14" spans="1:14" ht="12.75">
      <c r="A14" s="77" t="s">
        <v>73</v>
      </c>
      <c r="B14" s="156">
        <f t="shared" si="1"/>
        <v>14475.011683</v>
      </c>
      <c r="C14" s="67">
        <v>4288.823636</v>
      </c>
      <c r="D14" s="67">
        <v>12.375</v>
      </c>
      <c r="E14" s="67">
        <v>409.58421599999997</v>
      </c>
      <c r="F14" s="67">
        <v>1396.215567</v>
      </c>
      <c r="G14" s="67">
        <v>269.43422</v>
      </c>
      <c r="H14" s="67">
        <v>1368.6363720000002</v>
      </c>
      <c r="I14" s="67">
        <v>1272.5343679999999</v>
      </c>
      <c r="J14" s="67">
        <v>4906.096452</v>
      </c>
      <c r="K14" s="67">
        <v>320.197372</v>
      </c>
      <c r="L14" s="67">
        <v>231.11448000000001</v>
      </c>
      <c r="M14" s="67">
        <v>0</v>
      </c>
      <c r="N14" s="69"/>
    </row>
    <row r="15" spans="1:14" ht="12.75">
      <c r="A15" s="77" t="s">
        <v>295</v>
      </c>
      <c r="B15" s="156">
        <f t="shared" si="1"/>
        <v>27467.421430000002</v>
      </c>
      <c r="C15" s="156">
        <v>6080.251939999999</v>
      </c>
      <c r="D15" s="67">
        <v>791.52636</v>
      </c>
      <c r="E15" s="67">
        <v>164</v>
      </c>
      <c r="F15" s="67">
        <v>1200.3320800000001</v>
      </c>
      <c r="G15" s="67">
        <v>1402.46318</v>
      </c>
      <c r="H15" s="67">
        <v>2837.9060320000003</v>
      </c>
      <c r="I15" s="67">
        <v>3174.546726</v>
      </c>
      <c r="J15" s="67">
        <v>11105.36496</v>
      </c>
      <c r="K15" s="67">
        <v>505.955392</v>
      </c>
      <c r="L15" s="67">
        <v>205.07476000000003</v>
      </c>
      <c r="M15" s="67">
        <v>0</v>
      </c>
      <c r="N15" s="69"/>
    </row>
    <row r="16" spans="1:14" s="81" customFormat="1" ht="12.75">
      <c r="A16" s="75" t="s">
        <v>19</v>
      </c>
      <c r="B16" s="153">
        <f t="shared" si="1"/>
        <v>62519.92806299999</v>
      </c>
      <c r="C16" s="155">
        <f aca="true" t="shared" si="4" ref="C16:M16">+SUM(C17:C20)</f>
        <v>22175.722757</v>
      </c>
      <c r="D16" s="155">
        <f t="shared" si="4"/>
        <v>2062.653276</v>
      </c>
      <c r="E16" s="155">
        <f t="shared" si="4"/>
        <v>490.429349</v>
      </c>
      <c r="F16" s="155">
        <f t="shared" si="4"/>
        <v>8180.188323999999</v>
      </c>
      <c r="G16" s="155">
        <f t="shared" si="4"/>
        <v>726.0434270000001</v>
      </c>
      <c r="H16" s="155">
        <f t="shared" si="4"/>
        <v>7303.958899000001</v>
      </c>
      <c r="I16" s="155">
        <f t="shared" si="4"/>
        <v>7577.7161639999995</v>
      </c>
      <c r="J16" s="155">
        <f t="shared" si="4"/>
        <v>10180.938040000001</v>
      </c>
      <c r="K16" s="155">
        <f t="shared" si="4"/>
        <v>2634.6202670000002</v>
      </c>
      <c r="L16" s="155">
        <f t="shared" si="4"/>
        <v>1165.8361320000001</v>
      </c>
      <c r="M16" s="155">
        <f t="shared" si="4"/>
        <v>21.821428</v>
      </c>
      <c r="N16" s="73"/>
    </row>
    <row r="17" spans="1:14" ht="12.75">
      <c r="A17" s="77" t="s">
        <v>71</v>
      </c>
      <c r="B17" s="156">
        <f t="shared" si="1"/>
        <v>11693.770423</v>
      </c>
      <c r="C17" s="156">
        <v>5502.107184</v>
      </c>
      <c r="D17" s="67">
        <v>339.80952599999995</v>
      </c>
      <c r="E17" s="67">
        <v>78.584126</v>
      </c>
      <c r="F17" s="67">
        <v>1395.6183109999997</v>
      </c>
      <c r="G17" s="67">
        <v>100.38571499999999</v>
      </c>
      <c r="H17" s="67">
        <v>1719.0429299999998</v>
      </c>
      <c r="I17" s="67">
        <v>1578.5038540000005</v>
      </c>
      <c r="J17" s="67">
        <v>364.40373600000004</v>
      </c>
      <c r="K17" s="67">
        <v>346.390847</v>
      </c>
      <c r="L17" s="67">
        <v>252.35276600000012</v>
      </c>
      <c r="M17" s="67">
        <v>16.571428</v>
      </c>
      <c r="N17" s="69"/>
    </row>
    <row r="18" spans="1:14" ht="12.75">
      <c r="A18" s="77" t="s">
        <v>72</v>
      </c>
      <c r="B18" s="156">
        <f t="shared" si="1"/>
        <v>10361.12689</v>
      </c>
      <c r="C18" s="156">
        <v>3571.4921799999997</v>
      </c>
      <c r="D18" s="67">
        <v>577.088892</v>
      </c>
      <c r="E18" s="67">
        <v>175.095233</v>
      </c>
      <c r="F18" s="67">
        <v>1379.980436</v>
      </c>
      <c r="G18" s="67">
        <v>75.48888600000001</v>
      </c>
      <c r="H18" s="67">
        <v>1434.4056560000001</v>
      </c>
      <c r="I18" s="67">
        <v>1427.5808900000002</v>
      </c>
      <c r="J18" s="67">
        <v>959.758338</v>
      </c>
      <c r="K18" s="67">
        <v>444.1345379999999</v>
      </c>
      <c r="L18" s="67">
        <v>316.10184100000004</v>
      </c>
      <c r="M18" s="67">
        <v>0</v>
      </c>
      <c r="N18" s="69"/>
    </row>
    <row r="19" spans="1:14" ht="12.75">
      <c r="A19" s="77" t="s">
        <v>73</v>
      </c>
      <c r="B19" s="156">
        <f t="shared" si="1"/>
        <v>15553.635136</v>
      </c>
      <c r="C19" s="156">
        <v>5959.8661170000005</v>
      </c>
      <c r="D19" s="67">
        <v>321.625</v>
      </c>
      <c r="E19" s="67">
        <v>179.249995</v>
      </c>
      <c r="F19" s="67">
        <v>1640.1942389999997</v>
      </c>
      <c r="G19" s="67">
        <v>203.85714000000002</v>
      </c>
      <c r="H19" s="67">
        <v>2285.604674</v>
      </c>
      <c r="I19" s="67">
        <v>2242.2677639999997</v>
      </c>
      <c r="J19" s="67">
        <v>1791.190101</v>
      </c>
      <c r="K19" s="67">
        <v>589.508328</v>
      </c>
      <c r="L19" s="67">
        <v>335.02177800000004</v>
      </c>
      <c r="M19" s="67">
        <v>5.25</v>
      </c>
      <c r="N19" s="69"/>
    </row>
    <row r="20" spans="1:14" ht="12.75">
      <c r="A20" s="77" t="s">
        <v>295</v>
      </c>
      <c r="B20" s="156">
        <f t="shared" si="1"/>
        <v>24911.395614</v>
      </c>
      <c r="C20" s="156">
        <v>7142.257276</v>
      </c>
      <c r="D20" s="67">
        <v>824.129858</v>
      </c>
      <c r="E20" s="67">
        <v>57.499995</v>
      </c>
      <c r="F20" s="67">
        <v>3764.395338</v>
      </c>
      <c r="G20" s="67">
        <v>346.311686</v>
      </c>
      <c r="H20" s="67">
        <v>1864.905639</v>
      </c>
      <c r="I20" s="67">
        <v>2329.3636559999995</v>
      </c>
      <c r="J20" s="67">
        <v>7065.585865</v>
      </c>
      <c r="K20" s="67">
        <v>1254.5865540000002</v>
      </c>
      <c r="L20" s="67">
        <v>262.359747</v>
      </c>
      <c r="M20" s="67">
        <v>0</v>
      </c>
      <c r="N20" s="69"/>
    </row>
    <row r="21" spans="1:14" s="81" customFormat="1" ht="12.75">
      <c r="A21" s="75" t="s">
        <v>20</v>
      </c>
      <c r="B21" s="153">
        <f t="shared" si="1"/>
        <v>175068.861842</v>
      </c>
      <c r="C21" s="155">
        <f aca="true" t="shared" si="5" ref="C21:M21">+SUM(C22:C25)</f>
        <v>74273.057078</v>
      </c>
      <c r="D21" s="155">
        <f t="shared" si="5"/>
        <v>817.225456</v>
      </c>
      <c r="E21" s="155">
        <f t="shared" si="5"/>
        <v>1301.7613020000001</v>
      </c>
      <c r="F21" s="155">
        <f t="shared" si="5"/>
        <v>22019.104345</v>
      </c>
      <c r="G21" s="155">
        <f t="shared" si="5"/>
        <v>2066.403186</v>
      </c>
      <c r="H21" s="155">
        <f t="shared" si="5"/>
        <v>17210.540666999997</v>
      </c>
      <c r="I21" s="155">
        <f t="shared" si="5"/>
        <v>22572.852860000003</v>
      </c>
      <c r="J21" s="155">
        <f t="shared" si="5"/>
        <v>26615.870838999996</v>
      </c>
      <c r="K21" s="155">
        <f t="shared" si="5"/>
        <v>4630.6824830000005</v>
      </c>
      <c r="L21" s="155">
        <f t="shared" si="5"/>
        <v>3261.1898920000003</v>
      </c>
      <c r="M21" s="155">
        <f t="shared" si="5"/>
        <v>300.173734</v>
      </c>
      <c r="N21" s="73"/>
    </row>
    <row r="22" spans="1:14" ht="12.75">
      <c r="A22" s="77" t="s">
        <v>71</v>
      </c>
      <c r="B22" s="156">
        <f t="shared" si="1"/>
        <v>42300.859451</v>
      </c>
      <c r="C22" s="156">
        <v>18876.182962000003</v>
      </c>
      <c r="D22" s="67">
        <v>18.066666</v>
      </c>
      <c r="E22" s="67">
        <v>294.426924</v>
      </c>
      <c r="F22" s="67">
        <v>6411.225016</v>
      </c>
      <c r="G22" s="67">
        <v>0</v>
      </c>
      <c r="H22" s="67">
        <v>5845.045891999999</v>
      </c>
      <c r="I22" s="67">
        <v>6456.994233000002</v>
      </c>
      <c r="J22" s="67">
        <v>1240.473079</v>
      </c>
      <c r="K22" s="67">
        <v>1767.735893</v>
      </c>
      <c r="L22" s="67">
        <v>1336.5087880000003</v>
      </c>
      <c r="M22" s="67">
        <v>54.19999800000001</v>
      </c>
      <c r="N22" s="69"/>
    </row>
    <row r="23" spans="1:14" ht="12.75">
      <c r="A23" s="77" t="s">
        <v>72</v>
      </c>
      <c r="B23" s="156">
        <f t="shared" si="1"/>
        <v>25108.863145999996</v>
      </c>
      <c r="C23" s="156">
        <v>12506.948778</v>
      </c>
      <c r="D23" s="67">
        <v>52.714287</v>
      </c>
      <c r="E23" s="67">
        <v>60.444448</v>
      </c>
      <c r="F23" s="67">
        <v>1844.3831149999999</v>
      </c>
      <c r="G23" s="67">
        <v>216.714291</v>
      </c>
      <c r="H23" s="67">
        <v>3422.3011909999996</v>
      </c>
      <c r="I23" s="67">
        <v>5015.265121999999</v>
      </c>
      <c r="J23" s="67">
        <v>1243.187469</v>
      </c>
      <c r="K23" s="67">
        <v>132.047622</v>
      </c>
      <c r="L23" s="67">
        <v>429.28106700000006</v>
      </c>
      <c r="M23" s="67">
        <v>185.575756</v>
      </c>
      <c r="N23" s="69"/>
    </row>
    <row r="24" spans="1:14" ht="12.75">
      <c r="A24" s="77" t="s">
        <v>73</v>
      </c>
      <c r="B24" s="156">
        <f t="shared" si="1"/>
        <v>35147.722161</v>
      </c>
      <c r="C24" s="156">
        <v>12950.004676999999</v>
      </c>
      <c r="D24" s="67">
        <v>472.66671</v>
      </c>
      <c r="E24" s="67">
        <v>628.77881</v>
      </c>
      <c r="F24" s="67">
        <v>4653.939497</v>
      </c>
      <c r="G24" s="67">
        <v>4.466667</v>
      </c>
      <c r="H24" s="67">
        <v>2561.156598</v>
      </c>
      <c r="I24" s="67">
        <v>2369.588372</v>
      </c>
      <c r="J24" s="67">
        <v>9473.229388</v>
      </c>
      <c r="K24" s="67">
        <v>1569.000014</v>
      </c>
      <c r="L24" s="67">
        <v>453.95809399999996</v>
      </c>
      <c r="M24" s="67">
        <v>10.933334</v>
      </c>
      <c r="N24" s="69"/>
    </row>
    <row r="25" spans="1:14" ht="12.75">
      <c r="A25" s="77" t="s">
        <v>295</v>
      </c>
      <c r="B25" s="156">
        <f t="shared" si="1"/>
        <v>72511.41708399999</v>
      </c>
      <c r="C25" s="156">
        <v>29939.920660999996</v>
      </c>
      <c r="D25" s="67">
        <v>273.777793</v>
      </c>
      <c r="E25" s="67">
        <v>318.11112</v>
      </c>
      <c r="F25" s="67">
        <v>9109.556717000001</v>
      </c>
      <c r="G25" s="67">
        <v>1845.2222279999999</v>
      </c>
      <c r="H25" s="67">
        <v>5382.036986</v>
      </c>
      <c r="I25" s="67">
        <v>8731.005133</v>
      </c>
      <c r="J25" s="67">
        <v>14658.980902999998</v>
      </c>
      <c r="K25" s="67">
        <v>1161.898954</v>
      </c>
      <c r="L25" s="67">
        <v>1041.4419429999998</v>
      </c>
      <c r="M25" s="67">
        <v>49.464645999999995</v>
      </c>
      <c r="N25" s="69"/>
    </row>
    <row r="26" spans="1:14" s="81" customFormat="1" ht="12.75">
      <c r="A26" s="75" t="s">
        <v>21</v>
      </c>
      <c r="B26" s="153">
        <f t="shared" si="1"/>
        <v>220744.54517399997</v>
      </c>
      <c r="C26" s="155">
        <f aca="true" t="shared" si="6" ref="C26:M26">+SUM(C27:C30)</f>
        <v>85358.33126299997</v>
      </c>
      <c r="D26" s="155">
        <f t="shared" si="6"/>
        <v>727.344857</v>
      </c>
      <c r="E26" s="155">
        <f t="shared" si="6"/>
        <v>578.919844</v>
      </c>
      <c r="F26" s="155">
        <f t="shared" si="6"/>
        <v>23246.84746299999</v>
      </c>
      <c r="G26" s="155">
        <f t="shared" si="6"/>
        <v>3127.859527</v>
      </c>
      <c r="H26" s="155">
        <f t="shared" si="6"/>
        <v>29428.202328999992</v>
      </c>
      <c r="I26" s="155">
        <f t="shared" si="6"/>
        <v>33466.93237</v>
      </c>
      <c r="J26" s="155">
        <f t="shared" si="6"/>
        <v>33289.161644</v>
      </c>
      <c r="K26" s="155">
        <f t="shared" si="6"/>
        <v>3548.325339</v>
      </c>
      <c r="L26" s="155">
        <f t="shared" si="6"/>
        <v>4612.704414</v>
      </c>
      <c r="M26" s="155">
        <f t="shared" si="6"/>
        <v>3359.9161240000003</v>
      </c>
      <c r="N26" s="73"/>
    </row>
    <row r="27" spans="1:14" ht="12.75">
      <c r="A27" s="77" t="s">
        <v>71</v>
      </c>
      <c r="B27" s="156">
        <f t="shared" si="1"/>
        <v>105162.83372599998</v>
      </c>
      <c r="C27" s="156">
        <v>46590.74056999999</v>
      </c>
      <c r="D27" s="67">
        <v>0</v>
      </c>
      <c r="E27" s="67">
        <v>118.17053000000001</v>
      </c>
      <c r="F27" s="67">
        <v>11682.075317999994</v>
      </c>
      <c r="G27" s="67">
        <v>3.692307</v>
      </c>
      <c r="H27" s="67">
        <v>17128.350295999997</v>
      </c>
      <c r="I27" s="67">
        <v>17154.468295000002</v>
      </c>
      <c r="J27" s="67">
        <v>6084.543897999999</v>
      </c>
      <c r="K27" s="67">
        <v>552.15432</v>
      </c>
      <c r="L27" s="67">
        <v>3092.43778</v>
      </c>
      <c r="M27" s="67">
        <v>2756.2004120000006</v>
      </c>
      <c r="N27" s="69"/>
    </row>
    <row r="28" spans="1:14" ht="12.75">
      <c r="A28" s="77" t="s">
        <v>72</v>
      </c>
      <c r="B28" s="156">
        <f t="shared" si="1"/>
        <v>35726.079806999995</v>
      </c>
      <c r="C28" s="156">
        <v>14414.446623999997</v>
      </c>
      <c r="D28" s="67">
        <v>476.883333</v>
      </c>
      <c r="E28" s="67">
        <v>66.08043</v>
      </c>
      <c r="F28" s="67">
        <v>4141.902062</v>
      </c>
      <c r="G28" s="67">
        <v>0</v>
      </c>
      <c r="H28" s="67">
        <v>4066.444716</v>
      </c>
      <c r="I28" s="67">
        <v>4089.6346089999997</v>
      </c>
      <c r="J28" s="67">
        <v>7474.369415000001</v>
      </c>
      <c r="K28" s="67">
        <v>94.124481</v>
      </c>
      <c r="L28" s="67">
        <v>641.1840000000001</v>
      </c>
      <c r="M28" s="67">
        <v>261.010137</v>
      </c>
      <c r="N28" s="69"/>
    </row>
    <row r="29" spans="1:14" ht="12.75">
      <c r="A29" s="77" t="s">
        <v>73</v>
      </c>
      <c r="B29" s="156">
        <f t="shared" si="1"/>
        <v>33033.647856</v>
      </c>
      <c r="C29" s="156">
        <v>13187.173320999998</v>
      </c>
      <c r="D29" s="67">
        <v>0</v>
      </c>
      <c r="E29" s="67">
        <v>182.66888399999996</v>
      </c>
      <c r="F29" s="67">
        <v>3786.319147999999</v>
      </c>
      <c r="G29" s="67">
        <v>567.782824</v>
      </c>
      <c r="H29" s="67">
        <v>4043.624307</v>
      </c>
      <c r="I29" s="67">
        <v>4033.144342999999</v>
      </c>
      <c r="J29" s="67">
        <v>6276.612077000001</v>
      </c>
      <c r="K29" s="67">
        <v>294.421329</v>
      </c>
      <c r="L29" s="67">
        <v>477.16366400000004</v>
      </c>
      <c r="M29" s="67">
        <v>184.73795900000002</v>
      </c>
      <c r="N29" s="69"/>
    </row>
    <row r="30" spans="1:14" ht="12.75">
      <c r="A30" s="77" t="s">
        <v>295</v>
      </c>
      <c r="B30" s="156">
        <f t="shared" si="1"/>
        <v>46821.983785</v>
      </c>
      <c r="C30" s="156">
        <v>11165.970748</v>
      </c>
      <c r="D30" s="67">
        <v>250.461524</v>
      </c>
      <c r="E30" s="67">
        <v>212</v>
      </c>
      <c r="F30" s="67">
        <v>3636.5509349999998</v>
      </c>
      <c r="G30" s="67">
        <v>2556.384396</v>
      </c>
      <c r="H30" s="67">
        <v>4189.78301</v>
      </c>
      <c r="I30" s="67">
        <v>8189.685123</v>
      </c>
      <c r="J30" s="67">
        <v>13453.636254</v>
      </c>
      <c r="K30" s="67">
        <v>2607.625209</v>
      </c>
      <c r="L30" s="67">
        <v>401.91897</v>
      </c>
      <c r="M30" s="67">
        <v>157.96761600000002</v>
      </c>
      <c r="N30" s="69"/>
    </row>
    <row r="31" spans="1:14" s="81" customFormat="1" ht="12.75">
      <c r="A31" s="75" t="s">
        <v>22</v>
      </c>
      <c r="B31" s="153">
        <f t="shared" si="1"/>
        <v>418344.805782</v>
      </c>
      <c r="C31" s="155">
        <f aca="true" t="shared" si="7" ref="C31:M31">+SUM(C32:C35)</f>
        <v>161894.70899999997</v>
      </c>
      <c r="D31" s="155">
        <f t="shared" si="7"/>
        <v>772.205127</v>
      </c>
      <c r="E31" s="155">
        <f t="shared" si="7"/>
        <v>3057.683172</v>
      </c>
      <c r="F31" s="155">
        <f t="shared" si="7"/>
        <v>55424.780203</v>
      </c>
      <c r="G31" s="155">
        <f t="shared" si="7"/>
        <v>9226.983882</v>
      </c>
      <c r="H31" s="155">
        <f t="shared" si="7"/>
        <v>62550.020378</v>
      </c>
      <c r="I31" s="155">
        <f t="shared" si="7"/>
        <v>48399.129343</v>
      </c>
      <c r="J31" s="155">
        <f t="shared" si="7"/>
        <v>60177.473533000004</v>
      </c>
      <c r="K31" s="155">
        <f t="shared" si="7"/>
        <v>2105.8746419999998</v>
      </c>
      <c r="L31" s="155">
        <f t="shared" si="7"/>
        <v>7867.468714</v>
      </c>
      <c r="M31" s="155">
        <f t="shared" si="7"/>
        <v>6868.477788</v>
      </c>
      <c r="N31" s="73"/>
    </row>
    <row r="32" spans="1:14" ht="12.75">
      <c r="A32" s="77" t="s">
        <v>71</v>
      </c>
      <c r="B32" s="156">
        <f t="shared" si="1"/>
        <v>111692.99186800001</v>
      </c>
      <c r="C32" s="156">
        <v>55278.400936</v>
      </c>
      <c r="D32" s="67">
        <v>274.184617</v>
      </c>
      <c r="E32" s="67">
        <v>78.338462</v>
      </c>
      <c r="F32" s="67">
        <v>15357.878531000004</v>
      </c>
      <c r="G32" s="67">
        <v>303.351282</v>
      </c>
      <c r="H32" s="67">
        <v>13145.248658999997</v>
      </c>
      <c r="I32" s="67">
        <v>10676.760458999997</v>
      </c>
      <c r="J32" s="67">
        <v>8002.407702999999</v>
      </c>
      <c r="K32" s="67">
        <v>607.742033</v>
      </c>
      <c r="L32" s="67">
        <v>3493.3475259999996</v>
      </c>
      <c r="M32" s="67">
        <v>4475.33166</v>
      </c>
      <c r="N32" s="69"/>
    </row>
    <row r="33" spans="1:14" ht="12.75">
      <c r="A33" s="77" t="s">
        <v>72</v>
      </c>
      <c r="B33" s="156">
        <f t="shared" si="1"/>
        <v>59193.301532000005</v>
      </c>
      <c r="C33" s="156">
        <v>26673.663832000002</v>
      </c>
      <c r="D33" s="67">
        <v>0</v>
      </c>
      <c r="E33" s="67">
        <v>299.171421</v>
      </c>
      <c r="F33" s="67">
        <v>8906.112104000002</v>
      </c>
      <c r="G33" s="67">
        <v>704.1879120000001</v>
      </c>
      <c r="H33" s="67">
        <v>6810.751743000001</v>
      </c>
      <c r="I33" s="67">
        <v>6420.875877999999</v>
      </c>
      <c r="J33" s="67">
        <v>6855.255935000002</v>
      </c>
      <c r="K33" s="67">
        <v>493.865931</v>
      </c>
      <c r="L33" s="67">
        <v>1080.2673400000003</v>
      </c>
      <c r="M33" s="67">
        <v>949.1494359999999</v>
      </c>
      <c r="N33" s="69"/>
    </row>
    <row r="34" spans="1:14" ht="12.75">
      <c r="A34" s="77" t="s">
        <v>73</v>
      </c>
      <c r="B34" s="156">
        <f t="shared" si="1"/>
        <v>67212.500531</v>
      </c>
      <c r="C34" s="156">
        <v>20440.731111999998</v>
      </c>
      <c r="D34" s="67">
        <v>409.02051</v>
      </c>
      <c r="E34" s="67">
        <v>606.5065890000001</v>
      </c>
      <c r="F34" s="67">
        <v>6919.5611690000005</v>
      </c>
      <c r="G34" s="67">
        <v>2768.6446260000002</v>
      </c>
      <c r="H34" s="67">
        <v>8274.084363999998</v>
      </c>
      <c r="I34" s="67">
        <v>6835.456862999999</v>
      </c>
      <c r="J34" s="67">
        <v>19385.133970999996</v>
      </c>
      <c r="K34" s="67">
        <v>48.633333</v>
      </c>
      <c r="L34" s="67">
        <v>680.4884440000002</v>
      </c>
      <c r="M34" s="67">
        <v>844.2395500000001</v>
      </c>
      <c r="N34" s="69"/>
    </row>
    <row r="35" spans="1:14" ht="12.75">
      <c r="A35" s="77" t="s">
        <v>295</v>
      </c>
      <c r="B35" s="156">
        <f t="shared" si="1"/>
        <v>180246.01185100002</v>
      </c>
      <c r="C35" s="156">
        <v>59501.91312</v>
      </c>
      <c r="D35" s="67">
        <v>89</v>
      </c>
      <c r="E35" s="67">
        <v>2073.6666999999998</v>
      </c>
      <c r="F35" s="67">
        <v>24241.228399</v>
      </c>
      <c r="G35" s="67">
        <v>5450.800062</v>
      </c>
      <c r="H35" s="67">
        <v>34319.935612</v>
      </c>
      <c r="I35" s="67">
        <v>24466.036143000005</v>
      </c>
      <c r="J35" s="67">
        <v>25934.675924000003</v>
      </c>
      <c r="K35" s="67">
        <v>955.633345</v>
      </c>
      <c r="L35" s="67">
        <v>2613.365403999999</v>
      </c>
      <c r="M35" s="67">
        <v>599.7571419999999</v>
      </c>
      <c r="N35" s="69"/>
    </row>
    <row r="36" spans="1:14" s="81" customFormat="1" ht="12.75">
      <c r="A36" s="75" t="s">
        <v>23</v>
      </c>
      <c r="B36" s="153">
        <f t="shared" si="1"/>
        <v>289723.8248560001</v>
      </c>
      <c r="C36" s="155">
        <f aca="true" t="shared" si="8" ref="C36:M36">+SUM(C37:C40)</f>
        <v>75690.826821</v>
      </c>
      <c r="D36" s="155">
        <f t="shared" si="8"/>
        <v>5125.706653</v>
      </c>
      <c r="E36" s="155">
        <f t="shared" si="8"/>
        <v>1574.254794</v>
      </c>
      <c r="F36" s="155">
        <f t="shared" si="8"/>
        <v>42878.018406</v>
      </c>
      <c r="G36" s="155">
        <f t="shared" si="8"/>
        <v>8437.627566</v>
      </c>
      <c r="H36" s="155">
        <f t="shared" si="8"/>
        <v>28906.709581999996</v>
      </c>
      <c r="I36" s="155">
        <f t="shared" si="8"/>
        <v>42801.241855</v>
      </c>
      <c r="J36" s="155">
        <f t="shared" si="8"/>
        <v>71860.42989300001</v>
      </c>
      <c r="K36" s="155">
        <f t="shared" si="8"/>
        <v>5345.33935</v>
      </c>
      <c r="L36" s="155">
        <f t="shared" si="8"/>
        <v>3725.7408600000003</v>
      </c>
      <c r="M36" s="155">
        <f t="shared" si="8"/>
        <v>3377.929076</v>
      </c>
      <c r="N36" s="73"/>
    </row>
    <row r="37" spans="1:14" ht="12.75">
      <c r="A37" s="77" t="s">
        <v>71</v>
      </c>
      <c r="B37" s="156">
        <f t="shared" si="1"/>
        <v>35719.834865</v>
      </c>
      <c r="C37" s="156">
        <v>11891.019805000002</v>
      </c>
      <c r="D37" s="67">
        <v>1351.311401</v>
      </c>
      <c r="E37" s="67">
        <v>607.2719299999999</v>
      </c>
      <c r="F37" s="67">
        <v>5312.078769000001</v>
      </c>
      <c r="G37" s="67">
        <v>1775.1122759999998</v>
      </c>
      <c r="H37" s="67">
        <v>3065.3487710000004</v>
      </c>
      <c r="I37" s="67">
        <v>5217.053853999999</v>
      </c>
      <c r="J37" s="67">
        <v>2736.5307009999997</v>
      </c>
      <c r="K37" s="67">
        <v>602.929822</v>
      </c>
      <c r="L37" s="67">
        <v>1041.1756129999999</v>
      </c>
      <c r="M37" s="67">
        <v>2120.001923</v>
      </c>
      <c r="N37" s="69"/>
    </row>
    <row r="38" spans="1:14" ht="12.75">
      <c r="A38" s="77" t="s">
        <v>72</v>
      </c>
      <c r="B38" s="156">
        <f t="shared" si="1"/>
        <v>24069.797069</v>
      </c>
      <c r="C38" s="156">
        <v>4948.313845999999</v>
      </c>
      <c r="D38" s="67">
        <v>162.166666</v>
      </c>
      <c r="E38" s="67">
        <v>103.49714399999999</v>
      </c>
      <c r="F38" s="67">
        <v>3006.2538230000005</v>
      </c>
      <c r="G38" s="67">
        <v>769.5486</v>
      </c>
      <c r="H38" s="67">
        <v>2107.982087</v>
      </c>
      <c r="I38" s="67">
        <v>8039.413951</v>
      </c>
      <c r="J38" s="67">
        <v>4238.459992</v>
      </c>
      <c r="K38" s="67">
        <v>77.866668</v>
      </c>
      <c r="L38" s="67">
        <v>121.272383</v>
      </c>
      <c r="M38" s="67">
        <v>495.021909</v>
      </c>
      <c r="N38" s="69"/>
    </row>
    <row r="39" spans="1:14" ht="12.75">
      <c r="A39" s="77" t="s">
        <v>73</v>
      </c>
      <c r="B39" s="156">
        <f t="shared" si="1"/>
        <v>36729.471256000004</v>
      </c>
      <c r="C39" s="156">
        <v>6706.114490000001</v>
      </c>
      <c r="D39" s="67">
        <v>755.828586</v>
      </c>
      <c r="E39" s="67">
        <v>104.000004</v>
      </c>
      <c r="F39" s="67">
        <v>4291.6858</v>
      </c>
      <c r="G39" s="67">
        <v>2190.66669</v>
      </c>
      <c r="H39" s="67">
        <v>2785.942944</v>
      </c>
      <c r="I39" s="67">
        <v>8710.409718</v>
      </c>
      <c r="J39" s="67">
        <v>9732.7392</v>
      </c>
      <c r="K39" s="67">
        <v>1048.34286</v>
      </c>
      <c r="L39" s="67">
        <v>159.31429199999997</v>
      </c>
      <c r="M39" s="67">
        <v>244.426672</v>
      </c>
      <c r="N39" s="69"/>
    </row>
    <row r="40" spans="1:14" ht="12.75">
      <c r="A40" s="77" t="s">
        <v>295</v>
      </c>
      <c r="B40" s="156">
        <f t="shared" si="1"/>
        <v>193204.72166600003</v>
      </c>
      <c r="C40" s="156">
        <v>52145.37868</v>
      </c>
      <c r="D40" s="67">
        <v>2856.4</v>
      </c>
      <c r="E40" s="67">
        <v>759.485716</v>
      </c>
      <c r="F40" s="67">
        <v>30268.000013999997</v>
      </c>
      <c r="G40" s="67">
        <v>3702.3</v>
      </c>
      <c r="H40" s="67">
        <v>20947.435779999996</v>
      </c>
      <c r="I40" s="67">
        <v>20834.364331999997</v>
      </c>
      <c r="J40" s="67">
        <v>55152.700000000004</v>
      </c>
      <c r="K40" s="67">
        <v>3616.2000000000003</v>
      </c>
      <c r="L40" s="67">
        <v>2403.9785720000004</v>
      </c>
      <c r="M40" s="67">
        <v>518.478572</v>
      </c>
      <c r="N40" s="69"/>
    </row>
    <row r="41" spans="1:14" s="81" customFormat="1" ht="12.75">
      <c r="A41" s="75" t="s">
        <v>24</v>
      </c>
      <c r="B41" s="153">
        <f t="shared" si="1"/>
        <v>505623.088996</v>
      </c>
      <c r="C41" s="155">
        <f aca="true" t="shared" si="9" ref="C41:M41">+SUM(C42:C45)</f>
        <v>121914.76447599998</v>
      </c>
      <c r="D41" s="155">
        <f t="shared" si="9"/>
        <v>5203.5595410000005</v>
      </c>
      <c r="E41" s="155">
        <f t="shared" si="9"/>
        <v>6604.8801660000045</v>
      </c>
      <c r="F41" s="155">
        <f t="shared" si="9"/>
        <v>40128.761968000006</v>
      </c>
      <c r="G41" s="155">
        <f t="shared" si="9"/>
        <v>20163.788934000004</v>
      </c>
      <c r="H41" s="155">
        <f t="shared" si="9"/>
        <v>54278.610379999984</v>
      </c>
      <c r="I41" s="155">
        <f t="shared" si="9"/>
        <v>99646.69863999999</v>
      </c>
      <c r="J41" s="155">
        <f t="shared" si="9"/>
        <v>127553.15025899999</v>
      </c>
      <c r="K41" s="155">
        <f t="shared" si="9"/>
        <v>12040.138099</v>
      </c>
      <c r="L41" s="155">
        <f t="shared" si="9"/>
        <v>8272.81191700001</v>
      </c>
      <c r="M41" s="155">
        <f t="shared" si="9"/>
        <v>9815.92461600001</v>
      </c>
      <c r="N41" s="73"/>
    </row>
    <row r="42" spans="1:14" ht="12.75">
      <c r="A42" s="77" t="s">
        <v>71</v>
      </c>
      <c r="B42" s="156">
        <f t="shared" si="1"/>
        <v>119977.040499</v>
      </c>
      <c r="C42" s="156">
        <v>40891.380976999986</v>
      </c>
      <c r="D42" s="67">
        <v>3261.9095410000004</v>
      </c>
      <c r="E42" s="67">
        <v>2286.2801660000036</v>
      </c>
      <c r="F42" s="67">
        <v>11582.311914000005</v>
      </c>
      <c r="G42" s="67">
        <v>3973.1888900000004</v>
      </c>
      <c r="H42" s="67">
        <v>12370.142841999992</v>
      </c>
      <c r="I42" s="67">
        <v>20997.97375199999</v>
      </c>
      <c r="J42" s="67">
        <v>12235.488910999997</v>
      </c>
      <c r="K42" s="67">
        <v>302.88809699999996</v>
      </c>
      <c r="L42" s="67">
        <v>3751.3785730000086</v>
      </c>
      <c r="M42" s="67">
        <v>8324.09683600001</v>
      </c>
      <c r="N42" s="69"/>
    </row>
    <row r="43" spans="1:14" ht="12.75">
      <c r="A43" s="77" t="s">
        <v>72</v>
      </c>
      <c r="B43" s="156">
        <f t="shared" si="1"/>
        <v>31936.386495</v>
      </c>
      <c r="C43" s="156">
        <v>8433.516653</v>
      </c>
      <c r="D43" s="67">
        <v>212.70000000000002</v>
      </c>
      <c r="E43" s="67">
        <v>245.05000000000007</v>
      </c>
      <c r="F43" s="67">
        <v>2888.4499989999995</v>
      </c>
      <c r="G43" s="67">
        <v>94.65</v>
      </c>
      <c r="H43" s="67">
        <v>4063.317455</v>
      </c>
      <c r="I43" s="67">
        <v>6231.324597999997</v>
      </c>
      <c r="J43" s="67">
        <v>8676.861124</v>
      </c>
      <c r="K43" s="67">
        <v>32.25</v>
      </c>
      <c r="L43" s="67">
        <v>457.6166659999999</v>
      </c>
      <c r="M43" s="67">
        <v>600.6499999999996</v>
      </c>
      <c r="N43" s="69"/>
    </row>
    <row r="44" spans="1:14" ht="12.75">
      <c r="A44" s="77" t="s">
        <v>73</v>
      </c>
      <c r="B44" s="156">
        <f t="shared" si="1"/>
        <v>76026.42793199999</v>
      </c>
      <c r="C44" s="156">
        <v>15237.183361000003</v>
      </c>
      <c r="D44" s="67">
        <v>244.95</v>
      </c>
      <c r="E44" s="67">
        <v>187.29999999999998</v>
      </c>
      <c r="F44" s="67">
        <v>7709.883349999999</v>
      </c>
      <c r="G44" s="67">
        <v>3949.1499999999996</v>
      </c>
      <c r="H44" s="67">
        <v>8409.783345</v>
      </c>
      <c r="I44" s="67">
        <v>12860.983373000003</v>
      </c>
      <c r="J44" s="67">
        <v>23912.216721999994</v>
      </c>
      <c r="K44" s="67">
        <v>2263.2</v>
      </c>
      <c r="L44" s="67">
        <v>827.5333370000001</v>
      </c>
      <c r="M44" s="67">
        <v>424.24444400000016</v>
      </c>
      <c r="N44" s="69"/>
    </row>
    <row r="45" spans="1:14" ht="12.75">
      <c r="A45" s="77" t="s">
        <v>295</v>
      </c>
      <c r="B45" s="156">
        <f t="shared" si="1"/>
        <v>277683.23407</v>
      </c>
      <c r="C45" s="156">
        <v>57352.683485</v>
      </c>
      <c r="D45" s="67">
        <v>1484</v>
      </c>
      <c r="E45" s="67">
        <v>3886.25</v>
      </c>
      <c r="F45" s="67">
        <v>17948.116704999997</v>
      </c>
      <c r="G45" s="67">
        <v>12146.800044000001</v>
      </c>
      <c r="H45" s="67">
        <v>29435.366737999997</v>
      </c>
      <c r="I45" s="67">
        <v>59556.41691699999</v>
      </c>
      <c r="J45" s="67">
        <v>82728.583502</v>
      </c>
      <c r="K45" s="67">
        <v>9441.800002</v>
      </c>
      <c r="L45" s="67">
        <v>3236.2833410000003</v>
      </c>
      <c r="M45" s="67">
        <v>466.93333600000005</v>
      </c>
      <c r="N45" s="69"/>
    </row>
    <row r="46" spans="1:14" s="81" customFormat="1" ht="12.75">
      <c r="A46" s="75" t="s">
        <v>25</v>
      </c>
      <c r="B46" s="153">
        <f t="shared" si="1"/>
        <v>143581.45869600002</v>
      </c>
      <c r="C46" s="155">
        <f aca="true" t="shared" si="10" ref="C46:M46">+SUM(C47:C50)</f>
        <v>65157.096859</v>
      </c>
      <c r="D46" s="155">
        <f t="shared" si="10"/>
        <v>369.485188</v>
      </c>
      <c r="E46" s="155">
        <f t="shared" si="10"/>
        <v>957.770809</v>
      </c>
      <c r="F46" s="155">
        <f t="shared" si="10"/>
        <v>20445.283911</v>
      </c>
      <c r="G46" s="155">
        <f t="shared" si="10"/>
        <v>726.096294</v>
      </c>
      <c r="H46" s="155">
        <f t="shared" si="10"/>
        <v>19533.947865</v>
      </c>
      <c r="I46" s="155">
        <f t="shared" si="10"/>
        <v>17458.303193</v>
      </c>
      <c r="J46" s="155">
        <f t="shared" si="10"/>
        <v>12380.55299</v>
      </c>
      <c r="K46" s="155">
        <f t="shared" si="10"/>
        <v>1316.3526689999999</v>
      </c>
      <c r="L46" s="155">
        <f t="shared" si="10"/>
        <v>3528.2790749999995</v>
      </c>
      <c r="M46" s="155">
        <f t="shared" si="10"/>
        <v>1708.289843</v>
      </c>
      <c r="N46" s="73"/>
    </row>
    <row r="47" spans="1:13" ht="12.75">
      <c r="A47" s="77" t="s">
        <v>71</v>
      </c>
      <c r="B47" s="156">
        <f t="shared" si="1"/>
        <v>24174.74523599999</v>
      </c>
      <c r="C47" s="156">
        <v>12998.405136999998</v>
      </c>
      <c r="D47" s="67">
        <v>8.74074</v>
      </c>
      <c r="E47" s="67">
        <v>216.07622</v>
      </c>
      <c r="F47" s="67">
        <v>3527.2145209999994</v>
      </c>
      <c r="G47" s="67">
        <v>17.48148</v>
      </c>
      <c r="H47" s="67">
        <v>2819.440271</v>
      </c>
      <c r="I47" s="67">
        <v>2429.222980999999</v>
      </c>
      <c r="J47" s="67">
        <v>563.905278</v>
      </c>
      <c r="K47" s="67">
        <v>217.827622</v>
      </c>
      <c r="L47" s="67">
        <v>784.3386299999999</v>
      </c>
      <c r="M47" s="67">
        <v>592.0923560000001</v>
      </c>
    </row>
    <row r="48" spans="1:13" ht="12.75">
      <c r="A48" s="77" t="s">
        <v>72</v>
      </c>
      <c r="B48" s="156">
        <f t="shared" si="1"/>
        <v>25695.193903000003</v>
      </c>
      <c r="C48" s="156">
        <v>12711.673041000004</v>
      </c>
      <c r="D48" s="67">
        <v>86.877779</v>
      </c>
      <c r="E48" s="67">
        <v>317.60112699999996</v>
      </c>
      <c r="F48" s="67">
        <v>4116.177622</v>
      </c>
      <c r="G48" s="67">
        <v>40.614814</v>
      </c>
      <c r="H48" s="67">
        <v>3038.20913</v>
      </c>
      <c r="I48" s="67">
        <v>3236.319125</v>
      </c>
      <c r="J48" s="67">
        <v>426.78918999999996</v>
      </c>
      <c r="K48" s="67">
        <v>467.55380099999996</v>
      </c>
      <c r="L48" s="67">
        <v>640.9620130000002</v>
      </c>
      <c r="M48" s="67">
        <v>612.416261</v>
      </c>
    </row>
    <row r="49" spans="1:13" ht="12.75">
      <c r="A49" s="77" t="s">
        <v>73</v>
      </c>
      <c r="B49" s="156">
        <f t="shared" si="1"/>
        <v>30923.355489999998</v>
      </c>
      <c r="C49" s="156">
        <v>15308.367430999997</v>
      </c>
      <c r="D49" s="67">
        <v>30.866668999999998</v>
      </c>
      <c r="E49" s="67">
        <v>304.59346200000005</v>
      </c>
      <c r="F49" s="67">
        <v>3896.199478</v>
      </c>
      <c r="G49" s="67">
        <v>0</v>
      </c>
      <c r="H49" s="67">
        <v>5795.388209</v>
      </c>
      <c r="I49" s="67">
        <v>2659.999517</v>
      </c>
      <c r="J49" s="67">
        <v>1767.4892940000002</v>
      </c>
      <c r="K49" s="67">
        <v>109.540486</v>
      </c>
      <c r="L49" s="67">
        <v>779.97587</v>
      </c>
      <c r="M49" s="67">
        <v>270.93507400000004</v>
      </c>
    </row>
    <row r="50" spans="1:13" ht="12.75">
      <c r="A50" s="77" t="s">
        <v>295</v>
      </c>
      <c r="B50" s="156">
        <f t="shared" si="1"/>
        <v>62788.164067</v>
      </c>
      <c r="C50" s="156">
        <v>24138.651249999995</v>
      </c>
      <c r="D50" s="67">
        <v>243</v>
      </c>
      <c r="E50" s="67">
        <v>119.5</v>
      </c>
      <c r="F50" s="67">
        <v>8905.692289999999</v>
      </c>
      <c r="G50" s="67">
        <v>668</v>
      </c>
      <c r="H50" s="67">
        <v>7880.910255</v>
      </c>
      <c r="I50" s="67">
        <v>9132.761569999999</v>
      </c>
      <c r="J50" s="67">
        <v>9622.369228</v>
      </c>
      <c r="K50" s="67">
        <v>521.43076</v>
      </c>
      <c r="L50" s="67">
        <v>1323.002562</v>
      </c>
      <c r="M50" s="67">
        <v>232.846152</v>
      </c>
    </row>
    <row r="51" spans="1:13" s="81" customFormat="1" ht="12.75">
      <c r="A51" s="75" t="s">
        <v>64</v>
      </c>
      <c r="B51" s="153">
        <f t="shared" si="1"/>
        <v>99129.39129299996</v>
      </c>
      <c r="C51" s="155">
        <f aca="true" t="shared" si="11" ref="C51:M51">+SUM(C52:C55)</f>
        <v>53571.70027199999</v>
      </c>
      <c r="D51" s="155">
        <f t="shared" si="11"/>
        <v>318.2</v>
      </c>
      <c r="E51" s="155">
        <f t="shared" si="11"/>
        <v>372.132825</v>
      </c>
      <c r="F51" s="155">
        <f t="shared" si="11"/>
        <v>10418.298294</v>
      </c>
      <c r="G51" s="155">
        <f t="shared" si="11"/>
        <v>1004.9633200000001</v>
      </c>
      <c r="H51" s="155">
        <f t="shared" si="11"/>
        <v>11246.689738999998</v>
      </c>
      <c r="I51" s="155">
        <f t="shared" si="11"/>
        <v>11539.961489000001</v>
      </c>
      <c r="J51" s="155">
        <f t="shared" si="11"/>
        <v>6795.330315999998</v>
      </c>
      <c r="K51" s="155">
        <f t="shared" si="11"/>
        <v>742.7053309999999</v>
      </c>
      <c r="L51" s="155">
        <f t="shared" si="11"/>
        <v>3076.715554999999</v>
      </c>
      <c r="M51" s="155">
        <f t="shared" si="11"/>
        <v>42.694152</v>
      </c>
    </row>
    <row r="52" spans="1:13" ht="12.75">
      <c r="A52" s="77" t="s">
        <v>71</v>
      </c>
      <c r="B52" s="156">
        <f t="shared" si="1"/>
        <v>1779.6999100000003</v>
      </c>
      <c r="C52" s="156">
        <v>1005.93329</v>
      </c>
      <c r="D52" s="67">
        <v>5.2</v>
      </c>
      <c r="E52" s="67">
        <v>0</v>
      </c>
      <c r="F52" s="67">
        <v>298.533315</v>
      </c>
      <c r="G52" s="67">
        <v>0</v>
      </c>
      <c r="H52" s="67">
        <v>162.666658</v>
      </c>
      <c r="I52" s="67">
        <v>107.966661</v>
      </c>
      <c r="J52" s="67">
        <v>100.233324</v>
      </c>
      <c r="K52" s="67">
        <v>32.199999000000005</v>
      </c>
      <c r="L52" s="67">
        <v>58.29999700000002</v>
      </c>
      <c r="M52" s="67">
        <v>8.666666</v>
      </c>
    </row>
    <row r="53" spans="1:13" ht="12.75">
      <c r="A53" s="77" t="s">
        <v>72</v>
      </c>
      <c r="B53" s="156">
        <f t="shared" si="1"/>
        <v>3812.18889</v>
      </c>
      <c r="C53" s="156">
        <v>2199.866674</v>
      </c>
      <c r="D53" s="67">
        <v>0</v>
      </c>
      <c r="E53" s="67">
        <v>0</v>
      </c>
      <c r="F53" s="67">
        <v>418.74444700000004</v>
      </c>
      <c r="G53" s="67">
        <v>0</v>
      </c>
      <c r="H53" s="67">
        <v>447.92221799999993</v>
      </c>
      <c r="I53" s="67">
        <v>458.65555299999994</v>
      </c>
      <c r="J53" s="67">
        <v>159.166666</v>
      </c>
      <c r="K53" s="67">
        <v>25</v>
      </c>
      <c r="L53" s="67">
        <v>87.41110999999998</v>
      </c>
      <c r="M53" s="67">
        <v>15.422222</v>
      </c>
    </row>
    <row r="54" spans="1:13" ht="12.75">
      <c r="A54" s="77" t="s">
        <v>73</v>
      </c>
      <c r="B54" s="156">
        <f t="shared" si="1"/>
        <v>11191.126341</v>
      </c>
      <c r="C54" s="156">
        <v>7195.1752639999995</v>
      </c>
      <c r="D54" s="67">
        <v>104</v>
      </c>
      <c r="E54" s="67">
        <v>91.166665</v>
      </c>
      <c r="F54" s="67">
        <v>904.366776</v>
      </c>
      <c r="G54" s="67">
        <v>89.7</v>
      </c>
      <c r="H54" s="67">
        <v>1017.0713689999999</v>
      </c>
      <c r="I54" s="67">
        <v>992.673127</v>
      </c>
      <c r="J54" s="67">
        <v>310.27779400000003</v>
      </c>
      <c r="K54" s="67">
        <v>68.2</v>
      </c>
      <c r="L54" s="67">
        <v>410.89534599999996</v>
      </c>
      <c r="M54" s="67">
        <v>7.6</v>
      </c>
    </row>
    <row r="55" spans="1:13" ht="12.75">
      <c r="A55" s="77" t="s">
        <v>295</v>
      </c>
      <c r="B55" s="156">
        <f t="shared" si="1"/>
        <v>82346.376152</v>
      </c>
      <c r="C55" s="156">
        <v>43170.72504399999</v>
      </c>
      <c r="D55" s="67">
        <v>209</v>
      </c>
      <c r="E55" s="67">
        <v>280.96616</v>
      </c>
      <c r="F55" s="67">
        <v>8796.653756</v>
      </c>
      <c r="G55" s="67">
        <v>915.26332</v>
      </c>
      <c r="H55" s="67">
        <v>9619.029493999999</v>
      </c>
      <c r="I55" s="67">
        <v>9980.666148</v>
      </c>
      <c r="J55" s="67">
        <v>6225.652531999998</v>
      </c>
      <c r="K55" s="67">
        <v>617.3053319999999</v>
      </c>
      <c r="L55" s="67">
        <v>2520.109101999999</v>
      </c>
      <c r="M55" s="67">
        <v>11.005264</v>
      </c>
    </row>
    <row r="56" spans="1:13" ht="13.5" thickBot="1">
      <c r="A56" s="83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</row>
    <row r="57" spans="1:13" ht="43.5" customHeight="1">
      <c r="A57" s="201" t="s">
        <v>297</v>
      </c>
      <c r="B57" s="201"/>
      <c r="C57" s="201"/>
      <c r="D57" s="158"/>
      <c r="E57" s="158"/>
      <c r="F57" s="158"/>
      <c r="G57" s="158"/>
      <c r="H57" s="158"/>
      <c r="I57" s="158"/>
      <c r="J57" s="158"/>
      <c r="K57" s="158"/>
      <c r="L57" s="158"/>
      <c r="M57" s="158"/>
    </row>
    <row r="58" ht="10.5" customHeight="1">
      <c r="A58" s="55" t="s">
        <v>292</v>
      </c>
    </row>
    <row r="59" ht="10.5" customHeight="1">
      <c r="A59" s="56" t="s">
        <v>293</v>
      </c>
    </row>
    <row r="60" ht="10.5" customHeight="1"/>
    <row r="61" ht="10.5" customHeight="1"/>
  </sheetData>
  <sheetProtection/>
  <mergeCells count="13">
    <mergeCell ref="A57:C57"/>
    <mergeCell ref="A2:A4"/>
    <mergeCell ref="A1:M1"/>
    <mergeCell ref="B3:B4"/>
    <mergeCell ref="H3:H4"/>
    <mergeCell ref="I3:I4"/>
    <mergeCell ref="J3:J4"/>
    <mergeCell ref="K3:K4"/>
    <mergeCell ref="L3:L4"/>
    <mergeCell ref="M3:M4"/>
    <mergeCell ref="B2:M2"/>
    <mergeCell ref="C3:E3"/>
    <mergeCell ref="F3:G3"/>
  </mergeCells>
  <printOptions/>
  <pageMargins left="0.7" right="0.7" top="0.75" bottom="0.75" header="0.3" footer="0.3"/>
  <pageSetup fitToHeight="1" fitToWidth="1" horizontalDpi="600" verticalDpi="600" orientation="landscape" scale="3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A1:G58"/>
  <sheetViews>
    <sheetView zoomScale="160" zoomScaleNormal="160" zoomScalePageLayoutView="0" workbookViewId="0" topLeftCell="A1">
      <selection activeCell="C11" sqref="C11"/>
    </sheetView>
  </sheetViews>
  <sheetFormatPr defaultColWidth="11.421875" defaultRowHeight="12.75"/>
  <cols>
    <col min="1" max="1" width="35.00390625" style="70" customWidth="1"/>
    <col min="2" max="2" width="14.140625" style="70" customWidth="1"/>
    <col min="3" max="3" width="18.8515625" style="70" customWidth="1"/>
    <col min="4" max="4" width="12.7109375" style="70" customWidth="1"/>
    <col min="5" max="16384" width="11.421875" style="70" customWidth="1"/>
  </cols>
  <sheetData>
    <row r="1" spans="1:7" ht="37.5" customHeight="1" thickBot="1">
      <c r="A1" s="205" t="s">
        <v>305</v>
      </c>
      <c r="B1" s="205"/>
      <c r="C1" s="205"/>
      <c r="D1" s="205"/>
      <c r="G1" s="95"/>
    </row>
    <row r="2" spans="1:7" ht="32.25" customHeight="1" thickBot="1">
      <c r="A2" s="207" t="s">
        <v>296</v>
      </c>
      <c r="B2" s="206" t="s">
        <v>327</v>
      </c>
      <c r="C2" s="206"/>
      <c r="D2" s="72" t="s">
        <v>103</v>
      </c>
      <c r="G2" s="69"/>
    </row>
    <row r="3" spans="1:7" ht="13.5" customHeight="1" thickBot="1">
      <c r="A3" s="194"/>
      <c r="B3" s="72" t="s">
        <v>104</v>
      </c>
      <c r="C3" s="72" t="s">
        <v>105</v>
      </c>
      <c r="D3" s="72" t="s">
        <v>106</v>
      </c>
      <c r="G3" s="69"/>
    </row>
    <row r="4" spans="1:7" s="81" customFormat="1" ht="12.75">
      <c r="A4" s="73" t="s">
        <v>11</v>
      </c>
      <c r="B4" s="146">
        <f>+B5+B10+B15+B20+B25+B30+B35+B40+B45+B50</f>
        <v>3412621</v>
      </c>
      <c r="C4" s="147">
        <v>2964718.3255539997</v>
      </c>
      <c r="D4" s="87">
        <v>-13.124887716684633</v>
      </c>
      <c r="G4" s="69"/>
    </row>
    <row r="5" spans="1:7" s="81" customFormat="1" ht="12.75">
      <c r="A5" s="75" t="s">
        <v>17</v>
      </c>
      <c r="B5" s="148">
        <f>+SUM(B6:B9)</f>
        <v>100511</v>
      </c>
      <c r="C5" s="148">
        <v>76477.974781</v>
      </c>
      <c r="D5" s="87">
        <v>-23.910840822397553</v>
      </c>
      <c r="G5" s="69"/>
    </row>
    <row r="6" spans="1:7" ht="12.75">
      <c r="A6" s="77" t="s">
        <v>71</v>
      </c>
      <c r="B6" s="149">
        <v>25849</v>
      </c>
      <c r="C6" s="150">
        <v>18613.547908</v>
      </c>
      <c r="D6" s="90">
        <v>-27.991226322101433</v>
      </c>
      <c r="G6" s="69"/>
    </row>
    <row r="7" spans="1:7" ht="12.75">
      <c r="A7" s="77" t="s">
        <v>72</v>
      </c>
      <c r="B7" s="149">
        <v>11444</v>
      </c>
      <c r="C7" s="150">
        <v>9779.832665999998</v>
      </c>
      <c r="D7" s="90">
        <v>-14.541832698357233</v>
      </c>
      <c r="G7" s="69"/>
    </row>
    <row r="8" spans="1:7" ht="12.75">
      <c r="A8" s="77" t="s">
        <v>73</v>
      </c>
      <c r="B8" s="149">
        <v>16668</v>
      </c>
      <c r="C8" s="150">
        <v>10242.49618</v>
      </c>
      <c r="D8" s="90">
        <v>-38.54993892488601</v>
      </c>
      <c r="G8" s="69"/>
    </row>
    <row r="9" spans="1:7" ht="12.75">
      <c r="A9" s="77" t="s">
        <v>295</v>
      </c>
      <c r="B9" s="149">
        <v>46550</v>
      </c>
      <c r="C9" s="150">
        <v>37842.09802699999</v>
      </c>
      <c r="D9" s="90">
        <v>-18.70655633297531</v>
      </c>
      <c r="G9" s="69"/>
    </row>
    <row r="10" spans="1:7" s="81" customFormat="1" ht="12.75">
      <c r="A10" s="75" t="s">
        <v>36</v>
      </c>
      <c r="B10" s="148">
        <f>+SUM(B11:B14)</f>
        <v>102872</v>
      </c>
      <c r="C10" s="148">
        <v>87157.472032</v>
      </c>
      <c r="D10" s="87">
        <v>-15.275806796796013</v>
      </c>
      <c r="G10" s="69"/>
    </row>
    <row r="11" spans="1:7" ht="12.75">
      <c r="A11" s="77" t="s">
        <v>71</v>
      </c>
      <c r="B11" s="150">
        <v>22093</v>
      </c>
      <c r="C11" s="150">
        <v>15614.541583999997</v>
      </c>
      <c r="D11" s="90">
        <v>-29.32357948671526</v>
      </c>
      <c r="G11" s="69"/>
    </row>
    <row r="12" spans="1:7" ht="13.5" customHeight="1">
      <c r="A12" s="77" t="s">
        <v>72</v>
      </c>
      <c r="B12" s="150">
        <v>10037</v>
      </c>
      <c r="C12" s="150">
        <v>9458.651857000003</v>
      </c>
      <c r="D12" s="90">
        <v>-5.7621614326989885</v>
      </c>
      <c r="G12" s="69"/>
    </row>
    <row r="13" spans="1:7" ht="12.75">
      <c r="A13" s="77" t="s">
        <v>73</v>
      </c>
      <c r="B13" s="150">
        <v>21076</v>
      </c>
      <c r="C13" s="150">
        <v>17165.057161</v>
      </c>
      <c r="D13" s="90">
        <v>-18.55638090244828</v>
      </c>
      <c r="G13" s="69"/>
    </row>
    <row r="14" spans="1:7" ht="12.75">
      <c r="A14" s="77" t="s">
        <v>295</v>
      </c>
      <c r="B14" s="150">
        <v>49666</v>
      </c>
      <c r="C14" s="66">
        <v>44919.221430000005</v>
      </c>
      <c r="D14" s="90">
        <v>-9.557400575846646</v>
      </c>
      <c r="G14" s="69"/>
    </row>
    <row r="15" spans="1:7" s="81" customFormat="1" ht="12.75">
      <c r="A15" s="75" t="s">
        <v>19</v>
      </c>
      <c r="B15" s="148">
        <f>+SUM(B16:B19)</f>
        <v>79408</v>
      </c>
      <c r="C15" s="148">
        <v>71345.298729</v>
      </c>
      <c r="D15" s="87">
        <v>-10.153512581855729</v>
      </c>
      <c r="G15" s="69"/>
    </row>
    <row r="16" spans="1:7" ht="12.75">
      <c r="A16" s="77" t="s">
        <v>71</v>
      </c>
      <c r="B16" s="150">
        <v>20879</v>
      </c>
      <c r="C16" s="150">
        <v>13249.553438000004</v>
      </c>
      <c r="D16" s="90">
        <v>-36.54124508836628</v>
      </c>
      <c r="G16" s="69"/>
    </row>
    <row r="17" spans="1:7" ht="12.75">
      <c r="A17" s="77" t="s">
        <v>72</v>
      </c>
      <c r="B17" s="150">
        <v>8342</v>
      </c>
      <c r="C17" s="150">
        <v>10675.460196</v>
      </c>
      <c r="D17" s="90">
        <v>27.972431023735318</v>
      </c>
      <c r="G17" s="69"/>
    </row>
    <row r="18" spans="1:7" ht="12.75">
      <c r="A18" s="77" t="s">
        <v>73</v>
      </c>
      <c r="B18" s="150">
        <v>16732</v>
      </c>
      <c r="C18" s="150">
        <v>15553.635136</v>
      </c>
      <c r="D18" s="90">
        <v>-7.042582261534778</v>
      </c>
      <c r="G18" s="69"/>
    </row>
    <row r="19" spans="1:7" ht="12.75">
      <c r="A19" s="77" t="s">
        <v>295</v>
      </c>
      <c r="B19" s="150">
        <v>33455</v>
      </c>
      <c r="C19" s="150">
        <v>31866.649959</v>
      </c>
      <c r="D19" s="90">
        <v>-4.747720941563299</v>
      </c>
      <c r="G19" s="69"/>
    </row>
    <row r="20" spans="1:7" s="81" customFormat="1" ht="12.75">
      <c r="A20" s="75" t="s">
        <v>20</v>
      </c>
      <c r="B20" s="148">
        <f>+SUM(B21:B24)</f>
        <v>239298</v>
      </c>
      <c r="C20" s="148">
        <v>176502.73107900002</v>
      </c>
      <c r="D20" s="87">
        <v>-26.24145162976706</v>
      </c>
      <c r="G20" s="69"/>
    </row>
    <row r="21" spans="1:7" ht="12.75">
      <c r="A21" s="77" t="s">
        <v>71</v>
      </c>
      <c r="B21" s="150">
        <v>72907</v>
      </c>
      <c r="C21" s="150">
        <v>43734.728688</v>
      </c>
      <c r="D21" s="90">
        <v>-40.01299095011453</v>
      </c>
      <c r="G21" s="69"/>
    </row>
    <row r="22" spans="1:7" ht="12.75">
      <c r="A22" s="77" t="s">
        <v>72</v>
      </c>
      <c r="B22" s="150">
        <v>28292</v>
      </c>
      <c r="C22" s="150">
        <v>25108.863146000003</v>
      </c>
      <c r="D22" s="90">
        <v>-11.2510139049908</v>
      </c>
      <c r="G22" s="69"/>
    </row>
    <row r="23" spans="1:7" ht="12.75">
      <c r="A23" s="77" t="s">
        <v>73</v>
      </c>
      <c r="B23" s="150">
        <v>55449</v>
      </c>
      <c r="C23" s="150">
        <v>35147.722161000005</v>
      </c>
      <c r="D23" s="90">
        <v>-36.612522929178155</v>
      </c>
      <c r="G23" s="69"/>
    </row>
    <row r="24" spans="1:7" ht="12.75">
      <c r="A24" s="77" t="s">
        <v>295</v>
      </c>
      <c r="B24" s="150">
        <v>82650</v>
      </c>
      <c r="C24" s="150">
        <v>72511.41708399999</v>
      </c>
      <c r="D24" s="90">
        <v>-12.266887980641275</v>
      </c>
      <c r="G24" s="69"/>
    </row>
    <row r="25" spans="1:7" s="81" customFormat="1" ht="12.75">
      <c r="A25" s="75" t="s">
        <v>21</v>
      </c>
      <c r="B25" s="148">
        <f>+SUM(B26:B29)</f>
        <v>393007</v>
      </c>
      <c r="C25" s="148">
        <v>259643.81947599998</v>
      </c>
      <c r="D25" s="87">
        <v>-33.93404710959347</v>
      </c>
      <c r="G25" s="69"/>
    </row>
    <row r="26" spans="1:7" ht="12.75">
      <c r="A26" s="77" t="s">
        <v>71</v>
      </c>
      <c r="B26" s="150">
        <v>139208</v>
      </c>
      <c r="C26" s="150">
        <v>116811.220413</v>
      </c>
      <c r="D26" s="90">
        <v>-16.088715869059246</v>
      </c>
      <c r="G26" s="69"/>
    </row>
    <row r="27" spans="1:7" ht="12.75">
      <c r="A27" s="77" t="s">
        <v>72</v>
      </c>
      <c r="B27" s="150">
        <v>49033</v>
      </c>
      <c r="C27" s="150">
        <v>35854.079783</v>
      </c>
      <c r="D27" s="90">
        <v>-26.87765426753411</v>
      </c>
      <c r="G27" s="69"/>
    </row>
    <row r="28" spans="1:7" ht="12.75">
      <c r="A28" s="77" t="s">
        <v>73</v>
      </c>
      <c r="B28" s="150">
        <v>74558</v>
      </c>
      <c r="C28" s="150">
        <v>40158.035190999995</v>
      </c>
      <c r="D28" s="90">
        <v>-46.13852947906329</v>
      </c>
      <c r="G28" s="69"/>
    </row>
    <row r="29" spans="1:7" ht="12.75">
      <c r="A29" s="77" t="s">
        <v>295</v>
      </c>
      <c r="B29" s="150">
        <v>130208</v>
      </c>
      <c r="C29" s="150">
        <v>66820.48408899999</v>
      </c>
      <c r="D29" s="90">
        <v>-48.68173684489433</v>
      </c>
      <c r="G29" s="69"/>
    </row>
    <row r="30" spans="1:7" s="81" customFormat="1" ht="12.75">
      <c r="A30" s="75" t="s">
        <v>22</v>
      </c>
      <c r="B30" s="148">
        <f>+SUM(B31:B34)</f>
        <v>563023</v>
      </c>
      <c r="C30" s="148">
        <v>487784.51189599995</v>
      </c>
      <c r="D30" s="87">
        <v>-13.363306313241207</v>
      </c>
      <c r="G30" s="69"/>
    </row>
    <row r="31" spans="1:7" ht="12.75">
      <c r="A31" s="77" t="s">
        <v>71</v>
      </c>
      <c r="B31" s="150">
        <v>199144</v>
      </c>
      <c r="C31" s="150">
        <v>121029.92394999998</v>
      </c>
      <c r="D31" s="90">
        <v>-39.224920685534094</v>
      </c>
      <c r="G31" s="69"/>
    </row>
    <row r="32" spans="1:7" ht="12.75">
      <c r="A32" s="77" t="s">
        <v>72</v>
      </c>
      <c r="B32" s="150">
        <v>61282</v>
      </c>
      <c r="C32" s="150">
        <v>59821.24437500001</v>
      </c>
      <c r="D32" s="90">
        <v>-2.3836618011814084</v>
      </c>
      <c r="G32" s="69"/>
    </row>
    <row r="33" spans="1:7" ht="12.75">
      <c r="A33" s="77" t="s">
        <v>73</v>
      </c>
      <c r="B33" s="150">
        <v>100918</v>
      </c>
      <c r="C33" s="150">
        <v>80165.98132899999</v>
      </c>
      <c r="D33" s="90">
        <v>-20.563248053865525</v>
      </c>
      <c r="G33" s="69"/>
    </row>
    <row r="34" spans="1:7" ht="12.75">
      <c r="A34" s="77" t="s">
        <v>295</v>
      </c>
      <c r="B34" s="150">
        <v>201679</v>
      </c>
      <c r="C34" s="150">
        <v>226767.36224200003</v>
      </c>
      <c r="D34" s="90">
        <v>12.439749424580661</v>
      </c>
      <c r="G34" s="69"/>
    </row>
    <row r="35" spans="1:7" s="81" customFormat="1" ht="12.75">
      <c r="A35" s="75" t="s">
        <v>23</v>
      </c>
      <c r="B35" s="148">
        <f>+SUM(B36:B39)</f>
        <v>599392</v>
      </c>
      <c r="C35" s="148">
        <v>544682.739988</v>
      </c>
      <c r="D35" s="87">
        <v>-9.12745916061609</v>
      </c>
      <c r="G35" s="69"/>
    </row>
    <row r="36" spans="1:7" ht="12.75">
      <c r="A36" s="77" t="s">
        <v>71</v>
      </c>
      <c r="B36" s="150">
        <v>91277</v>
      </c>
      <c r="C36" s="150">
        <v>48053.387854000015</v>
      </c>
      <c r="D36" s="90">
        <v>-47.35433038552975</v>
      </c>
      <c r="G36" s="69"/>
    </row>
    <row r="37" spans="1:7" ht="12.75">
      <c r="A37" s="77" t="s">
        <v>72</v>
      </c>
      <c r="B37" s="150">
        <v>42541</v>
      </c>
      <c r="C37" s="150">
        <v>38581.409075999996</v>
      </c>
      <c r="D37" s="90">
        <v>-9.30770532897676</v>
      </c>
      <c r="G37" s="69"/>
    </row>
    <row r="38" spans="1:7" ht="12.75">
      <c r="A38" s="77" t="s">
        <v>73</v>
      </c>
      <c r="B38" s="150">
        <v>87127</v>
      </c>
      <c r="C38" s="150">
        <v>69767.006926</v>
      </c>
      <c r="D38" s="90">
        <v>-19.924929211381084</v>
      </c>
      <c r="G38" s="69"/>
    </row>
    <row r="39" spans="1:7" ht="12.75">
      <c r="A39" s="77" t="s">
        <v>295</v>
      </c>
      <c r="B39" s="150">
        <v>378447</v>
      </c>
      <c r="C39" s="150">
        <v>388280.93613200006</v>
      </c>
      <c r="D39" s="90">
        <v>2.5984975787891202</v>
      </c>
      <c r="G39" s="69"/>
    </row>
    <row r="40" spans="1:7" s="81" customFormat="1" ht="12.75">
      <c r="A40" s="75" t="s">
        <v>24</v>
      </c>
      <c r="B40" s="148">
        <f>+SUM(B41:B44)</f>
        <v>993799</v>
      </c>
      <c r="C40" s="148">
        <v>1017901.9942549999</v>
      </c>
      <c r="D40" s="87">
        <v>2.425338952343473</v>
      </c>
      <c r="G40" s="69"/>
    </row>
    <row r="41" spans="1:7" ht="12.75">
      <c r="A41" s="77" t="s">
        <v>71</v>
      </c>
      <c r="B41" s="150">
        <v>175604</v>
      </c>
      <c r="C41" s="150">
        <v>154919.34373599995</v>
      </c>
      <c r="D41" s="90">
        <v>-11.779148689095948</v>
      </c>
      <c r="G41" s="69"/>
    </row>
    <row r="42" spans="1:7" ht="12.75">
      <c r="A42" s="77" t="s">
        <v>72</v>
      </c>
      <c r="B42" s="150">
        <v>87553</v>
      </c>
      <c r="C42" s="150">
        <v>74416.597569</v>
      </c>
      <c r="D42" s="90">
        <v>-15.003943246947557</v>
      </c>
      <c r="G42" s="69"/>
    </row>
    <row r="43" spans="1:7" ht="12.75">
      <c r="A43" s="77" t="s">
        <v>73</v>
      </c>
      <c r="B43" s="150">
        <v>197931</v>
      </c>
      <c r="C43" s="150">
        <v>140555.43348000004</v>
      </c>
      <c r="D43" s="90">
        <v>-28.987660609000088</v>
      </c>
      <c r="G43" s="69"/>
    </row>
    <row r="44" spans="1:7" ht="12.75">
      <c r="A44" s="77" t="s">
        <v>295</v>
      </c>
      <c r="B44" s="150">
        <v>532711</v>
      </c>
      <c r="C44" s="150">
        <v>648010.6194699999</v>
      </c>
      <c r="D44" s="90">
        <v>21.64393441659735</v>
      </c>
      <c r="G44" s="69"/>
    </row>
    <row r="45" spans="1:7" s="81" customFormat="1" ht="12.75">
      <c r="A45" s="75" t="s">
        <v>25</v>
      </c>
      <c r="B45" s="148">
        <f>+SUM(B46:B49)</f>
        <v>197936</v>
      </c>
      <c r="C45" s="146">
        <v>143697.592025</v>
      </c>
      <c r="D45" s="87">
        <v>-27.401992550622428</v>
      </c>
      <c r="G45" s="69"/>
    </row>
    <row r="46" spans="1:7" ht="12.75">
      <c r="A46" s="77" t="s">
        <v>71</v>
      </c>
      <c r="B46" s="151">
        <v>29450</v>
      </c>
      <c r="C46" s="151">
        <v>24174.74523599999</v>
      </c>
      <c r="D46" s="90">
        <v>-17.912579843803083</v>
      </c>
      <c r="G46" s="69"/>
    </row>
    <row r="47" spans="1:7" ht="12.75">
      <c r="A47" s="77" t="s">
        <v>72</v>
      </c>
      <c r="B47" s="151">
        <v>36086</v>
      </c>
      <c r="C47" s="151">
        <v>25811.327232000003</v>
      </c>
      <c r="D47" s="90">
        <v>-28.472739477913862</v>
      </c>
      <c r="G47" s="69"/>
    </row>
    <row r="48" spans="1:7" ht="12.75">
      <c r="A48" s="77" t="s">
        <v>73</v>
      </c>
      <c r="B48" s="151">
        <v>49020</v>
      </c>
      <c r="C48" s="151">
        <v>30923.355489999998</v>
      </c>
      <c r="D48" s="90">
        <v>-36.91685946552428</v>
      </c>
      <c r="G48" s="69"/>
    </row>
    <row r="49" spans="1:7" ht="12.75">
      <c r="A49" s="77" t="s">
        <v>295</v>
      </c>
      <c r="B49" s="151">
        <v>83380</v>
      </c>
      <c r="C49" s="151">
        <v>62788.164067</v>
      </c>
      <c r="D49" s="90">
        <v>-24.696373150635647</v>
      </c>
      <c r="G49" s="69"/>
    </row>
    <row r="50" spans="1:7" s="81" customFormat="1" ht="12.75">
      <c r="A50" s="75" t="s">
        <v>298</v>
      </c>
      <c r="B50" s="148">
        <f>+SUM(B51:B54)</f>
        <v>143375</v>
      </c>
      <c r="C50" s="146">
        <v>99524.191293</v>
      </c>
      <c r="D50" s="87">
        <v>-30.584696569834353</v>
      </c>
      <c r="G50" s="69"/>
    </row>
    <row r="51" spans="1:7" ht="12.75">
      <c r="A51" s="77" t="s">
        <v>71</v>
      </c>
      <c r="B51" s="151">
        <v>2712</v>
      </c>
      <c r="C51" s="151">
        <v>2174.49991</v>
      </c>
      <c r="D51" s="90">
        <v>-19.819324852507375</v>
      </c>
      <c r="G51" s="69"/>
    </row>
    <row r="52" spans="1:7" ht="12.75">
      <c r="A52" s="77" t="s">
        <v>72</v>
      </c>
      <c r="B52" s="151">
        <v>3671</v>
      </c>
      <c r="C52" s="151">
        <v>3812.18889</v>
      </c>
      <c r="D52" s="90">
        <v>3.8460607463906267</v>
      </c>
      <c r="G52" s="69"/>
    </row>
    <row r="53" spans="1:7" ht="12.75">
      <c r="A53" s="77" t="s">
        <v>73</v>
      </c>
      <c r="B53" s="151">
        <v>18366</v>
      </c>
      <c r="C53" s="151">
        <v>11191.126341</v>
      </c>
      <c r="D53" s="90">
        <v>-39.06606587716433</v>
      </c>
      <c r="G53" s="69"/>
    </row>
    <row r="54" spans="1:4" ht="12.75">
      <c r="A54" s="77" t="s">
        <v>295</v>
      </c>
      <c r="B54" s="151">
        <v>118626</v>
      </c>
      <c r="C54" s="151">
        <v>82346.37615200001</v>
      </c>
      <c r="D54" s="90">
        <v>-30.583197484531205</v>
      </c>
    </row>
    <row r="55" spans="1:4" ht="13.5" thickBot="1">
      <c r="A55" s="130"/>
      <c r="B55" s="130"/>
      <c r="C55" s="130"/>
      <c r="D55" s="130"/>
    </row>
    <row r="56" spans="1:4" ht="27" customHeight="1">
      <c r="A56" s="201" t="s">
        <v>297</v>
      </c>
      <c r="B56" s="201"/>
      <c r="C56" s="201"/>
      <c r="D56" s="69"/>
    </row>
    <row r="57" ht="12.75">
      <c r="A57" s="43" t="s">
        <v>292</v>
      </c>
    </row>
    <row r="58" ht="12.75">
      <c r="A58" s="44" t="s">
        <v>293</v>
      </c>
    </row>
  </sheetData>
  <sheetProtection/>
  <mergeCells count="4">
    <mergeCell ref="A1:D1"/>
    <mergeCell ref="B2:C2"/>
    <mergeCell ref="A2:A3"/>
    <mergeCell ref="A56:C56"/>
  </mergeCells>
  <printOptions/>
  <pageMargins left="0.7" right="0.7" top="0.75" bottom="0.75" header="0.3" footer="0.3"/>
  <pageSetup fitToHeight="1" fitToWidth="1" horizontalDpi="600" verticalDpi="600" orientation="portrait" scale="4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44">
    <pageSetUpPr fitToPage="1"/>
  </sheetPr>
  <dimension ref="A1:F55"/>
  <sheetViews>
    <sheetView zoomScale="150" zoomScaleNormal="150" zoomScalePageLayoutView="0" workbookViewId="0" topLeftCell="A1">
      <selection activeCell="B2" sqref="B2:C2"/>
    </sheetView>
  </sheetViews>
  <sheetFormatPr defaultColWidth="11.421875" defaultRowHeight="12.75"/>
  <cols>
    <col min="1" max="1" width="20.00390625" style="70" customWidth="1"/>
    <col min="2" max="2" width="14.140625" style="70" customWidth="1"/>
    <col min="3" max="3" width="11.57421875" style="70" customWidth="1"/>
    <col min="4" max="4" width="11.57421875" style="70" bestFit="1" customWidth="1"/>
    <col min="5" max="5" width="11.57421875" style="70" customWidth="1"/>
    <col min="6" max="6" width="11.57421875" style="70" bestFit="1" customWidth="1"/>
    <col min="7" max="16384" width="11.421875" style="70" customWidth="1"/>
  </cols>
  <sheetData>
    <row r="1" spans="1:4" ht="29.25" customHeight="1" thickBot="1">
      <c r="A1" s="208" t="s">
        <v>306</v>
      </c>
      <c r="B1" s="208"/>
      <c r="C1" s="208"/>
      <c r="D1" s="208"/>
    </row>
    <row r="2" spans="1:4" ht="42.75" customHeight="1" thickBot="1">
      <c r="A2" s="198" t="s">
        <v>296</v>
      </c>
      <c r="B2" s="197" t="s">
        <v>299</v>
      </c>
      <c r="C2" s="197"/>
      <c r="D2" s="98" t="s">
        <v>103</v>
      </c>
    </row>
    <row r="3" spans="1:4" ht="13.5" thickBot="1">
      <c r="A3" s="200"/>
      <c r="B3" s="98" t="s">
        <v>104</v>
      </c>
      <c r="C3" s="98" t="s">
        <v>105</v>
      </c>
      <c r="D3" s="98" t="s">
        <v>106</v>
      </c>
    </row>
    <row r="4" spans="1:4" ht="12.75">
      <c r="A4" s="164" t="s">
        <v>11</v>
      </c>
      <c r="B4" s="147">
        <f>+B5+B10+B15+B20+B25+B30+B35+B40+B45</f>
        <v>1811943</v>
      </c>
      <c r="C4" s="147">
        <f>+C5+C10+C15+C20+C25+C30+C35+C40+C45</f>
        <v>1692630.9376869998</v>
      </c>
      <c r="D4" s="87">
        <f aca="true" t="shared" si="0" ref="D4:D39">(+(C4-B4)/B4)*100</f>
        <v>-6.584758036704256</v>
      </c>
    </row>
    <row r="5" spans="1:6" ht="12.75">
      <c r="A5" s="165" t="s">
        <v>17</v>
      </c>
      <c r="B5" s="148">
        <f>+SUM(B6:B9)</f>
        <v>57134</v>
      </c>
      <c r="C5" s="148">
        <f>+SUM(C6:C9)</f>
        <v>46251.312047</v>
      </c>
      <c r="D5" s="90">
        <f t="shared" si="0"/>
        <v>-19.047656304477194</v>
      </c>
      <c r="F5" s="84"/>
    </row>
    <row r="6" spans="1:4" ht="12.75">
      <c r="A6" s="166" t="s">
        <v>71</v>
      </c>
      <c r="B6" s="167">
        <v>15223</v>
      </c>
      <c r="C6" s="150">
        <v>12115.380748</v>
      </c>
      <c r="D6" s="90">
        <f t="shared" si="0"/>
        <v>-20.413973934178546</v>
      </c>
    </row>
    <row r="7" spans="1:4" ht="12.75">
      <c r="A7" s="166" t="s">
        <v>72</v>
      </c>
      <c r="B7" s="151">
        <v>6523</v>
      </c>
      <c r="C7" s="150">
        <v>6052.435610999999</v>
      </c>
      <c r="D7" s="90">
        <f t="shared" si="0"/>
        <v>-7.213925938985145</v>
      </c>
    </row>
    <row r="8" spans="1:4" ht="12.75">
      <c r="A8" s="166" t="s">
        <v>73</v>
      </c>
      <c r="B8" s="151">
        <v>9496</v>
      </c>
      <c r="C8" s="150">
        <v>6393.10343</v>
      </c>
      <c r="D8" s="90">
        <f t="shared" si="0"/>
        <v>-32.67582740101095</v>
      </c>
    </row>
    <row r="9" spans="1:4" ht="12.75">
      <c r="A9" s="166" t="s">
        <v>295</v>
      </c>
      <c r="B9" s="151">
        <v>25892</v>
      </c>
      <c r="C9" s="150">
        <v>21690.392258</v>
      </c>
      <c r="D9" s="90">
        <f t="shared" si="0"/>
        <v>-16.227436049745094</v>
      </c>
    </row>
    <row r="10" spans="1:4" ht="12.75">
      <c r="A10" s="165" t="s">
        <v>36</v>
      </c>
      <c r="B10" s="148">
        <f>+SUM(B11:B14)</f>
        <v>56888</v>
      </c>
      <c r="C10" s="148">
        <f>+SUM(C11:C14)</f>
        <v>45608.282408</v>
      </c>
      <c r="D10" s="87">
        <f t="shared" si="0"/>
        <v>-19.827938391224865</v>
      </c>
    </row>
    <row r="11" spans="1:4" ht="12.75">
      <c r="A11" s="166" t="s">
        <v>71</v>
      </c>
      <c r="B11" s="150">
        <v>12900</v>
      </c>
      <c r="C11" s="82">
        <v>9239.400937999999</v>
      </c>
      <c r="D11" s="90">
        <f t="shared" si="0"/>
        <v>-28.37673691472869</v>
      </c>
    </row>
    <row r="12" spans="1:4" ht="12.75">
      <c r="A12" s="166" t="s">
        <v>72</v>
      </c>
      <c r="B12" s="150">
        <v>5555</v>
      </c>
      <c r="C12" s="82">
        <v>5440.392015</v>
      </c>
      <c r="D12" s="90">
        <f t="shared" si="0"/>
        <v>-2.0631500450044937</v>
      </c>
    </row>
    <row r="13" spans="1:4" ht="12.75">
      <c r="A13" s="166" t="s">
        <v>73</v>
      </c>
      <c r="B13" s="150">
        <v>11469</v>
      </c>
      <c r="C13" s="82">
        <v>8468.515895</v>
      </c>
      <c r="D13" s="90">
        <f t="shared" si="0"/>
        <v>-26.161688944110207</v>
      </c>
    </row>
    <row r="14" spans="1:4" ht="12.75">
      <c r="A14" s="166" t="s">
        <v>295</v>
      </c>
      <c r="B14" s="150">
        <v>26964</v>
      </c>
      <c r="C14" s="82">
        <v>22459.97356</v>
      </c>
      <c r="D14" s="90">
        <f t="shared" si="0"/>
        <v>-16.703851209019437</v>
      </c>
    </row>
    <row r="15" spans="1:4" ht="12.75">
      <c r="A15" s="165" t="s">
        <v>19</v>
      </c>
      <c r="B15" s="148">
        <f>+SUM(B16:B19)</f>
        <v>44162</v>
      </c>
      <c r="C15" s="148">
        <f>+SUM(C16:C19)</f>
        <v>40031.454421</v>
      </c>
      <c r="D15" s="87">
        <f t="shared" si="0"/>
        <v>-9.353166928581128</v>
      </c>
    </row>
    <row r="16" spans="1:4" ht="12.75">
      <c r="A16" s="166" t="s">
        <v>71</v>
      </c>
      <c r="B16" s="150">
        <v>12328</v>
      </c>
      <c r="C16" s="150">
        <v>8347.782929000003</v>
      </c>
      <c r="D16" s="90">
        <f t="shared" si="0"/>
        <v>-32.2859918153796</v>
      </c>
    </row>
    <row r="17" spans="1:4" ht="12.75">
      <c r="A17" s="166" t="s">
        <v>72</v>
      </c>
      <c r="B17" s="150">
        <v>4585</v>
      </c>
      <c r="C17" s="150">
        <v>6062.812269</v>
      </c>
      <c r="D17" s="90">
        <f t="shared" si="0"/>
        <v>32.23145624863686</v>
      </c>
    </row>
    <row r="18" spans="1:4" ht="12.75">
      <c r="A18" s="166" t="s">
        <v>73</v>
      </c>
      <c r="B18" s="150">
        <v>9776</v>
      </c>
      <c r="C18" s="150">
        <v>8304.792491</v>
      </c>
      <c r="D18" s="90">
        <f t="shared" si="0"/>
        <v>-15.049176646890341</v>
      </c>
    </row>
    <row r="19" spans="1:4" ht="12.75">
      <c r="A19" s="166" t="s">
        <v>295</v>
      </c>
      <c r="B19" s="150">
        <v>17473</v>
      </c>
      <c r="C19" s="150">
        <v>17316.066732</v>
      </c>
      <c r="D19" s="90">
        <f t="shared" si="0"/>
        <v>-0.8981472443198116</v>
      </c>
    </row>
    <row r="20" spans="1:4" ht="12.75">
      <c r="A20" s="165" t="s">
        <v>20</v>
      </c>
      <c r="B20" s="148">
        <f>+SUM(B21:B24)</f>
        <v>122718</v>
      </c>
      <c r="C20" s="148">
        <f>+SUM(C21:C24)</f>
        <v>98896.87640699999</v>
      </c>
      <c r="D20" s="87">
        <f t="shared" si="0"/>
        <v>-19.41127103847847</v>
      </c>
    </row>
    <row r="21" spans="1:4" ht="12.75">
      <c r="A21" s="166" t="s">
        <v>71</v>
      </c>
      <c r="B21" s="150">
        <v>41062</v>
      </c>
      <c r="C21" s="150">
        <v>25661.534907999998</v>
      </c>
      <c r="D21" s="90">
        <f t="shared" si="0"/>
        <v>-37.50539450586918</v>
      </c>
    </row>
    <row r="22" spans="1:4" ht="12.75">
      <c r="A22" s="166" t="s">
        <v>72</v>
      </c>
      <c r="B22" s="150">
        <v>15282</v>
      </c>
      <c r="C22" s="150">
        <v>14403.157287</v>
      </c>
      <c r="D22" s="90">
        <f t="shared" si="0"/>
        <v>-5.750835708676875</v>
      </c>
    </row>
    <row r="23" spans="1:4" ht="12.75">
      <c r="A23" s="166" t="s">
        <v>73</v>
      </c>
      <c r="B23" s="150">
        <v>27155</v>
      </c>
      <c r="C23" s="150">
        <v>17345.595693</v>
      </c>
      <c r="D23" s="90">
        <f t="shared" si="0"/>
        <v>-36.12374997974591</v>
      </c>
    </row>
    <row r="24" spans="1:4" ht="12.75">
      <c r="A24" s="166" t="s">
        <v>295</v>
      </c>
      <c r="B24" s="150">
        <v>39219</v>
      </c>
      <c r="C24" s="150">
        <v>41486.588519</v>
      </c>
      <c r="D24" s="90">
        <f t="shared" si="0"/>
        <v>5.7818621560978025</v>
      </c>
    </row>
    <row r="25" spans="1:4" ht="12.75">
      <c r="A25" s="165" t="s">
        <v>21</v>
      </c>
      <c r="B25" s="148">
        <f>+SUM(B26:B29)</f>
        <v>200040</v>
      </c>
      <c r="C25" s="148">
        <f>+SUM(C26:C29)</f>
        <v>140892.28259999998</v>
      </c>
      <c r="D25" s="87">
        <f t="shared" si="0"/>
        <v>-29.567945110977817</v>
      </c>
    </row>
    <row r="26" spans="1:4" ht="12.75">
      <c r="A26" s="166" t="s">
        <v>71</v>
      </c>
      <c r="B26" s="150">
        <v>75592</v>
      </c>
      <c r="C26" s="150">
        <v>66981.28598199999</v>
      </c>
      <c r="D26" s="90">
        <f t="shared" si="0"/>
        <v>-11.391038758069655</v>
      </c>
    </row>
    <row r="27" spans="1:4" ht="12.75">
      <c r="A27" s="166" t="s">
        <v>72</v>
      </c>
      <c r="B27" s="150">
        <v>28170</v>
      </c>
      <c r="C27" s="150">
        <v>19211.312427999997</v>
      </c>
      <c r="D27" s="90">
        <f t="shared" si="0"/>
        <v>-31.802227802626916</v>
      </c>
    </row>
    <row r="28" spans="1:4" ht="12.75">
      <c r="A28" s="166" t="s">
        <v>73</v>
      </c>
      <c r="B28" s="150">
        <v>38627</v>
      </c>
      <c r="C28" s="150">
        <v>23109.807266000003</v>
      </c>
      <c r="D28" s="90">
        <f t="shared" si="0"/>
        <v>-40.17188167344085</v>
      </c>
    </row>
    <row r="29" spans="1:4" ht="12.75">
      <c r="A29" s="166" t="s">
        <v>295</v>
      </c>
      <c r="B29" s="150">
        <v>57651</v>
      </c>
      <c r="C29" s="150">
        <v>31589.876924000004</v>
      </c>
      <c r="D29" s="90">
        <f t="shared" si="0"/>
        <v>-45.20498009748313</v>
      </c>
    </row>
    <row r="30" spans="1:4" ht="12.75">
      <c r="A30" s="165" t="s">
        <v>22</v>
      </c>
      <c r="B30" s="148">
        <f>+SUM(B31:B34)</f>
        <v>300764</v>
      </c>
      <c r="C30" s="148">
        <f>+SUM(C31:C34)</f>
        <v>282832.80964899994</v>
      </c>
      <c r="D30" s="87">
        <f t="shared" si="0"/>
        <v>-5.9618805279222435</v>
      </c>
    </row>
    <row r="31" spans="1:4" ht="12.75">
      <c r="A31" s="166" t="s">
        <v>71</v>
      </c>
      <c r="B31" s="150">
        <v>105251</v>
      </c>
      <c r="C31" s="150">
        <v>78119.68771199998</v>
      </c>
      <c r="D31" s="90">
        <f t="shared" si="0"/>
        <v>-25.777724000722095</v>
      </c>
    </row>
    <row r="32" spans="1:4" ht="12.75">
      <c r="A32" s="166" t="s">
        <v>72</v>
      </c>
      <c r="B32" s="150">
        <v>34408</v>
      </c>
      <c r="C32" s="150">
        <v>37211.07811200001</v>
      </c>
      <c r="D32" s="90">
        <f t="shared" si="0"/>
        <v>8.146588328295774</v>
      </c>
    </row>
    <row r="33" spans="1:4" ht="12.75">
      <c r="A33" s="166" t="s">
        <v>73</v>
      </c>
      <c r="B33" s="150">
        <v>56052</v>
      </c>
      <c r="C33" s="150">
        <v>40880.801955999996</v>
      </c>
      <c r="D33" s="90">
        <f t="shared" si="0"/>
        <v>-27.066292093056454</v>
      </c>
    </row>
    <row r="34" spans="1:4" ht="12.75">
      <c r="A34" s="166" t="s">
        <v>295</v>
      </c>
      <c r="B34" s="150">
        <v>105053</v>
      </c>
      <c r="C34" s="150">
        <v>126621.24186899999</v>
      </c>
      <c r="D34" s="90">
        <f t="shared" si="0"/>
        <v>20.530819556795134</v>
      </c>
    </row>
    <row r="35" spans="1:4" ht="25.5">
      <c r="A35" s="165" t="s">
        <v>300</v>
      </c>
      <c r="B35" s="148">
        <f>+SUM(B36:B39)</f>
        <v>847605</v>
      </c>
      <c r="C35" s="148">
        <f>+SUM(C36:C39)</f>
        <v>884456.5923870001</v>
      </c>
      <c r="D35" s="87">
        <f t="shared" si="0"/>
        <v>4.3477318311005835</v>
      </c>
    </row>
    <row r="36" spans="1:4" ht="12.75">
      <c r="A36" s="166" t="s">
        <v>71</v>
      </c>
      <c r="B36" s="150">
        <v>136456</v>
      </c>
      <c r="C36" s="150">
        <v>114653.42701699997</v>
      </c>
      <c r="D36" s="90">
        <f t="shared" si="0"/>
        <v>-15.977731270885878</v>
      </c>
    </row>
    <row r="37" spans="1:4" ht="12.75">
      <c r="A37" s="166" t="s">
        <v>72</v>
      </c>
      <c r="B37" s="150">
        <v>73459</v>
      </c>
      <c r="C37" s="150">
        <v>64235.915811</v>
      </c>
      <c r="D37" s="90">
        <f t="shared" si="0"/>
        <v>-12.55541756490015</v>
      </c>
    </row>
    <row r="38" spans="1:4" ht="12.75">
      <c r="A38" s="166" t="s">
        <v>73</v>
      </c>
      <c r="B38" s="150">
        <v>156746</v>
      </c>
      <c r="C38" s="150">
        <v>106445.10227200002</v>
      </c>
      <c r="D38" s="90">
        <f t="shared" si="0"/>
        <v>-32.090705809398635</v>
      </c>
    </row>
    <row r="39" spans="1:4" ht="12.75">
      <c r="A39" s="166" t="s">
        <v>295</v>
      </c>
      <c r="B39" s="150">
        <v>480944</v>
      </c>
      <c r="C39" s="150">
        <v>599122.1472870001</v>
      </c>
      <c r="D39" s="90">
        <f t="shared" si="0"/>
        <v>24.57212217784193</v>
      </c>
    </row>
    <row r="40" spans="1:4" ht="12.75">
      <c r="A40" s="165" t="s">
        <v>25</v>
      </c>
      <c r="B40" s="148">
        <f>+SUM(B41:B44)</f>
        <v>102213</v>
      </c>
      <c r="C40" s="148">
        <f>+SUM(C41:C44)</f>
        <v>87732.93305699999</v>
      </c>
      <c r="D40" s="87">
        <f>(+(C40-B40)/B40)*100</f>
        <v>-14.166560949194343</v>
      </c>
    </row>
    <row r="41" spans="1:4" ht="12.75">
      <c r="A41" s="166" t="s">
        <v>71</v>
      </c>
      <c r="B41" s="151">
        <v>16946</v>
      </c>
      <c r="C41" s="150">
        <v>16767.918097999995</v>
      </c>
      <c r="D41" s="90">
        <f aca="true" t="shared" si="1" ref="D41:D49">(+(C41-B41)/B41)*100</f>
        <v>-1.0508786852354854</v>
      </c>
    </row>
    <row r="42" spans="1:4" ht="12.75">
      <c r="A42" s="166" t="s">
        <v>72</v>
      </c>
      <c r="B42" s="151">
        <v>20607</v>
      </c>
      <c r="C42" s="150">
        <v>17350.144379000005</v>
      </c>
      <c r="D42" s="90">
        <f t="shared" si="1"/>
        <v>-15.80460824477117</v>
      </c>
    </row>
    <row r="43" spans="1:4" ht="12.75">
      <c r="A43" s="166" t="s">
        <v>73</v>
      </c>
      <c r="B43" s="151">
        <v>27232</v>
      </c>
      <c r="C43" s="150">
        <v>19540.027039999997</v>
      </c>
      <c r="D43" s="90">
        <f t="shared" si="1"/>
        <v>-28.246081668625155</v>
      </c>
    </row>
    <row r="44" spans="1:4" ht="12.75">
      <c r="A44" s="166" t="s">
        <v>295</v>
      </c>
      <c r="B44" s="151">
        <v>37428</v>
      </c>
      <c r="C44" s="150">
        <v>34074.843539999994</v>
      </c>
      <c r="D44" s="90">
        <f t="shared" si="1"/>
        <v>-8.958951747354936</v>
      </c>
    </row>
    <row r="45" spans="1:4" ht="12.75">
      <c r="A45" s="165" t="s">
        <v>64</v>
      </c>
      <c r="B45" s="148">
        <f>+SUM(B46:B49)</f>
        <v>80419</v>
      </c>
      <c r="C45" s="148">
        <f>+SUM(C46:C49)</f>
        <v>65928.394711</v>
      </c>
      <c r="D45" s="87">
        <f t="shared" si="1"/>
        <v>-18.018882713040448</v>
      </c>
    </row>
    <row r="46" spans="1:4" ht="12.75">
      <c r="A46" s="166" t="s">
        <v>71</v>
      </c>
      <c r="B46" s="151">
        <v>1564</v>
      </c>
      <c r="C46" s="150">
        <v>1558.266605</v>
      </c>
      <c r="D46" s="90">
        <f t="shared" si="1"/>
        <v>-0.3665853580562643</v>
      </c>
    </row>
    <row r="47" spans="1:4" ht="12.75">
      <c r="A47" s="166" t="s">
        <v>72</v>
      </c>
      <c r="B47" s="151">
        <v>2065</v>
      </c>
      <c r="C47" s="150">
        <v>2613.111121</v>
      </c>
      <c r="D47" s="90">
        <f t="shared" si="1"/>
        <v>26.542911428571426</v>
      </c>
    </row>
    <row r="48" spans="1:4" ht="12.75">
      <c r="A48" s="166" t="s">
        <v>73</v>
      </c>
      <c r="B48" s="151">
        <v>10400</v>
      </c>
      <c r="C48" s="150">
        <v>8384.408705</v>
      </c>
      <c r="D48" s="90">
        <f t="shared" si="1"/>
        <v>-19.380685528846158</v>
      </c>
    </row>
    <row r="49" spans="1:4" ht="12.75">
      <c r="A49" s="166" t="s">
        <v>295</v>
      </c>
      <c r="B49" s="151">
        <v>66390</v>
      </c>
      <c r="C49" s="150">
        <v>53372.60828</v>
      </c>
      <c r="D49" s="90">
        <f t="shared" si="1"/>
        <v>-19.607458532911583</v>
      </c>
    </row>
    <row r="50" spans="1:4" ht="13.5" thickBot="1">
      <c r="A50" s="104"/>
      <c r="B50" s="130"/>
      <c r="C50" s="130"/>
      <c r="D50" s="130"/>
    </row>
    <row r="51" spans="1:3" ht="38.25" customHeight="1">
      <c r="A51" s="201" t="s">
        <v>297</v>
      </c>
      <c r="B51" s="201"/>
      <c r="C51" s="201"/>
    </row>
    <row r="52" spans="1:3" ht="27.75" customHeight="1">
      <c r="A52" s="201" t="s">
        <v>324</v>
      </c>
      <c r="B52" s="201"/>
      <c r="C52" s="201"/>
    </row>
    <row r="53" spans="1:3" ht="27.75" customHeight="1">
      <c r="A53" s="201" t="s">
        <v>325</v>
      </c>
      <c r="B53" s="201"/>
      <c r="C53" s="201"/>
    </row>
    <row r="54" ht="12.75">
      <c r="A54" s="43" t="s">
        <v>292</v>
      </c>
    </row>
    <row r="55" ht="12.75">
      <c r="A55" s="44" t="s">
        <v>293</v>
      </c>
    </row>
  </sheetData>
  <sheetProtection/>
  <mergeCells count="6">
    <mergeCell ref="A52:C52"/>
    <mergeCell ref="A1:D1"/>
    <mergeCell ref="B2:C2"/>
    <mergeCell ref="A51:C51"/>
    <mergeCell ref="A2:A3"/>
    <mergeCell ref="A53:C53"/>
  </mergeCells>
  <printOptions/>
  <pageMargins left="0.7" right="0.7" top="0.75" bottom="0.75" header="0.3" footer="0.3"/>
  <pageSetup fitToHeight="1" fitToWidth="1" horizontalDpi="600" verticalDpi="600" orientation="portrait" scale="4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45">
    <pageSetUpPr fitToPage="1"/>
  </sheetPr>
  <dimension ref="A1:N59"/>
  <sheetViews>
    <sheetView zoomScale="130" zoomScaleNormal="130" zoomScalePageLayoutView="0" workbookViewId="0" topLeftCell="A37">
      <selection activeCell="C52" sqref="C52"/>
    </sheetView>
  </sheetViews>
  <sheetFormatPr defaultColWidth="11.421875" defaultRowHeight="12.75"/>
  <cols>
    <col min="1" max="1" width="20.28125" style="70" bestFit="1" customWidth="1"/>
    <col min="2" max="2" width="14.140625" style="70" customWidth="1"/>
    <col min="3" max="3" width="13.00390625" style="70" customWidth="1"/>
    <col min="4" max="4" width="13.00390625" style="70" bestFit="1" customWidth="1"/>
    <col min="5" max="6" width="13.00390625" style="70" customWidth="1"/>
    <col min="7" max="7" width="3.28125" style="70" customWidth="1"/>
    <col min="8" max="8" width="13.00390625" style="70" customWidth="1"/>
    <col min="9" max="9" width="12.8515625" style="70" customWidth="1"/>
    <col min="10" max="15" width="11.7109375" style="70" customWidth="1"/>
    <col min="16" max="16" width="12.8515625" style="70" customWidth="1"/>
    <col min="17" max="17" width="7.28125" style="70" customWidth="1"/>
    <col min="18" max="18" width="8.28125" style="70" customWidth="1"/>
    <col min="19" max="16384" width="11.421875" style="70" customWidth="1"/>
  </cols>
  <sheetData>
    <row r="1" spans="1:12" ht="44.25" customHeight="1" thickBot="1">
      <c r="A1" s="209" t="s">
        <v>307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ht="13.5" thickBot="1">
      <c r="A2" s="198" t="s">
        <v>296</v>
      </c>
      <c r="B2" s="210" t="s">
        <v>117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12" ht="13.5" thickBot="1">
      <c r="A3" s="199"/>
      <c r="B3" s="211" t="s">
        <v>114</v>
      </c>
      <c r="C3" s="211"/>
      <c r="D3" s="211"/>
      <c r="E3" s="211"/>
      <c r="F3" s="211"/>
      <c r="G3" s="122"/>
      <c r="H3" s="211" t="s">
        <v>115</v>
      </c>
      <c r="I3" s="211"/>
      <c r="J3" s="211"/>
      <c r="K3" s="211"/>
      <c r="L3" s="211"/>
    </row>
    <row r="4" spans="1:12" s="145" customFormat="1" ht="13.5" thickBot="1">
      <c r="A4" s="200"/>
      <c r="B4" s="143" t="s">
        <v>118</v>
      </c>
      <c r="C4" s="143" t="s">
        <v>119</v>
      </c>
      <c r="D4" s="143" t="s">
        <v>120</v>
      </c>
      <c r="E4" s="143" t="s">
        <v>121</v>
      </c>
      <c r="F4" s="143" t="s">
        <v>122</v>
      </c>
      <c r="G4" s="144"/>
      <c r="H4" s="143" t="s">
        <v>118</v>
      </c>
      <c r="I4" s="143" t="s">
        <v>119</v>
      </c>
      <c r="J4" s="143" t="s">
        <v>120</v>
      </c>
      <c r="K4" s="143" t="s">
        <v>121</v>
      </c>
      <c r="L4" s="143" t="s">
        <v>122</v>
      </c>
    </row>
    <row r="5" spans="1:14" ht="12.75">
      <c r="A5" s="73" t="s">
        <v>11</v>
      </c>
      <c r="B5" s="126">
        <v>4.064046201456855</v>
      </c>
      <c r="C5" s="126">
        <v>14.827321791066739</v>
      </c>
      <c r="D5" s="126">
        <v>18.160975015978224</v>
      </c>
      <c r="E5" s="126">
        <v>24.7995672595362</v>
      </c>
      <c r="F5" s="126">
        <v>38.14808973196197</v>
      </c>
      <c r="G5" s="126"/>
      <c r="H5" s="126">
        <v>4.07739916615401</v>
      </c>
      <c r="I5" s="126">
        <v>9.426044944470476</v>
      </c>
      <c r="J5" s="126">
        <v>18.94908791519855</v>
      </c>
      <c r="K5" s="126">
        <v>31.651734911580025</v>
      </c>
      <c r="L5" s="126">
        <v>35.895733062596925</v>
      </c>
      <c r="N5" s="94"/>
    </row>
    <row r="6" spans="1:12" s="81" customFormat="1" ht="12.75">
      <c r="A6" s="75" t="s">
        <v>17</v>
      </c>
      <c r="B6" s="127">
        <v>3.318326625935577</v>
      </c>
      <c r="C6" s="127">
        <v>12.472421235671993</v>
      </c>
      <c r="D6" s="127">
        <v>13.469975888633195</v>
      </c>
      <c r="E6" s="127">
        <v>28.70732625369804</v>
      </c>
      <c r="F6" s="127">
        <v>42.0319499960612</v>
      </c>
      <c r="G6" s="127"/>
      <c r="H6" s="127">
        <v>11.641016401146743</v>
      </c>
      <c r="I6" s="128" t="s">
        <v>291</v>
      </c>
      <c r="J6" s="127">
        <v>20.168051880938524</v>
      </c>
      <c r="K6" s="127">
        <v>30.806104378644427</v>
      </c>
      <c r="L6" s="127">
        <v>37.384827339270316</v>
      </c>
    </row>
    <row r="7" spans="1:14" ht="12.75">
      <c r="A7" s="77" t="s">
        <v>71</v>
      </c>
      <c r="B7" s="128">
        <v>3.323231901079178</v>
      </c>
      <c r="C7" s="128">
        <v>14.808518795358788</v>
      </c>
      <c r="D7" s="128">
        <v>12.991983634404022</v>
      </c>
      <c r="E7" s="128">
        <v>27.628904869943817</v>
      </c>
      <c r="F7" s="128">
        <v>41.2473607992142</v>
      </c>
      <c r="G7" s="128"/>
      <c r="H7" s="128">
        <v>12.126158890081653</v>
      </c>
      <c r="I7" s="128" t="s">
        <v>291</v>
      </c>
      <c r="J7" s="128">
        <v>21.008560866521872</v>
      </c>
      <c r="K7" s="128">
        <v>29.09874824565603</v>
      </c>
      <c r="L7" s="128">
        <v>37.766531997740444</v>
      </c>
      <c r="M7" s="80"/>
      <c r="N7" s="140"/>
    </row>
    <row r="8" spans="1:13" ht="12.75">
      <c r="A8" s="77" t="s">
        <v>72</v>
      </c>
      <c r="B8" s="128">
        <v>4.000228621066151</v>
      </c>
      <c r="C8" s="128">
        <v>4.608263371468206</v>
      </c>
      <c r="D8" s="128">
        <v>11.92068129077713</v>
      </c>
      <c r="E8" s="128">
        <v>32.216698048726876</v>
      </c>
      <c r="F8" s="128">
        <v>47.25412866796162</v>
      </c>
      <c r="G8" s="128"/>
      <c r="H8" s="128" t="s">
        <v>291</v>
      </c>
      <c r="I8" s="128" t="s">
        <v>291</v>
      </c>
      <c r="J8" s="128" t="s">
        <v>291</v>
      </c>
      <c r="K8" s="128">
        <v>100</v>
      </c>
      <c r="L8" s="128" t="s">
        <v>291</v>
      </c>
      <c r="M8" s="80"/>
    </row>
    <row r="9" spans="1:13" ht="12.75">
      <c r="A9" s="77" t="s">
        <v>73</v>
      </c>
      <c r="B9" s="128">
        <v>2.984517529849432</v>
      </c>
      <c r="C9" s="128">
        <v>6.3420994244983975</v>
      </c>
      <c r="D9" s="128">
        <v>26.636822283508966</v>
      </c>
      <c r="E9" s="128">
        <v>18.09363866722294</v>
      </c>
      <c r="F9" s="128">
        <v>45.94292209492027</v>
      </c>
      <c r="G9" s="128"/>
      <c r="H9" s="128" t="s">
        <v>291</v>
      </c>
      <c r="I9" s="128" t="s">
        <v>291</v>
      </c>
      <c r="J9" s="128" t="s">
        <v>291</v>
      </c>
      <c r="K9" s="128" t="s">
        <v>291</v>
      </c>
      <c r="L9" s="128" t="s">
        <v>291</v>
      </c>
      <c r="M9" s="80"/>
    </row>
    <row r="10" spans="1:13" ht="12.75">
      <c r="A10" s="77" t="s">
        <v>295</v>
      </c>
      <c r="B10" s="128" t="s">
        <v>291</v>
      </c>
      <c r="C10" s="128">
        <v>6.611396858131986</v>
      </c>
      <c r="D10" s="128">
        <v>11.963481288314423</v>
      </c>
      <c r="E10" s="128">
        <v>54.7696490163674</v>
      </c>
      <c r="F10" s="128">
        <v>26.6554728371862</v>
      </c>
      <c r="G10" s="128"/>
      <c r="H10" s="128" t="s">
        <v>291</v>
      </c>
      <c r="I10" s="128" t="s">
        <v>291</v>
      </c>
      <c r="J10" s="128" t="s">
        <v>291</v>
      </c>
      <c r="K10" s="128">
        <v>50</v>
      </c>
      <c r="L10" s="128">
        <v>50</v>
      </c>
      <c r="M10" s="80"/>
    </row>
    <row r="11" spans="1:12" s="81" customFormat="1" ht="12.75">
      <c r="A11" s="75" t="s">
        <v>36</v>
      </c>
      <c r="B11" s="127">
        <v>0.9917525001197592</v>
      </c>
      <c r="C11" s="127">
        <v>3.8472559610174177</v>
      </c>
      <c r="D11" s="127">
        <v>21.531487661771543</v>
      </c>
      <c r="E11" s="127">
        <v>25.739198516537083</v>
      </c>
      <c r="F11" s="127">
        <v>47.89030536055421</v>
      </c>
      <c r="G11" s="127"/>
      <c r="H11" s="128" t="s">
        <v>291</v>
      </c>
      <c r="I11" s="127">
        <v>2.3091247368201917</v>
      </c>
      <c r="J11" s="127">
        <v>26.98763836369178</v>
      </c>
      <c r="K11" s="127">
        <v>25.79333772945641</v>
      </c>
      <c r="L11" s="127">
        <v>44.9098991700316</v>
      </c>
    </row>
    <row r="12" spans="1:13" ht="12.75">
      <c r="A12" s="77" t="s">
        <v>71</v>
      </c>
      <c r="B12" s="128" t="s">
        <v>291</v>
      </c>
      <c r="C12" s="128">
        <v>25.169072790535257</v>
      </c>
      <c r="D12" s="128">
        <v>21.06371623815954</v>
      </c>
      <c r="E12" s="128">
        <v>25.452489264827012</v>
      </c>
      <c r="F12" s="128">
        <v>28.314721706478192</v>
      </c>
      <c r="G12" s="128"/>
      <c r="H12" s="128" t="s">
        <v>291</v>
      </c>
      <c r="I12" s="128" t="s">
        <v>291</v>
      </c>
      <c r="J12" s="128">
        <v>28.451683548777513</v>
      </c>
      <c r="K12" s="128">
        <v>24.226565462598607</v>
      </c>
      <c r="L12" s="128">
        <v>47.32175098862388</v>
      </c>
      <c r="M12" s="80"/>
    </row>
    <row r="13" spans="1:13" ht="12.75">
      <c r="A13" s="77" t="s">
        <v>72</v>
      </c>
      <c r="B13" s="128" t="s">
        <v>291</v>
      </c>
      <c r="C13" s="128">
        <v>28.337260165678696</v>
      </c>
      <c r="D13" s="128">
        <v>13.115995193351896</v>
      </c>
      <c r="E13" s="128">
        <v>20.524883991296935</v>
      </c>
      <c r="F13" s="128">
        <v>38.02186064967247</v>
      </c>
      <c r="G13" s="128"/>
      <c r="H13" s="128" t="s">
        <v>291</v>
      </c>
      <c r="I13" s="128" t="s">
        <v>291</v>
      </c>
      <c r="J13" s="128" t="s">
        <v>291</v>
      </c>
      <c r="K13" s="128">
        <v>39.11465807442689</v>
      </c>
      <c r="L13" s="128">
        <v>60.88534192557311</v>
      </c>
      <c r="M13" s="80"/>
    </row>
    <row r="14" spans="1:13" ht="12.75">
      <c r="A14" s="77" t="s">
        <v>73</v>
      </c>
      <c r="B14" s="128" t="s">
        <v>291</v>
      </c>
      <c r="C14" s="64">
        <v>6.655303192502733</v>
      </c>
      <c r="D14" s="128">
        <v>21.67336575913233</v>
      </c>
      <c r="E14" s="128">
        <v>31.795515584990458</v>
      </c>
      <c r="F14" s="128">
        <v>39.87581546337448</v>
      </c>
      <c r="G14" s="128"/>
      <c r="H14" s="128" t="s">
        <v>291</v>
      </c>
      <c r="I14" s="128" t="s">
        <v>291</v>
      </c>
      <c r="J14" s="128" t="s">
        <v>291</v>
      </c>
      <c r="K14" s="128">
        <v>100</v>
      </c>
      <c r="L14" s="128" t="s">
        <v>291</v>
      </c>
      <c r="M14" s="80"/>
    </row>
    <row r="15" spans="1:13" ht="12.75">
      <c r="A15" s="77" t="s">
        <v>295</v>
      </c>
      <c r="B15" s="128" t="s">
        <v>291</v>
      </c>
      <c r="C15" s="128">
        <v>0.5352909680579782</v>
      </c>
      <c r="D15" s="128">
        <v>14.915500627184366</v>
      </c>
      <c r="E15" s="128">
        <v>29.655119630411992</v>
      </c>
      <c r="F15" s="128">
        <v>54.89408877434566</v>
      </c>
      <c r="G15" s="128"/>
      <c r="H15" s="128" t="s">
        <v>291</v>
      </c>
      <c r="I15" s="128">
        <v>30.123626095342164</v>
      </c>
      <c r="J15" s="128">
        <v>49.05675516152381</v>
      </c>
      <c r="K15" s="128" t="s">
        <v>291</v>
      </c>
      <c r="L15" s="128">
        <v>20.819618743134033</v>
      </c>
      <c r="M15" s="80"/>
    </row>
    <row r="16" spans="1:12" s="81" customFormat="1" ht="12.75">
      <c r="A16" s="75" t="s">
        <v>19</v>
      </c>
      <c r="B16" s="127">
        <v>1.1523338819719655</v>
      </c>
      <c r="C16" s="127">
        <v>12.125628720848686</v>
      </c>
      <c r="D16" s="127">
        <v>11.324806507577225</v>
      </c>
      <c r="E16" s="127">
        <v>33.82265759943723</v>
      </c>
      <c r="F16" s="127">
        <v>41.574573290164885</v>
      </c>
      <c r="G16" s="127"/>
      <c r="H16" s="128" t="s">
        <v>291</v>
      </c>
      <c r="I16" s="127">
        <v>15.544264847097471</v>
      </c>
      <c r="J16" s="127">
        <v>28.57339617138145</v>
      </c>
      <c r="K16" s="127">
        <v>10.518788981573673</v>
      </c>
      <c r="L16" s="127">
        <v>45.36354999994741</v>
      </c>
    </row>
    <row r="17" spans="1:13" ht="12.75">
      <c r="A17" s="77" t="s">
        <v>71</v>
      </c>
      <c r="B17" s="128" t="s">
        <v>291</v>
      </c>
      <c r="C17" s="128">
        <v>13.140390121366394</v>
      </c>
      <c r="D17" s="128">
        <v>9.60383321609713</v>
      </c>
      <c r="E17" s="128">
        <v>39.192024469000955</v>
      </c>
      <c r="F17" s="128">
        <v>38.06375219353552</v>
      </c>
      <c r="G17" s="128"/>
      <c r="H17" s="128" t="s">
        <v>291</v>
      </c>
      <c r="I17" s="128" t="s">
        <v>291</v>
      </c>
      <c r="J17" s="128">
        <v>36.66103753184184</v>
      </c>
      <c r="K17" s="128">
        <v>7.301082781866905</v>
      </c>
      <c r="L17" s="128">
        <v>56.03787968629125</v>
      </c>
      <c r="M17" s="80"/>
    </row>
    <row r="18" spans="1:13" ht="12.75">
      <c r="A18" s="77" t="s">
        <v>72</v>
      </c>
      <c r="B18" s="128" t="s">
        <v>291</v>
      </c>
      <c r="C18" s="128">
        <v>11.864897506136037</v>
      </c>
      <c r="D18" s="128">
        <v>14.121219785948824</v>
      </c>
      <c r="E18" s="128">
        <v>22.77537952630564</v>
      </c>
      <c r="F18" s="128">
        <v>51.23850318160949</v>
      </c>
      <c r="G18" s="128"/>
      <c r="H18" s="128" t="s">
        <v>291</v>
      </c>
      <c r="I18" s="128" t="s">
        <v>291</v>
      </c>
      <c r="J18" s="128">
        <v>50</v>
      </c>
      <c r="K18" s="128">
        <v>50</v>
      </c>
      <c r="L18" s="128" t="s">
        <v>291</v>
      </c>
      <c r="M18" s="80"/>
    </row>
    <row r="19" spans="1:13" ht="12.75">
      <c r="A19" s="77" t="s">
        <v>73</v>
      </c>
      <c r="B19" s="128">
        <v>17.87530419937325</v>
      </c>
      <c r="C19" s="128">
        <v>4.311298190485278</v>
      </c>
      <c r="D19" s="128">
        <v>27.360158825560017</v>
      </c>
      <c r="E19" s="128">
        <v>8.898960191233256</v>
      </c>
      <c r="F19" s="128">
        <v>41.5542785933482</v>
      </c>
      <c r="G19" s="128"/>
      <c r="H19" s="128" t="s">
        <v>291</v>
      </c>
      <c r="I19" s="128">
        <v>58.77318105213462</v>
      </c>
      <c r="J19" s="128" t="s">
        <v>291</v>
      </c>
      <c r="K19" s="128" t="s">
        <v>291</v>
      </c>
      <c r="L19" s="128">
        <v>41.2268189478654</v>
      </c>
      <c r="M19" s="80"/>
    </row>
    <row r="20" spans="1:13" ht="12.75">
      <c r="A20" s="77" t="s">
        <v>295</v>
      </c>
      <c r="B20" s="128" t="s">
        <v>291</v>
      </c>
      <c r="C20" s="128" t="s">
        <v>291</v>
      </c>
      <c r="D20" s="128" t="s">
        <v>291</v>
      </c>
      <c r="E20" s="128" t="s">
        <v>291</v>
      </c>
      <c r="F20" s="128">
        <v>100</v>
      </c>
      <c r="G20" s="128"/>
      <c r="H20" s="128" t="s">
        <v>291</v>
      </c>
      <c r="I20" s="128" t="s">
        <v>291</v>
      </c>
      <c r="J20" s="128" t="s">
        <v>291</v>
      </c>
      <c r="K20" s="128" t="s">
        <v>291</v>
      </c>
      <c r="L20" s="128" t="s">
        <v>291</v>
      </c>
      <c r="M20" s="80"/>
    </row>
    <row r="21" spans="1:12" s="81" customFormat="1" ht="12.75">
      <c r="A21" s="75" t="s">
        <v>20</v>
      </c>
      <c r="B21" s="127">
        <v>1.738498795384058</v>
      </c>
      <c r="C21" s="127">
        <v>9.839101146970908</v>
      </c>
      <c r="D21" s="127">
        <v>18.90740525741162</v>
      </c>
      <c r="E21" s="127">
        <v>20.219543358097887</v>
      </c>
      <c r="F21" s="127">
        <v>49.29545144213554</v>
      </c>
      <c r="G21" s="127"/>
      <c r="H21" s="128" t="s">
        <v>291</v>
      </c>
      <c r="I21" s="127">
        <v>8.605516134367953</v>
      </c>
      <c r="J21" s="127">
        <v>32.567056531190744</v>
      </c>
      <c r="K21" s="127">
        <v>37.407275333311816</v>
      </c>
      <c r="L21" s="127">
        <v>21.420152001129487</v>
      </c>
    </row>
    <row r="22" spans="1:13" ht="12.75">
      <c r="A22" s="77" t="s">
        <v>71</v>
      </c>
      <c r="B22" s="128">
        <v>2.0114641241104105</v>
      </c>
      <c r="C22" s="128">
        <v>13.324574346520413</v>
      </c>
      <c r="D22" s="128">
        <v>11.085434975292976</v>
      </c>
      <c r="E22" s="128">
        <v>22.129573879034805</v>
      </c>
      <c r="F22" s="128">
        <v>51.44895267504139</v>
      </c>
      <c r="G22" s="128"/>
      <c r="H22" s="128" t="s">
        <v>291</v>
      </c>
      <c r="I22" s="128" t="s">
        <v>291</v>
      </c>
      <c r="J22" s="128">
        <v>5.665164076236015</v>
      </c>
      <c r="K22" s="128">
        <v>48.8907317197884</v>
      </c>
      <c r="L22" s="128">
        <v>45.444104203975584</v>
      </c>
      <c r="M22" s="80"/>
    </row>
    <row r="23" spans="1:13" ht="12.75">
      <c r="A23" s="77" t="s">
        <v>72</v>
      </c>
      <c r="B23" s="128" t="s">
        <v>291</v>
      </c>
      <c r="C23" s="128" t="s">
        <v>291</v>
      </c>
      <c r="D23" s="128">
        <v>47.455660776865734</v>
      </c>
      <c r="E23" s="128">
        <v>13.827332902337853</v>
      </c>
      <c r="F23" s="128">
        <v>38.717006320796415</v>
      </c>
      <c r="G23" s="128"/>
      <c r="H23" s="128" t="s">
        <v>291</v>
      </c>
      <c r="I23" s="128">
        <v>30.030929110650632</v>
      </c>
      <c r="J23" s="128" t="s">
        <v>291</v>
      </c>
      <c r="K23" s="128" t="s">
        <v>291</v>
      </c>
      <c r="L23" s="128">
        <v>69.96907088934937</v>
      </c>
      <c r="M23" s="80"/>
    </row>
    <row r="24" spans="1:13" ht="12.75">
      <c r="A24" s="77" t="s">
        <v>73</v>
      </c>
      <c r="B24" s="128">
        <v>1.909631649001191</v>
      </c>
      <c r="C24" s="128">
        <v>3.6879756611365937</v>
      </c>
      <c r="D24" s="128">
        <v>36.30764345344504</v>
      </c>
      <c r="E24" s="128">
        <v>8.330767504829671</v>
      </c>
      <c r="F24" s="128">
        <v>49.763981731587485</v>
      </c>
      <c r="G24" s="128"/>
      <c r="H24" s="128" t="s">
        <v>291</v>
      </c>
      <c r="I24" s="128">
        <v>54.02651503984257</v>
      </c>
      <c r="J24" s="128">
        <v>6.6041563202150515</v>
      </c>
      <c r="K24" s="128" t="s">
        <v>291</v>
      </c>
      <c r="L24" s="128">
        <v>39.36932863994238</v>
      </c>
      <c r="M24" s="80"/>
    </row>
    <row r="25" spans="1:13" ht="12.75">
      <c r="A25" s="77" t="s">
        <v>295</v>
      </c>
      <c r="B25" s="128">
        <v>4.147785801369607</v>
      </c>
      <c r="C25" s="128" t="s">
        <v>291</v>
      </c>
      <c r="D25" s="128">
        <v>5.435029759535621</v>
      </c>
      <c r="E25" s="128">
        <v>34.63856352224548</v>
      </c>
      <c r="F25" s="128">
        <v>55.7786209168493</v>
      </c>
      <c r="G25" s="128"/>
      <c r="H25" s="128" t="s">
        <v>291</v>
      </c>
      <c r="I25" s="128" t="s">
        <v>291</v>
      </c>
      <c r="J25" s="128" t="s">
        <v>291</v>
      </c>
      <c r="K25" s="128" t="s">
        <v>291</v>
      </c>
      <c r="L25" s="128">
        <v>100</v>
      </c>
      <c r="M25" s="80"/>
    </row>
    <row r="26" spans="1:12" s="81" customFormat="1" ht="12.75">
      <c r="A26" s="75" t="s">
        <v>21</v>
      </c>
      <c r="B26" s="127">
        <v>4.833718061180484</v>
      </c>
      <c r="C26" s="127">
        <v>14.54127286611915</v>
      </c>
      <c r="D26" s="127">
        <v>21.491223311505347</v>
      </c>
      <c r="E26" s="127">
        <v>30.140401529913653</v>
      </c>
      <c r="F26" s="127">
        <v>28.99338423128137</v>
      </c>
      <c r="G26" s="127"/>
      <c r="H26" s="128" t="s">
        <v>291</v>
      </c>
      <c r="I26" s="127">
        <v>5.920980149456118</v>
      </c>
      <c r="J26" s="127">
        <v>5.108367938363832</v>
      </c>
      <c r="K26" s="127">
        <v>41.11840109527699</v>
      </c>
      <c r="L26" s="127">
        <v>47.85225081690306</v>
      </c>
    </row>
    <row r="27" spans="1:13" ht="12.75">
      <c r="A27" s="77" t="s">
        <v>71</v>
      </c>
      <c r="B27" s="128">
        <v>4.98679455780316</v>
      </c>
      <c r="C27" s="128">
        <v>14.833831655071217</v>
      </c>
      <c r="D27" s="128">
        <v>21.32462721662115</v>
      </c>
      <c r="E27" s="128">
        <v>29.339319915437166</v>
      </c>
      <c r="F27" s="128">
        <v>29.515426655067305</v>
      </c>
      <c r="G27" s="128"/>
      <c r="H27" s="128" t="s">
        <v>291</v>
      </c>
      <c r="I27" s="128" t="s">
        <v>291</v>
      </c>
      <c r="J27" s="128">
        <v>5.665164076236015</v>
      </c>
      <c r="K27" s="128">
        <v>48.8907317197884</v>
      </c>
      <c r="L27" s="128">
        <v>45.444104203975584</v>
      </c>
      <c r="M27" s="80"/>
    </row>
    <row r="28" spans="1:13" ht="12.75">
      <c r="A28" s="77" t="s">
        <v>72</v>
      </c>
      <c r="B28" s="128" t="s">
        <v>291</v>
      </c>
      <c r="C28" s="128">
        <v>8.200291916273823</v>
      </c>
      <c r="D28" s="128">
        <v>28.117468224705533</v>
      </c>
      <c r="E28" s="128">
        <v>41.60809403043126</v>
      </c>
      <c r="F28" s="128">
        <v>22.074145828589387</v>
      </c>
      <c r="G28" s="128"/>
      <c r="H28" s="128" t="s">
        <v>291</v>
      </c>
      <c r="I28" s="128">
        <v>30.030929110650632</v>
      </c>
      <c r="J28" s="128" t="s">
        <v>291</v>
      </c>
      <c r="K28" s="128" t="s">
        <v>291</v>
      </c>
      <c r="L28" s="128">
        <v>69.96907088934937</v>
      </c>
      <c r="M28" s="80"/>
    </row>
    <row r="29" spans="1:13" ht="12.75">
      <c r="A29" s="77" t="s">
        <v>73</v>
      </c>
      <c r="B29" s="128">
        <v>12.20369744272027</v>
      </c>
      <c r="C29" s="128">
        <v>23.830077338768625</v>
      </c>
      <c r="D29" s="128">
        <v>8.276759708253808</v>
      </c>
      <c r="E29" s="128">
        <v>27.810815833705576</v>
      </c>
      <c r="F29" s="128">
        <v>27.87864967655172</v>
      </c>
      <c r="G29" s="128"/>
      <c r="H29" s="128" t="s">
        <v>291</v>
      </c>
      <c r="I29" s="128">
        <v>54.02651503984257</v>
      </c>
      <c r="J29" s="128">
        <v>6.6041563202150515</v>
      </c>
      <c r="K29" s="128" t="s">
        <v>291</v>
      </c>
      <c r="L29" s="128">
        <v>39.36932863994238</v>
      </c>
      <c r="M29" s="80"/>
    </row>
    <row r="30" spans="1:13" ht="12.75">
      <c r="A30" s="77" t="s">
        <v>295</v>
      </c>
      <c r="B30" s="128" t="s">
        <v>291</v>
      </c>
      <c r="C30" s="128" t="s">
        <v>291</v>
      </c>
      <c r="D30" s="128">
        <v>34.25779504668676</v>
      </c>
      <c r="E30" s="128">
        <v>35.21755010165514</v>
      </c>
      <c r="F30" s="128">
        <v>30.524654851658077</v>
      </c>
      <c r="G30" s="128"/>
      <c r="H30" s="128" t="s">
        <v>291</v>
      </c>
      <c r="I30" s="128" t="s">
        <v>291</v>
      </c>
      <c r="J30" s="128" t="s">
        <v>291</v>
      </c>
      <c r="K30" s="128" t="s">
        <v>291</v>
      </c>
      <c r="L30" s="128">
        <v>100</v>
      </c>
      <c r="M30" s="80"/>
    </row>
    <row r="31" spans="1:12" s="81" customFormat="1" ht="12.75">
      <c r="A31" s="75" t="s">
        <v>22</v>
      </c>
      <c r="B31" s="127">
        <v>3.269162290465438</v>
      </c>
      <c r="C31" s="127">
        <v>14.799779168991936</v>
      </c>
      <c r="D31" s="127">
        <v>15.013638370677967</v>
      </c>
      <c r="E31" s="127">
        <v>17.86952320832093</v>
      </c>
      <c r="F31" s="127">
        <v>49.04789696154374</v>
      </c>
      <c r="G31" s="127"/>
      <c r="H31" s="127">
        <v>9.239908160355451</v>
      </c>
      <c r="I31" s="127">
        <v>18.64749622184652</v>
      </c>
      <c r="J31" s="127">
        <v>11.04240586915382</v>
      </c>
      <c r="K31" s="127">
        <v>30.73842871015972</v>
      </c>
      <c r="L31" s="127">
        <v>30.33176103848449</v>
      </c>
    </row>
    <row r="32" spans="1:13" ht="12.75">
      <c r="A32" s="77" t="s">
        <v>71</v>
      </c>
      <c r="B32" s="128">
        <v>3.5318594121982705</v>
      </c>
      <c r="C32" s="128">
        <v>15.226375206386036</v>
      </c>
      <c r="D32" s="128">
        <v>11.4137903867409</v>
      </c>
      <c r="E32" s="128">
        <v>15.889220978197669</v>
      </c>
      <c r="F32" s="128">
        <v>53.938754016477134</v>
      </c>
      <c r="G32" s="128"/>
      <c r="H32" s="128">
        <v>10.323304129887347</v>
      </c>
      <c r="I32" s="128">
        <v>20.646608259774695</v>
      </c>
      <c r="J32" s="128">
        <v>2.757805778745049</v>
      </c>
      <c r="K32" s="128">
        <v>35.22407008827037</v>
      </c>
      <c r="L32" s="128">
        <v>31.04821174332254</v>
      </c>
      <c r="M32" s="80"/>
    </row>
    <row r="33" spans="1:13" ht="12.75">
      <c r="A33" s="77" t="s">
        <v>72</v>
      </c>
      <c r="B33" s="128">
        <v>4.0658900533885465</v>
      </c>
      <c r="C33" s="128">
        <v>15.461543430003829</v>
      </c>
      <c r="D33" s="128">
        <v>18.641335413643272</v>
      </c>
      <c r="E33" s="128">
        <v>32.97473918407829</v>
      </c>
      <c r="F33" s="128">
        <v>28.856491918886064</v>
      </c>
      <c r="G33" s="128"/>
      <c r="H33" s="128" t="s">
        <v>291</v>
      </c>
      <c r="I33" s="128" t="s">
        <v>291</v>
      </c>
      <c r="J33" s="128">
        <v>91.78070107472155</v>
      </c>
      <c r="K33" s="128" t="s">
        <v>291</v>
      </c>
      <c r="L33" s="128">
        <v>8.219298925278455</v>
      </c>
      <c r="M33" s="80"/>
    </row>
    <row r="34" spans="1:13" ht="12.75">
      <c r="A34" s="77" t="s">
        <v>73</v>
      </c>
      <c r="B34" s="128" t="s">
        <v>291</v>
      </c>
      <c r="C34" s="128">
        <v>15.3081141253917</v>
      </c>
      <c r="D34" s="128">
        <v>43.242612171933644</v>
      </c>
      <c r="E34" s="128">
        <v>15.160408757891114</v>
      </c>
      <c r="F34" s="128">
        <v>26.288864944783548</v>
      </c>
      <c r="G34" s="128"/>
      <c r="H34" s="128">
        <v>13.697863882189784</v>
      </c>
      <c r="I34" s="128" t="s">
        <v>291</v>
      </c>
      <c r="J34" s="128">
        <v>2.3482053711299846</v>
      </c>
      <c r="K34" s="128">
        <v>16.16907059886493</v>
      </c>
      <c r="L34" s="128">
        <v>67.7848601478153</v>
      </c>
      <c r="M34" s="80"/>
    </row>
    <row r="35" spans="1:13" ht="12.75">
      <c r="A35" s="77" t="s">
        <v>295</v>
      </c>
      <c r="B35" s="128" t="s">
        <v>291</v>
      </c>
      <c r="C35" s="128" t="s">
        <v>291</v>
      </c>
      <c r="D35" s="128">
        <v>40.923896321020706</v>
      </c>
      <c r="E35" s="128">
        <v>21.7837245234164</v>
      </c>
      <c r="F35" s="128">
        <v>37.292379155562905</v>
      </c>
      <c r="G35" s="128"/>
      <c r="H35" s="128" t="s">
        <v>291</v>
      </c>
      <c r="I35" s="128">
        <v>44.639174687001805</v>
      </c>
      <c r="J35" s="128" t="s">
        <v>291</v>
      </c>
      <c r="K35" s="128" t="s">
        <v>291</v>
      </c>
      <c r="L35" s="128">
        <v>55.360825312998195</v>
      </c>
      <c r="M35" s="80"/>
    </row>
    <row r="36" spans="1:12" s="81" customFormat="1" ht="12.75">
      <c r="A36" s="75" t="s">
        <v>23</v>
      </c>
      <c r="B36" s="128" t="s">
        <v>291</v>
      </c>
      <c r="C36" s="127">
        <v>21.66442763146829</v>
      </c>
      <c r="D36" s="127">
        <v>19.38489124702857</v>
      </c>
      <c r="E36" s="127">
        <v>25.71224129255551</v>
      </c>
      <c r="F36" s="127">
        <v>33.238439828947634</v>
      </c>
      <c r="G36" s="127"/>
      <c r="H36" s="128" t="s">
        <v>291</v>
      </c>
      <c r="I36" s="127">
        <v>7.8888249407736675</v>
      </c>
      <c r="J36" s="127">
        <v>28.314633533304235</v>
      </c>
      <c r="K36" s="127">
        <v>4.218503723633875</v>
      </c>
      <c r="L36" s="127">
        <v>59.57803780228823</v>
      </c>
    </row>
    <row r="37" spans="1:13" ht="12.75">
      <c r="A37" s="77" t="s">
        <v>71</v>
      </c>
      <c r="B37" s="128" t="s">
        <v>291</v>
      </c>
      <c r="C37" s="128">
        <v>25.169072790535257</v>
      </c>
      <c r="D37" s="128">
        <v>21.06371623815954</v>
      </c>
      <c r="E37" s="128">
        <v>25.452489264827012</v>
      </c>
      <c r="F37" s="128">
        <v>28.314721706478192</v>
      </c>
      <c r="G37" s="128"/>
      <c r="H37" s="128" t="s">
        <v>291</v>
      </c>
      <c r="I37" s="128">
        <v>10.352944043279763</v>
      </c>
      <c r="J37" s="128">
        <v>26.17022064401863</v>
      </c>
      <c r="K37" s="128" t="s">
        <v>291</v>
      </c>
      <c r="L37" s="128">
        <v>63.47683531270162</v>
      </c>
      <c r="M37" s="80"/>
    </row>
    <row r="38" spans="1:13" ht="12.75">
      <c r="A38" s="77" t="s">
        <v>72</v>
      </c>
      <c r="B38" s="128" t="s">
        <v>291</v>
      </c>
      <c r="C38" s="128">
        <v>28.337260165678696</v>
      </c>
      <c r="D38" s="128">
        <v>13.115995193351896</v>
      </c>
      <c r="E38" s="128">
        <v>20.524883991296935</v>
      </c>
      <c r="F38" s="128">
        <v>38.02186064967247</v>
      </c>
      <c r="G38" s="128"/>
      <c r="H38" s="128" t="s">
        <v>291</v>
      </c>
      <c r="I38" s="128" t="s">
        <v>291</v>
      </c>
      <c r="J38" s="128">
        <v>41.6765533782279</v>
      </c>
      <c r="K38" s="128">
        <v>4.3752785290158025</v>
      </c>
      <c r="L38" s="128">
        <v>53.9481680927563</v>
      </c>
      <c r="M38" s="80"/>
    </row>
    <row r="39" spans="1:13" ht="12.75">
      <c r="A39" s="77" t="s">
        <v>73</v>
      </c>
      <c r="B39" s="128" t="s">
        <v>291</v>
      </c>
      <c r="C39" s="128">
        <v>6.655303192502733</v>
      </c>
      <c r="D39" s="128">
        <v>21.67336575913233</v>
      </c>
      <c r="E39" s="128">
        <v>31.795515584990458</v>
      </c>
      <c r="F39" s="128">
        <v>39.87581546337448</v>
      </c>
      <c r="G39" s="128"/>
      <c r="H39" s="128" t="s">
        <v>291</v>
      </c>
      <c r="I39" s="128">
        <v>12.559684643977459</v>
      </c>
      <c r="J39" s="128">
        <v>25.119369287954918</v>
      </c>
      <c r="K39" s="128">
        <v>12.559684643977459</v>
      </c>
      <c r="L39" s="128">
        <v>49.76126142409017</v>
      </c>
      <c r="M39" s="80"/>
    </row>
    <row r="40" spans="1:13" ht="12.75">
      <c r="A40" s="77" t="s">
        <v>295</v>
      </c>
      <c r="B40" s="128" t="s">
        <v>291</v>
      </c>
      <c r="C40" s="128">
        <v>0.5352909680579782</v>
      </c>
      <c r="D40" s="128">
        <v>14.915500627184366</v>
      </c>
      <c r="E40" s="128">
        <v>29.655119630411992</v>
      </c>
      <c r="F40" s="128">
        <v>54.89408877434566</v>
      </c>
      <c r="G40" s="128"/>
      <c r="H40" s="128" t="s">
        <v>291</v>
      </c>
      <c r="I40" s="128" t="s">
        <v>291</v>
      </c>
      <c r="J40" s="128" t="s">
        <v>291</v>
      </c>
      <c r="K40" s="128">
        <v>58.58267716535433</v>
      </c>
      <c r="L40" s="128">
        <v>41.41732283464567</v>
      </c>
      <c r="M40" s="80"/>
    </row>
    <row r="41" spans="1:12" s="81" customFormat="1" ht="12.75">
      <c r="A41" s="75" t="s">
        <v>24</v>
      </c>
      <c r="B41" s="128" t="s">
        <v>291</v>
      </c>
      <c r="C41" s="128" t="s">
        <v>291</v>
      </c>
      <c r="D41" s="128" t="s">
        <v>291</v>
      </c>
      <c r="E41" s="128" t="s">
        <v>291</v>
      </c>
      <c r="F41" s="128" t="s">
        <v>291</v>
      </c>
      <c r="G41" s="127"/>
      <c r="H41" s="128" t="s">
        <v>291</v>
      </c>
      <c r="I41" s="128" t="s">
        <v>291</v>
      </c>
      <c r="J41" s="128" t="s">
        <v>291</v>
      </c>
      <c r="K41" s="128" t="s">
        <v>291</v>
      </c>
      <c r="L41" s="128" t="s">
        <v>291</v>
      </c>
    </row>
    <row r="42" spans="1:13" ht="12.75">
      <c r="A42" s="77" t="s">
        <v>71</v>
      </c>
      <c r="B42" s="128">
        <v>4.805602900163242</v>
      </c>
      <c r="C42" s="128">
        <v>15.728126622944199</v>
      </c>
      <c r="D42" s="128">
        <v>18.1592743800211</v>
      </c>
      <c r="E42" s="128">
        <v>28.79721131903373</v>
      </c>
      <c r="F42" s="128">
        <v>32.509784777837716</v>
      </c>
      <c r="G42" s="128"/>
      <c r="H42" s="128">
        <v>3.376313548042346</v>
      </c>
      <c r="I42" s="128">
        <v>3.0615882535011028</v>
      </c>
      <c r="J42" s="128">
        <v>25.054715582311758</v>
      </c>
      <c r="K42" s="128">
        <v>41.697024893457865</v>
      </c>
      <c r="L42" s="128">
        <v>26.810357722686923</v>
      </c>
      <c r="M42" s="80"/>
    </row>
    <row r="43" spans="1:13" ht="12.75">
      <c r="A43" s="77" t="s">
        <v>72</v>
      </c>
      <c r="B43" s="128">
        <v>19.4914186622234</v>
      </c>
      <c r="C43" s="128">
        <v>17.331373118977552</v>
      </c>
      <c r="D43" s="128">
        <v>24.793533082833775</v>
      </c>
      <c r="E43" s="128">
        <v>10.882958213465253</v>
      </c>
      <c r="F43" s="128">
        <v>27.500716922500036</v>
      </c>
      <c r="G43" s="128"/>
      <c r="H43" s="128">
        <v>2.321257203265972</v>
      </c>
      <c r="I43" s="128">
        <v>42.646353269305074</v>
      </c>
      <c r="J43" s="128" t="s">
        <v>291</v>
      </c>
      <c r="K43" s="128">
        <v>41.21281175914782</v>
      </c>
      <c r="L43" s="128">
        <v>13.819577768281139</v>
      </c>
      <c r="M43" s="80"/>
    </row>
    <row r="44" spans="1:13" ht="12.75">
      <c r="A44" s="77" t="s">
        <v>73</v>
      </c>
      <c r="B44" s="128">
        <v>0.4145688270839998</v>
      </c>
      <c r="C44" s="128">
        <v>12.147830747112552</v>
      </c>
      <c r="D44" s="128">
        <v>23.312265671839803</v>
      </c>
      <c r="E44" s="128">
        <v>21.827530802748267</v>
      </c>
      <c r="F44" s="128">
        <v>42.29780395121539</v>
      </c>
      <c r="G44" s="128"/>
      <c r="H44" s="128" t="s">
        <v>291</v>
      </c>
      <c r="I44" s="128" t="s">
        <v>291</v>
      </c>
      <c r="J44" s="128">
        <v>1.5749684940152517</v>
      </c>
      <c r="K44" s="128">
        <v>44.16211657218766</v>
      </c>
      <c r="L44" s="128">
        <v>54.26291493379708</v>
      </c>
      <c r="M44" s="80"/>
    </row>
    <row r="45" spans="1:13" ht="12.75">
      <c r="A45" s="77" t="s">
        <v>295</v>
      </c>
      <c r="B45" s="128" t="s">
        <v>291</v>
      </c>
      <c r="C45" s="128">
        <v>18.452350797948828</v>
      </c>
      <c r="D45" s="128">
        <v>10.466116733374346</v>
      </c>
      <c r="E45" s="128">
        <v>38.21549676855258</v>
      </c>
      <c r="F45" s="128">
        <v>32.86603570012424</v>
      </c>
      <c r="G45" s="128"/>
      <c r="H45" s="128" t="s">
        <v>291</v>
      </c>
      <c r="I45" s="128">
        <v>31.72496984318456</v>
      </c>
      <c r="J45" s="128">
        <v>2.4125452352231602</v>
      </c>
      <c r="K45" s="128">
        <v>61.03739445114596</v>
      </c>
      <c r="L45" s="128">
        <v>4.8250904704463204</v>
      </c>
      <c r="M45" s="80"/>
    </row>
    <row r="46" spans="1:12" s="81" customFormat="1" ht="12.75">
      <c r="A46" s="75" t="s">
        <v>25</v>
      </c>
      <c r="B46" s="127">
        <v>8.844658708721598</v>
      </c>
      <c r="C46" s="127">
        <v>14.69517345493078</v>
      </c>
      <c r="D46" s="127">
        <v>16.54807822466691</v>
      </c>
      <c r="E46" s="127">
        <v>30.391649108326845</v>
      </c>
      <c r="F46" s="127">
        <v>29.520440503353868</v>
      </c>
      <c r="G46" s="127"/>
      <c r="H46" s="127">
        <v>3.6177388167451223</v>
      </c>
      <c r="I46" s="127">
        <v>7.155983489616754</v>
      </c>
      <c r="J46" s="127">
        <v>23.62266674415648</v>
      </c>
      <c r="K46" s="127">
        <v>20.94622580538027</v>
      </c>
      <c r="L46" s="127">
        <v>44.65738514410138</v>
      </c>
    </row>
    <row r="47" spans="1:13" ht="12.75">
      <c r="A47" s="77" t="s">
        <v>71</v>
      </c>
      <c r="B47" s="128">
        <v>10.887961037382567</v>
      </c>
      <c r="C47" s="128">
        <v>17.099651387708253</v>
      </c>
      <c r="D47" s="128">
        <v>9.136798716893715</v>
      </c>
      <c r="E47" s="128">
        <v>31.13744858550617</v>
      </c>
      <c r="F47" s="128">
        <v>31.738140272509284</v>
      </c>
      <c r="G47" s="128"/>
      <c r="H47" s="128">
        <v>6.04105776662298</v>
      </c>
      <c r="I47" s="128" t="s">
        <v>291</v>
      </c>
      <c r="J47" s="128">
        <v>28.924590399531258</v>
      </c>
      <c r="K47" s="128">
        <v>20.42238261486659</v>
      </c>
      <c r="L47" s="128">
        <v>44.61196921897918</v>
      </c>
      <c r="M47" s="80"/>
    </row>
    <row r="48" spans="1:13" ht="12.75">
      <c r="A48" s="77" t="s">
        <v>72</v>
      </c>
      <c r="B48" s="128">
        <v>3.5005348720673575</v>
      </c>
      <c r="C48" s="128">
        <v>11.50419619807583</v>
      </c>
      <c r="D48" s="128">
        <v>30.27314548701277</v>
      </c>
      <c r="E48" s="128">
        <v>21.465284574788253</v>
      </c>
      <c r="F48" s="128">
        <v>33.25683886805577</v>
      </c>
      <c r="G48" s="128"/>
      <c r="H48" s="128" t="s">
        <v>291</v>
      </c>
      <c r="I48" s="128" t="s">
        <v>291</v>
      </c>
      <c r="J48" s="128">
        <v>32.80453130450212</v>
      </c>
      <c r="K48" s="128">
        <v>10.260877738473464</v>
      </c>
      <c r="L48" s="128">
        <v>56.93459095702441</v>
      </c>
      <c r="M48" s="80"/>
    </row>
    <row r="49" spans="1:13" ht="12.75">
      <c r="A49" s="77" t="s">
        <v>73</v>
      </c>
      <c r="B49" s="128">
        <v>13.690753470747019</v>
      </c>
      <c r="C49" s="128">
        <v>15.155791688270378</v>
      </c>
      <c r="D49" s="128">
        <v>15.615700994863705</v>
      </c>
      <c r="E49" s="128">
        <v>46.87457496907776</v>
      </c>
      <c r="F49" s="128">
        <v>8.663178877041132</v>
      </c>
      <c r="G49" s="128"/>
      <c r="H49" s="128" t="s">
        <v>291</v>
      </c>
      <c r="I49" s="128">
        <v>37.576475670879155</v>
      </c>
      <c r="J49" s="128" t="s">
        <v>291</v>
      </c>
      <c r="K49" s="128">
        <v>35.41969279971119</v>
      </c>
      <c r="L49" s="128">
        <v>27.003831529409645</v>
      </c>
      <c r="M49" s="80"/>
    </row>
    <row r="50" spans="1:13" ht="12.75">
      <c r="A50" s="77" t="s">
        <v>295</v>
      </c>
      <c r="B50" s="128" t="s">
        <v>291</v>
      </c>
      <c r="C50" s="128" t="s">
        <v>291</v>
      </c>
      <c r="D50" s="128">
        <v>36.477532347477556</v>
      </c>
      <c r="E50" s="128">
        <v>28.59287551406315</v>
      </c>
      <c r="F50" s="128">
        <v>34.92959213845929</v>
      </c>
      <c r="G50" s="128"/>
      <c r="H50" s="128" t="s">
        <v>291</v>
      </c>
      <c r="I50" s="128" t="s">
        <v>291</v>
      </c>
      <c r="J50" s="128" t="s">
        <v>291</v>
      </c>
      <c r="K50" s="128" t="s">
        <v>291</v>
      </c>
      <c r="L50" s="128">
        <v>100</v>
      </c>
      <c r="M50" s="80"/>
    </row>
    <row r="51" spans="1:12" s="81" customFormat="1" ht="12.75">
      <c r="A51" s="75" t="s">
        <v>64</v>
      </c>
      <c r="B51" s="127">
        <v>6.1274043357916765</v>
      </c>
      <c r="C51" s="127">
        <v>7.246651870931547</v>
      </c>
      <c r="D51" s="127">
        <v>25.56478736724726</v>
      </c>
      <c r="E51" s="127">
        <v>20.708814385034668</v>
      </c>
      <c r="F51" s="127">
        <v>40.352342040994834</v>
      </c>
      <c r="G51" s="127"/>
      <c r="H51" s="127">
        <v>10.48616690306853</v>
      </c>
      <c r="I51" s="128" t="s">
        <v>291</v>
      </c>
      <c r="J51" s="127">
        <v>42.783985357848785</v>
      </c>
      <c r="K51" s="127">
        <v>4.723555889967165</v>
      </c>
      <c r="L51" s="127">
        <v>42.00629184911553</v>
      </c>
    </row>
    <row r="52" spans="1:13" ht="12.75">
      <c r="A52" s="77" t="s">
        <v>71</v>
      </c>
      <c r="B52" s="128">
        <v>10.009268304414656</v>
      </c>
      <c r="C52" s="128">
        <v>10.28730353509284</v>
      </c>
      <c r="D52" s="128">
        <v>40.77849864589891</v>
      </c>
      <c r="E52" s="128">
        <v>15.38461517074213</v>
      </c>
      <c r="F52" s="128">
        <v>23.54031434385145</v>
      </c>
      <c r="G52" s="128"/>
      <c r="H52" s="128" t="s">
        <v>291</v>
      </c>
      <c r="I52" s="128" t="s">
        <v>291</v>
      </c>
      <c r="J52" s="128">
        <v>61.08107687362994</v>
      </c>
      <c r="K52" s="128">
        <v>21.081083360117123</v>
      </c>
      <c r="L52" s="128">
        <v>17.837839766252948</v>
      </c>
      <c r="M52" s="80"/>
    </row>
    <row r="53" spans="1:13" ht="12.75">
      <c r="A53" s="77" t="s">
        <v>72</v>
      </c>
      <c r="B53" s="128">
        <v>4.579093474367193</v>
      </c>
      <c r="C53" s="128">
        <v>11.239593073446745</v>
      </c>
      <c r="D53" s="128">
        <v>20.39778002218113</v>
      </c>
      <c r="E53" s="128">
        <v>8.048102294617044</v>
      </c>
      <c r="F53" s="128">
        <v>55.73543113538789</v>
      </c>
      <c r="G53" s="128"/>
      <c r="H53" s="128">
        <v>43.30708215016395</v>
      </c>
      <c r="I53" s="128" t="s">
        <v>291</v>
      </c>
      <c r="J53" s="128">
        <v>56.69291784983604</v>
      </c>
      <c r="K53" s="128" t="s">
        <v>291</v>
      </c>
      <c r="L53" s="128" t="s">
        <v>291</v>
      </c>
      <c r="M53" s="80"/>
    </row>
    <row r="54" spans="1:13" ht="12.75">
      <c r="A54" s="77" t="s">
        <v>73</v>
      </c>
      <c r="B54" s="128" t="s">
        <v>291</v>
      </c>
      <c r="C54" s="128" t="s">
        <v>291</v>
      </c>
      <c r="D54" s="128">
        <v>40.67224446524</v>
      </c>
      <c r="E54" s="128">
        <v>22.356559218284392</v>
      </c>
      <c r="F54" s="128">
        <v>36.97119631647561</v>
      </c>
      <c r="G54" s="128"/>
      <c r="H54" s="128" t="s">
        <v>291</v>
      </c>
      <c r="I54" s="128" t="s">
        <v>291</v>
      </c>
      <c r="J54" s="128">
        <v>11.188466897132585</v>
      </c>
      <c r="K54" s="128" t="s">
        <v>291</v>
      </c>
      <c r="L54" s="128">
        <v>88.81153310286743</v>
      </c>
      <c r="M54" s="80"/>
    </row>
    <row r="55" spans="1:13" ht="15.75" customHeight="1">
      <c r="A55" s="77" t="s">
        <v>295</v>
      </c>
      <c r="B55" s="128">
        <v>7.111431566357179</v>
      </c>
      <c r="C55" s="128">
        <v>6.835642764496409</v>
      </c>
      <c r="D55" s="128">
        <v>10.495327677175142</v>
      </c>
      <c r="E55" s="128">
        <v>29.204149213404555</v>
      </c>
      <c r="F55" s="128">
        <v>46.35344877856671</v>
      </c>
      <c r="G55" s="128"/>
      <c r="H55" s="128">
        <v>13.646704484580962</v>
      </c>
      <c r="I55" s="128" t="s">
        <v>291</v>
      </c>
      <c r="J55" s="128">
        <v>59.05988654625711</v>
      </c>
      <c r="K55" s="128" t="s">
        <v>291</v>
      </c>
      <c r="L55" s="128">
        <v>27.293408969161923</v>
      </c>
      <c r="M55" s="80"/>
    </row>
    <row r="56" spans="1:12" ht="13.5" thickBot="1">
      <c r="A56" s="52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</row>
    <row r="57" ht="12.75">
      <c r="A57" s="43" t="s">
        <v>292</v>
      </c>
    </row>
    <row r="58" spans="1:3" ht="40.5" customHeight="1">
      <c r="A58" s="201" t="s">
        <v>301</v>
      </c>
      <c r="B58" s="201"/>
      <c r="C58" s="201"/>
    </row>
    <row r="59" ht="12.75">
      <c r="A59" s="44" t="s">
        <v>293</v>
      </c>
    </row>
  </sheetData>
  <sheetProtection/>
  <mergeCells count="6">
    <mergeCell ref="A1:L1"/>
    <mergeCell ref="B2:L2"/>
    <mergeCell ref="B3:F3"/>
    <mergeCell ref="H3:L3"/>
    <mergeCell ref="A58:C58"/>
    <mergeCell ref="A2:A4"/>
  </mergeCells>
  <printOptions/>
  <pageMargins left="0.7" right="0.7" top="0.75" bottom="0.75" header="0.3" footer="0.3"/>
  <pageSetup fitToHeight="1" fitToWidth="1" horizontalDpi="600" verticalDpi="600" orientation="landscape" scale="2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A1:R88"/>
  <sheetViews>
    <sheetView zoomScale="145" zoomScaleNormal="145" zoomScalePageLayoutView="0" workbookViewId="0" topLeftCell="A25">
      <selection activeCell="A37" sqref="A37"/>
    </sheetView>
  </sheetViews>
  <sheetFormatPr defaultColWidth="11.421875" defaultRowHeight="12.75"/>
  <cols>
    <col min="1" max="1" width="23.421875" style="70" customWidth="1"/>
    <col min="2" max="2" width="18.28125" style="70" customWidth="1"/>
    <col min="3" max="5" width="12.28125" style="70" customWidth="1"/>
    <col min="6" max="8" width="11.421875" style="70" customWidth="1"/>
    <col min="9" max="9" width="19.00390625" style="70" bestFit="1" customWidth="1"/>
    <col min="10" max="11" width="12.28125" style="70" customWidth="1"/>
    <col min="12" max="12" width="12.28125" style="70" bestFit="1" customWidth="1"/>
    <col min="13" max="14" width="11.421875" style="70" customWidth="1"/>
    <col min="15" max="15" width="19.00390625" style="70" bestFit="1" customWidth="1"/>
    <col min="16" max="17" width="12.28125" style="70" customWidth="1"/>
    <col min="18" max="18" width="12.28125" style="70" bestFit="1" customWidth="1"/>
    <col min="19" max="19" width="14.140625" style="70" bestFit="1" customWidth="1"/>
    <col min="20" max="21" width="8.57421875" style="70" customWidth="1"/>
    <col min="22" max="22" width="11.57421875" style="70" customWidth="1"/>
    <col min="23" max="24" width="11.421875" style="70" customWidth="1"/>
    <col min="25" max="25" width="14.140625" style="70" bestFit="1" customWidth="1"/>
    <col min="26" max="27" width="8.57421875" style="70" customWidth="1"/>
    <col min="28" max="28" width="11.57421875" style="70" customWidth="1"/>
    <col min="29" max="16384" width="11.421875" style="70" customWidth="1"/>
  </cols>
  <sheetData>
    <row r="1" spans="1:18" ht="30.75" customHeight="1" thickBot="1">
      <c r="A1" s="208" t="s">
        <v>323</v>
      </c>
      <c r="B1" s="208"/>
      <c r="C1" s="208"/>
      <c r="D1" s="208"/>
      <c r="E1" s="208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ht="13.5" thickBot="1">
      <c r="A2" s="198" t="s">
        <v>296</v>
      </c>
      <c r="B2" s="197" t="s">
        <v>124</v>
      </c>
      <c r="C2" s="197"/>
      <c r="D2" s="197"/>
      <c r="E2" s="197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13.5" thickBot="1">
      <c r="A3" s="200"/>
      <c r="B3" s="98" t="s">
        <v>125</v>
      </c>
      <c r="C3" s="98" t="s">
        <v>126</v>
      </c>
      <c r="D3" s="98" t="s">
        <v>127</v>
      </c>
      <c r="E3" s="98" t="s">
        <v>128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8" s="81" customFormat="1" ht="12.75">
      <c r="A4" s="73" t="s">
        <v>11</v>
      </c>
      <c r="B4" s="141">
        <v>32.00648405743075</v>
      </c>
      <c r="C4" s="141">
        <v>40.940191731514396</v>
      </c>
      <c r="D4" s="141">
        <v>5.755501655089195</v>
      </c>
      <c r="E4" s="141">
        <v>47.59131687675697</v>
      </c>
      <c r="J4" s="73"/>
      <c r="K4" s="73"/>
      <c r="L4" s="73"/>
      <c r="M4" s="73"/>
      <c r="N4" s="73"/>
      <c r="O4" s="73"/>
      <c r="P4" s="73"/>
      <c r="Q4" s="73"/>
      <c r="R4" s="73"/>
    </row>
    <row r="5" spans="1:18" s="81" customFormat="1" ht="12.75">
      <c r="A5" s="75" t="s">
        <v>17</v>
      </c>
      <c r="B5" s="141">
        <v>5.403052466555298</v>
      </c>
      <c r="C5" s="141">
        <v>56.445541665187534</v>
      </c>
      <c r="D5" s="141">
        <v>2.99559472969779</v>
      </c>
      <c r="E5" s="141">
        <v>40.14554930465445</v>
      </c>
      <c r="F5" s="88"/>
      <c r="G5" s="88"/>
      <c r="H5" s="88"/>
      <c r="I5" s="88"/>
      <c r="J5" s="73"/>
      <c r="K5" s="73"/>
      <c r="L5" s="73"/>
      <c r="M5" s="73"/>
      <c r="N5" s="73"/>
      <c r="O5" s="73"/>
      <c r="P5" s="73"/>
      <c r="Q5" s="73"/>
      <c r="R5" s="73"/>
    </row>
    <row r="6" spans="1:18" ht="12.75">
      <c r="A6" s="77" t="s">
        <v>71</v>
      </c>
      <c r="B6" s="125">
        <v>5.406214887292612</v>
      </c>
      <c r="C6" s="125">
        <v>52.35447759302514</v>
      </c>
      <c r="D6" s="125">
        <v>3.151129406836069</v>
      </c>
      <c r="E6" s="125">
        <v>43.43236879213187</v>
      </c>
      <c r="F6" s="88"/>
      <c r="G6" s="88"/>
      <c r="H6" s="88"/>
      <c r="I6" s="88"/>
      <c r="J6" s="69"/>
      <c r="K6" s="69"/>
      <c r="L6" s="69"/>
      <c r="M6" s="69"/>
      <c r="N6" s="69"/>
      <c r="O6" s="69"/>
      <c r="P6" s="69"/>
      <c r="Q6" s="69"/>
      <c r="R6" s="69"/>
    </row>
    <row r="7" spans="1:18" ht="12.75">
      <c r="A7" s="77" t="s">
        <v>72</v>
      </c>
      <c r="B7" s="142" t="s">
        <v>291</v>
      </c>
      <c r="C7" s="125">
        <v>55.155963918316395</v>
      </c>
      <c r="D7" s="125">
        <v>1.7935005704570957</v>
      </c>
      <c r="E7" s="125">
        <v>43.05053551122651</v>
      </c>
      <c r="F7" s="88"/>
      <c r="G7" s="88"/>
      <c r="H7" s="88"/>
      <c r="I7" s="88"/>
      <c r="J7" s="69"/>
      <c r="K7" s="69"/>
      <c r="L7" s="69"/>
      <c r="M7" s="69"/>
      <c r="N7" s="69"/>
      <c r="O7" s="69"/>
      <c r="P7" s="69"/>
      <c r="Q7" s="69"/>
      <c r="R7" s="69"/>
    </row>
    <row r="8" spans="1:18" ht="12.75">
      <c r="A8" s="77" t="s">
        <v>73</v>
      </c>
      <c r="B8" s="142" t="s">
        <v>291</v>
      </c>
      <c r="C8" s="125">
        <v>86.78298504482662</v>
      </c>
      <c r="D8" s="142" t="s">
        <v>291</v>
      </c>
      <c r="E8" s="125">
        <v>13.217014955173367</v>
      </c>
      <c r="F8" s="88"/>
      <c r="G8" s="88"/>
      <c r="H8" s="88"/>
      <c r="I8" s="88"/>
      <c r="J8" s="69"/>
      <c r="K8" s="69"/>
      <c r="L8" s="69"/>
      <c r="M8" s="69"/>
      <c r="N8" s="69"/>
      <c r="O8" s="69"/>
      <c r="P8" s="69"/>
      <c r="Q8" s="69"/>
      <c r="R8" s="69"/>
    </row>
    <row r="9" spans="1:18" ht="12.75">
      <c r="A9" s="77" t="s">
        <v>295</v>
      </c>
      <c r="B9" s="125">
        <v>26.362909217985763</v>
      </c>
      <c r="C9" s="125">
        <v>85.78732771917407</v>
      </c>
      <c r="D9" s="125">
        <v>7.399736313244233</v>
      </c>
      <c r="E9" s="125">
        <v>14.212672280825918</v>
      </c>
      <c r="F9" s="88"/>
      <c r="G9" s="88"/>
      <c r="H9" s="88"/>
      <c r="I9" s="88"/>
      <c r="J9" s="69"/>
      <c r="K9" s="69"/>
      <c r="L9" s="69"/>
      <c r="M9" s="69"/>
      <c r="N9" s="69"/>
      <c r="O9" s="69"/>
      <c r="P9" s="69"/>
      <c r="Q9" s="69"/>
      <c r="R9" s="69"/>
    </row>
    <row r="10" spans="1:18" s="81" customFormat="1" ht="12.75">
      <c r="A10" s="75" t="s">
        <v>36</v>
      </c>
      <c r="B10" s="141">
        <v>12.194604237172246</v>
      </c>
      <c r="C10" s="141">
        <v>45.17042173897457</v>
      </c>
      <c r="D10" s="141">
        <v>1.0651823508246931</v>
      </c>
      <c r="E10" s="141">
        <v>49.24160814454767</v>
      </c>
      <c r="F10" s="88"/>
      <c r="G10" s="88"/>
      <c r="H10" s="88"/>
      <c r="I10" s="88"/>
      <c r="J10" s="73"/>
      <c r="K10" s="73"/>
      <c r="L10" s="73"/>
      <c r="M10" s="73"/>
      <c r="N10" s="73"/>
      <c r="O10" s="73"/>
      <c r="P10" s="73"/>
      <c r="Q10" s="73"/>
      <c r="R10" s="73"/>
    </row>
    <row r="11" spans="1:18" ht="12.75">
      <c r="A11" s="77" t="s">
        <v>71</v>
      </c>
      <c r="B11" s="125">
        <v>11.922410657701008</v>
      </c>
      <c r="C11" s="125">
        <v>36.70286093824106</v>
      </c>
      <c r="D11" s="142" t="s">
        <v>291</v>
      </c>
      <c r="E11" s="125">
        <v>57.64925438522114</v>
      </c>
      <c r="F11" s="88"/>
      <c r="G11" s="88"/>
      <c r="H11" s="88"/>
      <c r="I11" s="88"/>
      <c r="J11" s="69"/>
      <c r="K11" s="69"/>
      <c r="L11" s="69"/>
      <c r="M11" s="69"/>
      <c r="N11" s="69"/>
      <c r="O11" s="69"/>
      <c r="P11" s="69"/>
      <c r="Q11" s="69"/>
      <c r="R11" s="69"/>
    </row>
    <row r="12" spans="1:18" ht="15" customHeight="1">
      <c r="A12" s="77" t="s">
        <v>72</v>
      </c>
      <c r="B12" s="125">
        <v>4.186403981637335</v>
      </c>
      <c r="C12" s="125">
        <v>49.49580045517129</v>
      </c>
      <c r="D12" s="142" t="s">
        <v>291</v>
      </c>
      <c r="E12" s="125">
        <v>46.317795563191375</v>
      </c>
      <c r="F12" s="88"/>
      <c r="G12" s="88"/>
      <c r="H12" s="88"/>
      <c r="I12" s="88"/>
      <c r="J12" s="69"/>
      <c r="K12" s="69"/>
      <c r="L12" s="69"/>
      <c r="M12" s="69"/>
      <c r="N12" s="69"/>
      <c r="O12" s="69"/>
      <c r="P12" s="69"/>
      <c r="Q12" s="69"/>
      <c r="R12" s="69"/>
    </row>
    <row r="13" spans="1:18" ht="12.75">
      <c r="A13" s="77" t="s">
        <v>73</v>
      </c>
      <c r="B13" s="125">
        <v>21.121851973834154</v>
      </c>
      <c r="C13" s="125">
        <v>67.05030940292428</v>
      </c>
      <c r="D13" s="142" t="s">
        <v>291</v>
      </c>
      <c r="E13" s="125">
        <v>26.38141278124637</v>
      </c>
      <c r="F13" s="88"/>
      <c r="G13" s="88"/>
      <c r="H13" s="88"/>
      <c r="I13" s="88"/>
      <c r="J13" s="69"/>
      <c r="K13" s="69"/>
      <c r="L13" s="69"/>
      <c r="M13" s="69"/>
      <c r="N13" s="69"/>
      <c r="O13" s="69"/>
      <c r="P13" s="69"/>
      <c r="Q13" s="69"/>
      <c r="R13" s="69"/>
    </row>
    <row r="14" spans="1:18" ht="12.75">
      <c r="A14" s="77" t="s">
        <v>295</v>
      </c>
      <c r="B14" s="125">
        <v>18.00994353541604</v>
      </c>
      <c r="C14" s="65">
        <v>78.2531337131203</v>
      </c>
      <c r="D14" s="125">
        <v>13.682879959155631</v>
      </c>
      <c r="E14" s="125">
        <v>15.249772334530057</v>
      </c>
      <c r="F14" s="88"/>
      <c r="G14" s="88"/>
      <c r="H14" s="88"/>
      <c r="I14" s="88"/>
      <c r="J14" s="69"/>
      <c r="K14" s="69"/>
      <c r="L14" s="69"/>
      <c r="M14" s="69"/>
      <c r="N14" s="69"/>
      <c r="O14" s="69"/>
      <c r="P14" s="69"/>
      <c r="Q14" s="69"/>
      <c r="R14" s="69"/>
    </row>
    <row r="15" spans="1:18" s="81" customFormat="1" ht="12.75">
      <c r="A15" s="75" t="s">
        <v>19</v>
      </c>
      <c r="B15" s="141">
        <v>9.001501931157112</v>
      </c>
      <c r="C15" s="141">
        <v>30.867527845544167</v>
      </c>
      <c r="D15" s="141">
        <v>1.1920482911419614</v>
      </c>
      <c r="E15" s="141">
        <v>63.07140534187472</v>
      </c>
      <c r="F15" s="88"/>
      <c r="G15" s="88"/>
      <c r="H15" s="88"/>
      <c r="I15" s="88"/>
      <c r="J15" s="73"/>
      <c r="K15" s="73"/>
      <c r="L15" s="73"/>
      <c r="M15" s="73"/>
      <c r="N15" s="73"/>
      <c r="O15" s="73"/>
      <c r="P15" s="73"/>
      <c r="Q15" s="73"/>
      <c r="R15" s="73"/>
    </row>
    <row r="16" spans="1:18" ht="12.75">
      <c r="A16" s="77" t="s">
        <v>71</v>
      </c>
      <c r="B16" s="125">
        <v>7.5761541462390145</v>
      </c>
      <c r="C16" s="125">
        <v>23.937544281591887</v>
      </c>
      <c r="D16" s="125">
        <v>0.5091654853560673</v>
      </c>
      <c r="E16" s="125">
        <v>69.38340261692355</v>
      </c>
      <c r="F16" s="88"/>
      <c r="G16" s="88"/>
      <c r="H16" s="88"/>
      <c r="I16" s="88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12.75">
      <c r="A17" s="77" t="s">
        <v>72</v>
      </c>
      <c r="B17" s="125">
        <v>8.07651566251057</v>
      </c>
      <c r="C17" s="125">
        <v>42.5059574845469</v>
      </c>
      <c r="D17" s="125">
        <v>2.210340931005578</v>
      </c>
      <c r="E17" s="125">
        <v>51.62786778394812</v>
      </c>
      <c r="F17" s="88"/>
      <c r="G17" s="88"/>
      <c r="H17" s="88"/>
      <c r="I17" s="88"/>
      <c r="J17" s="69"/>
      <c r="K17" s="69"/>
      <c r="L17" s="69"/>
      <c r="M17" s="69"/>
      <c r="N17" s="69"/>
      <c r="O17" s="69"/>
      <c r="P17" s="69"/>
      <c r="Q17" s="69"/>
      <c r="R17" s="69"/>
    </row>
    <row r="18" spans="1:18" ht="12.75">
      <c r="A18" s="77" t="s">
        <v>73</v>
      </c>
      <c r="B18" s="125">
        <v>9.246288592094025</v>
      </c>
      <c r="C18" s="125">
        <v>36.859166303600574</v>
      </c>
      <c r="D18" s="125">
        <v>2.0650267206335844</v>
      </c>
      <c r="E18" s="125">
        <v>60.22199807541432</v>
      </c>
      <c r="F18" s="88"/>
      <c r="G18" s="88"/>
      <c r="H18" s="88"/>
      <c r="I18" s="88"/>
      <c r="J18" s="69"/>
      <c r="K18" s="69"/>
      <c r="L18" s="69"/>
      <c r="M18" s="69"/>
      <c r="N18" s="69"/>
      <c r="O18" s="69"/>
      <c r="P18" s="69"/>
      <c r="Q18" s="69"/>
      <c r="R18" s="69"/>
    </row>
    <row r="19" spans="1:18" ht="12.75">
      <c r="A19" s="77" t="s">
        <v>295</v>
      </c>
      <c r="B19" s="125">
        <v>33.72646201646815</v>
      </c>
      <c r="C19" s="125">
        <v>74.49314269261447</v>
      </c>
      <c r="D19" s="125">
        <v>5.361334959222722</v>
      </c>
      <c r="E19" s="125">
        <v>20.744925683304444</v>
      </c>
      <c r="F19" s="88"/>
      <c r="G19" s="88"/>
      <c r="H19" s="88"/>
      <c r="I19" s="88"/>
      <c r="J19" s="69"/>
      <c r="K19" s="69"/>
      <c r="L19" s="69"/>
      <c r="M19" s="69"/>
      <c r="N19" s="69"/>
      <c r="O19" s="69"/>
      <c r="P19" s="69"/>
      <c r="Q19" s="69"/>
      <c r="R19" s="69"/>
    </row>
    <row r="20" spans="1:18" s="81" customFormat="1" ht="12.75">
      <c r="A20" s="75" t="s">
        <v>20</v>
      </c>
      <c r="B20" s="141">
        <v>19.043674635413872</v>
      </c>
      <c r="C20" s="141">
        <v>40.04239034637927</v>
      </c>
      <c r="D20" s="141">
        <v>7.570311705368617</v>
      </c>
      <c r="E20" s="141">
        <v>52.02654938384501</v>
      </c>
      <c r="F20" s="88"/>
      <c r="G20" s="88"/>
      <c r="H20" s="88"/>
      <c r="I20" s="88"/>
      <c r="J20" s="73"/>
      <c r="K20" s="73"/>
      <c r="L20" s="73"/>
      <c r="M20" s="73"/>
      <c r="N20" s="73"/>
      <c r="O20" s="73"/>
      <c r="P20" s="73"/>
      <c r="Q20" s="73"/>
      <c r="R20" s="73"/>
    </row>
    <row r="21" spans="1:18" ht="12.75">
      <c r="A21" s="77" t="s">
        <v>71</v>
      </c>
      <c r="B21" s="125">
        <v>18.790315860136257</v>
      </c>
      <c r="C21" s="125">
        <v>36.869874226348024</v>
      </c>
      <c r="D21" s="125">
        <v>2.824260464360425</v>
      </c>
      <c r="E21" s="125">
        <v>54.26999153807897</v>
      </c>
      <c r="F21" s="88"/>
      <c r="G21" s="88"/>
      <c r="H21" s="88"/>
      <c r="I21" s="88"/>
      <c r="J21" s="69"/>
      <c r="K21" s="69"/>
      <c r="L21" s="69"/>
      <c r="M21" s="69"/>
      <c r="N21" s="69"/>
      <c r="O21" s="69"/>
      <c r="P21" s="69"/>
      <c r="Q21" s="69"/>
      <c r="R21" s="69"/>
    </row>
    <row r="22" spans="1:18" ht="12.75">
      <c r="A22" s="77" t="s">
        <v>72</v>
      </c>
      <c r="B22" s="125">
        <v>9.484830931090947</v>
      </c>
      <c r="C22" s="125">
        <v>33.4888884163809</v>
      </c>
      <c r="D22" s="125">
        <v>10.535512999373363</v>
      </c>
      <c r="E22" s="125">
        <v>57.729650127822055</v>
      </c>
      <c r="F22" s="88"/>
      <c r="G22" s="88"/>
      <c r="H22" s="88"/>
      <c r="I22" s="88"/>
      <c r="J22" s="69"/>
      <c r="K22" s="69"/>
      <c r="L22" s="69"/>
      <c r="M22" s="69"/>
      <c r="N22" s="69"/>
      <c r="O22" s="69"/>
      <c r="P22" s="69"/>
      <c r="Q22" s="69"/>
      <c r="R22" s="69"/>
    </row>
    <row r="23" spans="1:18" ht="12.75">
      <c r="A23" s="77" t="s">
        <v>73</v>
      </c>
      <c r="B23" s="125">
        <v>33.02315955147377</v>
      </c>
      <c r="C23" s="125">
        <v>54.36323462276593</v>
      </c>
      <c r="D23" s="125">
        <v>23.14230767657412</v>
      </c>
      <c r="E23" s="125">
        <v>42.49986021644564</v>
      </c>
      <c r="F23" s="88"/>
      <c r="G23" s="88"/>
      <c r="H23" s="88"/>
      <c r="I23" s="88"/>
      <c r="J23" s="69"/>
      <c r="K23" s="69"/>
      <c r="L23" s="69"/>
      <c r="M23" s="69"/>
      <c r="N23" s="69"/>
      <c r="O23" s="69"/>
      <c r="P23" s="69"/>
      <c r="Q23" s="69"/>
      <c r="R23" s="69"/>
    </row>
    <row r="24" spans="1:18" ht="12.75">
      <c r="A24" s="77" t="s">
        <v>295</v>
      </c>
      <c r="B24" s="125">
        <v>31.97649002375137</v>
      </c>
      <c r="C24" s="125">
        <v>81.24599442025436</v>
      </c>
      <c r="D24" s="125">
        <v>38.21338110767317</v>
      </c>
      <c r="E24" s="125">
        <v>18.754005579745638</v>
      </c>
      <c r="F24" s="88"/>
      <c r="G24" s="88"/>
      <c r="H24" s="88"/>
      <c r="I24" s="88"/>
      <c r="J24" s="69"/>
      <c r="K24" s="69"/>
      <c r="L24" s="69"/>
      <c r="M24" s="69"/>
      <c r="N24" s="69"/>
      <c r="O24" s="69"/>
      <c r="P24" s="69"/>
      <c r="Q24" s="69"/>
      <c r="R24" s="69"/>
    </row>
    <row r="25" spans="1:18" s="81" customFormat="1" ht="12.75" customHeight="1">
      <c r="A25" s="75" t="s">
        <v>21</v>
      </c>
      <c r="B25" s="141">
        <v>11.509506585575458</v>
      </c>
      <c r="C25" s="141">
        <v>28.99016479141283</v>
      </c>
      <c r="D25" s="141">
        <v>6.126130798274113</v>
      </c>
      <c r="E25" s="141">
        <v>63.60211541967745</v>
      </c>
      <c r="F25" s="88"/>
      <c r="G25" s="88"/>
      <c r="H25" s="88"/>
      <c r="I25" s="88"/>
      <c r="J25" s="73"/>
      <c r="K25" s="73"/>
      <c r="L25" s="73"/>
      <c r="M25" s="73"/>
      <c r="N25" s="73"/>
      <c r="O25" s="73"/>
      <c r="P25" s="73"/>
      <c r="Q25" s="73"/>
      <c r="R25" s="73"/>
    </row>
    <row r="26" spans="1:18" ht="12.75" customHeight="1">
      <c r="A26" s="77" t="s">
        <v>71</v>
      </c>
      <c r="B26" s="125">
        <v>12.489198665936689</v>
      </c>
      <c r="C26" s="125">
        <v>24.763058012420288</v>
      </c>
      <c r="D26" s="125">
        <v>6.646742479113202</v>
      </c>
      <c r="E26" s="125">
        <v>66.72480316434813</v>
      </c>
      <c r="F26" s="88"/>
      <c r="G26" s="88"/>
      <c r="H26" s="88"/>
      <c r="I26" s="88"/>
      <c r="J26" s="69"/>
      <c r="K26" s="69"/>
      <c r="L26" s="69"/>
      <c r="M26" s="69"/>
      <c r="N26" s="69"/>
      <c r="O26" s="69"/>
      <c r="P26" s="69"/>
      <c r="Q26" s="69"/>
      <c r="R26" s="69"/>
    </row>
    <row r="27" spans="1:18" ht="15.75" customHeight="1">
      <c r="A27" s="77" t="s">
        <v>72</v>
      </c>
      <c r="B27" s="125">
        <v>0.25627597151336284</v>
      </c>
      <c r="C27" s="125">
        <v>46.53251240860977</v>
      </c>
      <c r="D27" s="125">
        <v>1.376593734736315</v>
      </c>
      <c r="E27" s="125">
        <v>52.09089385665392</v>
      </c>
      <c r="F27" s="88"/>
      <c r="G27" s="88"/>
      <c r="H27" s="88"/>
      <c r="I27" s="88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4.25" customHeight="1">
      <c r="A28" s="77" t="s">
        <v>73</v>
      </c>
      <c r="B28" s="125">
        <v>11.985197834662698</v>
      </c>
      <c r="C28" s="125">
        <v>51.46846006995129</v>
      </c>
      <c r="D28" s="125">
        <v>1.6138764530069496</v>
      </c>
      <c r="E28" s="125">
        <v>48.119104786093736</v>
      </c>
      <c r="F28" s="88"/>
      <c r="G28" s="88"/>
      <c r="H28" s="88"/>
      <c r="I28" s="88"/>
      <c r="J28" s="69"/>
      <c r="K28" s="69"/>
      <c r="L28" s="69"/>
      <c r="M28" s="69"/>
      <c r="N28" s="69"/>
      <c r="O28" s="69"/>
      <c r="P28" s="69"/>
      <c r="Q28" s="69"/>
      <c r="R28" s="69"/>
    </row>
    <row r="29" spans="1:18" ht="12" customHeight="1">
      <c r="A29" s="77" t="s">
        <v>295</v>
      </c>
      <c r="B29" s="125">
        <v>20.872761511813387</v>
      </c>
      <c r="C29" s="125">
        <v>89.96035003686515</v>
      </c>
      <c r="D29" s="125">
        <v>17.497359405667662</v>
      </c>
      <c r="E29" s="125">
        <v>7.599031791709869</v>
      </c>
      <c r="F29" s="88"/>
      <c r="G29" s="88"/>
      <c r="H29" s="88"/>
      <c r="I29" s="88"/>
      <c r="J29" s="69"/>
      <c r="K29" s="69"/>
      <c r="L29" s="69"/>
      <c r="M29" s="69"/>
      <c r="N29" s="69"/>
      <c r="O29" s="69"/>
      <c r="P29" s="69"/>
      <c r="Q29" s="69"/>
      <c r="R29" s="69"/>
    </row>
    <row r="30" spans="1:18" s="81" customFormat="1" ht="12.75">
      <c r="A30" s="75" t="s">
        <v>22</v>
      </c>
      <c r="B30" s="141">
        <v>32.60852237628511</v>
      </c>
      <c r="C30" s="141">
        <v>16.156081994779438</v>
      </c>
      <c r="D30" s="141">
        <v>1.0598203216726225</v>
      </c>
      <c r="E30" s="141">
        <v>60.468907909341</v>
      </c>
      <c r="F30" s="88"/>
      <c r="G30" s="88"/>
      <c r="H30" s="88"/>
      <c r="I30" s="88"/>
      <c r="J30" s="73"/>
      <c r="K30" s="73"/>
      <c r="L30" s="73"/>
      <c r="M30" s="73"/>
      <c r="N30" s="73"/>
      <c r="O30" s="73"/>
      <c r="P30" s="73"/>
      <c r="Q30" s="73"/>
      <c r="R30" s="73"/>
    </row>
    <row r="31" spans="1:18" ht="12.75">
      <c r="A31" s="77" t="s">
        <v>71</v>
      </c>
      <c r="B31" s="125">
        <v>32.598074071731446</v>
      </c>
      <c r="C31" s="125">
        <v>10.722703262627636</v>
      </c>
      <c r="D31" s="125">
        <v>0.1896489525967022</v>
      </c>
      <c r="E31" s="125">
        <v>64.59626489604636</v>
      </c>
      <c r="F31" s="88"/>
      <c r="G31" s="88"/>
      <c r="H31" s="88"/>
      <c r="I31" s="88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77" t="s">
        <v>72</v>
      </c>
      <c r="B32" s="125">
        <v>33.19698228390543</v>
      </c>
      <c r="C32" s="125">
        <v>31.327717596640802</v>
      </c>
      <c r="D32" s="125">
        <v>4.666974430104231</v>
      </c>
      <c r="E32" s="125">
        <v>47.55646230692891</v>
      </c>
      <c r="F32" s="88"/>
      <c r="G32" s="88"/>
      <c r="H32" s="88"/>
      <c r="I32" s="88"/>
      <c r="J32" s="69"/>
      <c r="K32" s="69"/>
      <c r="L32" s="69"/>
      <c r="M32" s="69"/>
      <c r="N32" s="69"/>
      <c r="O32" s="69"/>
      <c r="P32" s="69"/>
      <c r="Q32" s="69"/>
      <c r="R32" s="69"/>
    </row>
    <row r="33" spans="1:18" ht="12.75">
      <c r="A33" s="77" t="s">
        <v>73</v>
      </c>
      <c r="B33" s="125">
        <v>27.134688198021976</v>
      </c>
      <c r="C33" s="125">
        <v>25.101756296485206</v>
      </c>
      <c r="D33" s="125">
        <v>0.5641956398861968</v>
      </c>
      <c r="E33" s="125">
        <v>54.16437147096246</v>
      </c>
      <c r="F33" s="88"/>
      <c r="G33" s="88"/>
      <c r="H33" s="88"/>
      <c r="I33" s="88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12.75">
      <c r="A34" s="77" t="s">
        <v>295</v>
      </c>
      <c r="B34" s="125">
        <v>39.31590321473426</v>
      </c>
      <c r="C34" s="125">
        <v>62.602793948429316</v>
      </c>
      <c r="D34" s="125">
        <v>8.457951920986268</v>
      </c>
      <c r="E34" s="125">
        <v>27.819185794698292</v>
      </c>
      <c r="F34" s="88"/>
      <c r="G34" s="88"/>
      <c r="H34" s="88"/>
      <c r="I34" s="88"/>
      <c r="J34" s="69"/>
      <c r="K34" s="69"/>
      <c r="L34" s="69"/>
      <c r="M34" s="69"/>
      <c r="N34" s="69"/>
      <c r="O34" s="69"/>
      <c r="P34" s="69"/>
      <c r="Q34" s="69"/>
      <c r="R34" s="69"/>
    </row>
    <row r="35" spans="1:18" s="81" customFormat="1" ht="12.75">
      <c r="A35" s="75" t="s">
        <v>23</v>
      </c>
      <c r="B35" s="141">
        <v>44.542994283761594</v>
      </c>
      <c r="C35" s="141">
        <v>45.05702294195465</v>
      </c>
      <c r="D35" s="141">
        <v>12.565721293531643</v>
      </c>
      <c r="E35" s="141">
        <v>41.315557563026196</v>
      </c>
      <c r="F35" s="88"/>
      <c r="G35" s="88"/>
      <c r="H35" s="88"/>
      <c r="I35" s="88"/>
      <c r="J35" s="73"/>
      <c r="K35" s="73"/>
      <c r="L35" s="73"/>
      <c r="M35" s="73"/>
      <c r="N35" s="73"/>
      <c r="O35" s="73"/>
      <c r="P35" s="73"/>
      <c r="Q35" s="73"/>
      <c r="R35" s="73"/>
    </row>
    <row r="36" spans="1:18" ht="12.75">
      <c r="A36" s="77" t="s">
        <v>71</v>
      </c>
      <c r="B36" s="125">
        <v>39.871974992701396</v>
      </c>
      <c r="C36" s="125">
        <v>31.668543442723596</v>
      </c>
      <c r="D36" s="125">
        <v>7.297862579576855</v>
      </c>
      <c r="E36" s="125">
        <v>48.013488131115665</v>
      </c>
      <c r="F36" s="88"/>
      <c r="G36" s="88"/>
      <c r="H36" s="88"/>
      <c r="I36" s="88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77" t="s">
        <v>72</v>
      </c>
      <c r="B37" s="125">
        <v>35.062269206921826</v>
      </c>
      <c r="C37" s="125">
        <v>44.986950240614036</v>
      </c>
      <c r="D37" s="125">
        <v>15.491752260029672</v>
      </c>
      <c r="E37" s="125">
        <v>53.86314255475529</v>
      </c>
      <c r="F37" s="88"/>
      <c r="G37" s="88"/>
      <c r="H37" s="88"/>
      <c r="I37" s="88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77" t="s">
        <v>73</v>
      </c>
      <c r="B38" s="125">
        <v>57.353153016579114</v>
      </c>
      <c r="C38" s="125">
        <v>72.05626953598824</v>
      </c>
      <c r="D38" s="125">
        <v>19.044979250918466</v>
      </c>
      <c r="E38" s="125">
        <v>21.423676983564537</v>
      </c>
      <c r="F38" s="88"/>
      <c r="G38" s="88"/>
      <c r="H38" s="88"/>
      <c r="I38" s="88"/>
      <c r="J38" s="69"/>
      <c r="K38" s="69"/>
      <c r="L38" s="69"/>
      <c r="M38" s="69"/>
      <c r="N38" s="69"/>
      <c r="O38" s="69"/>
      <c r="P38" s="69"/>
      <c r="Q38" s="69"/>
      <c r="R38" s="69"/>
    </row>
    <row r="39" spans="1:18" ht="12.75">
      <c r="A39" s="77" t="s">
        <v>295</v>
      </c>
      <c r="B39" s="125">
        <v>68.0155475375617</v>
      </c>
      <c r="C39" s="125">
        <v>84.4590477438759</v>
      </c>
      <c r="D39" s="125">
        <v>28.11074329473972</v>
      </c>
      <c r="E39" s="125">
        <v>10.629642418506236</v>
      </c>
      <c r="F39" s="88"/>
      <c r="G39" s="88"/>
      <c r="H39" s="88"/>
      <c r="I39" s="88"/>
      <c r="J39" s="69"/>
      <c r="K39" s="69"/>
      <c r="L39" s="69"/>
      <c r="M39" s="69"/>
      <c r="N39" s="69"/>
      <c r="O39" s="69"/>
      <c r="P39" s="69"/>
      <c r="Q39" s="69"/>
      <c r="R39" s="69"/>
    </row>
    <row r="40" spans="1:18" s="81" customFormat="1" ht="12.75">
      <c r="A40" s="75" t="s">
        <v>24</v>
      </c>
      <c r="B40" s="141">
        <v>48.67562212016515</v>
      </c>
      <c r="C40" s="141">
        <v>65.93380095784151</v>
      </c>
      <c r="D40" s="141">
        <v>6.1077704209731385</v>
      </c>
      <c r="E40" s="141">
        <v>27.431947915074005</v>
      </c>
      <c r="F40" s="88"/>
      <c r="G40" s="88"/>
      <c r="H40" s="88"/>
      <c r="I40" s="88"/>
      <c r="J40" s="73"/>
      <c r="K40" s="73"/>
      <c r="L40" s="73"/>
      <c r="M40" s="73"/>
      <c r="N40" s="73"/>
      <c r="O40" s="73"/>
      <c r="P40" s="73"/>
      <c r="Q40" s="73"/>
      <c r="R40" s="73"/>
    </row>
    <row r="41" spans="1:18" ht="12.75">
      <c r="A41" s="77" t="s">
        <v>71</v>
      </c>
      <c r="B41" s="125">
        <v>49.094015433255336</v>
      </c>
      <c r="C41" s="125">
        <v>60.63987686130412</v>
      </c>
      <c r="D41" s="125">
        <v>2.377710205630334</v>
      </c>
      <c r="E41" s="125">
        <v>31.522335844201542</v>
      </c>
      <c r="F41" s="88"/>
      <c r="G41" s="88"/>
      <c r="H41" s="88"/>
      <c r="I41" s="88"/>
      <c r="J41" s="69"/>
      <c r="K41" s="69"/>
      <c r="L41" s="69"/>
      <c r="M41" s="69"/>
      <c r="N41" s="69"/>
      <c r="O41" s="69"/>
      <c r="P41" s="69"/>
      <c r="Q41" s="69"/>
      <c r="R41" s="69"/>
    </row>
    <row r="42" spans="1:18" ht="12.75">
      <c r="A42" s="77" t="s">
        <v>72</v>
      </c>
      <c r="B42" s="125">
        <v>55.35270536694015</v>
      </c>
      <c r="C42" s="125">
        <v>74.88792849400465</v>
      </c>
      <c r="D42" s="125">
        <v>7.409461179345176</v>
      </c>
      <c r="E42" s="125">
        <v>20.85239426064157</v>
      </c>
      <c r="F42" s="88"/>
      <c r="G42" s="88"/>
      <c r="H42" s="88"/>
      <c r="I42" s="88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2.75">
      <c r="A43" s="77" t="s">
        <v>73</v>
      </c>
      <c r="B43" s="125">
        <v>34.26420357318632</v>
      </c>
      <c r="C43" s="125">
        <v>83.11815963533066</v>
      </c>
      <c r="D43" s="125">
        <v>12.149180862914484</v>
      </c>
      <c r="E43" s="125">
        <v>15.532938309144004</v>
      </c>
      <c r="F43" s="88"/>
      <c r="G43" s="88"/>
      <c r="H43" s="88"/>
      <c r="I43" s="88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2.75">
      <c r="A44" s="77" t="s">
        <v>295</v>
      </c>
      <c r="B44" s="125">
        <v>50.900797717104254</v>
      </c>
      <c r="C44" s="125">
        <v>85.45887960023485</v>
      </c>
      <c r="D44" s="125">
        <v>33.65957652413344</v>
      </c>
      <c r="E44" s="125">
        <v>10.351150630850533</v>
      </c>
      <c r="F44" s="88"/>
      <c r="G44" s="88"/>
      <c r="H44" s="88"/>
      <c r="I44" s="88"/>
      <c r="J44" s="69"/>
      <c r="K44" s="69"/>
      <c r="L44" s="69"/>
      <c r="M44" s="69"/>
      <c r="N44" s="69"/>
      <c r="O44" s="69"/>
      <c r="P44" s="69"/>
      <c r="Q44" s="69"/>
      <c r="R44" s="69"/>
    </row>
    <row r="45" spans="1:18" s="81" customFormat="1" ht="12" customHeight="1">
      <c r="A45" s="75" t="s">
        <v>25</v>
      </c>
      <c r="B45" s="141">
        <v>35.42397180540735</v>
      </c>
      <c r="C45" s="141">
        <v>40.823649292601935</v>
      </c>
      <c r="D45" s="141">
        <v>14.230211241210384</v>
      </c>
      <c r="E45" s="141">
        <v>52.20951357019257</v>
      </c>
      <c r="F45" s="88"/>
      <c r="G45" s="88"/>
      <c r="H45" s="88"/>
      <c r="I45" s="88"/>
      <c r="J45" s="73"/>
      <c r="K45" s="73"/>
      <c r="L45" s="73"/>
      <c r="M45" s="73"/>
      <c r="N45" s="73"/>
      <c r="O45" s="73"/>
      <c r="P45" s="73"/>
      <c r="Q45" s="73"/>
      <c r="R45" s="73"/>
    </row>
    <row r="46" spans="1:18" ht="15" customHeight="1">
      <c r="A46" s="77" t="s">
        <v>71</v>
      </c>
      <c r="B46" s="125">
        <v>34.10917566867631</v>
      </c>
      <c r="C46" s="125">
        <v>28.646257002794044</v>
      </c>
      <c r="D46" s="125">
        <v>6.4221992178546765</v>
      </c>
      <c r="E46" s="125">
        <v>62.82120560769411</v>
      </c>
      <c r="F46" s="88"/>
      <c r="G46" s="88"/>
      <c r="H46" s="88"/>
      <c r="I46" s="88"/>
      <c r="J46" s="69"/>
      <c r="K46" s="69"/>
      <c r="L46" s="69"/>
      <c r="M46" s="69"/>
      <c r="N46" s="69"/>
      <c r="O46" s="69"/>
      <c r="P46" s="69"/>
      <c r="Q46" s="69"/>
      <c r="R46" s="69"/>
    </row>
    <row r="47" spans="1:18" ht="12.75" customHeight="1">
      <c r="A47" s="77" t="s">
        <v>72</v>
      </c>
      <c r="B47" s="125">
        <v>39.334917356998304</v>
      </c>
      <c r="C47" s="125">
        <v>53.534730576266476</v>
      </c>
      <c r="D47" s="125">
        <v>22.655871127500365</v>
      </c>
      <c r="E47" s="125">
        <v>38.94257159773372</v>
      </c>
      <c r="F47" s="88"/>
      <c r="G47" s="88"/>
      <c r="H47" s="88"/>
      <c r="I47" s="88"/>
      <c r="J47" s="69"/>
      <c r="K47" s="69"/>
      <c r="L47" s="69"/>
      <c r="M47" s="69"/>
      <c r="N47" s="69"/>
      <c r="O47" s="69"/>
      <c r="P47" s="69"/>
      <c r="Q47" s="69"/>
      <c r="R47" s="69"/>
    </row>
    <row r="48" spans="1:18" ht="10.5" customHeight="1">
      <c r="A48" s="77" t="s">
        <v>73</v>
      </c>
      <c r="B48" s="125">
        <v>38.321956482091004</v>
      </c>
      <c r="C48" s="125">
        <v>52.94538874240568</v>
      </c>
      <c r="D48" s="125">
        <v>21.873080217046603</v>
      </c>
      <c r="E48" s="125">
        <v>44.80985749844427</v>
      </c>
      <c r="F48" s="88"/>
      <c r="G48" s="88"/>
      <c r="H48" s="88"/>
      <c r="I48" s="88"/>
      <c r="J48" s="69"/>
      <c r="K48" s="69"/>
      <c r="L48" s="69"/>
      <c r="M48" s="69"/>
      <c r="N48" s="69"/>
      <c r="O48" s="69"/>
      <c r="P48" s="69"/>
      <c r="Q48" s="69"/>
      <c r="R48" s="69"/>
    </row>
    <row r="49" spans="1:18" ht="11.25" customHeight="1">
      <c r="A49" s="77" t="s">
        <v>295</v>
      </c>
      <c r="B49" s="125">
        <v>25.236058688674817</v>
      </c>
      <c r="C49" s="125">
        <v>73.1087537118262</v>
      </c>
      <c r="D49" s="125">
        <v>34.117418398852216</v>
      </c>
      <c r="E49" s="125">
        <v>25.808153640591197</v>
      </c>
      <c r="F49" s="88"/>
      <c r="G49" s="88"/>
      <c r="H49" s="88"/>
      <c r="I49" s="88"/>
      <c r="J49" s="69"/>
      <c r="K49" s="69"/>
      <c r="L49" s="69"/>
      <c r="M49" s="69"/>
      <c r="N49" s="69"/>
      <c r="O49" s="69"/>
      <c r="P49" s="69"/>
      <c r="Q49" s="69"/>
      <c r="R49" s="69"/>
    </row>
    <row r="50" spans="1:18" s="81" customFormat="1" ht="17.25" customHeight="1">
      <c r="A50" s="75" t="s">
        <v>64</v>
      </c>
      <c r="B50" s="141">
        <v>15.82888993517429</v>
      </c>
      <c r="C50" s="141">
        <v>21.719108896769328</v>
      </c>
      <c r="D50" s="141">
        <v>8.917851961453072</v>
      </c>
      <c r="E50" s="141">
        <v>60.641390970458986</v>
      </c>
      <c r="F50" s="88"/>
      <c r="G50" s="88"/>
      <c r="H50" s="88"/>
      <c r="I50" s="88"/>
      <c r="J50" s="73"/>
      <c r="K50" s="73"/>
      <c r="L50" s="73"/>
      <c r="M50" s="73"/>
      <c r="N50" s="73"/>
      <c r="O50" s="73"/>
      <c r="P50" s="73"/>
      <c r="Q50" s="73"/>
      <c r="R50" s="73"/>
    </row>
    <row r="51" spans="1:18" ht="12.75">
      <c r="A51" s="77" t="s">
        <v>71</v>
      </c>
      <c r="B51" s="125">
        <v>10.500729625696826</v>
      </c>
      <c r="C51" s="125">
        <v>17.64705950985161</v>
      </c>
      <c r="D51" s="125">
        <v>8.75060802141402</v>
      </c>
      <c r="E51" s="125">
        <v>73.60233246873436</v>
      </c>
      <c r="F51" s="88"/>
      <c r="G51" s="88"/>
      <c r="H51" s="88"/>
      <c r="I51" s="88"/>
      <c r="J51" s="69"/>
      <c r="K51" s="69"/>
      <c r="L51" s="69"/>
      <c r="M51" s="69"/>
      <c r="N51" s="69"/>
      <c r="O51" s="69"/>
      <c r="P51" s="69"/>
      <c r="Q51" s="69"/>
      <c r="R51" s="69"/>
    </row>
    <row r="52" spans="1:18" ht="12.75">
      <c r="A52" s="77" t="s">
        <v>72</v>
      </c>
      <c r="B52" s="125">
        <v>4.445359118243756</v>
      </c>
      <c r="C52" s="142" t="s">
        <v>291</v>
      </c>
      <c r="D52" s="125">
        <v>6.668038677365634</v>
      </c>
      <c r="E52" s="125">
        <v>88.88660220439061</v>
      </c>
      <c r="F52" s="88"/>
      <c r="G52" s="88"/>
      <c r="H52" s="88"/>
      <c r="I52" s="88"/>
      <c r="J52" s="69"/>
      <c r="K52" s="69"/>
      <c r="L52" s="69"/>
      <c r="M52" s="69"/>
      <c r="N52" s="69"/>
      <c r="O52" s="69"/>
      <c r="P52" s="69"/>
      <c r="Q52" s="69"/>
      <c r="R52" s="69"/>
    </row>
    <row r="53" spans="1:9" ht="12.75">
      <c r="A53" s="77" t="s">
        <v>73</v>
      </c>
      <c r="B53" s="125">
        <v>26.161340394939543</v>
      </c>
      <c r="C53" s="125">
        <v>23.993049861960365</v>
      </c>
      <c r="D53" s="125">
        <v>8.908762815783698</v>
      </c>
      <c r="E53" s="125">
        <v>40.93684692731641</v>
      </c>
      <c r="F53" s="88"/>
      <c r="G53" s="88"/>
      <c r="H53" s="88"/>
      <c r="I53" s="88"/>
    </row>
    <row r="54" spans="1:9" ht="12.75">
      <c r="A54" s="77" t="s">
        <v>295</v>
      </c>
      <c r="B54" s="125">
        <v>20.501261533985836</v>
      </c>
      <c r="C54" s="125">
        <v>35.53790314615014</v>
      </c>
      <c r="D54" s="125">
        <v>10.298130360298476</v>
      </c>
      <c r="E54" s="125">
        <v>46.093195182974625</v>
      </c>
      <c r="F54" s="88"/>
      <c r="G54" s="88"/>
      <c r="H54" s="88"/>
      <c r="I54" s="88"/>
    </row>
    <row r="56" spans="1:5" ht="13.5" thickBot="1">
      <c r="A56" s="123"/>
      <c r="B56" s="104"/>
      <c r="C56" s="104"/>
      <c r="D56" s="104"/>
      <c r="E56" s="104"/>
    </row>
    <row r="57" ht="12.75">
      <c r="A57" s="43" t="s">
        <v>292</v>
      </c>
    </row>
    <row r="58" ht="12.75">
      <c r="A58" s="43" t="s">
        <v>326</v>
      </c>
    </row>
    <row r="59" spans="1:3" ht="29.25" customHeight="1">
      <c r="A59" s="201" t="s">
        <v>301</v>
      </c>
      <c r="B59" s="201"/>
      <c r="C59" s="201"/>
    </row>
    <row r="60" spans="1:18" ht="12.75">
      <c r="A60" s="44" t="s">
        <v>293</v>
      </c>
      <c r="J60" s="69"/>
      <c r="K60" s="69"/>
      <c r="L60" s="69"/>
      <c r="M60" s="69"/>
      <c r="N60" s="69"/>
      <c r="O60" s="69"/>
      <c r="P60" s="69"/>
      <c r="Q60" s="69"/>
      <c r="R60" s="69"/>
    </row>
    <row r="61" spans="10:18" ht="12.75">
      <c r="J61" s="69"/>
      <c r="K61" s="69"/>
      <c r="L61" s="69"/>
      <c r="M61" s="69"/>
      <c r="N61" s="69"/>
      <c r="O61" s="69"/>
      <c r="P61" s="69"/>
      <c r="Q61" s="69"/>
      <c r="R61" s="69"/>
    </row>
    <row r="62" spans="10:18" ht="12.75">
      <c r="J62" s="69"/>
      <c r="K62" s="69"/>
      <c r="L62" s="69"/>
      <c r="M62" s="69"/>
      <c r="N62" s="69"/>
      <c r="O62" s="69"/>
      <c r="P62" s="69"/>
      <c r="Q62" s="69"/>
      <c r="R62" s="69"/>
    </row>
    <row r="63" spans="10:18" ht="12.75">
      <c r="J63" s="69"/>
      <c r="K63" s="69"/>
      <c r="L63" s="69"/>
      <c r="M63" s="69"/>
      <c r="N63" s="69"/>
      <c r="O63" s="69"/>
      <c r="P63" s="69"/>
      <c r="Q63" s="69"/>
      <c r="R63" s="69"/>
    </row>
    <row r="64" spans="10:18" ht="12.75">
      <c r="J64" s="69"/>
      <c r="K64" s="69"/>
      <c r="L64" s="69"/>
      <c r="M64" s="69"/>
      <c r="N64" s="69"/>
      <c r="O64" s="69"/>
      <c r="P64" s="69"/>
      <c r="Q64" s="69"/>
      <c r="R64" s="69"/>
    </row>
    <row r="65" spans="10:18" ht="12.75">
      <c r="J65" s="69"/>
      <c r="K65" s="69"/>
      <c r="L65" s="69"/>
      <c r="M65" s="69"/>
      <c r="N65" s="69"/>
      <c r="O65" s="69"/>
      <c r="P65" s="69"/>
      <c r="Q65" s="69"/>
      <c r="R65" s="69"/>
    </row>
    <row r="66" spans="10:18" ht="12.75">
      <c r="J66" s="69"/>
      <c r="K66" s="69"/>
      <c r="L66" s="69"/>
      <c r="M66" s="69"/>
      <c r="N66" s="69"/>
      <c r="O66" s="69"/>
      <c r="P66" s="69"/>
      <c r="Q66" s="69"/>
      <c r="R66" s="69"/>
    </row>
    <row r="67" spans="10:18" ht="12.75">
      <c r="J67" s="69"/>
      <c r="K67" s="69"/>
      <c r="L67" s="69"/>
      <c r="M67" s="69"/>
      <c r="N67" s="69"/>
      <c r="O67" s="69"/>
      <c r="P67" s="69"/>
      <c r="Q67" s="69"/>
      <c r="R67" s="69"/>
    </row>
    <row r="68" spans="10:18" ht="12.75">
      <c r="J68" s="69"/>
      <c r="K68" s="69"/>
      <c r="L68" s="69"/>
      <c r="M68" s="69"/>
      <c r="N68" s="69"/>
      <c r="O68" s="69"/>
      <c r="P68" s="69"/>
      <c r="Q68" s="69"/>
      <c r="R68" s="69"/>
    </row>
    <row r="69" spans="10:18" ht="12.75">
      <c r="J69" s="69"/>
      <c r="K69" s="69"/>
      <c r="L69" s="69"/>
      <c r="M69" s="69"/>
      <c r="N69" s="69"/>
      <c r="O69" s="69"/>
      <c r="P69" s="69"/>
      <c r="Q69" s="69"/>
      <c r="R69" s="69"/>
    </row>
    <row r="70" spans="10:18" ht="12.75">
      <c r="J70" s="69"/>
      <c r="K70" s="69"/>
      <c r="L70" s="69"/>
      <c r="M70" s="69"/>
      <c r="N70" s="69"/>
      <c r="O70" s="69"/>
      <c r="P70" s="69"/>
      <c r="Q70" s="69"/>
      <c r="R70" s="69"/>
    </row>
    <row r="71" spans="10:18" ht="12.75">
      <c r="J71" s="69"/>
      <c r="K71" s="69"/>
      <c r="L71" s="69"/>
      <c r="M71" s="69"/>
      <c r="N71" s="69"/>
      <c r="O71" s="69"/>
      <c r="P71" s="69"/>
      <c r="Q71" s="69"/>
      <c r="R71" s="69"/>
    </row>
    <row r="72" spans="1:18" ht="12.75">
      <c r="A72" s="88"/>
      <c r="B72" s="139"/>
      <c r="C72" s="139"/>
      <c r="D72" s="139"/>
      <c r="E72" s="13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</row>
    <row r="73" spans="1:18" ht="12.75">
      <c r="A73" s="89"/>
      <c r="B73" s="140"/>
      <c r="C73" s="140"/>
      <c r="D73" s="140"/>
      <c r="E73" s="140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</row>
    <row r="74" spans="1:18" ht="12.75">
      <c r="A74" s="89"/>
      <c r="B74" s="140"/>
      <c r="C74" s="140"/>
      <c r="D74" s="140"/>
      <c r="E74" s="140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</row>
    <row r="75" spans="1:18" ht="12.75">
      <c r="A75" s="89"/>
      <c r="B75" s="140"/>
      <c r="C75" s="140"/>
      <c r="D75" s="140"/>
      <c r="E75" s="140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</row>
    <row r="76" spans="1:18" ht="12.75">
      <c r="A76" s="89"/>
      <c r="B76" s="140"/>
      <c r="C76" s="140"/>
      <c r="D76" s="140"/>
      <c r="E76" s="140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</row>
    <row r="77" spans="1:18" ht="12.75">
      <c r="A77" s="88"/>
      <c r="B77" s="139"/>
      <c r="C77" s="139"/>
      <c r="D77" s="139"/>
      <c r="E77" s="13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</row>
    <row r="78" spans="1:18" ht="12.75">
      <c r="A78" s="89"/>
      <c r="B78" s="140"/>
      <c r="C78" s="140"/>
      <c r="D78" s="140"/>
      <c r="E78" s="140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</row>
    <row r="79" spans="1:18" ht="12.75">
      <c r="A79" s="89"/>
      <c r="B79" s="140"/>
      <c r="C79" s="140"/>
      <c r="D79" s="140"/>
      <c r="E79" s="140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</row>
    <row r="80" spans="1:18" ht="12.75">
      <c r="A80" s="89"/>
      <c r="B80" s="140"/>
      <c r="C80" s="140"/>
      <c r="D80" s="140"/>
      <c r="E80" s="140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</row>
    <row r="81" spans="1:18" ht="12.75">
      <c r="A81" s="89"/>
      <c r="B81" s="140"/>
      <c r="C81" s="140"/>
      <c r="D81" s="140"/>
      <c r="E81" s="140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</row>
    <row r="82" spans="1:18" ht="12.75">
      <c r="A82" s="88"/>
      <c r="B82" s="139"/>
      <c r="C82" s="139"/>
      <c r="D82" s="139"/>
      <c r="E82" s="13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</row>
    <row r="83" spans="1:18" ht="12.75">
      <c r="A83" s="89"/>
      <c r="B83" s="140"/>
      <c r="C83" s="140"/>
      <c r="D83" s="140"/>
      <c r="E83" s="140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1:18" ht="12.75">
      <c r="A84" s="89"/>
      <c r="B84" s="140"/>
      <c r="C84" s="140"/>
      <c r="D84" s="140"/>
      <c r="E84" s="140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</row>
    <row r="85" spans="1:18" s="102" customFormat="1" ht="12.75">
      <c r="A85" s="89"/>
      <c r="B85" s="140"/>
      <c r="C85" s="140"/>
      <c r="D85" s="140"/>
      <c r="E85" s="140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</row>
    <row r="86" s="102" customFormat="1" ht="12.75"/>
    <row r="87" s="102" customFormat="1" ht="12.75">
      <c r="A87" s="43"/>
    </row>
    <row r="88" s="102" customFormat="1" ht="12.75">
      <c r="A88" s="44"/>
    </row>
    <row r="89" s="102" customFormat="1" ht="12.75"/>
  </sheetData>
  <sheetProtection/>
  <mergeCells count="4">
    <mergeCell ref="A59:C59"/>
    <mergeCell ref="B2:E2"/>
    <mergeCell ref="A2:A3"/>
    <mergeCell ref="A1:E1"/>
  </mergeCells>
  <printOptions/>
  <pageMargins left="0.7" right="0.7" top="0.75" bottom="0.75" header="0.3" footer="0.3"/>
  <pageSetup fitToHeight="1" fitToWidth="1" horizontalDpi="600" verticalDpi="600" orientation="portrait" scale="26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47">
    <pageSetUpPr fitToPage="1"/>
  </sheetPr>
  <dimension ref="A1:D179"/>
  <sheetViews>
    <sheetView zoomScale="160" zoomScaleNormal="160" zoomScalePageLayoutView="0" workbookViewId="0" topLeftCell="A31">
      <selection activeCell="A37" sqref="A37"/>
    </sheetView>
  </sheetViews>
  <sheetFormatPr defaultColWidth="11.421875" defaultRowHeight="12.75"/>
  <cols>
    <col min="1" max="1" width="15.57421875" style="70" customWidth="1"/>
    <col min="2" max="2" width="14.140625" style="70" customWidth="1"/>
    <col min="3" max="4" width="7.421875" style="70" customWidth="1"/>
    <col min="5" max="218" width="10.57421875" style="70" customWidth="1"/>
    <col min="219" max="219" width="11.57421875" style="70" bestFit="1" customWidth="1"/>
    <col min="220" max="16384" width="11.421875" style="70" customWidth="1"/>
  </cols>
  <sheetData>
    <row r="1" spans="1:4" ht="36.75" customHeight="1" thickBot="1">
      <c r="A1" s="208" t="s">
        <v>313</v>
      </c>
      <c r="B1" s="208"/>
      <c r="C1" s="208"/>
      <c r="D1" s="134"/>
    </row>
    <row r="2" spans="1:4" ht="27" customHeight="1" thickBot="1">
      <c r="A2" s="198" t="s">
        <v>296</v>
      </c>
      <c r="B2" s="197" t="s">
        <v>130</v>
      </c>
      <c r="C2" s="197"/>
      <c r="D2" s="69"/>
    </row>
    <row r="3" spans="1:4" ht="13.5" thickBot="1">
      <c r="A3" s="200"/>
      <c r="B3" s="98" t="s">
        <v>131</v>
      </c>
      <c r="C3" s="98" t="s">
        <v>132</v>
      </c>
      <c r="D3" s="69"/>
    </row>
    <row r="4" spans="1:4" ht="12.75">
      <c r="A4" s="73" t="s">
        <v>11</v>
      </c>
      <c r="B4" s="87">
        <v>16.613963515592715</v>
      </c>
      <c r="C4" s="87">
        <v>83.38603648440726</v>
      </c>
      <c r="D4" s="69"/>
    </row>
    <row r="5" spans="1:4" ht="12.75">
      <c r="A5" s="75" t="s">
        <v>17</v>
      </c>
      <c r="B5" s="87">
        <v>20.004926251693792</v>
      </c>
      <c r="C5" s="87">
        <v>79.99507374830621</v>
      </c>
      <c r="D5" s="69"/>
    </row>
    <row r="6" spans="1:4" ht="12.75">
      <c r="A6" s="77" t="s">
        <v>71</v>
      </c>
      <c r="B6" s="90">
        <v>18.584710548896275</v>
      </c>
      <c r="C6" s="90">
        <v>81.41528945110373</v>
      </c>
      <c r="D6" s="69"/>
    </row>
    <row r="7" spans="1:4" ht="12.75">
      <c r="A7" s="77" t="s">
        <v>72</v>
      </c>
      <c r="B7" s="90">
        <v>13.267245032991474</v>
      </c>
      <c r="C7" s="90">
        <v>86.73275496700852</v>
      </c>
      <c r="D7" s="69"/>
    </row>
    <row r="8" spans="1:4" ht="12.75">
      <c r="A8" s="77" t="s">
        <v>73</v>
      </c>
      <c r="B8" s="90">
        <v>20.657058076840947</v>
      </c>
      <c r="C8" s="90">
        <v>79.34294192315906</v>
      </c>
      <c r="D8" s="69"/>
    </row>
    <row r="9" spans="1:4" ht="12.75">
      <c r="A9" s="77" t="s">
        <v>295</v>
      </c>
      <c r="B9" s="90">
        <v>58.62619468450501</v>
      </c>
      <c r="C9" s="90">
        <v>41.373805315495005</v>
      </c>
      <c r="D9" s="69"/>
    </row>
    <row r="10" spans="1:4" ht="12.75">
      <c r="A10" s="75" t="s">
        <v>36</v>
      </c>
      <c r="B10" s="87">
        <v>9.111541162865741</v>
      </c>
      <c r="C10" s="87">
        <v>90.88845883713427</v>
      </c>
      <c r="D10" s="69"/>
    </row>
    <row r="11" spans="1:4" ht="12.75">
      <c r="A11" s="77" t="s">
        <v>71</v>
      </c>
      <c r="B11" s="90">
        <v>4.940651798364193</v>
      </c>
      <c r="C11" s="90">
        <v>95.05934820163581</v>
      </c>
      <c r="D11" s="69"/>
    </row>
    <row r="12" spans="1:4" ht="12.75">
      <c r="A12" s="77" t="s">
        <v>72</v>
      </c>
      <c r="B12" s="90">
        <v>4.944404633939961</v>
      </c>
      <c r="C12" s="90">
        <v>95.05559536606005</v>
      </c>
      <c r="D12" s="69"/>
    </row>
    <row r="13" spans="1:4" ht="12.75">
      <c r="A13" s="77" t="s">
        <v>73</v>
      </c>
      <c r="B13" s="90">
        <v>17.394188377911448</v>
      </c>
      <c r="C13" s="90">
        <v>82.60581162208855</v>
      </c>
      <c r="D13" s="69"/>
    </row>
    <row r="14" spans="1:4" ht="12.75">
      <c r="A14" s="77" t="s">
        <v>295</v>
      </c>
      <c r="B14" s="90">
        <v>41.307819337617474</v>
      </c>
      <c r="C14" s="58">
        <v>58.69218066238253</v>
      </c>
      <c r="D14" s="69"/>
    </row>
    <row r="15" spans="1:4" ht="12.75">
      <c r="A15" s="75" t="s">
        <v>19</v>
      </c>
      <c r="B15" s="87">
        <v>5.69856111804884</v>
      </c>
      <c r="C15" s="87">
        <v>94.30143888195116</v>
      </c>
      <c r="D15" s="69"/>
    </row>
    <row r="16" spans="1:4" ht="12.75">
      <c r="A16" s="77" t="s">
        <v>71</v>
      </c>
      <c r="B16" s="90">
        <v>2.056629205376164</v>
      </c>
      <c r="C16" s="90">
        <v>97.94337079462383</v>
      </c>
      <c r="D16" s="69"/>
    </row>
    <row r="17" spans="1:4" ht="12.75">
      <c r="A17" s="77" t="s">
        <v>72</v>
      </c>
      <c r="B17" s="90">
        <v>9.59217801520011</v>
      </c>
      <c r="C17" s="90">
        <v>90.4078219847999</v>
      </c>
      <c r="D17" s="69"/>
    </row>
    <row r="18" spans="1:4" ht="12.75">
      <c r="A18" s="77" t="s">
        <v>73</v>
      </c>
      <c r="B18" s="90">
        <v>14.197057453426337</v>
      </c>
      <c r="C18" s="90">
        <v>85.80294254657366</v>
      </c>
      <c r="D18" s="69"/>
    </row>
    <row r="19" spans="1:4" ht="12.75">
      <c r="A19" s="77" t="s">
        <v>295</v>
      </c>
      <c r="B19" s="90">
        <v>25.313715207082048</v>
      </c>
      <c r="C19" s="90">
        <v>74.68628479291795</v>
      </c>
      <c r="D19" s="69"/>
    </row>
    <row r="20" spans="1:4" ht="12.75">
      <c r="A20" s="75" t="s">
        <v>20</v>
      </c>
      <c r="B20" s="87">
        <v>10.16345348102587</v>
      </c>
      <c r="C20" s="87">
        <v>89.83654651897416</v>
      </c>
      <c r="D20" s="69"/>
    </row>
    <row r="21" spans="1:4" ht="12.75">
      <c r="A21" s="77" t="s">
        <v>71</v>
      </c>
      <c r="B21" s="90">
        <v>7.7425947374932775</v>
      </c>
      <c r="C21" s="90">
        <v>92.25740526250674</v>
      </c>
      <c r="D21" s="69"/>
    </row>
    <row r="22" spans="1:4" ht="12.75">
      <c r="A22" s="77" t="s">
        <v>72</v>
      </c>
      <c r="B22" s="90">
        <v>12.700234313707758</v>
      </c>
      <c r="C22" s="90">
        <v>87.29976568629225</v>
      </c>
      <c r="D22" s="69"/>
    </row>
    <row r="23" spans="1:4" ht="12.75">
      <c r="A23" s="77" t="s">
        <v>73</v>
      </c>
      <c r="B23" s="90">
        <v>22.416622667533765</v>
      </c>
      <c r="C23" s="90">
        <v>77.58337733246623</v>
      </c>
      <c r="D23" s="69"/>
    </row>
    <row r="24" spans="1:4" ht="12.75">
      <c r="A24" s="77" t="s">
        <v>295</v>
      </c>
      <c r="B24" s="90">
        <v>16.550864797123328</v>
      </c>
      <c r="C24" s="90">
        <v>83.44913520287666</v>
      </c>
      <c r="D24" s="69"/>
    </row>
    <row r="25" spans="1:4" ht="12.75">
      <c r="A25" s="75" t="s">
        <v>21</v>
      </c>
      <c r="B25" s="87">
        <v>15.788538624005637</v>
      </c>
      <c r="C25" s="87">
        <v>84.21146137599436</v>
      </c>
      <c r="D25" s="69"/>
    </row>
    <row r="26" spans="1:4" ht="12.75">
      <c r="A26" s="77" t="s">
        <v>71</v>
      </c>
      <c r="B26" s="90">
        <v>14.936434721893793</v>
      </c>
      <c r="C26" s="90">
        <v>85.06356527810621</v>
      </c>
      <c r="D26" s="69"/>
    </row>
    <row r="27" spans="1:4" ht="12.75">
      <c r="A27" s="77" t="s">
        <v>72</v>
      </c>
      <c r="B27" s="90">
        <v>8.99840748623872</v>
      </c>
      <c r="C27" s="90">
        <v>91.00159251376128</v>
      </c>
      <c r="D27" s="69"/>
    </row>
    <row r="28" spans="1:4" ht="12.75">
      <c r="A28" s="77" t="s">
        <v>73</v>
      </c>
      <c r="B28" s="90">
        <v>29.526206797191822</v>
      </c>
      <c r="C28" s="90">
        <v>70.47379320280818</v>
      </c>
      <c r="D28" s="69"/>
    </row>
    <row r="29" spans="1:4" ht="12.75">
      <c r="A29" s="77" t="s">
        <v>295</v>
      </c>
      <c r="B29" s="90">
        <v>58.979949907999455</v>
      </c>
      <c r="C29" s="90">
        <v>41.020050092000545</v>
      </c>
      <c r="D29" s="69"/>
    </row>
    <row r="30" spans="1:4" ht="12.75">
      <c r="A30" s="75" t="s">
        <v>22</v>
      </c>
      <c r="B30" s="87">
        <v>22.78130568023445</v>
      </c>
      <c r="C30" s="87">
        <v>77.21869431976556</v>
      </c>
      <c r="D30" s="69"/>
    </row>
    <row r="31" spans="1:4" ht="12.75">
      <c r="A31" s="77" t="s">
        <v>71</v>
      </c>
      <c r="B31" s="90">
        <v>23.169448817718845</v>
      </c>
      <c r="C31" s="90">
        <v>76.83055118228114</v>
      </c>
      <c r="D31" s="69"/>
    </row>
    <row r="32" spans="1:4" ht="12.75">
      <c r="A32" s="77" t="s">
        <v>72</v>
      </c>
      <c r="B32" s="90">
        <v>16.72570336432695</v>
      </c>
      <c r="C32" s="90">
        <v>83.27429663567307</v>
      </c>
      <c r="D32" s="69"/>
    </row>
    <row r="33" spans="1:4" ht="12.75">
      <c r="A33" s="77" t="s">
        <v>73</v>
      </c>
      <c r="B33" s="90">
        <v>14.114317419535432</v>
      </c>
      <c r="C33" s="90">
        <v>85.88568258046458</v>
      </c>
      <c r="D33" s="69"/>
    </row>
    <row r="34" spans="1:4" ht="12.75">
      <c r="A34" s="77" t="s">
        <v>295</v>
      </c>
      <c r="B34" s="90">
        <v>43.09391151789275</v>
      </c>
      <c r="C34" s="90">
        <v>56.90608848210725</v>
      </c>
      <c r="D34" s="69"/>
    </row>
    <row r="35" spans="1:4" ht="12.75">
      <c r="A35" s="75" t="s">
        <v>23</v>
      </c>
      <c r="B35" s="87">
        <v>17.22536588460294</v>
      </c>
      <c r="C35" s="87">
        <v>82.77463411539706</v>
      </c>
      <c r="D35" s="69"/>
    </row>
    <row r="36" spans="1:4" ht="12.75">
      <c r="A36" s="77" t="s">
        <v>71</v>
      </c>
      <c r="B36" s="90">
        <v>10.493298250241915</v>
      </c>
      <c r="C36" s="90">
        <v>89.5067017497581</v>
      </c>
      <c r="D36" s="69"/>
    </row>
    <row r="37" spans="1:4" ht="12.75">
      <c r="A37" s="77" t="s">
        <v>72</v>
      </c>
      <c r="B37" s="90">
        <v>18.487212958761827</v>
      </c>
      <c r="C37" s="90">
        <v>81.51278704123817</v>
      </c>
      <c r="D37" s="69"/>
    </row>
    <row r="38" spans="1:4" ht="12.75">
      <c r="A38" s="77" t="s">
        <v>73</v>
      </c>
      <c r="B38" s="90">
        <v>28.656998728261957</v>
      </c>
      <c r="C38" s="90">
        <v>71.34300127173803</v>
      </c>
      <c r="D38" s="69"/>
    </row>
    <row r="39" spans="1:4" ht="12.75">
      <c r="A39" s="77" t="s">
        <v>295</v>
      </c>
      <c r="B39" s="90">
        <v>37.37997594601846</v>
      </c>
      <c r="C39" s="90">
        <v>62.62002405398154</v>
      </c>
      <c r="D39" s="69"/>
    </row>
    <row r="40" spans="1:4" ht="12.75">
      <c r="A40" s="75" t="s">
        <v>24</v>
      </c>
      <c r="B40" s="87">
        <v>11.691395055278173</v>
      </c>
      <c r="C40" s="87">
        <v>88.30860494472186</v>
      </c>
      <c r="D40" s="69"/>
    </row>
    <row r="41" spans="1:4" ht="12.75">
      <c r="A41" s="77" t="s">
        <v>71</v>
      </c>
      <c r="B41" s="90">
        <v>10.789939164629644</v>
      </c>
      <c r="C41" s="90">
        <v>89.21006083537037</v>
      </c>
      <c r="D41" s="69"/>
    </row>
    <row r="42" spans="1:4" ht="12.75">
      <c r="A42" s="77" t="s">
        <v>72</v>
      </c>
      <c r="B42" s="90">
        <v>4.915012206177429</v>
      </c>
      <c r="C42" s="90">
        <v>95.08498779382258</v>
      </c>
      <c r="D42" s="69"/>
    </row>
    <row r="43" spans="1:4" ht="12.75">
      <c r="A43" s="77" t="s">
        <v>73</v>
      </c>
      <c r="B43" s="90">
        <v>11.255489709825387</v>
      </c>
      <c r="C43" s="90">
        <v>88.7445102901746</v>
      </c>
      <c r="D43" s="69"/>
    </row>
    <row r="44" spans="1:4" ht="12.75">
      <c r="A44" s="77" t="s">
        <v>295</v>
      </c>
      <c r="B44" s="90">
        <v>30.546896517825324</v>
      </c>
      <c r="C44" s="90">
        <v>69.45310348217467</v>
      </c>
      <c r="D44" s="69"/>
    </row>
    <row r="45" spans="1:4" ht="12.75">
      <c r="A45" s="75" t="s">
        <v>25</v>
      </c>
      <c r="B45" s="87">
        <v>34.17426572887313</v>
      </c>
      <c r="C45" s="87">
        <v>65.82573427112686</v>
      </c>
      <c r="D45" s="69"/>
    </row>
    <row r="46" spans="1:4" ht="12.75">
      <c r="A46" s="77" t="s">
        <v>71</v>
      </c>
      <c r="B46" s="90">
        <v>28.056990689907575</v>
      </c>
      <c r="C46" s="90">
        <v>71.94300931009244</v>
      </c>
      <c r="D46" s="69"/>
    </row>
    <row r="47" spans="1:4" ht="12.75">
      <c r="A47" s="77" t="s">
        <v>72</v>
      </c>
      <c r="B47" s="90">
        <v>51.3625258627526</v>
      </c>
      <c r="C47" s="90">
        <v>48.6374741372474</v>
      </c>
      <c r="D47" s="69"/>
    </row>
    <row r="48" spans="1:4" ht="12.75">
      <c r="A48" s="77" t="s">
        <v>73</v>
      </c>
      <c r="B48" s="90">
        <v>27.81904936493622</v>
      </c>
      <c r="C48" s="90">
        <v>72.18095063506378</v>
      </c>
      <c r="D48" s="69"/>
    </row>
    <row r="49" spans="1:4" ht="12.75">
      <c r="A49" s="77" t="s">
        <v>295</v>
      </c>
      <c r="B49" s="90">
        <v>34.83392534274872</v>
      </c>
      <c r="C49" s="90">
        <v>65.16607465725127</v>
      </c>
      <c r="D49" s="69"/>
    </row>
    <row r="50" spans="1:4" ht="12.75">
      <c r="A50" s="75" t="s">
        <v>64</v>
      </c>
      <c r="B50" s="87">
        <v>32.279271771845806</v>
      </c>
      <c r="C50" s="87">
        <v>67.72072822815419</v>
      </c>
      <c r="D50" s="69"/>
    </row>
    <row r="51" spans="1:4" ht="12.75">
      <c r="A51" s="77" t="s">
        <v>71</v>
      </c>
      <c r="B51" s="90">
        <v>16.43169631236544</v>
      </c>
      <c r="C51" s="90">
        <v>83.56830368763455</v>
      </c>
      <c r="D51" s="69"/>
    </row>
    <row r="52" spans="1:4" ht="12.75">
      <c r="A52" s="77" t="s">
        <v>72</v>
      </c>
      <c r="B52" s="90">
        <v>11.607325351703386</v>
      </c>
      <c r="C52" s="90">
        <v>88.3926746482966</v>
      </c>
      <c r="D52" s="69"/>
    </row>
    <row r="53" spans="1:4" ht="12.75">
      <c r="A53" s="77" t="s">
        <v>73</v>
      </c>
      <c r="B53" s="90">
        <v>45.640539603711105</v>
      </c>
      <c r="C53" s="90">
        <v>54.359460396288895</v>
      </c>
      <c r="D53" s="69"/>
    </row>
    <row r="54" spans="1:4" ht="12.75">
      <c r="A54" s="77" t="s">
        <v>295</v>
      </c>
      <c r="B54" s="90">
        <v>48.001065507367265</v>
      </c>
      <c r="C54" s="90">
        <v>51.99893449263273</v>
      </c>
      <c r="D54" s="69"/>
    </row>
    <row r="55" spans="1:4" ht="13.5" thickBot="1">
      <c r="A55" s="83"/>
      <c r="B55" s="83"/>
      <c r="C55" s="83"/>
      <c r="D55" s="69"/>
    </row>
    <row r="56" spans="1:4" ht="39" customHeight="1">
      <c r="A56" s="201" t="s">
        <v>301</v>
      </c>
      <c r="B56" s="201"/>
      <c r="C56" s="201"/>
      <c r="D56" s="69"/>
    </row>
    <row r="57" spans="1:4" ht="12.75">
      <c r="A57" s="44" t="s">
        <v>293</v>
      </c>
      <c r="B57" s="69"/>
      <c r="C57" s="69"/>
      <c r="D57" s="69"/>
    </row>
    <row r="127" spans="1:4" ht="13.5" thickBot="1">
      <c r="A127" s="212" t="s">
        <v>129</v>
      </c>
      <c r="B127" s="212"/>
      <c r="C127" s="212"/>
      <c r="D127" s="212"/>
    </row>
    <row r="128" spans="1:4" ht="13.5" thickBot="1">
      <c r="A128" s="138" t="s">
        <v>28</v>
      </c>
      <c r="B128" s="197" t="s">
        <v>130</v>
      </c>
      <c r="C128" s="197"/>
      <c r="D128" s="69"/>
    </row>
    <row r="129" spans="1:4" ht="13.5" thickBot="1">
      <c r="A129" s="130"/>
      <c r="B129" s="98" t="s">
        <v>131</v>
      </c>
      <c r="C129" s="98" t="s">
        <v>132</v>
      </c>
      <c r="D129" s="69"/>
    </row>
    <row r="130" spans="1:4" ht="12.75">
      <c r="A130" s="86" t="s">
        <v>11</v>
      </c>
      <c r="B130" s="94">
        <v>16.815222314581092</v>
      </c>
      <c r="C130" s="94">
        <v>83.18477768541891</v>
      </c>
      <c r="D130" s="69"/>
    </row>
    <row r="131" spans="1:4" ht="12.75">
      <c r="A131" s="88" t="s">
        <v>17</v>
      </c>
      <c r="B131" s="139">
        <v>18.097646460682036</v>
      </c>
      <c r="C131" s="139">
        <v>81.90235353931797</v>
      </c>
      <c r="D131" s="69"/>
    </row>
    <row r="132" spans="1:4" ht="12.75">
      <c r="A132" s="89" t="s">
        <v>30</v>
      </c>
      <c r="B132" s="140">
        <v>12.18523247085694</v>
      </c>
      <c r="C132" s="140">
        <v>87.81476752914305</v>
      </c>
      <c r="D132" s="69"/>
    </row>
    <row r="133" spans="1:4" ht="12.75">
      <c r="A133" s="89" t="s">
        <v>31</v>
      </c>
      <c r="B133" s="140">
        <v>11.228813559322035</v>
      </c>
      <c r="C133" s="140">
        <v>88.77118644067797</v>
      </c>
      <c r="D133" s="69"/>
    </row>
    <row r="134" spans="1:4" ht="12.75">
      <c r="A134" s="89" t="s">
        <v>32</v>
      </c>
      <c r="B134" s="140">
        <v>19.43620178041543</v>
      </c>
      <c r="C134" s="140">
        <v>80.56379821958457</v>
      </c>
      <c r="D134" s="69"/>
    </row>
    <row r="135" spans="1:4" ht="12.75">
      <c r="A135" s="89" t="s">
        <v>33</v>
      </c>
      <c r="B135" s="140">
        <v>4.766295481949074</v>
      </c>
      <c r="C135" s="140">
        <v>95.23370451805093</v>
      </c>
      <c r="D135" s="69"/>
    </row>
    <row r="136" spans="1:4" ht="12.75">
      <c r="A136" s="89" t="s">
        <v>17</v>
      </c>
      <c r="B136" s="140">
        <v>16.767534853561006</v>
      </c>
      <c r="C136" s="140">
        <v>83.232465146439</v>
      </c>
      <c r="D136" s="69"/>
    </row>
    <row r="137" spans="1:4" ht="12.75">
      <c r="A137" s="89" t="s">
        <v>34</v>
      </c>
      <c r="B137" s="140">
        <v>39.00363358194683</v>
      </c>
      <c r="C137" s="140">
        <v>60.99636641805317</v>
      </c>
      <c r="D137" s="69"/>
    </row>
    <row r="138" spans="1:4" ht="12.75">
      <c r="A138" s="88" t="s">
        <v>36</v>
      </c>
      <c r="B138" s="139">
        <v>8.857732674408412</v>
      </c>
      <c r="C138" s="139">
        <v>91.14226732559159</v>
      </c>
      <c r="D138" s="69"/>
    </row>
    <row r="139" spans="1:4" ht="12.75">
      <c r="A139" s="89" t="s">
        <v>37</v>
      </c>
      <c r="B139" s="140">
        <v>25.981953290870486</v>
      </c>
      <c r="C139" s="140">
        <v>74.01804670912952</v>
      </c>
      <c r="D139" s="69"/>
    </row>
    <row r="140" spans="1:4" ht="12.75">
      <c r="A140" s="89" t="s">
        <v>38</v>
      </c>
      <c r="B140" s="140">
        <v>20.487862085141316</v>
      </c>
      <c r="C140" s="140">
        <v>79.51213791485868</v>
      </c>
      <c r="D140" s="69"/>
    </row>
    <row r="141" spans="1:4" ht="12.75">
      <c r="A141" s="89" t="s">
        <v>39</v>
      </c>
      <c r="B141" s="140">
        <v>15.185950413223143</v>
      </c>
      <c r="C141" s="140">
        <v>84.81404958677686</v>
      </c>
      <c r="D141" s="69"/>
    </row>
    <row r="142" spans="1:4" ht="12.75">
      <c r="A142" s="89" t="s">
        <v>40</v>
      </c>
      <c r="B142" s="140">
        <v>3.5161155295102553</v>
      </c>
      <c r="C142" s="140">
        <v>96.48388447048974</v>
      </c>
      <c r="D142" s="69"/>
    </row>
    <row r="143" spans="1:4" ht="12.75">
      <c r="A143" s="89" t="s">
        <v>41</v>
      </c>
      <c r="B143" s="140">
        <v>26.396206533192835</v>
      </c>
      <c r="C143" s="140">
        <v>73.60379346680716</v>
      </c>
      <c r="D143" s="69"/>
    </row>
    <row r="144" spans="1:4" ht="12.75">
      <c r="A144" s="89" t="s">
        <v>42</v>
      </c>
      <c r="B144" s="140">
        <v>5.085405374807182</v>
      </c>
      <c r="C144" s="140">
        <v>94.91459462519282</v>
      </c>
      <c r="D144" s="69"/>
    </row>
    <row r="145" spans="1:4" ht="12.75">
      <c r="A145" s="88" t="s">
        <v>19</v>
      </c>
      <c r="B145" s="139">
        <v>6.415465104451518</v>
      </c>
      <c r="C145" s="139">
        <v>93.58453489554849</v>
      </c>
      <c r="D145" s="69"/>
    </row>
    <row r="146" spans="1:4" ht="12.75">
      <c r="A146" s="89" t="s">
        <v>43</v>
      </c>
      <c r="B146" s="140">
        <v>3.2454040975199225</v>
      </c>
      <c r="C146" s="140">
        <v>96.75459590248008</v>
      </c>
      <c r="D146" s="69"/>
    </row>
    <row r="147" spans="1:4" ht="12.75">
      <c r="A147" s="89" t="s">
        <v>44</v>
      </c>
      <c r="B147" s="140">
        <v>8.219954648526077</v>
      </c>
      <c r="C147" s="140">
        <v>91.78004535147392</v>
      </c>
      <c r="D147" s="69"/>
    </row>
    <row r="148" spans="1:4" ht="12.75">
      <c r="A148" s="89" t="s">
        <v>45</v>
      </c>
      <c r="B148" s="140">
        <v>8.964082350551312</v>
      </c>
      <c r="C148" s="140">
        <v>91.03591764944869</v>
      </c>
      <c r="D148" s="69"/>
    </row>
    <row r="149" spans="1:4" ht="12.75">
      <c r="A149" s="88" t="s">
        <v>20</v>
      </c>
      <c r="B149" s="139">
        <v>8.326523695383067</v>
      </c>
      <c r="C149" s="139">
        <v>91.67347630461694</v>
      </c>
      <c r="D149" s="69"/>
    </row>
    <row r="150" spans="1:4" ht="12.75">
      <c r="A150" s="89" t="s">
        <v>46</v>
      </c>
      <c r="B150" s="140">
        <v>0.2678053352774017</v>
      </c>
      <c r="C150" s="140">
        <v>99.7321946647226</v>
      </c>
      <c r="D150" s="69"/>
    </row>
    <row r="151" spans="1:4" ht="12.75">
      <c r="A151" s="89" t="s">
        <v>47</v>
      </c>
      <c r="B151" s="140">
        <v>5.945527427928429</v>
      </c>
      <c r="C151" s="140">
        <v>94.05447257207157</v>
      </c>
      <c r="D151" s="69"/>
    </row>
    <row r="152" spans="1:4" ht="12.75">
      <c r="A152" s="89" t="s">
        <v>48</v>
      </c>
      <c r="B152" s="140">
        <v>10.804552201880256</v>
      </c>
      <c r="C152" s="140">
        <v>89.19544779811974</v>
      </c>
      <c r="D152" s="69"/>
    </row>
    <row r="153" spans="1:4" ht="12.75">
      <c r="A153" s="89" t="s">
        <v>49</v>
      </c>
      <c r="B153" s="140">
        <v>13.715046604527295</v>
      </c>
      <c r="C153" s="140">
        <v>86.28495339547271</v>
      </c>
      <c r="D153" s="69"/>
    </row>
    <row r="154" spans="1:4" ht="12.75">
      <c r="A154" s="88" t="s">
        <v>21</v>
      </c>
      <c r="B154" s="139">
        <v>14.443250440662709</v>
      </c>
      <c r="C154" s="139">
        <v>85.55674955933729</v>
      </c>
      <c r="D154" s="69"/>
    </row>
    <row r="155" spans="1:4" ht="12.75">
      <c r="A155" s="89" t="s">
        <v>50</v>
      </c>
      <c r="B155" s="140">
        <v>22.33196540227099</v>
      </c>
      <c r="C155" s="140">
        <v>77.66803459772902</v>
      </c>
      <c r="D155" s="69"/>
    </row>
    <row r="156" spans="1:4" ht="12.75">
      <c r="A156" s="89" t="s">
        <v>51</v>
      </c>
      <c r="B156" s="140">
        <v>4.736120327361204</v>
      </c>
      <c r="C156" s="140">
        <v>95.2638796726388</v>
      </c>
      <c r="D156" s="69"/>
    </row>
    <row r="157" spans="1:4" ht="12.75">
      <c r="A157" s="89" t="s">
        <v>21</v>
      </c>
      <c r="B157" s="140">
        <v>16.067569969740532</v>
      </c>
      <c r="C157" s="140">
        <v>83.93243003025947</v>
      </c>
      <c r="D157" s="69"/>
    </row>
    <row r="158" spans="1:4" ht="12.75">
      <c r="A158" s="89" t="s">
        <v>52</v>
      </c>
      <c r="B158" s="140">
        <v>0.1384242703887415</v>
      </c>
      <c r="C158" s="140">
        <v>99.86157572961126</v>
      </c>
      <c r="D158" s="69"/>
    </row>
    <row r="159" spans="1:4" ht="12.75">
      <c r="A159" s="88" t="s">
        <v>22</v>
      </c>
      <c r="B159" s="139">
        <v>25.164507479189457</v>
      </c>
      <c r="C159" s="139">
        <v>74.83549252081055</v>
      </c>
      <c r="D159" s="69"/>
    </row>
    <row r="160" spans="1:4" ht="12.75">
      <c r="A160" s="89" t="s">
        <v>53</v>
      </c>
      <c r="B160" s="140">
        <v>8.199848729334553</v>
      </c>
      <c r="C160" s="140">
        <v>91.80015127066545</v>
      </c>
      <c r="D160" s="69"/>
    </row>
    <row r="161" spans="1:4" ht="12.75">
      <c r="A161" s="89" t="s">
        <v>54</v>
      </c>
      <c r="B161" s="140">
        <v>30.29754460177067</v>
      </c>
      <c r="C161" s="140">
        <v>69.70245539822933</v>
      </c>
      <c r="D161" s="69"/>
    </row>
    <row r="162" spans="1:4" ht="12.75">
      <c r="A162" s="88" t="s">
        <v>23</v>
      </c>
      <c r="B162" s="139">
        <v>15.295400092571986</v>
      </c>
      <c r="C162" s="139">
        <v>84.70459990742802</v>
      </c>
      <c r="D162" s="69"/>
    </row>
    <row r="163" spans="1:4" ht="12.75">
      <c r="A163" s="89" t="s">
        <v>55</v>
      </c>
      <c r="B163" s="140">
        <v>21.022513387512443</v>
      </c>
      <c r="C163" s="140">
        <v>78.97748661248755</v>
      </c>
      <c r="D163" s="69"/>
    </row>
    <row r="164" spans="1:4" ht="12.75">
      <c r="A164" s="89" t="s">
        <v>56</v>
      </c>
      <c r="B164" s="140">
        <v>8.602839464235096</v>
      </c>
      <c r="C164" s="140">
        <v>91.3971605357649</v>
      </c>
      <c r="D164" s="69"/>
    </row>
    <row r="165" spans="1:4" ht="12.75">
      <c r="A165" s="88" t="s">
        <v>24</v>
      </c>
      <c r="B165" s="139">
        <v>11.903783053449972</v>
      </c>
      <c r="C165" s="139">
        <v>88.09621694655003</v>
      </c>
      <c r="D165" s="69"/>
    </row>
    <row r="166" spans="1:4" ht="12.75">
      <c r="A166" s="89" t="s">
        <v>57</v>
      </c>
      <c r="B166" s="140">
        <v>12.940193478160886</v>
      </c>
      <c r="C166" s="140">
        <v>87.0598065218391</v>
      </c>
      <c r="D166" s="69"/>
    </row>
    <row r="167" spans="1:4" ht="12.75">
      <c r="A167" s="89" t="s">
        <v>58</v>
      </c>
      <c r="B167" s="140">
        <v>0.7254550115355038</v>
      </c>
      <c r="C167" s="140">
        <v>99.2745449884645</v>
      </c>
      <c r="D167" s="69"/>
    </row>
    <row r="168" spans="1:4" ht="12.75">
      <c r="A168" s="89" t="s">
        <v>59</v>
      </c>
      <c r="B168" s="140">
        <v>20.708423236226643</v>
      </c>
      <c r="C168" s="140">
        <v>79.29157676377335</v>
      </c>
      <c r="D168" s="69"/>
    </row>
    <row r="169" spans="1:4" ht="12.75">
      <c r="A169" s="89" t="s">
        <v>60</v>
      </c>
      <c r="B169" s="140">
        <v>37.56170376282108</v>
      </c>
      <c r="C169" s="140">
        <v>62.43829623717892</v>
      </c>
      <c r="D169" s="69"/>
    </row>
    <row r="170" spans="1:4" ht="12.75">
      <c r="A170" s="88" t="s">
        <v>25</v>
      </c>
      <c r="B170" s="139">
        <v>32.319088752736576</v>
      </c>
      <c r="C170" s="139">
        <v>67.68091124726342</v>
      </c>
      <c r="D170" s="69"/>
    </row>
    <row r="171" spans="1:4" ht="12.75">
      <c r="A171" s="89" t="s">
        <v>25</v>
      </c>
      <c r="B171" s="140">
        <v>34.27307490440129</v>
      </c>
      <c r="C171" s="140">
        <v>65.72692509559872</v>
      </c>
      <c r="D171" s="69"/>
    </row>
    <row r="172" spans="1:4" ht="12.75">
      <c r="A172" s="89" t="s">
        <v>61</v>
      </c>
      <c r="B172" s="140">
        <v>34.07562658283119</v>
      </c>
      <c r="C172" s="140">
        <v>65.92437341716881</v>
      </c>
      <c r="D172" s="69"/>
    </row>
    <row r="173" spans="1:4" ht="12.75">
      <c r="A173" s="89" t="s">
        <v>62</v>
      </c>
      <c r="B173" s="140">
        <v>29.3584469812753</v>
      </c>
      <c r="C173" s="140">
        <v>70.6415530187247</v>
      </c>
      <c r="D173" s="69"/>
    </row>
    <row r="174" spans="1:4" ht="12.75">
      <c r="A174" s="89" t="s">
        <v>63</v>
      </c>
      <c r="B174" s="140">
        <v>28.51335293013947</v>
      </c>
      <c r="C174" s="140">
        <v>71.48664706986054</v>
      </c>
      <c r="D174" s="69"/>
    </row>
    <row r="175" spans="1:4" ht="12.75">
      <c r="A175" s="88" t="s">
        <v>64</v>
      </c>
      <c r="B175" s="139">
        <v>32.72482140136534</v>
      </c>
      <c r="C175" s="139">
        <v>67.27517859863465</v>
      </c>
      <c r="D175" s="69"/>
    </row>
    <row r="176" spans="1:4" ht="12.75">
      <c r="A176" s="89" t="s">
        <v>65</v>
      </c>
      <c r="B176" s="140">
        <v>41.70889235097485</v>
      </c>
      <c r="C176" s="140">
        <v>58.29110764902515</v>
      </c>
      <c r="D176" s="69"/>
    </row>
    <row r="177" spans="1:4" ht="12.75">
      <c r="A177" s="89" t="s">
        <v>64</v>
      </c>
      <c r="B177" s="140">
        <v>20.25609379821043</v>
      </c>
      <c r="C177" s="140">
        <v>79.74390620178957</v>
      </c>
      <c r="D177" s="69"/>
    </row>
    <row r="178" spans="1:4" ht="12.75">
      <c r="A178" s="89" t="s">
        <v>66</v>
      </c>
      <c r="B178" s="140">
        <v>51.44475920679887</v>
      </c>
      <c r="C178" s="140">
        <v>48.55524079320113</v>
      </c>
      <c r="D178" s="69"/>
    </row>
    <row r="179" spans="1:4" ht="13.5" thickBot="1">
      <c r="A179" s="83"/>
      <c r="B179" s="83"/>
      <c r="C179" s="83"/>
      <c r="D179" s="69"/>
    </row>
  </sheetData>
  <sheetProtection/>
  <mergeCells count="6">
    <mergeCell ref="B2:C2"/>
    <mergeCell ref="A127:D127"/>
    <mergeCell ref="B128:C128"/>
    <mergeCell ref="A56:C56"/>
    <mergeCell ref="A1:C1"/>
    <mergeCell ref="A2:A3"/>
  </mergeCells>
  <printOptions/>
  <pageMargins left="0.7" right="0.7" top="0.75" bottom="0.75" header="0.3" footer="0.3"/>
  <pageSetup fitToHeight="1" fitToWidth="1" horizontalDpi="600" verticalDpi="600" orientation="portrait" scale="2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F58"/>
  <sheetViews>
    <sheetView zoomScale="160" zoomScaleNormal="160" zoomScalePageLayoutView="0" workbookViewId="0" topLeftCell="A1">
      <selection activeCell="F55" sqref="E5:F55"/>
    </sheetView>
  </sheetViews>
  <sheetFormatPr defaultColWidth="11.421875" defaultRowHeight="12.75"/>
  <cols>
    <col min="1" max="1" width="18.00390625" style="70" customWidth="1"/>
    <col min="2" max="3" width="11.421875" style="70" customWidth="1"/>
    <col min="4" max="4" width="3.421875" style="70" customWidth="1"/>
    <col min="5" max="7" width="11.421875" style="70" customWidth="1"/>
    <col min="8" max="115" width="9.57421875" style="70" bestFit="1" customWidth="1"/>
    <col min="116" max="116" width="7.00390625" style="70" bestFit="1" customWidth="1"/>
    <col min="117" max="16384" width="11.421875" style="70" customWidth="1"/>
  </cols>
  <sheetData>
    <row r="1" spans="1:6" ht="43.5" customHeight="1" thickBot="1">
      <c r="A1" s="208" t="s">
        <v>308</v>
      </c>
      <c r="B1" s="208"/>
      <c r="C1" s="208"/>
      <c r="D1" s="208"/>
      <c r="E1" s="208"/>
      <c r="F1" s="208"/>
    </row>
    <row r="2" spans="1:6" ht="13.5" customHeight="1" thickBot="1">
      <c r="A2" s="198" t="s">
        <v>296</v>
      </c>
      <c r="B2" s="210" t="s">
        <v>134</v>
      </c>
      <c r="C2" s="210"/>
      <c r="D2" s="210"/>
      <c r="E2" s="210"/>
      <c r="F2" s="210"/>
    </row>
    <row r="3" spans="1:6" ht="13.5" thickBot="1">
      <c r="A3" s="199"/>
      <c r="B3" s="211" t="s">
        <v>135</v>
      </c>
      <c r="C3" s="211"/>
      <c r="D3" s="122"/>
      <c r="E3" s="211" t="s">
        <v>136</v>
      </c>
      <c r="F3" s="211"/>
    </row>
    <row r="4" spans="1:6" ht="13.5" thickBot="1">
      <c r="A4" s="200"/>
      <c r="B4" s="98" t="s">
        <v>131</v>
      </c>
      <c r="C4" s="98" t="s">
        <v>132</v>
      </c>
      <c r="D4" s="131"/>
      <c r="E4" s="98" t="s">
        <v>131</v>
      </c>
      <c r="F4" s="98" t="s">
        <v>132</v>
      </c>
    </row>
    <row r="5" spans="1:6" s="81" customFormat="1" ht="12.75">
      <c r="A5" s="81" t="s">
        <v>11</v>
      </c>
      <c r="B5" s="126">
        <v>12.36855446822889</v>
      </c>
      <c r="C5" s="126">
        <v>87.63144553177108</v>
      </c>
      <c r="D5" s="126"/>
      <c r="E5" s="126">
        <v>9.98800097433847</v>
      </c>
      <c r="F5" s="126">
        <v>90.01199902566155</v>
      </c>
    </row>
    <row r="6" spans="1:6" s="81" customFormat="1" ht="12.75">
      <c r="A6" s="81" t="s">
        <v>17</v>
      </c>
      <c r="B6" s="126">
        <v>12.943214615594295</v>
      </c>
      <c r="C6" s="126">
        <v>87.05678538440569</v>
      </c>
      <c r="D6" s="126"/>
      <c r="E6" s="126">
        <v>11.502083524078802</v>
      </c>
      <c r="F6" s="126">
        <v>88.49791647592119</v>
      </c>
    </row>
    <row r="7" spans="1:6" ht="12.75">
      <c r="A7" s="70" t="s">
        <v>71</v>
      </c>
      <c r="B7" s="132">
        <v>6.097591398733081</v>
      </c>
      <c r="C7" s="132">
        <v>93.90240860126691</v>
      </c>
      <c r="D7" s="132"/>
      <c r="E7" s="132">
        <v>6.923570680335529</v>
      </c>
      <c r="F7" s="132">
        <v>93.07642931966448</v>
      </c>
    </row>
    <row r="8" spans="1:6" ht="12.75">
      <c r="A8" s="70" t="s">
        <v>72</v>
      </c>
      <c r="B8" s="132">
        <v>18.460477893161965</v>
      </c>
      <c r="C8" s="132">
        <v>81.53952210683802</v>
      </c>
      <c r="D8" s="132"/>
      <c r="E8" s="132">
        <v>11.040509725644888</v>
      </c>
      <c r="F8" s="132">
        <v>88.9594902743551</v>
      </c>
    </row>
    <row r="9" spans="1:6" ht="12.75">
      <c r="A9" s="70" t="s">
        <v>73</v>
      </c>
      <c r="B9" s="132">
        <v>41.48917620328357</v>
      </c>
      <c r="C9" s="132">
        <v>58.51082379671644</v>
      </c>
      <c r="D9" s="132"/>
      <c r="E9" s="132">
        <v>32.29270122641539</v>
      </c>
      <c r="F9" s="132">
        <v>67.70729877358461</v>
      </c>
    </row>
    <row r="10" spans="1:6" ht="12.75">
      <c r="A10" s="70" t="s">
        <v>295</v>
      </c>
      <c r="B10" s="132">
        <v>65.35715123200545</v>
      </c>
      <c r="C10" s="132">
        <v>34.64284876799454</v>
      </c>
      <c r="D10" s="132"/>
      <c r="E10" s="132">
        <v>56.209954662506576</v>
      </c>
      <c r="F10" s="132">
        <v>43.790045337493424</v>
      </c>
    </row>
    <row r="11" spans="1:6" s="81" customFormat="1" ht="12.75">
      <c r="A11" s="81" t="s">
        <v>36</v>
      </c>
      <c r="B11" s="126">
        <v>13.212725059115177</v>
      </c>
      <c r="C11" s="126">
        <v>86.78727494088481</v>
      </c>
      <c r="D11" s="126"/>
      <c r="E11" s="126">
        <v>36.254213658952374</v>
      </c>
      <c r="F11" s="126">
        <v>63.74578634104764</v>
      </c>
    </row>
    <row r="12" spans="1:6" ht="12.75">
      <c r="A12" s="70" t="s">
        <v>71</v>
      </c>
      <c r="B12" s="132">
        <v>2.5971418932396295</v>
      </c>
      <c r="C12" s="132">
        <v>97.40285810676038</v>
      </c>
      <c r="D12" s="132"/>
      <c r="E12" s="132">
        <v>29.703782812531554</v>
      </c>
      <c r="F12" s="132">
        <v>70.29621718746844</v>
      </c>
    </row>
    <row r="13" spans="1:6" ht="11.25" customHeight="1">
      <c r="A13" s="70" t="s">
        <v>72</v>
      </c>
      <c r="B13" s="132">
        <v>6.19044835725751</v>
      </c>
      <c r="C13" s="132">
        <v>93.80955164274248</v>
      </c>
      <c r="D13" s="132"/>
      <c r="E13" s="132">
        <v>36.293822606940125</v>
      </c>
      <c r="F13" s="132">
        <v>63.70617739305988</v>
      </c>
    </row>
    <row r="14" spans="1:6" ht="12.75">
      <c r="A14" s="70" t="s">
        <v>73</v>
      </c>
      <c r="B14" s="132">
        <v>48.66110694050163</v>
      </c>
      <c r="C14" s="59">
        <v>51.33889305949838</v>
      </c>
      <c r="D14" s="132"/>
      <c r="E14" s="132">
        <v>50.61116837365343</v>
      </c>
      <c r="F14" s="132">
        <v>49.38883162634659</v>
      </c>
    </row>
    <row r="15" spans="1:6" ht="12.75">
      <c r="A15" s="70" t="s">
        <v>295</v>
      </c>
      <c r="B15" s="132">
        <v>68.22307416228692</v>
      </c>
      <c r="C15" s="132">
        <v>31.776925837713076</v>
      </c>
      <c r="D15" s="132"/>
      <c r="E15" s="132">
        <v>71.93453876705155</v>
      </c>
      <c r="F15" s="132">
        <v>28.065461232948447</v>
      </c>
    </row>
    <row r="16" spans="1:6" s="81" customFormat="1" ht="12.75">
      <c r="A16" s="81" t="s">
        <v>19</v>
      </c>
      <c r="B16" s="126">
        <v>9.188728795452688</v>
      </c>
      <c r="C16" s="126">
        <v>90.81127120454731</v>
      </c>
      <c r="D16" s="126"/>
      <c r="E16" s="126">
        <v>12.547722639413031</v>
      </c>
      <c r="F16" s="126">
        <v>87.45227736058698</v>
      </c>
    </row>
    <row r="17" spans="1:6" ht="12.75">
      <c r="A17" s="70" t="s">
        <v>71</v>
      </c>
      <c r="B17" s="132">
        <v>2.056629205376164</v>
      </c>
      <c r="C17" s="132">
        <v>97.94337079462383</v>
      </c>
      <c r="D17" s="132"/>
      <c r="E17" s="132">
        <v>8.022216716332963</v>
      </c>
      <c r="F17" s="132">
        <v>91.97778328366704</v>
      </c>
    </row>
    <row r="18" spans="1:6" ht="12.75">
      <c r="A18" s="70" t="s">
        <v>72</v>
      </c>
      <c r="B18" s="132">
        <v>10.707873492690368</v>
      </c>
      <c r="C18" s="132">
        <v>89.29212650730963</v>
      </c>
      <c r="D18" s="132"/>
      <c r="E18" s="132">
        <v>10.97100952831874</v>
      </c>
      <c r="F18" s="132">
        <v>89.02899047168127</v>
      </c>
    </row>
    <row r="19" spans="1:6" ht="12.75">
      <c r="A19" s="70" t="s">
        <v>73</v>
      </c>
      <c r="B19" s="132">
        <v>22.3843580121682</v>
      </c>
      <c r="C19" s="132">
        <v>77.6156419878318</v>
      </c>
      <c r="D19" s="132"/>
      <c r="E19" s="132">
        <v>15.573741563202933</v>
      </c>
      <c r="F19" s="132">
        <v>84.42625843679707</v>
      </c>
    </row>
    <row r="20" spans="1:6" ht="12.75">
      <c r="A20" s="70" t="s">
        <v>295</v>
      </c>
      <c r="B20" s="132">
        <v>80.34177267088897</v>
      </c>
      <c r="C20" s="132">
        <v>19.658227329111035</v>
      </c>
      <c r="D20" s="132"/>
      <c r="E20" s="132">
        <v>80.34177267088897</v>
      </c>
      <c r="F20" s="132">
        <v>19.658227329111035</v>
      </c>
    </row>
    <row r="21" spans="1:6" s="81" customFormat="1" ht="12.75">
      <c r="A21" s="81" t="s">
        <v>20</v>
      </c>
      <c r="B21" s="126">
        <v>14.138941802626528</v>
      </c>
      <c r="C21" s="126">
        <v>85.86105819737348</v>
      </c>
      <c r="D21" s="126"/>
      <c r="E21" s="126">
        <v>16.520934040469104</v>
      </c>
      <c r="F21" s="126">
        <v>83.47906595953091</v>
      </c>
    </row>
    <row r="22" spans="1:6" ht="12.75">
      <c r="A22" s="70" t="s">
        <v>71</v>
      </c>
      <c r="B22" s="132">
        <v>10.642420395756567</v>
      </c>
      <c r="C22" s="132">
        <v>89.35757960424343</v>
      </c>
      <c r="D22" s="132"/>
      <c r="E22" s="132">
        <v>14.777983058026955</v>
      </c>
      <c r="F22" s="132">
        <v>85.22201694197304</v>
      </c>
    </row>
    <row r="23" spans="1:6" ht="12.75">
      <c r="A23" s="70" t="s">
        <v>72</v>
      </c>
      <c r="B23" s="132">
        <v>2.6627559042492535</v>
      </c>
      <c r="C23" s="132">
        <v>97.33724409575075</v>
      </c>
      <c r="D23" s="132"/>
      <c r="E23" s="132">
        <v>3.8702068368371103</v>
      </c>
      <c r="F23" s="132">
        <v>96.12979316316289</v>
      </c>
    </row>
    <row r="24" spans="1:6" ht="12.75">
      <c r="A24" s="70" t="s">
        <v>73</v>
      </c>
      <c r="B24" s="132">
        <v>45.105795977544986</v>
      </c>
      <c r="C24" s="132">
        <v>54.894204022455014</v>
      </c>
      <c r="D24" s="132"/>
      <c r="E24" s="132">
        <v>34.731622665544506</v>
      </c>
      <c r="F24" s="132">
        <v>65.26837733445548</v>
      </c>
    </row>
    <row r="25" spans="1:6" ht="12.75">
      <c r="A25" s="70" t="s">
        <v>295</v>
      </c>
      <c r="B25" s="132">
        <v>51.1678465445212</v>
      </c>
      <c r="C25" s="132">
        <v>48.8321534554788</v>
      </c>
      <c r="D25" s="132"/>
      <c r="E25" s="132">
        <v>52.3695597642268</v>
      </c>
      <c r="F25" s="132">
        <v>47.6304402357732</v>
      </c>
    </row>
    <row r="26" spans="1:6" s="81" customFormat="1" ht="12.75">
      <c r="A26" s="81" t="s">
        <v>21</v>
      </c>
      <c r="B26" s="126">
        <v>14.38183993479053</v>
      </c>
      <c r="C26" s="126">
        <v>85.6181600652095</v>
      </c>
      <c r="D26" s="126"/>
      <c r="E26" s="126">
        <v>8.367009266354614</v>
      </c>
      <c r="F26" s="126">
        <v>91.63299073364537</v>
      </c>
    </row>
    <row r="27" spans="1:6" ht="12.75">
      <c r="A27" s="70" t="s">
        <v>71</v>
      </c>
      <c r="B27" s="132">
        <v>11.763482827529906</v>
      </c>
      <c r="C27" s="132">
        <v>88.2365171724701</v>
      </c>
      <c r="D27" s="132"/>
      <c r="E27" s="132">
        <v>6.702533225543461</v>
      </c>
      <c r="F27" s="132">
        <v>93.29746677445654</v>
      </c>
    </row>
    <row r="28" spans="1:6" ht="12.75">
      <c r="A28" s="70" t="s">
        <v>72</v>
      </c>
      <c r="B28" s="132">
        <v>12.903233813010479</v>
      </c>
      <c r="C28" s="132">
        <v>87.09676618698953</v>
      </c>
      <c r="D28" s="132"/>
      <c r="E28" s="132">
        <v>10.548388317841587</v>
      </c>
      <c r="F28" s="132">
        <v>89.4516116821584</v>
      </c>
    </row>
    <row r="29" spans="1:6" ht="12.75">
      <c r="A29" s="70" t="s">
        <v>73</v>
      </c>
      <c r="B29" s="132">
        <v>47.99771275017346</v>
      </c>
      <c r="C29" s="132">
        <v>52.00228724982654</v>
      </c>
      <c r="D29" s="132"/>
      <c r="E29" s="132">
        <v>17.258679371780765</v>
      </c>
      <c r="F29" s="132">
        <v>82.74132062821924</v>
      </c>
    </row>
    <row r="30" spans="1:6" ht="12.75">
      <c r="A30" s="70" t="s">
        <v>295</v>
      </c>
      <c r="B30" s="132">
        <v>65.22342958362422</v>
      </c>
      <c r="C30" s="132">
        <v>34.77657041637577</v>
      </c>
      <c r="D30" s="132"/>
      <c r="E30" s="132">
        <v>57.982713862078604</v>
      </c>
      <c r="F30" s="132">
        <v>42.017286137921396</v>
      </c>
    </row>
    <row r="31" spans="1:6" s="81" customFormat="1" ht="12.75">
      <c r="A31" s="81" t="s">
        <v>22</v>
      </c>
      <c r="B31" s="126">
        <v>6.254751888695444</v>
      </c>
      <c r="C31" s="126">
        <v>93.74524811130455</v>
      </c>
      <c r="D31" s="126"/>
      <c r="E31" s="126">
        <v>3.6452456512884326</v>
      </c>
      <c r="F31" s="126">
        <v>96.35475434871155</v>
      </c>
    </row>
    <row r="32" spans="1:6" ht="12.75">
      <c r="A32" s="70" t="s">
        <v>71</v>
      </c>
      <c r="B32" s="132">
        <v>2.4297660634021794</v>
      </c>
      <c r="C32" s="132">
        <v>97.57023393659782</v>
      </c>
      <c r="D32" s="132"/>
      <c r="E32" s="132">
        <v>0.6572303955250445</v>
      </c>
      <c r="F32" s="132">
        <v>99.34276960447495</v>
      </c>
    </row>
    <row r="33" spans="1:6" ht="12.75">
      <c r="A33" s="70" t="s">
        <v>72</v>
      </c>
      <c r="B33" s="132">
        <v>8.521422310983032</v>
      </c>
      <c r="C33" s="132">
        <v>91.47857768901697</v>
      </c>
      <c r="D33" s="132"/>
      <c r="E33" s="132">
        <v>3.9869521653514837</v>
      </c>
      <c r="F33" s="132">
        <v>96.01304783464852</v>
      </c>
    </row>
    <row r="34" spans="1:6" ht="12.75">
      <c r="A34" s="70" t="s">
        <v>73</v>
      </c>
      <c r="B34" s="132">
        <v>14.398536417121118</v>
      </c>
      <c r="C34" s="132">
        <v>85.60146358287889</v>
      </c>
      <c r="D34" s="132"/>
      <c r="E34" s="132">
        <v>6.98150848790273</v>
      </c>
      <c r="F34" s="132">
        <v>93.01849151209727</v>
      </c>
    </row>
    <row r="35" spans="1:6" ht="12.75">
      <c r="A35" s="70" t="s">
        <v>295</v>
      </c>
      <c r="B35" s="132">
        <v>56.554614484670296</v>
      </c>
      <c r="C35" s="132">
        <v>43.4453855153297</v>
      </c>
      <c r="D35" s="132"/>
      <c r="E35" s="132">
        <v>50.772381461811</v>
      </c>
      <c r="F35" s="132">
        <v>49.22761853818899</v>
      </c>
    </row>
    <row r="36" spans="1:6" s="81" customFormat="1" ht="12.75">
      <c r="A36" s="81" t="s">
        <v>23</v>
      </c>
      <c r="B36" s="126">
        <v>20.530955837343914</v>
      </c>
      <c r="C36" s="126">
        <v>79.46904416265609</v>
      </c>
      <c r="D36" s="126"/>
      <c r="E36" s="126">
        <v>15.814235179500288</v>
      </c>
      <c r="F36" s="126">
        <v>84.1857648204997</v>
      </c>
    </row>
    <row r="37" spans="1:6" ht="12.75">
      <c r="A37" s="70" t="s">
        <v>71</v>
      </c>
      <c r="B37" s="132">
        <v>7.297862579576855</v>
      </c>
      <c r="C37" s="132">
        <v>92.70213742042314</v>
      </c>
      <c r="D37" s="132"/>
      <c r="E37" s="132">
        <v>0.9069912382467379</v>
      </c>
      <c r="F37" s="132">
        <v>99.09300876175325</v>
      </c>
    </row>
    <row r="38" spans="1:6" ht="12.75">
      <c r="A38" s="70" t="s">
        <v>72</v>
      </c>
      <c r="B38" s="132">
        <v>10.570909801743515</v>
      </c>
      <c r="C38" s="132">
        <v>89.42909019825647</v>
      </c>
      <c r="D38" s="132"/>
      <c r="E38" s="132">
        <v>17.27592962592908</v>
      </c>
      <c r="F38" s="132">
        <v>82.72407037407092</v>
      </c>
    </row>
    <row r="39" spans="1:6" ht="12.75">
      <c r="A39" s="70" t="s">
        <v>73</v>
      </c>
      <c r="B39" s="132">
        <v>55.401536695205536</v>
      </c>
      <c r="C39" s="132">
        <v>44.59846330479446</v>
      </c>
      <c r="D39" s="132"/>
      <c r="E39" s="132">
        <v>42.48813535646854</v>
      </c>
      <c r="F39" s="132">
        <v>57.51186464353146</v>
      </c>
    </row>
    <row r="40" spans="1:6" ht="12.75">
      <c r="A40" s="70" t="s">
        <v>295</v>
      </c>
      <c r="B40" s="132">
        <v>65.01803449112829</v>
      </c>
      <c r="C40" s="132">
        <v>34.98196550887172</v>
      </c>
      <c r="D40" s="132"/>
      <c r="E40" s="132">
        <v>60.93351115318575</v>
      </c>
      <c r="F40" s="132">
        <v>39.06648884681426</v>
      </c>
    </row>
    <row r="41" spans="1:6" ht="12.75">
      <c r="A41" s="81" t="s">
        <v>24</v>
      </c>
      <c r="B41" s="126">
        <v>11.51623822738639</v>
      </c>
      <c r="C41" s="126">
        <v>88.4837617726136</v>
      </c>
      <c r="D41" s="126"/>
      <c r="E41" s="126">
        <v>9.034144298787341</v>
      </c>
      <c r="F41" s="126">
        <v>90.96585570121266</v>
      </c>
    </row>
    <row r="42" spans="1:6" ht="12.75">
      <c r="A42" s="70" t="s">
        <v>71</v>
      </c>
      <c r="B42" s="132">
        <v>3.923034896973412</v>
      </c>
      <c r="C42" s="132">
        <v>96.0769651030266</v>
      </c>
      <c r="D42" s="132"/>
      <c r="E42" s="132">
        <v>3.7881872048418628</v>
      </c>
      <c r="F42" s="132">
        <v>96.21181279515814</v>
      </c>
    </row>
    <row r="43" spans="1:6" ht="12.75">
      <c r="A43" s="70" t="s">
        <v>72</v>
      </c>
      <c r="B43" s="132">
        <v>19.39395285867813</v>
      </c>
      <c r="C43" s="132">
        <v>80.60604714132185</v>
      </c>
      <c r="D43" s="132"/>
      <c r="E43" s="132">
        <v>15.54867860325697</v>
      </c>
      <c r="F43" s="132">
        <v>84.45132139674303</v>
      </c>
    </row>
    <row r="44" spans="1:6" ht="12.75">
      <c r="A44" s="70" t="s">
        <v>73</v>
      </c>
      <c r="B44" s="132">
        <v>35.39003135908678</v>
      </c>
      <c r="C44" s="132">
        <v>64.60996864091322</v>
      </c>
      <c r="D44" s="132"/>
      <c r="E44" s="132">
        <v>13.111188572247348</v>
      </c>
      <c r="F44" s="132">
        <v>86.88881142775266</v>
      </c>
    </row>
    <row r="45" spans="1:6" ht="12.75">
      <c r="A45" s="70" t="s">
        <v>295</v>
      </c>
      <c r="B45" s="132">
        <v>47.45576243604411</v>
      </c>
      <c r="C45" s="132">
        <v>52.54423756395589</v>
      </c>
      <c r="D45" s="132"/>
      <c r="E45" s="132">
        <v>45.942972492265206</v>
      </c>
      <c r="F45" s="132">
        <v>54.05702750773479</v>
      </c>
    </row>
    <row r="46" spans="1:6" s="81" customFormat="1" ht="12.75">
      <c r="A46" s="81" t="s">
        <v>25</v>
      </c>
      <c r="B46" s="126">
        <v>15.25717500314882</v>
      </c>
      <c r="C46" s="126">
        <v>84.74282499685117</v>
      </c>
      <c r="D46" s="126"/>
      <c r="E46" s="126">
        <v>7.947265056977505</v>
      </c>
      <c r="F46" s="126">
        <v>92.0527349430225</v>
      </c>
    </row>
    <row r="47" spans="1:6" ht="12.75">
      <c r="A47" s="70" t="s">
        <v>71</v>
      </c>
      <c r="B47" s="132">
        <v>6.979212111537519</v>
      </c>
      <c r="C47" s="132">
        <v>93.02078788846248</v>
      </c>
      <c r="D47" s="132"/>
      <c r="E47" s="132">
        <v>1.9389402546882084</v>
      </c>
      <c r="F47" s="132">
        <v>98.06105974531178</v>
      </c>
    </row>
    <row r="48" spans="1:6" ht="12.75">
      <c r="A48" s="70" t="s">
        <v>72</v>
      </c>
      <c r="B48" s="132">
        <v>11.381976487208275</v>
      </c>
      <c r="C48" s="132">
        <v>88.61802351279174</v>
      </c>
      <c r="D48" s="132"/>
      <c r="E48" s="132">
        <v>7.344440629861508</v>
      </c>
      <c r="F48" s="132">
        <v>92.65555937013849</v>
      </c>
    </row>
    <row r="49" spans="1:6" ht="12.75">
      <c r="A49" s="70" t="s">
        <v>73</v>
      </c>
      <c r="B49" s="132">
        <v>36.512779134275966</v>
      </c>
      <c r="C49" s="132">
        <v>63.487220865724034</v>
      </c>
      <c r="D49" s="132"/>
      <c r="E49" s="132">
        <v>15.756939214615507</v>
      </c>
      <c r="F49" s="132">
        <v>84.24306078538449</v>
      </c>
    </row>
    <row r="50" spans="1:6" ht="12.75">
      <c r="A50" s="70" t="s">
        <v>295</v>
      </c>
      <c r="B50" s="132">
        <v>58.342590977480825</v>
      </c>
      <c r="C50" s="132">
        <v>41.65740902251917</v>
      </c>
      <c r="D50" s="132"/>
      <c r="E50" s="132">
        <v>47.295045972138205</v>
      </c>
      <c r="F50" s="132">
        <v>52.704954027861795</v>
      </c>
    </row>
    <row r="51" spans="1:6" s="81" customFormat="1" ht="12.75">
      <c r="A51" s="81" t="s">
        <v>64</v>
      </c>
      <c r="B51" s="126">
        <v>43.15851096352718</v>
      </c>
      <c r="C51" s="126">
        <v>56.841489036472815</v>
      </c>
      <c r="D51" s="126"/>
      <c r="E51" s="126">
        <v>25.67151608138288</v>
      </c>
      <c r="F51" s="126">
        <v>74.32848391861711</v>
      </c>
    </row>
    <row r="52" spans="1:6" ht="12.75">
      <c r="A52" s="70" t="s">
        <v>71</v>
      </c>
      <c r="B52" s="132">
        <v>19.008264715926675</v>
      </c>
      <c r="C52" s="132">
        <v>80.99173528407331</v>
      </c>
      <c r="D52" s="132"/>
      <c r="E52" s="132">
        <v>20.320855919138783</v>
      </c>
      <c r="F52" s="132">
        <v>79.67914408086122</v>
      </c>
    </row>
    <row r="53" spans="1:6" ht="12.75">
      <c r="A53" s="70" t="s">
        <v>72</v>
      </c>
      <c r="B53" s="132">
        <v>30.644164579863826</v>
      </c>
      <c r="C53" s="132">
        <v>69.35583542013617</v>
      </c>
      <c r="D53" s="132"/>
      <c r="E53" s="132">
        <v>19.098579709613954</v>
      </c>
      <c r="F53" s="132">
        <v>80.90142029038606</v>
      </c>
    </row>
    <row r="54" spans="1:6" ht="12.75">
      <c r="A54" s="70" t="s">
        <v>73</v>
      </c>
      <c r="B54" s="132">
        <v>69.41172478900494</v>
      </c>
      <c r="C54" s="132">
        <v>30.588275210995064</v>
      </c>
      <c r="D54" s="132"/>
      <c r="E54" s="132">
        <v>27.828732093592194</v>
      </c>
      <c r="F54" s="132">
        <v>72.1712679064078</v>
      </c>
    </row>
    <row r="55" spans="1:6" ht="17.25" customHeight="1">
      <c r="A55" s="70" t="s">
        <v>295</v>
      </c>
      <c r="B55" s="132">
        <v>53.39247318625918</v>
      </c>
      <c r="C55" s="132">
        <v>46.60752681374082</v>
      </c>
      <c r="D55" s="132"/>
      <c r="E55" s="132">
        <v>31.99808768247366</v>
      </c>
      <c r="F55" s="132">
        <v>68.00191231752633</v>
      </c>
    </row>
    <row r="56" spans="1:6" ht="17.25" customHeight="1" thickBot="1">
      <c r="A56" s="123"/>
      <c r="B56" s="104"/>
      <c r="C56" s="104"/>
      <c r="D56" s="104"/>
      <c r="E56" s="104"/>
      <c r="F56" s="104"/>
    </row>
    <row r="57" spans="1:4" ht="47.25" customHeight="1">
      <c r="A57" s="201" t="s">
        <v>301</v>
      </c>
      <c r="B57" s="201"/>
      <c r="C57" s="201"/>
      <c r="D57" s="133"/>
    </row>
    <row r="58" ht="12.75">
      <c r="A58" s="44" t="s">
        <v>293</v>
      </c>
    </row>
  </sheetData>
  <sheetProtection/>
  <mergeCells count="6">
    <mergeCell ref="A57:C57"/>
    <mergeCell ref="A1:F1"/>
    <mergeCell ref="B2:F2"/>
    <mergeCell ref="B3:C3"/>
    <mergeCell ref="E3:F3"/>
    <mergeCell ref="A2:A4"/>
  </mergeCells>
  <printOptions/>
  <pageMargins left="0.7" right="0.7" top="0.75" bottom="0.75" header="0.3" footer="0.3"/>
  <pageSetup fitToHeight="1" fitToWidth="1" horizontalDpi="600" verticalDpi="600" orientation="portrait" scale="32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I59"/>
  <sheetViews>
    <sheetView zoomScale="130" zoomScaleNormal="130" zoomScalePageLayoutView="0" workbookViewId="0" topLeftCell="A31">
      <selection activeCell="B7" sqref="B7:H7"/>
    </sheetView>
  </sheetViews>
  <sheetFormatPr defaultColWidth="11.421875" defaultRowHeight="12.75"/>
  <cols>
    <col min="1" max="1" width="19.28125" style="70" customWidth="1"/>
    <col min="2" max="16384" width="11.421875" style="70" customWidth="1"/>
  </cols>
  <sheetData>
    <row r="1" spans="1:9" ht="13.5" customHeight="1" thickBot="1">
      <c r="A1" s="209" t="s">
        <v>314</v>
      </c>
      <c r="B1" s="209"/>
      <c r="C1" s="209"/>
      <c r="D1" s="209"/>
      <c r="E1" s="209"/>
      <c r="F1" s="209"/>
      <c r="G1" s="209"/>
      <c r="H1" s="209"/>
      <c r="I1" s="95"/>
    </row>
    <row r="2" spans="1:9" ht="13.5" customHeight="1" thickBot="1">
      <c r="A2" s="198" t="s">
        <v>296</v>
      </c>
      <c r="B2" s="197" t="s">
        <v>155</v>
      </c>
      <c r="C2" s="197"/>
      <c r="D2" s="197"/>
      <c r="E2" s="197"/>
      <c r="F2" s="197"/>
      <c r="G2" s="197"/>
      <c r="H2" s="197"/>
      <c r="I2" s="122"/>
    </row>
    <row r="3" spans="1:9" ht="45.75" thickBot="1">
      <c r="A3" s="200"/>
      <c r="B3" s="96" t="s">
        <v>156</v>
      </c>
      <c r="C3" s="96" t="s">
        <v>157</v>
      </c>
      <c r="D3" s="96" t="s">
        <v>158</v>
      </c>
      <c r="E3" s="96" t="s">
        <v>159</v>
      </c>
      <c r="F3" s="96" t="s">
        <v>160</v>
      </c>
      <c r="G3" s="96" t="s">
        <v>161</v>
      </c>
      <c r="H3" s="96" t="s">
        <v>162</v>
      </c>
      <c r="I3" s="122"/>
    </row>
    <row r="4" spans="1:9" ht="17.25" customHeight="1">
      <c r="A4" s="73" t="s">
        <v>11</v>
      </c>
      <c r="B4" s="126">
        <v>40.45431252406913</v>
      </c>
      <c r="C4" s="126">
        <v>25.471070676121993</v>
      </c>
      <c r="D4" s="126">
        <v>32.24968054855768</v>
      </c>
      <c r="E4" s="126">
        <v>9.225108898215556</v>
      </c>
      <c r="F4" s="126">
        <v>5.167227804641088</v>
      </c>
      <c r="G4" s="126">
        <v>53.230424026928304</v>
      </c>
      <c r="H4" s="126">
        <v>46.76957597307168</v>
      </c>
      <c r="I4" s="94"/>
    </row>
    <row r="5" spans="1:9" s="81" customFormat="1" ht="18.75" customHeight="1">
      <c r="A5" s="75" t="s">
        <v>17</v>
      </c>
      <c r="B5" s="127">
        <v>8.739533617547893</v>
      </c>
      <c r="C5" s="127">
        <v>6.62665566678046</v>
      </c>
      <c r="D5" s="127">
        <v>5.79389158982087</v>
      </c>
      <c r="E5" s="127">
        <v>5.265911057221736</v>
      </c>
      <c r="F5" s="127">
        <v>6.04565478756017</v>
      </c>
      <c r="G5" s="127">
        <v>21.92072561614163</v>
      </c>
      <c r="H5" s="127">
        <v>78.07927438385835</v>
      </c>
      <c r="I5" s="94"/>
    </row>
    <row r="6" spans="1:9" ht="12.75">
      <c r="A6" s="77" t="s">
        <v>71</v>
      </c>
      <c r="B6" s="128">
        <v>3.634807678435523</v>
      </c>
      <c r="C6" s="128">
        <v>3.151129406836069</v>
      </c>
      <c r="D6" s="128">
        <v>1.6491059487105806</v>
      </c>
      <c r="E6" s="128">
        <v>4.947317846131742</v>
      </c>
      <c r="F6" s="128">
        <v>3.151129406836069</v>
      </c>
      <c r="G6" s="128">
        <v>15.215324130965795</v>
      </c>
      <c r="H6" s="128">
        <v>84.7846758690342</v>
      </c>
      <c r="I6" s="94"/>
    </row>
    <row r="7" spans="1:9" ht="12.75">
      <c r="A7" s="77" t="s">
        <v>72</v>
      </c>
      <c r="B7" s="128">
        <v>10.204318454587385</v>
      </c>
      <c r="C7" s="128">
        <v>2.2011143364700723</v>
      </c>
      <c r="D7" s="128">
        <v>3.691815922979807</v>
      </c>
      <c r="E7" s="128">
        <v>1.4907015865097346</v>
      </c>
      <c r="F7" s="128">
        <v>13.474546307291238</v>
      </c>
      <c r="G7" s="128">
        <v>36.75185067487013</v>
      </c>
      <c r="H7" s="128">
        <v>63.248149325129866</v>
      </c>
      <c r="I7" s="94"/>
    </row>
    <row r="8" spans="1:9" ht="12.75">
      <c r="A8" s="77" t="s">
        <v>73</v>
      </c>
      <c r="B8" s="128">
        <v>29.84186379977508</v>
      </c>
      <c r="C8" s="128">
        <v>28.178794145504916</v>
      </c>
      <c r="D8" s="128">
        <v>19.98599591494418</v>
      </c>
      <c r="E8" s="128" t="s">
        <v>291</v>
      </c>
      <c r="F8" s="128">
        <v>8.373694541021056</v>
      </c>
      <c r="G8" s="128">
        <v>46.93949558186929</v>
      </c>
      <c r="H8" s="128">
        <v>53.060504418130705</v>
      </c>
      <c r="I8" s="94"/>
    </row>
    <row r="9" spans="1:9" ht="12.75">
      <c r="A9" s="77" t="s">
        <v>295</v>
      </c>
      <c r="B9" s="128">
        <v>55.39015864951382</v>
      </c>
      <c r="C9" s="128">
        <v>45.48788628031147</v>
      </c>
      <c r="D9" s="128">
        <v>56.08051423592799</v>
      </c>
      <c r="E9" s="128">
        <v>26.22268269325246</v>
      </c>
      <c r="F9" s="128">
        <v>24.85275943075931</v>
      </c>
      <c r="G9" s="128">
        <v>56.24011369574586</v>
      </c>
      <c r="H9" s="128">
        <v>43.759886304254145</v>
      </c>
      <c r="I9" s="94"/>
    </row>
    <row r="10" spans="1:9" s="81" customFormat="1" ht="12.75">
      <c r="A10" s="75" t="s">
        <v>36</v>
      </c>
      <c r="B10" s="127">
        <v>16.720506750611737</v>
      </c>
      <c r="C10" s="127">
        <v>17.157301454743887</v>
      </c>
      <c r="D10" s="127">
        <v>32.01786967714697</v>
      </c>
      <c r="E10" s="127">
        <v>20.252017456395524</v>
      </c>
      <c r="F10" s="127">
        <v>1.9997342506747993</v>
      </c>
      <c r="G10" s="127">
        <v>34.605264374589204</v>
      </c>
      <c r="H10" s="127">
        <v>65.39473562541079</v>
      </c>
      <c r="I10" s="94"/>
    </row>
    <row r="11" spans="1:9" ht="12.75">
      <c r="A11" s="77" t="s">
        <v>71</v>
      </c>
      <c r="B11" s="128">
        <v>12.102654692236479</v>
      </c>
      <c r="C11" s="128">
        <v>13.37322698618579</v>
      </c>
      <c r="D11" s="128">
        <v>27.634495669979227</v>
      </c>
      <c r="E11" s="128">
        <v>15.201068021908625</v>
      </c>
      <c r="F11" s="128" t="s">
        <v>291</v>
      </c>
      <c r="G11" s="128">
        <v>30.29422940202309</v>
      </c>
      <c r="H11" s="128">
        <v>69.70577059797691</v>
      </c>
      <c r="I11" s="94"/>
    </row>
    <row r="12" spans="1:9" ht="12.75" customHeight="1">
      <c r="A12" s="77" t="s">
        <v>72</v>
      </c>
      <c r="B12" s="128">
        <v>6.642926212408547</v>
      </c>
      <c r="C12" s="128">
        <v>16.504705916231917</v>
      </c>
      <c r="D12" s="128">
        <v>33.93242542753839</v>
      </c>
      <c r="E12" s="128">
        <v>17.22740145133953</v>
      </c>
      <c r="F12" s="128">
        <v>5.262184494622834</v>
      </c>
      <c r="G12" s="128">
        <v>30.911291711888218</v>
      </c>
      <c r="H12" s="128">
        <v>69.08870828811177</v>
      </c>
      <c r="I12" s="94"/>
    </row>
    <row r="13" spans="1:9" ht="12.75">
      <c r="A13" s="77" t="s">
        <v>73</v>
      </c>
      <c r="B13" s="128">
        <v>37.48351102994103</v>
      </c>
      <c r="C13" s="128">
        <v>20.053131935119836</v>
      </c>
      <c r="D13" s="128">
        <v>42.15316443574863</v>
      </c>
      <c r="E13" s="128">
        <v>33.69177363699716</v>
      </c>
      <c r="F13" s="128">
        <v>3.5557594190955846</v>
      </c>
      <c r="G13" s="128">
        <v>50.11543249147047</v>
      </c>
      <c r="H13" s="128">
        <v>49.88456750852953</v>
      </c>
      <c r="I13" s="94"/>
    </row>
    <row r="14" spans="1:9" ht="12.75">
      <c r="A14" s="77" t="s">
        <v>295</v>
      </c>
      <c r="B14" s="128">
        <v>47.15862373741938</v>
      </c>
      <c r="C14" s="64">
        <v>46.56159274483069</v>
      </c>
      <c r="D14" s="128">
        <v>51.43099302530827</v>
      </c>
      <c r="E14" s="128">
        <v>50.533692613515</v>
      </c>
      <c r="F14" s="128">
        <v>10.369361429481962</v>
      </c>
      <c r="G14" s="128">
        <v>57.22366623918066</v>
      </c>
      <c r="H14" s="128">
        <v>42.77633376081935</v>
      </c>
      <c r="I14" s="94"/>
    </row>
    <row r="15" spans="1:9" s="81" customFormat="1" ht="12.75">
      <c r="A15" s="75" t="s">
        <v>19</v>
      </c>
      <c r="B15" s="127">
        <v>16.543179365291323</v>
      </c>
      <c r="C15" s="127">
        <v>16.92733874657552</v>
      </c>
      <c r="D15" s="127">
        <v>18.084792937079662</v>
      </c>
      <c r="E15" s="127">
        <v>14.533874340601516</v>
      </c>
      <c r="F15" s="127">
        <v>7.24566461079787</v>
      </c>
      <c r="G15" s="127">
        <v>50.38776947411034</v>
      </c>
      <c r="H15" s="127">
        <v>49.61223052588966</v>
      </c>
      <c r="I15" s="94"/>
    </row>
    <row r="16" spans="1:9" ht="12.75">
      <c r="A16" s="77" t="s">
        <v>71</v>
      </c>
      <c r="B16" s="128">
        <v>11.515792557583431</v>
      </c>
      <c r="C16" s="128">
        <v>11.493495691814207</v>
      </c>
      <c r="D16" s="128">
        <v>15.629050968335761</v>
      </c>
      <c r="E16" s="128">
        <v>13.365958383362454</v>
      </c>
      <c r="F16" s="128">
        <v>7.266312861488086</v>
      </c>
      <c r="G16" s="128">
        <v>47.66391115980137</v>
      </c>
      <c r="H16" s="128">
        <v>52.336088840198634</v>
      </c>
      <c r="I16" s="94"/>
    </row>
    <row r="17" spans="1:9" ht="12.75">
      <c r="A17" s="77" t="s">
        <v>72</v>
      </c>
      <c r="B17" s="128">
        <v>23.85764765300032</v>
      </c>
      <c r="C17" s="128">
        <v>26.351673843506845</v>
      </c>
      <c r="D17" s="128">
        <v>21.9630697121384</v>
      </c>
      <c r="E17" s="128">
        <v>18.27515818099627</v>
      </c>
      <c r="F17" s="128">
        <v>5.866174731504992</v>
      </c>
      <c r="G17" s="128">
        <v>59.979634983930495</v>
      </c>
      <c r="H17" s="128">
        <v>40.02036501606951</v>
      </c>
      <c r="I17" s="94"/>
    </row>
    <row r="18" spans="1:9" ht="12.75">
      <c r="A18" s="77" t="s">
        <v>73</v>
      </c>
      <c r="B18" s="128">
        <v>24.379225931909716</v>
      </c>
      <c r="C18" s="128">
        <v>22.061366889942953</v>
      </c>
      <c r="D18" s="128">
        <v>14.92775931875244</v>
      </c>
      <c r="E18" s="128">
        <v>8.736650997170987</v>
      </c>
      <c r="F18" s="128">
        <v>4.262426250475326</v>
      </c>
      <c r="G18" s="128">
        <v>46.12686858574753</v>
      </c>
      <c r="H18" s="128">
        <v>53.87313141425247</v>
      </c>
      <c r="I18" s="94"/>
    </row>
    <row r="19" spans="1:9" ht="12.75">
      <c r="A19" s="77" t="s">
        <v>295</v>
      </c>
      <c r="B19" s="128">
        <v>44.72774374154851</v>
      </c>
      <c r="C19" s="128">
        <v>48.91691064024638</v>
      </c>
      <c r="D19" s="128">
        <v>46.71909584727689</v>
      </c>
      <c r="E19" s="128">
        <v>30.356479162973805</v>
      </c>
      <c r="F19" s="128">
        <v>19.41402853446646</v>
      </c>
      <c r="G19" s="128">
        <v>63.46522235777569</v>
      </c>
      <c r="H19" s="128">
        <v>36.53477764222431</v>
      </c>
      <c r="I19" s="94"/>
    </row>
    <row r="20" spans="1:9" s="81" customFormat="1" ht="12.75">
      <c r="A20" s="75" t="s">
        <v>20</v>
      </c>
      <c r="B20" s="127">
        <v>49.98944363553598</v>
      </c>
      <c r="C20" s="127">
        <v>26.80997948358633</v>
      </c>
      <c r="D20" s="127">
        <v>52.535345227258375</v>
      </c>
      <c r="E20" s="127">
        <v>29.528627617080165</v>
      </c>
      <c r="F20" s="127">
        <v>2.5160472929460798</v>
      </c>
      <c r="G20" s="127">
        <v>75.1734485831342</v>
      </c>
      <c r="H20" s="127">
        <v>24.826551416865797</v>
      </c>
      <c r="I20" s="94"/>
    </row>
    <row r="21" spans="1:9" ht="12.75">
      <c r="A21" s="77" t="s">
        <v>71</v>
      </c>
      <c r="B21" s="128">
        <v>45.20005769890717</v>
      </c>
      <c r="C21" s="128">
        <v>24.520864816534175</v>
      </c>
      <c r="D21" s="128">
        <v>49.759673703755745</v>
      </c>
      <c r="E21" s="128">
        <v>30.020676697367797</v>
      </c>
      <c r="F21" s="128">
        <v>0.32445971526455136</v>
      </c>
      <c r="G21" s="128">
        <v>73.50840305636555</v>
      </c>
      <c r="H21" s="128">
        <v>26.491596943634455</v>
      </c>
      <c r="I21" s="94"/>
    </row>
    <row r="22" spans="1:9" ht="12.75">
      <c r="A22" s="77" t="s">
        <v>72</v>
      </c>
      <c r="B22" s="128">
        <v>65.64156778739613</v>
      </c>
      <c r="C22" s="128">
        <v>21.438247464733447</v>
      </c>
      <c r="D22" s="128">
        <v>69.61447242903844</v>
      </c>
      <c r="E22" s="128">
        <v>24.415751596460556</v>
      </c>
      <c r="F22" s="128">
        <v>4.527750618533152</v>
      </c>
      <c r="G22" s="128">
        <v>81.60372469962121</v>
      </c>
      <c r="H22" s="128">
        <v>18.396275300378797</v>
      </c>
      <c r="I22" s="94"/>
    </row>
    <row r="23" spans="1:9" ht="12.75">
      <c r="A23" s="77" t="s">
        <v>73</v>
      </c>
      <c r="B23" s="128">
        <v>52.23876891805019</v>
      </c>
      <c r="C23" s="128">
        <v>34.59302960494796</v>
      </c>
      <c r="D23" s="128">
        <v>36.945257577301525</v>
      </c>
      <c r="E23" s="128">
        <v>34.777478098204675</v>
      </c>
      <c r="F23" s="128">
        <v>8.985661262617285</v>
      </c>
      <c r="G23" s="128">
        <v>73.5533406953522</v>
      </c>
      <c r="H23" s="128">
        <v>26.446659304647792</v>
      </c>
      <c r="I23" s="94"/>
    </row>
    <row r="24" spans="1:9" ht="12.75">
      <c r="A24" s="77" t="s">
        <v>295</v>
      </c>
      <c r="B24" s="128">
        <v>61.013152916798944</v>
      </c>
      <c r="C24" s="128">
        <v>62.122736089913886</v>
      </c>
      <c r="D24" s="128">
        <v>58.17783948493813</v>
      </c>
      <c r="E24" s="128">
        <v>31.42807196232255</v>
      </c>
      <c r="F24" s="128">
        <v>15.709666192254417</v>
      </c>
      <c r="G24" s="128">
        <v>79.05403337197707</v>
      </c>
      <c r="H24" s="128">
        <v>20.945966628022926</v>
      </c>
      <c r="I24" s="94"/>
    </row>
    <row r="25" spans="1:9" s="81" customFormat="1" ht="12.75">
      <c r="A25" s="75" t="s">
        <v>21</v>
      </c>
      <c r="B25" s="127">
        <v>40.213526304288216</v>
      </c>
      <c r="C25" s="127">
        <v>25.408651563680973</v>
      </c>
      <c r="D25" s="127">
        <v>49.38953393028444</v>
      </c>
      <c r="E25" s="127">
        <v>10.125909280156877</v>
      </c>
      <c r="F25" s="127">
        <v>5.154818544989338</v>
      </c>
      <c r="G25" s="127">
        <v>54.85345437900778</v>
      </c>
      <c r="H25" s="127">
        <v>45.14654562099222</v>
      </c>
      <c r="I25" s="94"/>
    </row>
    <row r="26" spans="1:9" ht="12.75">
      <c r="A26" s="77" t="s">
        <v>71</v>
      </c>
      <c r="B26" s="128">
        <v>37.785929913420446</v>
      </c>
      <c r="C26" s="128">
        <v>22.449560138403967</v>
      </c>
      <c r="D26" s="128">
        <v>48.15690235714833</v>
      </c>
      <c r="E26" s="128">
        <v>8.550221007842678</v>
      </c>
      <c r="F26" s="128">
        <v>4.259194788330053</v>
      </c>
      <c r="G26" s="128">
        <v>52.04233981840692</v>
      </c>
      <c r="H26" s="128">
        <v>47.95766018159308</v>
      </c>
      <c r="I26" s="94"/>
    </row>
    <row r="27" spans="1:9" ht="12.75">
      <c r="A27" s="77" t="s">
        <v>72</v>
      </c>
      <c r="B27" s="128">
        <v>44.662872138954604</v>
      </c>
      <c r="C27" s="128">
        <v>28.26806699539961</v>
      </c>
      <c r="D27" s="128">
        <v>44.41615824217974</v>
      </c>
      <c r="E27" s="128">
        <v>10.479430479480325</v>
      </c>
      <c r="F27" s="128">
        <v>1.9394220514365863</v>
      </c>
      <c r="G27" s="128">
        <v>65.89729313514184</v>
      </c>
      <c r="H27" s="128">
        <v>34.10270686485815</v>
      </c>
      <c r="I27" s="94"/>
    </row>
    <row r="28" spans="1:9" ht="12.75">
      <c r="A28" s="77" t="s">
        <v>73</v>
      </c>
      <c r="B28" s="128">
        <v>59.9234724940651</v>
      </c>
      <c r="C28" s="128">
        <v>54.37567126912942</v>
      </c>
      <c r="D28" s="128">
        <v>69.02259601824224</v>
      </c>
      <c r="E28" s="128">
        <v>23.65726253498047</v>
      </c>
      <c r="F28" s="128">
        <v>22.413024893216</v>
      </c>
      <c r="G28" s="128">
        <v>72.8407518950034</v>
      </c>
      <c r="H28" s="128">
        <v>27.159248104996607</v>
      </c>
      <c r="I28" s="94"/>
    </row>
    <row r="29" spans="1:9" ht="12.75">
      <c r="A29" s="77" t="s">
        <v>295</v>
      </c>
      <c r="B29" s="128">
        <v>87.15477783636511</v>
      </c>
      <c r="C29" s="128">
        <v>83.00331017492472</v>
      </c>
      <c r="D29" s="128">
        <v>86.13885510891505</v>
      </c>
      <c r="E29" s="128">
        <v>52.358419322266656</v>
      </c>
      <c r="F29" s="128">
        <v>21.4666220071862</v>
      </c>
      <c r="G29" s="128">
        <v>90.4369890277304</v>
      </c>
      <c r="H29" s="128">
        <v>9.563010972269591</v>
      </c>
      <c r="I29" s="94"/>
    </row>
    <row r="30" spans="1:9" s="81" customFormat="1" ht="12.75">
      <c r="A30" s="75" t="s">
        <v>22</v>
      </c>
      <c r="B30" s="127">
        <v>27.864942781382883</v>
      </c>
      <c r="C30" s="127">
        <v>10.182067915641547</v>
      </c>
      <c r="D30" s="127">
        <v>19.142117951868773</v>
      </c>
      <c r="E30" s="127">
        <v>1.4858175629024477</v>
      </c>
      <c r="F30" s="127">
        <v>2.190034810668686</v>
      </c>
      <c r="G30" s="127">
        <v>41.10286119323657</v>
      </c>
      <c r="H30" s="127">
        <v>58.89713880676343</v>
      </c>
      <c r="I30" s="94"/>
    </row>
    <row r="31" spans="1:9" ht="12.75">
      <c r="A31" s="77" t="s">
        <v>71</v>
      </c>
      <c r="B31" s="128">
        <v>19.34956587664937</v>
      </c>
      <c r="C31" s="128">
        <v>4.012528081779884</v>
      </c>
      <c r="D31" s="128">
        <v>13.359225389979725</v>
      </c>
      <c r="E31" s="128" t="s">
        <v>291</v>
      </c>
      <c r="F31" s="128">
        <v>2.074116208125395</v>
      </c>
      <c r="G31" s="128">
        <v>30.460671462654016</v>
      </c>
      <c r="H31" s="128">
        <v>69.539328537346</v>
      </c>
      <c r="I31" s="94"/>
    </row>
    <row r="32" spans="1:9" ht="12.75">
      <c r="A32" s="77" t="s">
        <v>72</v>
      </c>
      <c r="B32" s="128">
        <v>56.191425625255256</v>
      </c>
      <c r="C32" s="128">
        <v>24.48941671818649</v>
      </c>
      <c r="D32" s="128">
        <v>32.13201726534679</v>
      </c>
      <c r="E32" s="128">
        <v>4.666974430104231</v>
      </c>
      <c r="F32" s="128" t="s">
        <v>291</v>
      </c>
      <c r="G32" s="128">
        <v>75.14013059449293</v>
      </c>
      <c r="H32" s="128">
        <v>24.85986940550708</v>
      </c>
      <c r="I32" s="94"/>
    </row>
    <row r="33" spans="1:9" ht="12.75">
      <c r="A33" s="77" t="s">
        <v>73</v>
      </c>
      <c r="B33" s="128">
        <v>42.53058294227729</v>
      </c>
      <c r="C33" s="128">
        <v>25.70460210919096</v>
      </c>
      <c r="D33" s="128">
        <v>27.745981504182193</v>
      </c>
      <c r="E33" s="128">
        <v>5.246029634029549</v>
      </c>
      <c r="F33" s="128" t="s">
        <v>291</v>
      </c>
      <c r="G33" s="128">
        <v>80.00142038726884</v>
      </c>
      <c r="H33" s="128">
        <v>19.998579612731163</v>
      </c>
      <c r="I33" s="94"/>
    </row>
    <row r="34" spans="1:9" ht="12.75">
      <c r="A34" s="77" t="s">
        <v>295</v>
      </c>
      <c r="B34" s="128">
        <v>88.7562370897585</v>
      </c>
      <c r="C34" s="128">
        <v>62.17678514717932</v>
      </c>
      <c r="D34" s="128">
        <v>77.51862852422717</v>
      </c>
      <c r="E34" s="128">
        <v>14.613541055807602</v>
      </c>
      <c r="F34" s="128">
        <v>12.69410809390645</v>
      </c>
      <c r="G34" s="128">
        <v>90.64831855729132</v>
      </c>
      <c r="H34" s="128">
        <v>9.351681442708673</v>
      </c>
      <c r="I34" s="94"/>
    </row>
    <row r="35" spans="1:9" s="81" customFormat="1" ht="12.75">
      <c r="A35" s="75" t="s">
        <v>23</v>
      </c>
      <c r="B35" s="127">
        <v>57.501190928481094</v>
      </c>
      <c r="C35" s="127">
        <v>48.51568037865112</v>
      </c>
      <c r="D35" s="127">
        <v>41.902723272945934</v>
      </c>
      <c r="E35" s="127">
        <v>15.837450258609021</v>
      </c>
      <c r="F35" s="127">
        <v>11.942772634366722</v>
      </c>
      <c r="G35" s="127">
        <v>59.24360526293629</v>
      </c>
      <c r="H35" s="127">
        <v>40.75639473706371</v>
      </c>
      <c r="I35" s="94"/>
    </row>
    <row r="36" spans="1:9" ht="12.75">
      <c r="A36" s="77" t="s">
        <v>71</v>
      </c>
      <c r="B36" s="128">
        <v>36.3723016651589</v>
      </c>
      <c r="C36" s="128">
        <v>30.670844959663984</v>
      </c>
      <c r="D36" s="128">
        <v>25.993341756933553</v>
      </c>
      <c r="E36" s="128">
        <v>6.390871341330118</v>
      </c>
      <c r="F36" s="128">
        <v>1.2424537452787077</v>
      </c>
      <c r="G36" s="128">
        <v>45.21810626975493</v>
      </c>
      <c r="H36" s="128">
        <v>54.781893730245066</v>
      </c>
      <c r="I36" s="94"/>
    </row>
    <row r="37" spans="1:9" ht="12.75">
      <c r="A37" s="77" t="s">
        <v>72</v>
      </c>
      <c r="B37" s="128">
        <v>78.05509623812958</v>
      </c>
      <c r="C37" s="128">
        <v>65.45387191867468</v>
      </c>
      <c r="D37" s="128">
        <v>50.81037447472585</v>
      </c>
      <c r="E37" s="128">
        <v>8.683541430653571</v>
      </c>
      <c r="F37" s="128">
        <v>8.943300111802815</v>
      </c>
      <c r="G37" s="128">
        <v>64.87733439052565</v>
      </c>
      <c r="H37" s="128">
        <v>35.12266560947435</v>
      </c>
      <c r="I37" s="94"/>
    </row>
    <row r="38" spans="1:9" ht="12.75">
      <c r="A38" s="77" t="s">
        <v>73</v>
      </c>
      <c r="B38" s="128">
        <v>96.73997325977639</v>
      </c>
      <c r="C38" s="128">
        <v>73.89613877520965</v>
      </c>
      <c r="D38" s="128">
        <v>72.23312921669496</v>
      </c>
      <c r="E38" s="128">
        <v>33.423413017752885</v>
      </c>
      <c r="F38" s="128">
        <v>25.89631486020511</v>
      </c>
      <c r="G38" s="128">
        <v>87.38664415820185</v>
      </c>
      <c r="H38" s="128">
        <v>12.613355841798155</v>
      </c>
      <c r="I38" s="94"/>
    </row>
    <row r="39" spans="1:9" ht="12.75">
      <c r="A39" s="77" t="s">
        <v>295</v>
      </c>
      <c r="B39" s="128">
        <v>94.39695638243597</v>
      </c>
      <c r="C39" s="128">
        <v>88.00665377800617</v>
      </c>
      <c r="D39" s="128">
        <v>78.00780662152384</v>
      </c>
      <c r="E39" s="128">
        <v>54.950013956651325</v>
      </c>
      <c r="F39" s="128">
        <v>55.12624143789796</v>
      </c>
      <c r="G39" s="128">
        <v>92.74832420689759</v>
      </c>
      <c r="H39" s="128">
        <v>7.251675793102412</v>
      </c>
      <c r="I39" s="94"/>
    </row>
    <row r="40" spans="1:9" s="81" customFormat="1" ht="12.75">
      <c r="A40" s="75" t="s">
        <v>24</v>
      </c>
      <c r="B40" s="127">
        <v>53.60370225830097</v>
      </c>
      <c r="C40" s="127">
        <v>32.72671080731372</v>
      </c>
      <c r="D40" s="127">
        <v>33.73088823539832</v>
      </c>
      <c r="E40" s="127">
        <v>7.608994281955322</v>
      </c>
      <c r="F40" s="127">
        <v>6.269116772158563</v>
      </c>
      <c r="G40" s="127">
        <v>61.96086594099353</v>
      </c>
      <c r="H40" s="127">
        <v>38.03913405900648</v>
      </c>
      <c r="I40" s="94"/>
    </row>
    <row r="41" spans="1:9" ht="12.75">
      <c r="A41" s="77" t="s">
        <v>71</v>
      </c>
      <c r="B41" s="128">
        <v>40.75560585623913</v>
      </c>
      <c r="C41" s="128">
        <v>17.75040300431481</v>
      </c>
      <c r="D41" s="128">
        <v>19.001546369581927</v>
      </c>
      <c r="E41" s="128" t="s">
        <v>291</v>
      </c>
      <c r="F41" s="128">
        <v>1.377765051601196</v>
      </c>
      <c r="G41" s="128">
        <v>50.61865084684333</v>
      </c>
      <c r="H41" s="128">
        <v>49.38134915315668</v>
      </c>
      <c r="I41" s="94"/>
    </row>
    <row r="42" spans="1:9" ht="12.75">
      <c r="A42" s="77" t="s">
        <v>72</v>
      </c>
      <c r="B42" s="128">
        <v>84.2671423008144</v>
      </c>
      <c r="C42" s="128">
        <v>66.71016195475032</v>
      </c>
      <c r="D42" s="128">
        <v>74.69089962871331</v>
      </c>
      <c r="E42" s="128">
        <v>13.08314146659615</v>
      </c>
      <c r="F42" s="128">
        <v>13.572500994738249</v>
      </c>
      <c r="G42" s="128">
        <v>90.87831558206483</v>
      </c>
      <c r="H42" s="128">
        <v>9.121684417935171</v>
      </c>
      <c r="I42" s="94"/>
    </row>
    <row r="43" spans="1:9" ht="12.75">
      <c r="A43" s="77" t="s">
        <v>73</v>
      </c>
      <c r="B43" s="128">
        <v>91.5803415883023</v>
      </c>
      <c r="C43" s="128">
        <v>73.10770300933585</v>
      </c>
      <c r="D43" s="128">
        <v>61.348204892751355</v>
      </c>
      <c r="E43" s="128">
        <v>25.012896476115102</v>
      </c>
      <c r="F43" s="128">
        <v>11.571976262410619</v>
      </c>
      <c r="G43" s="128">
        <v>90.84001394852561</v>
      </c>
      <c r="H43" s="128">
        <v>9.159986051474393</v>
      </c>
      <c r="I43" s="94"/>
    </row>
    <row r="44" spans="1:9" ht="12.75">
      <c r="A44" s="77" t="s">
        <v>295</v>
      </c>
      <c r="B44" s="128">
        <v>92.3306133603939</v>
      </c>
      <c r="C44" s="128">
        <v>84.6383057527178</v>
      </c>
      <c r="D44" s="128">
        <v>87.29027232043963</v>
      </c>
      <c r="E44" s="128">
        <v>54.222059275491574</v>
      </c>
      <c r="F44" s="128">
        <v>37.28339593375019</v>
      </c>
      <c r="G44" s="128">
        <v>98.60410746096765</v>
      </c>
      <c r="H44" s="128">
        <v>1.3958925390323569</v>
      </c>
      <c r="I44" s="94"/>
    </row>
    <row r="45" spans="1:9" s="81" customFormat="1" ht="12.75">
      <c r="A45" s="75" t="s">
        <v>25</v>
      </c>
      <c r="B45" s="127">
        <v>21.351790408441033</v>
      </c>
      <c r="C45" s="127">
        <v>25.84630030026563</v>
      </c>
      <c r="D45" s="127">
        <v>4.16546971603528</v>
      </c>
      <c r="E45" s="127">
        <v>0.13330958192061476</v>
      </c>
      <c r="F45" s="127">
        <v>1.932287329519266</v>
      </c>
      <c r="G45" s="127">
        <v>36.158250014464045</v>
      </c>
      <c r="H45" s="127">
        <v>63.841749985535955</v>
      </c>
      <c r="I45" s="94"/>
    </row>
    <row r="46" spans="1:9" ht="12.75">
      <c r="A46" s="77" t="s">
        <v>71</v>
      </c>
      <c r="B46" s="128">
        <v>9.56147142734682</v>
      </c>
      <c r="C46" s="128">
        <v>20.120839569930254</v>
      </c>
      <c r="D46" s="128">
        <v>0.5240378742651965</v>
      </c>
      <c r="E46" s="128" t="s">
        <v>291</v>
      </c>
      <c r="F46" s="128" t="s">
        <v>291</v>
      </c>
      <c r="G46" s="128">
        <v>31.337795448165227</v>
      </c>
      <c r="H46" s="128">
        <v>68.66220455183478</v>
      </c>
      <c r="I46" s="94"/>
    </row>
    <row r="47" spans="1:9" ht="12.75" customHeight="1">
      <c r="A47" s="77" t="s">
        <v>72</v>
      </c>
      <c r="B47" s="128">
        <v>23.096148666612677</v>
      </c>
      <c r="C47" s="128">
        <v>19.777740169383282</v>
      </c>
      <c r="D47" s="128" t="s">
        <v>291</v>
      </c>
      <c r="E47" s="128" t="s">
        <v>291</v>
      </c>
      <c r="F47" s="128" t="s">
        <v>291</v>
      </c>
      <c r="G47" s="128">
        <v>39.93722932845798</v>
      </c>
      <c r="H47" s="128">
        <v>60.06277067154202</v>
      </c>
      <c r="I47" s="94"/>
    </row>
    <row r="48" spans="1:9" ht="12.75">
      <c r="A48" s="77" t="s">
        <v>73</v>
      </c>
      <c r="B48" s="128">
        <v>43.622972739700586</v>
      </c>
      <c r="C48" s="128">
        <v>36.08415267577527</v>
      </c>
      <c r="D48" s="128">
        <v>8.225627364024604</v>
      </c>
      <c r="E48" s="128" t="s">
        <v>291</v>
      </c>
      <c r="F48" s="128">
        <v>7.997898559128674</v>
      </c>
      <c r="G48" s="128">
        <v>35.78885629473898</v>
      </c>
      <c r="H48" s="128">
        <v>64.21114370526104</v>
      </c>
      <c r="I48" s="94"/>
    </row>
    <row r="49" spans="1:9" ht="12.75">
      <c r="A49" s="77" t="s">
        <v>295</v>
      </c>
      <c r="B49" s="128">
        <v>71.44801201323041</v>
      </c>
      <c r="C49" s="128">
        <v>79.09631190165562</v>
      </c>
      <c r="D49" s="128">
        <v>44.69562361793994</v>
      </c>
      <c r="E49" s="128">
        <v>2.166185295165221</v>
      </c>
      <c r="F49" s="128">
        <v>13.646967359540893</v>
      </c>
      <c r="G49" s="128">
        <v>64.79948895356516</v>
      </c>
      <c r="H49" s="128">
        <v>35.20051104643483</v>
      </c>
      <c r="I49" s="94"/>
    </row>
    <row r="50" spans="1:9" s="81" customFormat="1" ht="12.75" customHeight="1">
      <c r="A50" s="75" t="s">
        <v>64</v>
      </c>
      <c r="B50" s="127">
        <v>17.703533716782193</v>
      </c>
      <c r="C50" s="127">
        <v>21.508842990381464</v>
      </c>
      <c r="D50" s="127">
        <v>5.606186777766622</v>
      </c>
      <c r="E50" s="127">
        <v>2.589367717315442</v>
      </c>
      <c r="F50" s="127">
        <v>6.081877671566271</v>
      </c>
      <c r="G50" s="127">
        <v>61.335354095628446</v>
      </c>
      <c r="H50" s="127">
        <v>38.66464590437156</v>
      </c>
      <c r="I50" s="94"/>
    </row>
    <row r="51" spans="1:9" ht="12.75">
      <c r="A51" s="77" t="s">
        <v>71</v>
      </c>
      <c r="B51" s="128">
        <v>5.250364812848414</v>
      </c>
      <c r="C51" s="128">
        <v>14.000972834262432</v>
      </c>
      <c r="D51" s="128">
        <v>5.250364812848414</v>
      </c>
      <c r="E51" s="128">
        <v>5.250364812848414</v>
      </c>
      <c r="F51" s="128">
        <v>8.75060802141402</v>
      </c>
      <c r="G51" s="128">
        <v>40.39864036552805</v>
      </c>
      <c r="H51" s="128">
        <v>59.60135963447195</v>
      </c>
      <c r="I51" s="94"/>
    </row>
    <row r="52" spans="1:9" ht="12.75" customHeight="1">
      <c r="A52" s="77" t="s">
        <v>72</v>
      </c>
      <c r="B52" s="128">
        <v>4.445359118243756</v>
      </c>
      <c r="C52" s="128">
        <v>7.841118938380082</v>
      </c>
      <c r="D52" s="128">
        <v>4.445359118243756</v>
      </c>
      <c r="E52" s="128">
        <v>4.445359118243756</v>
      </c>
      <c r="F52" s="128">
        <v>3.395759820136325</v>
      </c>
      <c r="G52" s="128">
        <v>61.308911172445136</v>
      </c>
      <c r="H52" s="128">
        <v>38.69108882755488</v>
      </c>
      <c r="I52" s="94"/>
    </row>
    <row r="53" spans="1:9" ht="12.75">
      <c r="A53" s="77" t="s">
        <v>73</v>
      </c>
      <c r="B53" s="118">
        <v>29.664237345062915</v>
      </c>
      <c r="C53" s="118">
        <v>27.937376401113312</v>
      </c>
      <c r="D53" s="118">
        <v>3.1289310251600275</v>
      </c>
      <c r="E53" s="128" t="s">
        <v>291</v>
      </c>
      <c r="F53" s="118">
        <v>10.967270892581357</v>
      </c>
      <c r="G53" s="118">
        <v>83.1168103286013</v>
      </c>
      <c r="H53" s="118">
        <v>16.88318967139869</v>
      </c>
      <c r="I53" s="94"/>
    </row>
    <row r="54" spans="1:9" ht="12.75">
      <c r="A54" s="77" t="s">
        <v>295</v>
      </c>
      <c r="B54" s="129">
        <v>27.616590103674017</v>
      </c>
      <c r="C54" s="129">
        <v>31.069266070338752</v>
      </c>
      <c r="D54" s="129">
        <v>7.817841615417441</v>
      </c>
      <c r="E54" s="129">
        <v>1.034714270586763</v>
      </c>
      <c r="F54" s="129">
        <v>3.104142811760289</v>
      </c>
      <c r="G54" s="129">
        <v>64.67933097610248</v>
      </c>
      <c r="H54" s="129">
        <v>35.32066902389753</v>
      </c>
      <c r="I54" s="94"/>
    </row>
    <row r="55" spans="1:9" ht="13.5" thickBot="1">
      <c r="A55" s="91"/>
      <c r="B55" s="130"/>
      <c r="C55" s="130"/>
      <c r="D55" s="130"/>
      <c r="E55" s="130"/>
      <c r="F55" s="130"/>
      <c r="G55" s="130"/>
      <c r="H55" s="130"/>
      <c r="I55" s="94"/>
    </row>
    <row r="56" spans="1:9" ht="19.5" customHeight="1">
      <c r="A56" s="43" t="s">
        <v>292</v>
      </c>
      <c r="I56" s="94"/>
    </row>
    <row r="57" spans="1:9" ht="19.5" customHeight="1">
      <c r="A57" s="43" t="s">
        <v>326</v>
      </c>
      <c r="I57" s="94"/>
    </row>
    <row r="58" spans="1:3" ht="36.75" customHeight="1">
      <c r="A58" s="201" t="s">
        <v>301</v>
      </c>
      <c r="B58" s="201"/>
      <c r="C58" s="201"/>
    </row>
    <row r="59" ht="12.75">
      <c r="A59" s="44" t="s">
        <v>293</v>
      </c>
    </row>
  </sheetData>
  <sheetProtection/>
  <mergeCells count="4">
    <mergeCell ref="B2:H2"/>
    <mergeCell ref="A58:C58"/>
    <mergeCell ref="A2:A3"/>
    <mergeCell ref="A1:H1"/>
  </mergeCells>
  <printOptions/>
  <pageMargins left="0.7" right="0.7" top="0.75" bottom="0.75" header="0.3" footer="0.3"/>
  <pageSetup fitToHeight="1" fitToWidth="1" horizontalDpi="600" verticalDpi="600" orientation="portrait" scale="1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outlinePr summaryBelow="0" summaryRight="0"/>
  </sheetPr>
  <dimension ref="A1:J234"/>
  <sheetViews>
    <sheetView showGridLines="0" zoomScalePageLayoutView="0" workbookViewId="0" topLeftCell="A1">
      <selection activeCell="A2" sqref="A2:J2"/>
    </sheetView>
  </sheetViews>
  <sheetFormatPr defaultColWidth="9.140625" defaultRowHeight="12.75"/>
  <cols>
    <col min="1" max="1" width="28.8515625" style="0" customWidth="1"/>
    <col min="2" max="9" width="12.140625" style="0" customWidth="1"/>
    <col min="10" max="10" width="0.85546875" style="0" customWidth="1"/>
  </cols>
  <sheetData>
    <row r="1" spans="1:10" ht="0.75" customHeight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27.75" customHeight="1">
      <c r="A2" s="179" t="s">
        <v>69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12.75">
      <c r="A3" s="2" t="s">
        <v>70</v>
      </c>
      <c r="B3" s="180" t="s">
        <v>29</v>
      </c>
      <c r="C3" s="180"/>
      <c r="D3" s="180"/>
      <c r="E3" s="180"/>
      <c r="F3" s="180"/>
      <c r="G3" s="180"/>
      <c r="H3" s="180"/>
      <c r="I3" s="180"/>
      <c r="J3" s="9"/>
    </row>
    <row r="4" spans="1:10" ht="12.75">
      <c r="A4" s="4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9"/>
    </row>
    <row r="5" spans="1:10" ht="12.75">
      <c r="A5" s="5" t="s">
        <v>3</v>
      </c>
      <c r="B5" s="6">
        <v>3408419</v>
      </c>
      <c r="C5" s="6">
        <v>1298331</v>
      </c>
      <c r="D5" s="6">
        <v>511194</v>
      </c>
      <c r="E5" s="6">
        <v>453054</v>
      </c>
      <c r="F5" s="6">
        <v>476507</v>
      </c>
      <c r="G5" s="6">
        <v>557316</v>
      </c>
      <c r="H5" s="6">
        <v>55416</v>
      </c>
      <c r="I5" s="6">
        <v>56601</v>
      </c>
      <c r="J5" s="9"/>
    </row>
    <row r="6" spans="1:10" ht="12.75">
      <c r="A6" s="10" t="s">
        <v>30</v>
      </c>
      <c r="B6" s="11">
        <v>19993</v>
      </c>
      <c r="C6" s="11">
        <v>8884</v>
      </c>
      <c r="D6" s="11">
        <v>3259</v>
      </c>
      <c r="E6" s="11">
        <v>2999</v>
      </c>
      <c r="F6" s="11">
        <v>3096</v>
      </c>
      <c r="G6" s="11">
        <v>1008</v>
      </c>
      <c r="H6" s="11">
        <v>696</v>
      </c>
      <c r="I6" s="11">
        <v>51</v>
      </c>
      <c r="J6" s="9"/>
    </row>
    <row r="7" spans="1:10" ht="12.75">
      <c r="A7" s="7" t="s">
        <v>71</v>
      </c>
      <c r="B7" s="8">
        <v>9318</v>
      </c>
      <c r="C7" s="8">
        <v>4129</v>
      </c>
      <c r="D7" s="8">
        <v>1634</v>
      </c>
      <c r="E7" s="8">
        <v>1512</v>
      </c>
      <c r="F7" s="8">
        <v>1340</v>
      </c>
      <c r="G7" s="8">
        <v>291</v>
      </c>
      <c r="H7" s="8">
        <v>379</v>
      </c>
      <c r="I7" s="8">
        <v>33</v>
      </c>
      <c r="J7" s="9"/>
    </row>
    <row r="8" spans="1:10" ht="12.75">
      <c r="A8" s="7" t="s">
        <v>72</v>
      </c>
      <c r="B8" s="8">
        <v>2997</v>
      </c>
      <c r="C8" s="8">
        <v>1332</v>
      </c>
      <c r="D8" s="8">
        <v>449</v>
      </c>
      <c r="E8" s="8">
        <v>410</v>
      </c>
      <c r="F8" s="8">
        <v>403</v>
      </c>
      <c r="G8" s="8">
        <v>324</v>
      </c>
      <c r="H8" s="8">
        <v>69</v>
      </c>
      <c r="I8" s="8">
        <v>10</v>
      </c>
      <c r="J8" s="9"/>
    </row>
    <row r="9" spans="1:10" ht="12.75">
      <c r="A9" s="7" t="s">
        <v>73</v>
      </c>
      <c r="B9" s="8">
        <v>4198</v>
      </c>
      <c r="C9" s="8">
        <v>1765</v>
      </c>
      <c r="D9" s="8">
        <v>555</v>
      </c>
      <c r="E9" s="8">
        <v>661</v>
      </c>
      <c r="F9" s="8">
        <v>862</v>
      </c>
      <c r="G9" s="8">
        <v>261</v>
      </c>
      <c r="H9" s="8">
        <v>90</v>
      </c>
      <c r="I9" s="8">
        <v>4</v>
      </c>
      <c r="J9" s="9"/>
    </row>
    <row r="10" spans="1:10" ht="12.75">
      <c r="A10" s="7" t="s">
        <v>74</v>
      </c>
      <c r="B10" s="8">
        <v>3480</v>
      </c>
      <c r="C10" s="8">
        <v>1658</v>
      </c>
      <c r="D10" s="8">
        <v>621</v>
      </c>
      <c r="E10" s="8">
        <v>416</v>
      </c>
      <c r="F10" s="8">
        <v>491</v>
      </c>
      <c r="G10" s="8">
        <v>132</v>
      </c>
      <c r="H10" s="8">
        <v>158</v>
      </c>
      <c r="I10" s="8">
        <v>4</v>
      </c>
      <c r="J10" s="9"/>
    </row>
    <row r="11" spans="1:10" ht="12.75">
      <c r="A11" s="7" t="s">
        <v>75</v>
      </c>
      <c r="B11" s="8"/>
      <c r="C11" s="8"/>
      <c r="D11" s="8"/>
      <c r="E11" s="8"/>
      <c r="F11" s="8"/>
      <c r="G11" s="8"/>
      <c r="H11" s="8"/>
      <c r="I11" s="8"/>
      <c r="J11" s="9"/>
    </row>
    <row r="12" spans="1:10" ht="12.75">
      <c r="A12" s="10" t="s">
        <v>31</v>
      </c>
      <c r="B12" s="11">
        <v>9106</v>
      </c>
      <c r="C12" s="11">
        <v>3887</v>
      </c>
      <c r="D12" s="11">
        <v>1277</v>
      </c>
      <c r="E12" s="11">
        <v>1216</v>
      </c>
      <c r="F12" s="11">
        <v>1385</v>
      </c>
      <c r="G12" s="11">
        <v>1021</v>
      </c>
      <c r="H12" s="11">
        <v>320</v>
      </c>
      <c r="I12" s="11">
        <v>0</v>
      </c>
      <c r="J12" s="9"/>
    </row>
    <row r="13" spans="1:10" ht="12.75">
      <c r="A13" s="7" t="s">
        <v>71</v>
      </c>
      <c r="B13" s="8">
        <v>3107</v>
      </c>
      <c r="C13" s="8">
        <v>1346</v>
      </c>
      <c r="D13" s="8">
        <v>430</v>
      </c>
      <c r="E13" s="8">
        <v>458</v>
      </c>
      <c r="F13" s="8">
        <v>571</v>
      </c>
      <c r="G13" s="8">
        <v>176</v>
      </c>
      <c r="H13" s="8">
        <v>126</v>
      </c>
      <c r="I13" s="8">
        <v>0</v>
      </c>
      <c r="J13" s="9"/>
    </row>
    <row r="14" spans="1:10" ht="12.75">
      <c r="A14" s="7" t="s">
        <v>72</v>
      </c>
      <c r="B14" s="8">
        <v>1470</v>
      </c>
      <c r="C14" s="8">
        <v>590</v>
      </c>
      <c r="D14" s="8">
        <v>161</v>
      </c>
      <c r="E14" s="8">
        <v>240</v>
      </c>
      <c r="F14" s="8">
        <v>256</v>
      </c>
      <c r="G14" s="8">
        <v>200</v>
      </c>
      <c r="H14" s="8">
        <v>23</v>
      </c>
      <c r="I14" s="8">
        <v>0</v>
      </c>
      <c r="J14" s="9"/>
    </row>
    <row r="15" spans="1:10" ht="12.75">
      <c r="A15" s="7" t="s">
        <v>73</v>
      </c>
      <c r="B15" s="8">
        <v>1740</v>
      </c>
      <c r="C15" s="8">
        <v>539</v>
      </c>
      <c r="D15" s="8">
        <v>183</v>
      </c>
      <c r="E15" s="8">
        <v>122</v>
      </c>
      <c r="F15" s="8">
        <v>258</v>
      </c>
      <c r="G15" s="8">
        <v>548</v>
      </c>
      <c r="H15" s="8">
        <v>90</v>
      </c>
      <c r="I15" s="8">
        <v>0</v>
      </c>
      <c r="J15" s="9"/>
    </row>
    <row r="16" spans="1:10" ht="12.75">
      <c r="A16" s="7" t="s">
        <v>74</v>
      </c>
      <c r="B16" s="8">
        <v>387</v>
      </c>
      <c r="C16" s="8">
        <v>100</v>
      </c>
      <c r="D16" s="8">
        <v>66</v>
      </c>
      <c r="E16" s="8">
        <v>60</v>
      </c>
      <c r="F16" s="8">
        <v>76</v>
      </c>
      <c r="G16" s="8">
        <v>83</v>
      </c>
      <c r="H16" s="8">
        <v>2</v>
      </c>
      <c r="I16" s="8">
        <v>0</v>
      </c>
      <c r="J16" s="9"/>
    </row>
    <row r="17" spans="1:10" ht="12.75">
      <c r="A17" s="7" t="s">
        <v>75</v>
      </c>
      <c r="B17" s="8">
        <v>2402</v>
      </c>
      <c r="C17" s="8">
        <v>1312</v>
      </c>
      <c r="D17" s="8">
        <v>437</v>
      </c>
      <c r="E17" s="8">
        <v>336</v>
      </c>
      <c r="F17" s="8">
        <v>224</v>
      </c>
      <c r="G17" s="8">
        <v>14</v>
      </c>
      <c r="H17" s="8">
        <v>79</v>
      </c>
      <c r="I17" s="8">
        <v>0</v>
      </c>
      <c r="J17" s="9"/>
    </row>
    <row r="18" spans="1:10" ht="12.75">
      <c r="A18" s="10" t="s">
        <v>32</v>
      </c>
      <c r="B18" s="11">
        <v>4146</v>
      </c>
      <c r="C18" s="11">
        <v>2220</v>
      </c>
      <c r="D18" s="11">
        <v>352</v>
      </c>
      <c r="E18" s="11">
        <v>453</v>
      </c>
      <c r="F18" s="11">
        <v>515</v>
      </c>
      <c r="G18" s="11">
        <v>457</v>
      </c>
      <c r="H18" s="11">
        <v>149</v>
      </c>
      <c r="I18" s="11">
        <v>0</v>
      </c>
      <c r="J18" s="9"/>
    </row>
    <row r="19" spans="1:10" ht="12.75">
      <c r="A19" s="7" t="s">
        <v>71</v>
      </c>
      <c r="B19" s="8">
        <v>1842</v>
      </c>
      <c r="C19" s="8">
        <v>820</v>
      </c>
      <c r="D19" s="8">
        <v>168</v>
      </c>
      <c r="E19" s="8">
        <v>284</v>
      </c>
      <c r="F19" s="8">
        <v>320</v>
      </c>
      <c r="G19" s="8">
        <v>165</v>
      </c>
      <c r="H19" s="8">
        <v>85</v>
      </c>
      <c r="I19" s="8">
        <v>0</v>
      </c>
      <c r="J19" s="9"/>
    </row>
    <row r="20" spans="1:10" ht="12.75">
      <c r="A20" s="7" t="s">
        <v>72</v>
      </c>
      <c r="B20" s="8">
        <v>764</v>
      </c>
      <c r="C20" s="8">
        <v>324</v>
      </c>
      <c r="D20" s="8">
        <v>96</v>
      </c>
      <c r="E20" s="8">
        <v>119</v>
      </c>
      <c r="F20" s="8">
        <v>125</v>
      </c>
      <c r="G20" s="8">
        <v>67</v>
      </c>
      <c r="H20" s="8">
        <v>33</v>
      </c>
      <c r="I20" s="8">
        <v>0</v>
      </c>
      <c r="J20" s="9"/>
    </row>
    <row r="21" spans="1:10" ht="12.75">
      <c r="A21" s="7" t="s">
        <v>73</v>
      </c>
      <c r="B21" s="8">
        <v>299</v>
      </c>
      <c r="C21" s="8">
        <v>128</v>
      </c>
      <c r="D21" s="8">
        <v>48</v>
      </c>
      <c r="E21" s="8">
        <v>25</v>
      </c>
      <c r="F21" s="8">
        <v>45</v>
      </c>
      <c r="G21" s="8">
        <v>45</v>
      </c>
      <c r="H21" s="8">
        <v>8</v>
      </c>
      <c r="I21" s="8">
        <v>0</v>
      </c>
      <c r="J21" s="9"/>
    </row>
    <row r="22" spans="1:10" ht="12.75">
      <c r="A22" s="7" t="s">
        <v>74</v>
      </c>
      <c r="B22" s="8">
        <v>1241</v>
      </c>
      <c r="C22" s="8">
        <v>948</v>
      </c>
      <c r="D22" s="8">
        <v>40</v>
      </c>
      <c r="E22" s="8">
        <v>25</v>
      </c>
      <c r="F22" s="8">
        <v>25</v>
      </c>
      <c r="G22" s="8">
        <v>180</v>
      </c>
      <c r="H22" s="8">
        <v>23</v>
      </c>
      <c r="I22" s="8">
        <v>0</v>
      </c>
      <c r="J22" s="9"/>
    </row>
    <row r="23" spans="1:10" ht="12.75">
      <c r="A23" s="7" t="s">
        <v>75</v>
      </c>
      <c r="B23" s="8"/>
      <c r="C23" s="8"/>
      <c r="D23" s="8"/>
      <c r="E23" s="8"/>
      <c r="F23" s="8"/>
      <c r="G23" s="8"/>
      <c r="H23" s="8"/>
      <c r="I23" s="8"/>
      <c r="J23" s="9"/>
    </row>
    <row r="24" spans="1:10" ht="12.75">
      <c r="A24" s="10" t="s">
        <v>33</v>
      </c>
      <c r="B24" s="11">
        <v>7755</v>
      </c>
      <c r="C24" s="11">
        <v>3334</v>
      </c>
      <c r="D24" s="11">
        <v>856</v>
      </c>
      <c r="E24" s="11">
        <v>1013</v>
      </c>
      <c r="F24" s="11">
        <v>1147</v>
      </c>
      <c r="G24" s="11">
        <v>1084</v>
      </c>
      <c r="H24" s="11">
        <v>316</v>
      </c>
      <c r="I24" s="11">
        <v>5</v>
      </c>
      <c r="J24" s="9"/>
    </row>
    <row r="25" spans="1:10" ht="12.75">
      <c r="A25" s="7" t="s">
        <v>71</v>
      </c>
      <c r="B25" s="8">
        <v>2836</v>
      </c>
      <c r="C25" s="8">
        <v>1163</v>
      </c>
      <c r="D25" s="8">
        <v>315</v>
      </c>
      <c r="E25" s="8">
        <v>380</v>
      </c>
      <c r="F25" s="8">
        <v>537</v>
      </c>
      <c r="G25" s="8">
        <v>308</v>
      </c>
      <c r="H25" s="8">
        <v>131</v>
      </c>
      <c r="I25" s="8">
        <v>2</v>
      </c>
      <c r="J25" s="9"/>
    </row>
    <row r="26" spans="1:10" ht="12.75">
      <c r="A26" s="7" t="s">
        <v>72</v>
      </c>
      <c r="B26" s="8">
        <v>1019</v>
      </c>
      <c r="C26" s="8">
        <v>302</v>
      </c>
      <c r="D26" s="8">
        <v>161</v>
      </c>
      <c r="E26" s="8">
        <v>153</v>
      </c>
      <c r="F26" s="8">
        <v>159</v>
      </c>
      <c r="G26" s="8">
        <v>186</v>
      </c>
      <c r="H26" s="8">
        <v>58</v>
      </c>
      <c r="I26" s="8">
        <v>0</v>
      </c>
      <c r="J26" s="9"/>
    </row>
    <row r="27" spans="1:10" ht="12.75">
      <c r="A27" s="7" t="s">
        <v>73</v>
      </c>
      <c r="B27" s="8">
        <v>1882</v>
      </c>
      <c r="C27" s="8">
        <v>782</v>
      </c>
      <c r="D27" s="8">
        <v>175</v>
      </c>
      <c r="E27" s="8">
        <v>152</v>
      </c>
      <c r="F27" s="8">
        <v>186</v>
      </c>
      <c r="G27" s="8">
        <v>491</v>
      </c>
      <c r="H27" s="8">
        <v>93</v>
      </c>
      <c r="I27" s="8">
        <v>3</v>
      </c>
      <c r="J27" s="9"/>
    </row>
    <row r="28" spans="1:10" ht="12.75">
      <c r="A28" s="7" t="s">
        <v>74</v>
      </c>
      <c r="B28" s="8">
        <v>2018</v>
      </c>
      <c r="C28" s="8">
        <v>1087</v>
      </c>
      <c r="D28" s="8">
        <v>205</v>
      </c>
      <c r="E28" s="8">
        <v>328</v>
      </c>
      <c r="F28" s="8">
        <v>265</v>
      </c>
      <c r="G28" s="8">
        <v>99</v>
      </c>
      <c r="H28" s="8">
        <v>34</v>
      </c>
      <c r="I28" s="8">
        <v>0</v>
      </c>
      <c r="J28" s="9"/>
    </row>
    <row r="29" spans="1:10" ht="12.75">
      <c r="A29" s="7" t="s">
        <v>75</v>
      </c>
      <c r="B29" s="8"/>
      <c r="C29" s="8"/>
      <c r="D29" s="8"/>
      <c r="E29" s="8"/>
      <c r="F29" s="8"/>
      <c r="G29" s="8"/>
      <c r="H29" s="8"/>
      <c r="I29" s="8"/>
      <c r="J29" s="9"/>
    </row>
    <row r="30" spans="1:10" ht="12.75">
      <c r="A30" s="10" t="s">
        <v>17</v>
      </c>
      <c r="B30" s="11">
        <v>25687</v>
      </c>
      <c r="C30" s="11">
        <v>11810</v>
      </c>
      <c r="D30" s="11">
        <v>4186</v>
      </c>
      <c r="E30" s="11">
        <v>4273</v>
      </c>
      <c r="F30" s="11">
        <v>2921</v>
      </c>
      <c r="G30" s="11">
        <v>2025</v>
      </c>
      <c r="H30" s="11">
        <v>447</v>
      </c>
      <c r="I30" s="11">
        <v>25</v>
      </c>
      <c r="J30" s="9"/>
    </row>
    <row r="31" spans="1:10" ht="12.75">
      <c r="A31" s="7" t="s">
        <v>71</v>
      </c>
      <c r="B31" s="8">
        <v>3990</v>
      </c>
      <c r="C31" s="8">
        <v>1739</v>
      </c>
      <c r="D31" s="8">
        <v>569</v>
      </c>
      <c r="E31" s="8">
        <v>626</v>
      </c>
      <c r="F31" s="8">
        <v>688</v>
      </c>
      <c r="G31" s="8">
        <v>258</v>
      </c>
      <c r="H31" s="8">
        <v>106</v>
      </c>
      <c r="I31" s="8">
        <v>4</v>
      </c>
      <c r="J31" s="9"/>
    </row>
    <row r="32" spans="1:10" ht="12.75">
      <c r="A32" s="7" t="s">
        <v>72</v>
      </c>
      <c r="B32" s="8">
        <v>2572</v>
      </c>
      <c r="C32" s="8">
        <v>1138</v>
      </c>
      <c r="D32" s="8">
        <v>339</v>
      </c>
      <c r="E32" s="8">
        <v>414</v>
      </c>
      <c r="F32" s="8">
        <v>352</v>
      </c>
      <c r="G32" s="8">
        <v>264</v>
      </c>
      <c r="H32" s="8">
        <v>61</v>
      </c>
      <c r="I32" s="8">
        <v>4</v>
      </c>
      <c r="J32" s="9"/>
    </row>
    <row r="33" spans="1:10" ht="12.75">
      <c r="A33" s="7" t="s">
        <v>73</v>
      </c>
      <c r="B33" s="8">
        <v>5319</v>
      </c>
      <c r="C33" s="8">
        <v>1968</v>
      </c>
      <c r="D33" s="8">
        <v>1085</v>
      </c>
      <c r="E33" s="8">
        <v>667</v>
      </c>
      <c r="F33" s="8">
        <v>615</v>
      </c>
      <c r="G33" s="8">
        <v>886</v>
      </c>
      <c r="H33" s="8">
        <v>94</v>
      </c>
      <c r="I33" s="8">
        <v>4</v>
      </c>
      <c r="J33" s="9"/>
    </row>
    <row r="34" spans="1:10" ht="12.75">
      <c r="A34" s="7" t="s">
        <v>74</v>
      </c>
      <c r="B34" s="8">
        <v>9407</v>
      </c>
      <c r="C34" s="8">
        <v>4695</v>
      </c>
      <c r="D34" s="8">
        <v>1641</v>
      </c>
      <c r="E34" s="8">
        <v>1705</v>
      </c>
      <c r="F34" s="8">
        <v>836</v>
      </c>
      <c r="G34" s="8">
        <v>416</v>
      </c>
      <c r="H34" s="8">
        <v>101</v>
      </c>
      <c r="I34" s="8">
        <v>13</v>
      </c>
      <c r="J34" s="9"/>
    </row>
    <row r="35" spans="1:10" ht="12.75">
      <c r="A35" s="7" t="s">
        <v>75</v>
      </c>
      <c r="B35" s="8">
        <v>4399</v>
      </c>
      <c r="C35" s="8">
        <v>2270</v>
      </c>
      <c r="D35" s="8">
        <v>552</v>
      </c>
      <c r="E35" s="8">
        <v>861</v>
      </c>
      <c r="F35" s="8">
        <v>430</v>
      </c>
      <c r="G35" s="8">
        <v>201</v>
      </c>
      <c r="H35" s="8">
        <v>85</v>
      </c>
      <c r="I35" s="8">
        <v>0</v>
      </c>
      <c r="J35" s="9"/>
    </row>
    <row r="36" spans="1:10" ht="12.75">
      <c r="A36" s="10" t="s">
        <v>34</v>
      </c>
      <c r="B36" s="11">
        <v>31469</v>
      </c>
      <c r="C36" s="11">
        <v>10817</v>
      </c>
      <c r="D36" s="11">
        <v>4939</v>
      </c>
      <c r="E36" s="11">
        <v>3288</v>
      </c>
      <c r="F36" s="11">
        <v>3676</v>
      </c>
      <c r="G36" s="11">
        <v>8167</v>
      </c>
      <c r="H36" s="11">
        <v>522</v>
      </c>
      <c r="I36" s="11">
        <v>60</v>
      </c>
      <c r="J36" s="9"/>
    </row>
    <row r="37" spans="1:10" ht="12.75">
      <c r="A37" s="7" t="s">
        <v>71</v>
      </c>
      <c r="B37" s="8">
        <v>4461</v>
      </c>
      <c r="C37" s="8">
        <v>2194</v>
      </c>
      <c r="D37" s="8">
        <v>498</v>
      </c>
      <c r="E37" s="8">
        <v>712</v>
      </c>
      <c r="F37" s="8">
        <v>687</v>
      </c>
      <c r="G37" s="8">
        <v>167</v>
      </c>
      <c r="H37" s="8">
        <v>149</v>
      </c>
      <c r="I37" s="8">
        <v>54</v>
      </c>
      <c r="J37" s="9"/>
    </row>
    <row r="38" spans="1:10" ht="12.75">
      <c r="A38" s="7" t="s">
        <v>72</v>
      </c>
      <c r="B38" s="8">
        <v>2238</v>
      </c>
      <c r="C38" s="8">
        <v>1128</v>
      </c>
      <c r="D38" s="8">
        <v>298</v>
      </c>
      <c r="E38" s="8">
        <v>223</v>
      </c>
      <c r="F38" s="8">
        <v>389</v>
      </c>
      <c r="G38" s="8">
        <v>136</v>
      </c>
      <c r="H38" s="8">
        <v>58</v>
      </c>
      <c r="I38" s="8">
        <v>6</v>
      </c>
      <c r="J38" s="9"/>
    </row>
    <row r="39" spans="1:10" ht="12.75">
      <c r="A39" s="7" t="s">
        <v>73</v>
      </c>
      <c r="B39" s="8">
        <v>2679</v>
      </c>
      <c r="C39" s="8">
        <v>1498</v>
      </c>
      <c r="D39" s="8">
        <v>370</v>
      </c>
      <c r="E39" s="8">
        <v>223</v>
      </c>
      <c r="F39" s="8">
        <v>366</v>
      </c>
      <c r="G39" s="8">
        <v>155</v>
      </c>
      <c r="H39" s="8">
        <v>67</v>
      </c>
      <c r="I39" s="8">
        <v>0</v>
      </c>
      <c r="J39" s="9"/>
    </row>
    <row r="40" spans="1:10" ht="12.75">
      <c r="A40" s="7" t="s">
        <v>74</v>
      </c>
      <c r="B40" s="8">
        <v>6827</v>
      </c>
      <c r="C40" s="8">
        <v>2232</v>
      </c>
      <c r="D40" s="8">
        <v>1448</v>
      </c>
      <c r="E40" s="8">
        <v>821</v>
      </c>
      <c r="F40" s="8">
        <v>967</v>
      </c>
      <c r="G40" s="8">
        <v>1267</v>
      </c>
      <c r="H40" s="8">
        <v>92</v>
      </c>
      <c r="I40" s="8">
        <v>0</v>
      </c>
      <c r="J40" s="9"/>
    </row>
    <row r="41" spans="1:10" ht="12.75">
      <c r="A41" s="7" t="s">
        <v>75</v>
      </c>
      <c r="B41" s="8">
        <v>15264</v>
      </c>
      <c r="C41" s="8">
        <v>3765</v>
      </c>
      <c r="D41" s="8">
        <v>2325</v>
      </c>
      <c r="E41" s="8">
        <v>1309</v>
      </c>
      <c r="F41" s="8">
        <v>1267</v>
      </c>
      <c r="G41" s="8">
        <v>6442</v>
      </c>
      <c r="H41" s="8">
        <v>156</v>
      </c>
      <c r="I41" s="8">
        <v>0</v>
      </c>
      <c r="J41" s="9"/>
    </row>
    <row r="42" spans="1:10" ht="12.75">
      <c r="A42" s="10" t="s">
        <v>37</v>
      </c>
      <c r="B42" s="11">
        <v>10468</v>
      </c>
      <c r="C42" s="11">
        <v>3748</v>
      </c>
      <c r="D42" s="11">
        <v>1289</v>
      </c>
      <c r="E42" s="11">
        <v>1269</v>
      </c>
      <c r="F42" s="11">
        <v>1346</v>
      </c>
      <c r="G42" s="11">
        <v>2662</v>
      </c>
      <c r="H42" s="11">
        <v>152</v>
      </c>
      <c r="I42" s="11">
        <v>2</v>
      </c>
      <c r="J42" s="9"/>
    </row>
    <row r="43" spans="1:10" ht="12.75">
      <c r="A43" s="7" t="s">
        <v>71</v>
      </c>
      <c r="B43" s="8">
        <v>1504</v>
      </c>
      <c r="C43" s="8">
        <v>652</v>
      </c>
      <c r="D43" s="8">
        <v>196</v>
      </c>
      <c r="E43" s="8">
        <v>234</v>
      </c>
      <c r="F43" s="8">
        <v>249</v>
      </c>
      <c r="G43" s="8">
        <v>126</v>
      </c>
      <c r="H43" s="8">
        <v>47</v>
      </c>
      <c r="I43" s="8">
        <v>0</v>
      </c>
      <c r="J43" s="9"/>
    </row>
    <row r="44" spans="1:10" ht="12.75">
      <c r="A44" s="7" t="s">
        <v>72</v>
      </c>
      <c r="B44" s="8">
        <v>1343</v>
      </c>
      <c r="C44" s="8">
        <v>432</v>
      </c>
      <c r="D44" s="8">
        <v>180</v>
      </c>
      <c r="E44" s="8">
        <v>190</v>
      </c>
      <c r="F44" s="8">
        <v>216</v>
      </c>
      <c r="G44" s="8">
        <v>301</v>
      </c>
      <c r="H44" s="8">
        <v>24</v>
      </c>
      <c r="I44" s="8">
        <v>0</v>
      </c>
      <c r="J44" s="9"/>
    </row>
    <row r="45" spans="1:10" ht="12.75">
      <c r="A45" s="7" t="s">
        <v>73</v>
      </c>
      <c r="B45" s="8">
        <v>2668</v>
      </c>
      <c r="C45" s="8">
        <v>1341</v>
      </c>
      <c r="D45" s="8">
        <v>394</v>
      </c>
      <c r="E45" s="8">
        <v>294</v>
      </c>
      <c r="F45" s="8">
        <v>429</v>
      </c>
      <c r="G45" s="8">
        <v>159</v>
      </c>
      <c r="H45" s="8">
        <v>49</v>
      </c>
      <c r="I45" s="8">
        <v>2</v>
      </c>
      <c r="J45" s="9"/>
    </row>
    <row r="46" spans="1:10" ht="12.75">
      <c r="A46" s="7" t="s">
        <v>74</v>
      </c>
      <c r="B46" s="8">
        <v>3911</v>
      </c>
      <c r="C46" s="8">
        <v>755</v>
      </c>
      <c r="D46" s="8">
        <v>343</v>
      </c>
      <c r="E46" s="8">
        <v>343</v>
      </c>
      <c r="F46" s="8">
        <v>362</v>
      </c>
      <c r="G46" s="8">
        <v>2076</v>
      </c>
      <c r="H46" s="8">
        <v>32</v>
      </c>
      <c r="I46" s="8">
        <v>0</v>
      </c>
      <c r="J46" s="9"/>
    </row>
    <row r="47" spans="1:10" ht="12.75">
      <c r="A47" s="7" t="s">
        <v>75</v>
      </c>
      <c r="B47" s="8">
        <v>1042</v>
      </c>
      <c r="C47" s="8">
        <v>568</v>
      </c>
      <c r="D47" s="8">
        <v>176</v>
      </c>
      <c r="E47" s="8">
        <v>208</v>
      </c>
      <c r="F47" s="8">
        <v>90</v>
      </c>
      <c r="G47" s="8">
        <v>0</v>
      </c>
      <c r="H47" s="8">
        <v>0</v>
      </c>
      <c r="I47" s="8">
        <v>0</v>
      </c>
      <c r="J47" s="9"/>
    </row>
    <row r="48" spans="1:10" ht="12.75">
      <c r="A48" s="10" t="s">
        <v>38</v>
      </c>
      <c r="B48" s="11">
        <v>6914</v>
      </c>
      <c r="C48" s="11">
        <v>2614</v>
      </c>
      <c r="D48" s="11">
        <v>920</v>
      </c>
      <c r="E48" s="11">
        <v>753</v>
      </c>
      <c r="F48" s="11">
        <v>1004</v>
      </c>
      <c r="G48" s="11">
        <v>1424</v>
      </c>
      <c r="H48" s="11">
        <v>170</v>
      </c>
      <c r="I48" s="11">
        <v>29</v>
      </c>
      <c r="J48" s="9"/>
    </row>
    <row r="49" spans="1:10" ht="12.75">
      <c r="A49" s="7" t="s">
        <v>71</v>
      </c>
      <c r="B49" s="8">
        <v>1297</v>
      </c>
      <c r="C49" s="8">
        <v>480</v>
      </c>
      <c r="D49" s="8">
        <v>122</v>
      </c>
      <c r="E49" s="8">
        <v>204</v>
      </c>
      <c r="F49" s="8">
        <v>229</v>
      </c>
      <c r="G49" s="8">
        <v>206</v>
      </c>
      <c r="H49" s="8">
        <v>47</v>
      </c>
      <c r="I49" s="8">
        <v>9</v>
      </c>
      <c r="J49" s="9"/>
    </row>
    <row r="50" spans="1:10" ht="12.75">
      <c r="A50" s="7" t="s">
        <v>72</v>
      </c>
      <c r="B50" s="8">
        <v>1010</v>
      </c>
      <c r="C50" s="8">
        <v>417</v>
      </c>
      <c r="D50" s="8">
        <v>108</v>
      </c>
      <c r="E50" s="8">
        <v>95</v>
      </c>
      <c r="F50" s="8">
        <v>186</v>
      </c>
      <c r="G50" s="8">
        <v>187</v>
      </c>
      <c r="H50" s="8">
        <v>13</v>
      </c>
      <c r="I50" s="8">
        <v>4</v>
      </c>
      <c r="J50" s="9"/>
    </row>
    <row r="51" spans="1:10" ht="12.75">
      <c r="A51" s="7" t="s">
        <v>73</v>
      </c>
      <c r="B51" s="8">
        <v>1737</v>
      </c>
      <c r="C51" s="8">
        <v>666</v>
      </c>
      <c r="D51" s="8">
        <v>255</v>
      </c>
      <c r="E51" s="8">
        <v>143</v>
      </c>
      <c r="F51" s="8">
        <v>149</v>
      </c>
      <c r="G51" s="8">
        <v>449</v>
      </c>
      <c r="H51" s="8">
        <v>59</v>
      </c>
      <c r="I51" s="8">
        <v>16</v>
      </c>
      <c r="J51" s="9"/>
    </row>
    <row r="52" spans="1:10" ht="12.75">
      <c r="A52" s="7" t="s">
        <v>74</v>
      </c>
      <c r="B52" s="8">
        <v>2870</v>
      </c>
      <c r="C52" s="8">
        <v>1051</v>
      </c>
      <c r="D52" s="8">
        <v>435</v>
      </c>
      <c r="E52" s="8">
        <v>311</v>
      </c>
      <c r="F52" s="8">
        <v>440</v>
      </c>
      <c r="G52" s="8">
        <v>582</v>
      </c>
      <c r="H52" s="8">
        <v>51</v>
      </c>
      <c r="I52" s="8">
        <v>0</v>
      </c>
      <c r="J52" s="9"/>
    </row>
    <row r="53" spans="1:10" ht="12.75">
      <c r="A53" s="7" t="s">
        <v>75</v>
      </c>
      <c r="B53" s="8"/>
      <c r="C53" s="8"/>
      <c r="D53" s="8"/>
      <c r="E53" s="8"/>
      <c r="F53" s="8"/>
      <c r="G53" s="8"/>
      <c r="H53" s="8"/>
      <c r="I53" s="8"/>
      <c r="J53" s="9"/>
    </row>
    <row r="54" spans="1:10" ht="12.75">
      <c r="A54" s="10" t="s">
        <v>39</v>
      </c>
      <c r="B54" s="11">
        <v>5051</v>
      </c>
      <c r="C54" s="11">
        <v>2321</v>
      </c>
      <c r="D54" s="11">
        <v>770</v>
      </c>
      <c r="E54" s="11">
        <v>492</v>
      </c>
      <c r="F54" s="11">
        <v>326</v>
      </c>
      <c r="G54" s="11">
        <v>987</v>
      </c>
      <c r="H54" s="11">
        <v>136</v>
      </c>
      <c r="I54" s="11">
        <v>19</v>
      </c>
      <c r="J54" s="9"/>
    </row>
    <row r="55" spans="1:10" ht="12.75">
      <c r="A55" s="7" t="s">
        <v>71</v>
      </c>
      <c r="B55" s="8">
        <v>850</v>
      </c>
      <c r="C55" s="8">
        <v>423</v>
      </c>
      <c r="D55" s="8">
        <v>87</v>
      </c>
      <c r="E55" s="8">
        <v>101</v>
      </c>
      <c r="F55" s="8">
        <v>137</v>
      </c>
      <c r="G55" s="8">
        <v>59</v>
      </c>
      <c r="H55" s="8">
        <v>33</v>
      </c>
      <c r="I55" s="8">
        <v>10</v>
      </c>
      <c r="J55" s="9"/>
    </row>
    <row r="56" spans="1:10" ht="12.75">
      <c r="A56" s="7" t="s">
        <v>72</v>
      </c>
      <c r="B56" s="8">
        <v>415</v>
      </c>
      <c r="C56" s="8">
        <v>220</v>
      </c>
      <c r="D56" s="8">
        <v>44</v>
      </c>
      <c r="E56" s="8">
        <v>6</v>
      </c>
      <c r="F56" s="8">
        <v>24</v>
      </c>
      <c r="G56" s="8">
        <v>112</v>
      </c>
      <c r="H56" s="8">
        <v>9</v>
      </c>
      <c r="I56" s="8">
        <v>0</v>
      </c>
      <c r="J56" s="9"/>
    </row>
    <row r="57" spans="1:10" ht="12.75">
      <c r="A57" s="7" t="s">
        <v>73</v>
      </c>
      <c r="B57" s="8">
        <v>1918</v>
      </c>
      <c r="C57" s="8">
        <v>918</v>
      </c>
      <c r="D57" s="8">
        <v>315</v>
      </c>
      <c r="E57" s="8">
        <v>165</v>
      </c>
      <c r="F57" s="8">
        <v>47</v>
      </c>
      <c r="G57" s="8">
        <v>396</v>
      </c>
      <c r="H57" s="8">
        <v>68</v>
      </c>
      <c r="I57" s="8">
        <v>9</v>
      </c>
      <c r="J57" s="9"/>
    </row>
    <row r="58" spans="1:10" ht="12.75">
      <c r="A58" s="7" t="s">
        <v>74</v>
      </c>
      <c r="B58" s="8">
        <v>807</v>
      </c>
      <c r="C58" s="8">
        <v>452</v>
      </c>
      <c r="D58" s="8">
        <v>196</v>
      </c>
      <c r="E58" s="8">
        <v>128</v>
      </c>
      <c r="F58" s="8">
        <v>30</v>
      </c>
      <c r="G58" s="8">
        <v>0</v>
      </c>
      <c r="H58" s="8">
        <v>1</v>
      </c>
      <c r="I58" s="8">
        <v>0</v>
      </c>
      <c r="J58" s="9"/>
    </row>
    <row r="59" spans="1:10" ht="12.75">
      <c r="A59" s="7" t="s">
        <v>75</v>
      </c>
      <c r="B59" s="8">
        <v>1061</v>
      </c>
      <c r="C59" s="8">
        <v>308</v>
      </c>
      <c r="D59" s="8">
        <v>128</v>
      </c>
      <c r="E59" s="8">
        <v>92</v>
      </c>
      <c r="F59" s="8">
        <v>88</v>
      </c>
      <c r="G59" s="8">
        <v>420</v>
      </c>
      <c r="H59" s="8">
        <v>25</v>
      </c>
      <c r="I59" s="8">
        <v>0</v>
      </c>
      <c r="J59" s="9"/>
    </row>
    <row r="60" spans="1:10" ht="12.75">
      <c r="A60" s="10" t="s">
        <v>40</v>
      </c>
      <c r="B60" s="11">
        <v>4914</v>
      </c>
      <c r="C60" s="11">
        <v>1383</v>
      </c>
      <c r="D60" s="11">
        <v>525</v>
      </c>
      <c r="E60" s="11">
        <v>376</v>
      </c>
      <c r="F60" s="11">
        <v>665</v>
      </c>
      <c r="G60" s="11">
        <v>1836</v>
      </c>
      <c r="H60" s="11">
        <v>117</v>
      </c>
      <c r="I60" s="11">
        <v>12</v>
      </c>
      <c r="J60" s="9"/>
    </row>
    <row r="61" spans="1:10" ht="12.75">
      <c r="A61" s="7" t="s">
        <v>71</v>
      </c>
      <c r="B61" s="8">
        <v>1139</v>
      </c>
      <c r="C61" s="8">
        <v>506</v>
      </c>
      <c r="D61" s="8">
        <v>118</v>
      </c>
      <c r="E61" s="8">
        <v>116</v>
      </c>
      <c r="F61" s="8">
        <v>239</v>
      </c>
      <c r="G61" s="8">
        <v>118</v>
      </c>
      <c r="H61" s="8">
        <v>42</v>
      </c>
      <c r="I61" s="8">
        <v>0</v>
      </c>
      <c r="J61" s="9"/>
    </row>
    <row r="62" spans="1:10" ht="12.75">
      <c r="A62" s="7" t="s">
        <v>72</v>
      </c>
      <c r="B62" s="8">
        <v>344</v>
      </c>
      <c r="C62" s="8">
        <v>47</v>
      </c>
      <c r="D62" s="8">
        <v>33</v>
      </c>
      <c r="E62" s="8">
        <v>35</v>
      </c>
      <c r="F62" s="8">
        <v>97</v>
      </c>
      <c r="G62" s="8">
        <v>130</v>
      </c>
      <c r="H62" s="8">
        <v>2</v>
      </c>
      <c r="I62" s="8">
        <v>0</v>
      </c>
      <c r="J62" s="9"/>
    </row>
    <row r="63" spans="1:10" ht="12.75">
      <c r="A63" s="7" t="s">
        <v>73</v>
      </c>
      <c r="B63" s="8">
        <v>2107</v>
      </c>
      <c r="C63" s="8">
        <v>642</v>
      </c>
      <c r="D63" s="8">
        <v>182</v>
      </c>
      <c r="E63" s="8">
        <v>151</v>
      </c>
      <c r="F63" s="8">
        <v>144</v>
      </c>
      <c r="G63" s="8">
        <v>940</v>
      </c>
      <c r="H63" s="8">
        <v>36</v>
      </c>
      <c r="I63" s="8">
        <v>12</v>
      </c>
      <c r="J63" s="9"/>
    </row>
    <row r="64" spans="1:10" ht="12.75">
      <c r="A64" s="7" t="s">
        <v>74</v>
      </c>
      <c r="B64" s="8">
        <v>1324</v>
      </c>
      <c r="C64" s="8">
        <v>188</v>
      </c>
      <c r="D64" s="8">
        <v>192</v>
      </c>
      <c r="E64" s="8">
        <v>74</v>
      </c>
      <c r="F64" s="8">
        <v>185</v>
      </c>
      <c r="G64" s="8">
        <v>648</v>
      </c>
      <c r="H64" s="8">
        <v>37</v>
      </c>
      <c r="I64" s="8">
        <v>0</v>
      </c>
      <c r="J64" s="9"/>
    </row>
    <row r="65" spans="1:10" ht="12.75">
      <c r="A65" s="7" t="s">
        <v>75</v>
      </c>
      <c r="B65" s="8"/>
      <c r="C65" s="8"/>
      <c r="D65" s="8"/>
      <c r="E65" s="8"/>
      <c r="F65" s="8"/>
      <c r="G65" s="8"/>
      <c r="H65" s="8"/>
      <c r="I65" s="8"/>
      <c r="J65" s="9"/>
    </row>
    <row r="66" spans="1:10" ht="12.75">
      <c r="A66" s="10" t="s">
        <v>41</v>
      </c>
      <c r="B66" s="11">
        <v>10685</v>
      </c>
      <c r="C66" s="11">
        <v>4292</v>
      </c>
      <c r="D66" s="11">
        <v>1714</v>
      </c>
      <c r="E66" s="11">
        <v>1354</v>
      </c>
      <c r="F66" s="11">
        <v>372</v>
      </c>
      <c r="G66" s="11">
        <v>2819</v>
      </c>
      <c r="H66" s="11">
        <v>80</v>
      </c>
      <c r="I66" s="11">
        <v>54</v>
      </c>
      <c r="J66" s="9"/>
    </row>
    <row r="67" spans="1:10" ht="12.75">
      <c r="A67" s="7" t="s">
        <v>71</v>
      </c>
      <c r="B67" s="8">
        <v>1181</v>
      </c>
      <c r="C67" s="8">
        <v>412</v>
      </c>
      <c r="D67" s="8">
        <v>165</v>
      </c>
      <c r="E67" s="8">
        <v>168</v>
      </c>
      <c r="F67" s="8">
        <v>198</v>
      </c>
      <c r="G67" s="8">
        <v>195</v>
      </c>
      <c r="H67" s="8">
        <v>39</v>
      </c>
      <c r="I67" s="8">
        <v>4</v>
      </c>
      <c r="J67" s="9"/>
    </row>
    <row r="68" spans="1:10" ht="12.75">
      <c r="A68" s="7" t="s">
        <v>72</v>
      </c>
      <c r="B68" s="8">
        <v>482</v>
      </c>
      <c r="C68" s="8">
        <v>37</v>
      </c>
      <c r="D68" s="8">
        <v>184</v>
      </c>
      <c r="E68" s="8">
        <v>20</v>
      </c>
      <c r="F68" s="8">
        <v>28</v>
      </c>
      <c r="G68" s="8">
        <v>152</v>
      </c>
      <c r="H68" s="8">
        <v>11</v>
      </c>
      <c r="I68" s="8">
        <v>50</v>
      </c>
      <c r="J68" s="9"/>
    </row>
    <row r="69" spans="1:10" ht="12.75">
      <c r="A69" s="7" t="s">
        <v>73</v>
      </c>
      <c r="B69" s="8">
        <v>1336</v>
      </c>
      <c r="C69" s="8">
        <v>366</v>
      </c>
      <c r="D69" s="8">
        <v>192</v>
      </c>
      <c r="E69" s="8">
        <v>123</v>
      </c>
      <c r="F69" s="8">
        <v>25</v>
      </c>
      <c r="G69" s="8">
        <v>617</v>
      </c>
      <c r="H69" s="8">
        <v>13</v>
      </c>
      <c r="I69" s="8">
        <v>0</v>
      </c>
      <c r="J69" s="9"/>
    </row>
    <row r="70" spans="1:10" ht="12.75">
      <c r="A70" s="7" t="s">
        <v>74</v>
      </c>
      <c r="B70" s="8">
        <v>6430</v>
      </c>
      <c r="C70" s="8">
        <v>2651</v>
      </c>
      <c r="D70" s="8">
        <v>1018</v>
      </c>
      <c r="E70" s="8">
        <v>894</v>
      </c>
      <c r="F70" s="8">
        <v>107</v>
      </c>
      <c r="G70" s="8">
        <v>1743</v>
      </c>
      <c r="H70" s="8">
        <v>17</v>
      </c>
      <c r="I70" s="8">
        <v>0</v>
      </c>
      <c r="J70" s="9"/>
    </row>
    <row r="71" spans="1:10" ht="12.75">
      <c r="A71" s="7" t="s">
        <v>75</v>
      </c>
      <c r="B71" s="8">
        <v>1256</v>
      </c>
      <c r="C71" s="8">
        <v>826</v>
      </c>
      <c r="D71" s="8">
        <v>155</v>
      </c>
      <c r="E71" s="8">
        <v>149</v>
      </c>
      <c r="F71" s="8">
        <v>14</v>
      </c>
      <c r="G71" s="8">
        <v>112</v>
      </c>
      <c r="H71" s="8">
        <v>0</v>
      </c>
      <c r="I71" s="8">
        <v>0</v>
      </c>
      <c r="J71" s="9"/>
    </row>
    <row r="72" spans="1:10" ht="12.75">
      <c r="A72" s="10" t="s">
        <v>42</v>
      </c>
      <c r="B72" s="11">
        <v>64840</v>
      </c>
      <c r="C72" s="11">
        <v>26441</v>
      </c>
      <c r="D72" s="11">
        <v>10871</v>
      </c>
      <c r="E72" s="11">
        <v>8839</v>
      </c>
      <c r="F72" s="11">
        <v>7482</v>
      </c>
      <c r="G72" s="11">
        <v>9820</v>
      </c>
      <c r="H72" s="11">
        <v>1351</v>
      </c>
      <c r="I72" s="11">
        <v>36</v>
      </c>
      <c r="J72" s="9"/>
    </row>
    <row r="73" spans="1:10" ht="12.75">
      <c r="A73" s="7" t="s">
        <v>71</v>
      </c>
      <c r="B73" s="8">
        <v>16122</v>
      </c>
      <c r="C73" s="8">
        <v>7440</v>
      </c>
      <c r="D73" s="8">
        <v>2299</v>
      </c>
      <c r="E73" s="8">
        <v>2154</v>
      </c>
      <c r="F73" s="8">
        <v>2517</v>
      </c>
      <c r="G73" s="8">
        <v>1195</v>
      </c>
      <c r="H73" s="8">
        <v>490</v>
      </c>
      <c r="I73" s="8">
        <v>27</v>
      </c>
      <c r="J73" s="9"/>
    </row>
    <row r="74" spans="1:10" ht="12.75">
      <c r="A74" s="7" t="s">
        <v>72</v>
      </c>
      <c r="B74" s="8">
        <v>6443</v>
      </c>
      <c r="C74" s="8">
        <v>2820</v>
      </c>
      <c r="D74" s="8">
        <v>1033</v>
      </c>
      <c r="E74" s="8">
        <v>746</v>
      </c>
      <c r="F74" s="8">
        <v>1031</v>
      </c>
      <c r="G74" s="8">
        <v>643</v>
      </c>
      <c r="H74" s="8">
        <v>167</v>
      </c>
      <c r="I74" s="8">
        <v>3</v>
      </c>
      <c r="J74" s="9"/>
    </row>
    <row r="75" spans="1:10" ht="12.75">
      <c r="A75" s="7" t="s">
        <v>73</v>
      </c>
      <c r="B75" s="8">
        <v>11310</v>
      </c>
      <c r="C75" s="8">
        <v>3945</v>
      </c>
      <c r="D75" s="8">
        <v>2253</v>
      </c>
      <c r="E75" s="8">
        <v>1406</v>
      </c>
      <c r="F75" s="8">
        <v>1055</v>
      </c>
      <c r="G75" s="8">
        <v>2454</v>
      </c>
      <c r="H75" s="8">
        <v>193</v>
      </c>
      <c r="I75" s="8">
        <v>4</v>
      </c>
      <c r="J75" s="9"/>
    </row>
    <row r="76" spans="1:10" ht="12.75">
      <c r="A76" s="7" t="s">
        <v>74</v>
      </c>
      <c r="B76" s="8">
        <v>18843</v>
      </c>
      <c r="C76" s="8">
        <v>8401</v>
      </c>
      <c r="D76" s="8">
        <v>3102</v>
      </c>
      <c r="E76" s="8">
        <v>2640</v>
      </c>
      <c r="F76" s="8">
        <v>1966</v>
      </c>
      <c r="G76" s="8">
        <v>2456</v>
      </c>
      <c r="H76" s="8">
        <v>276</v>
      </c>
      <c r="I76" s="8">
        <v>2</v>
      </c>
      <c r="J76" s="9"/>
    </row>
    <row r="77" spans="1:10" ht="12.75">
      <c r="A77" s="7" t="s">
        <v>75</v>
      </c>
      <c r="B77" s="8">
        <v>12122</v>
      </c>
      <c r="C77" s="8">
        <v>3835</v>
      </c>
      <c r="D77" s="8">
        <v>2184</v>
      </c>
      <c r="E77" s="8">
        <v>1893</v>
      </c>
      <c r="F77" s="8">
        <v>913</v>
      </c>
      <c r="G77" s="8">
        <v>3072</v>
      </c>
      <c r="H77" s="8">
        <v>225</v>
      </c>
      <c r="I77" s="8">
        <v>0</v>
      </c>
      <c r="J77" s="9"/>
    </row>
    <row r="78" spans="1:10" ht="12.75">
      <c r="A78" s="10" t="s">
        <v>43</v>
      </c>
      <c r="B78" s="11">
        <v>27962</v>
      </c>
      <c r="C78" s="11">
        <v>11043</v>
      </c>
      <c r="D78" s="11">
        <v>3772</v>
      </c>
      <c r="E78" s="11">
        <v>3083</v>
      </c>
      <c r="F78" s="11">
        <v>3484</v>
      </c>
      <c r="G78" s="11">
        <v>5569</v>
      </c>
      <c r="H78" s="11">
        <v>967</v>
      </c>
      <c r="I78" s="11">
        <v>44</v>
      </c>
      <c r="J78" s="9"/>
    </row>
    <row r="79" spans="1:10" ht="12.75">
      <c r="A79" s="7" t="s">
        <v>71</v>
      </c>
      <c r="B79" s="8">
        <v>7764</v>
      </c>
      <c r="C79" s="8">
        <v>3410</v>
      </c>
      <c r="D79" s="8">
        <v>934</v>
      </c>
      <c r="E79" s="8">
        <v>1038</v>
      </c>
      <c r="F79" s="8">
        <v>1441</v>
      </c>
      <c r="G79" s="8">
        <v>610</v>
      </c>
      <c r="H79" s="8">
        <v>317</v>
      </c>
      <c r="I79" s="8">
        <v>14</v>
      </c>
      <c r="J79" s="9"/>
    </row>
    <row r="80" spans="1:10" ht="12.75">
      <c r="A80" s="7" t="s">
        <v>72</v>
      </c>
      <c r="B80" s="8">
        <v>3138</v>
      </c>
      <c r="C80" s="8">
        <v>1207</v>
      </c>
      <c r="D80" s="8">
        <v>384</v>
      </c>
      <c r="E80" s="8">
        <v>431</v>
      </c>
      <c r="F80" s="8">
        <v>501</v>
      </c>
      <c r="G80" s="8">
        <v>500</v>
      </c>
      <c r="H80" s="8">
        <v>85</v>
      </c>
      <c r="I80" s="8">
        <v>30</v>
      </c>
      <c r="J80" s="9"/>
    </row>
    <row r="81" spans="1:10" ht="12.75">
      <c r="A81" s="7" t="s">
        <v>73</v>
      </c>
      <c r="B81" s="8">
        <v>5890</v>
      </c>
      <c r="C81" s="8">
        <v>2184</v>
      </c>
      <c r="D81" s="8">
        <v>808</v>
      </c>
      <c r="E81" s="8">
        <v>572</v>
      </c>
      <c r="F81" s="8">
        <v>731</v>
      </c>
      <c r="G81" s="8">
        <v>1312</v>
      </c>
      <c r="H81" s="8">
        <v>283</v>
      </c>
      <c r="I81" s="8">
        <v>0</v>
      </c>
      <c r="J81" s="9"/>
    </row>
    <row r="82" spans="1:10" ht="12.75">
      <c r="A82" s="7" t="s">
        <v>74</v>
      </c>
      <c r="B82" s="8">
        <v>11170</v>
      </c>
      <c r="C82" s="8">
        <v>4242</v>
      </c>
      <c r="D82" s="8">
        <v>1646</v>
      </c>
      <c r="E82" s="8">
        <v>1042</v>
      </c>
      <c r="F82" s="8">
        <v>811</v>
      </c>
      <c r="G82" s="8">
        <v>3147</v>
      </c>
      <c r="H82" s="8">
        <v>282</v>
      </c>
      <c r="I82" s="8">
        <v>0</v>
      </c>
      <c r="J82" s="9"/>
    </row>
    <row r="83" spans="1:10" ht="12.75">
      <c r="A83" s="7" t="s">
        <v>75</v>
      </c>
      <c r="B83" s="8"/>
      <c r="C83" s="8"/>
      <c r="D83" s="8"/>
      <c r="E83" s="8"/>
      <c r="F83" s="8"/>
      <c r="G83" s="8"/>
      <c r="H83" s="8"/>
      <c r="I83" s="8"/>
      <c r="J83" s="9"/>
    </row>
    <row r="84" spans="1:10" ht="12.75">
      <c r="A84" s="10" t="s">
        <v>44</v>
      </c>
      <c r="B84" s="11">
        <v>20311</v>
      </c>
      <c r="C84" s="11">
        <v>10061</v>
      </c>
      <c r="D84" s="11">
        <v>1707</v>
      </c>
      <c r="E84" s="11">
        <v>2554</v>
      </c>
      <c r="F84" s="11">
        <v>3818</v>
      </c>
      <c r="G84" s="11">
        <v>1578</v>
      </c>
      <c r="H84" s="11">
        <v>523</v>
      </c>
      <c r="I84" s="11">
        <v>70</v>
      </c>
      <c r="J84" s="9"/>
    </row>
    <row r="85" spans="1:10" ht="12.75">
      <c r="A85" s="7" t="s">
        <v>71</v>
      </c>
      <c r="B85" s="8">
        <v>4607</v>
      </c>
      <c r="C85" s="8">
        <v>2430</v>
      </c>
      <c r="D85" s="8">
        <v>266</v>
      </c>
      <c r="E85" s="8">
        <v>517</v>
      </c>
      <c r="F85" s="8">
        <v>832</v>
      </c>
      <c r="G85" s="8">
        <v>357</v>
      </c>
      <c r="H85" s="8">
        <v>146</v>
      </c>
      <c r="I85" s="8">
        <v>59</v>
      </c>
      <c r="J85" s="9"/>
    </row>
    <row r="86" spans="1:10" ht="12.75">
      <c r="A86" s="7" t="s">
        <v>72</v>
      </c>
      <c r="B86" s="8">
        <v>1794</v>
      </c>
      <c r="C86" s="8">
        <v>924</v>
      </c>
      <c r="D86" s="8">
        <v>138</v>
      </c>
      <c r="E86" s="8">
        <v>194</v>
      </c>
      <c r="F86" s="8">
        <v>296</v>
      </c>
      <c r="G86" s="8">
        <v>197</v>
      </c>
      <c r="H86" s="8">
        <v>43</v>
      </c>
      <c r="I86" s="8">
        <v>2</v>
      </c>
      <c r="J86" s="9"/>
    </row>
    <row r="87" spans="1:10" ht="12.75">
      <c r="A87" s="7" t="s">
        <v>73</v>
      </c>
      <c r="B87" s="8">
        <v>3548</v>
      </c>
      <c r="C87" s="8">
        <v>1826</v>
      </c>
      <c r="D87" s="8">
        <v>415</v>
      </c>
      <c r="E87" s="8">
        <v>504</v>
      </c>
      <c r="F87" s="8">
        <v>530</v>
      </c>
      <c r="G87" s="8">
        <v>168</v>
      </c>
      <c r="H87" s="8">
        <v>98</v>
      </c>
      <c r="I87" s="8">
        <v>7</v>
      </c>
      <c r="J87" s="9"/>
    </row>
    <row r="88" spans="1:10" ht="12.75">
      <c r="A88" s="7" t="s">
        <v>74</v>
      </c>
      <c r="B88" s="8">
        <v>5692</v>
      </c>
      <c r="C88" s="8">
        <v>3016</v>
      </c>
      <c r="D88" s="8">
        <v>565</v>
      </c>
      <c r="E88" s="8">
        <v>652</v>
      </c>
      <c r="F88" s="8">
        <v>955</v>
      </c>
      <c r="G88" s="8">
        <v>400</v>
      </c>
      <c r="H88" s="8">
        <v>102</v>
      </c>
      <c r="I88" s="8">
        <v>2</v>
      </c>
      <c r="J88" s="9"/>
    </row>
    <row r="89" spans="1:10" ht="12.75">
      <c r="A89" s="7" t="s">
        <v>75</v>
      </c>
      <c r="B89" s="8">
        <v>4670</v>
      </c>
      <c r="C89" s="8">
        <v>1865</v>
      </c>
      <c r="D89" s="8">
        <v>323</v>
      </c>
      <c r="E89" s="8">
        <v>687</v>
      </c>
      <c r="F89" s="8">
        <v>1205</v>
      </c>
      <c r="G89" s="8">
        <v>456</v>
      </c>
      <c r="H89" s="8">
        <v>134</v>
      </c>
      <c r="I89" s="8">
        <v>0</v>
      </c>
      <c r="J89" s="9"/>
    </row>
    <row r="90" spans="1:10" ht="12.75">
      <c r="A90" s="10" t="s">
        <v>45</v>
      </c>
      <c r="B90" s="11">
        <v>31135</v>
      </c>
      <c r="C90" s="11">
        <v>14025</v>
      </c>
      <c r="D90" s="11">
        <v>3554</v>
      </c>
      <c r="E90" s="11">
        <v>3503</v>
      </c>
      <c r="F90" s="11">
        <v>3806</v>
      </c>
      <c r="G90" s="11">
        <v>5491</v>
      </c>
      <c r="H90" s="11">
        <v>735</v>
      </c>
      <c r="I90" s="11">
        <v>21</v>
      </c>
      <c r="J90" s="9"/>
    </row>
    <row r="91" spans="1:10" ht="12.75">
      <c r="A91" s="7" t="s">
        <v>71</v>
      </c>
      <c r="B91" s="8">
        <v>8508</v>
      </c>
      <c r="C91" s="8">
        <v>4229</v>
      </c>
      <c r="D91" s="8">
        <v>1059</v>
      </c>
      <c r="E91" s="8">
        <v>1180</v>
      </c>
      <c r="F91" s="8">
        <v>1322</v>
      </c>
      <c r="G91" s="8">
        <v>437</v>
      </c>
      <c r="H91" s="8">
        <v>270</v>
      </c>
      <c r="I91" s="8">
        <v>11</v>
      </c>
      <c r="J91" s="9"/>
    </row>
    <row r="92" spans="1:10" ht="12.75">
      <c r="A92" s="7" t="s">
        <v>72</v>
      </c>
      <c r="B92" s="8">
        <v>3410</v>
      </c>
      <c r="C92" s="8">
        <v>1428</v>
      </c>
      <c r="D92" s="8">
        <v>504</v>
      </c>
      <c r="E92" s="8">
        <v>274</v>
      </c>
      <c r="F92" s="8">
        <v>508</v>
      </c>
      <c r="G92" s="8">
        <v>629</v>
      </c>
      <c r="H92" s="8">
        <v>59</v>
      </c>
      <c r="I92" s="8">
        <v>8</v>
      </c>
      <c r="J92" s="9"/>
    </row>
    <row r="93" spans="1:10" ht="12.75">
      <c r="A93" s="7" t="s">
        <v>73</v>
      </c>
      <c r="B93" s="8">
        <v>7294</v>
      </c>
      <c r="C93" s="8">
        <v>3472</v>
      </c>
      <c r="D93" s="8">
        <v>1071</v>
      </c>
      <c r="E93" s="8">
        <v>760</v>
      </c>
      <c r="F93" s="8">
        <v>819</v>
      </c>
      <c r="G93" s="8">
        <v>1019</v>
      </c>
      <c r="H93" s="8">
        <v>153</v>
      </c>
      <c r="I93" s="8">
        <v>0</v>
      </c>
      <c r="J93" s="9"/>
    </row>
    <row r="94" spans="1:10" ht="12.75">
      <c r="A94" s="7" t="s">
        <v>74</v>
      </c>
      <c r="B94" s="8">
        <v>11923</v>
      </c>
      <c r="C94" s="8">
        <v>4896</v>
      </c>
      <c r="D94" s="8">
        <v>920</v>
      </c>
      <c r="E94" s="8">
        <v>1289</v>
      </c>
      <c r="F94" s="8">
        <v>1157</v>
      </c>
      <c r="G94" s="8">
        <v>3406</v>
      </c>
      <c r="H94" s="8">
        <v>253</v>
      </c>
      <c r="I94" s="8">
        <v>2</v>
      </c>
      <c r="J94" s="9"/>
    </row>
    <row r="95" spans="1:10" ht="12.75">
      <c r="A95" s="7" t="s">
        <v>75</v>
      </c>
      <c r="B95" s="8"/>
      <c r="C95" s="8"/>
      <c r="D95" s="8"/>
      <c r="E95" s="8"/>
      <c r="F95" s="8"/>
      <c r="G95" s="8"/>
      <c r="H95" s="8"/>
      <c r="I95" s="8"/>
      <c r="J95" s="9"/>
    </row>
    <row r="96" spans="1:10" ht="12.75">
      <c r="A96" s="10" t="s">
        <v>46</v>
      </c>
      <c r="B96" s="11">
        <v>47888</v>
      </c>
      <c r="C96" s="11">
        <v>19362</v>
      </c>
      <c r="D96" s="11">
        <v>6329</v>
      </c>
      <c r="E96" s="11">
        <v>4431</v>
      </c>
      <c r="F96" s="11">
        <v>5839</v>
      </c>
      <c r="G96" s="11">
        <v>11136</v>
      </c>
      <c r="H96" s="11">
        <v>711</v>
      </c>
      <c r="I96" s="11">
        <v>80</v>
      </c>
      <c r="J96" s="9"/>
    </row>
    <row r="97" spans="1:10" ht="12.75">
      <c r="A97" s="7" t="s">
        <v>71</v>
      </c>
      <c r="B97" s="8">
        <v>9280</v>
      </c>
      <c r="C97" s="8">
        <v>4378</v>
      </c>
      <c r="D97" s="8">
        <v>1094</v>
      </c>
      <c r="E97" s="8">
        <v>1084</v>
      </c>
      <c r="F97" s="8">
        <v>1723</v>
      </c>
      <c r="G97" s="8">
        <v>716</v>
      </c>
      <c r="H97" s="8">
        <v>239</v>
      </c>
      <c r="I97" s="8">
        <v>46</v>
      </c>
      <c r="J97" s="9"/>
    </row>
    <row r="98" spans="1:10" ht="12.75">
      <c r="A98" s="7" t="s">
        <v>72</v>
      </c>
      <c r="B98" s="8">
        <v>4623</v>
      </c>
      <c r="C98" s="8">
        <v>1849</v>
      </c>
      <c r="D98" s="8">
        <v>645</v>
      </c>
      <c r="E98" s="8">
        <v>559</v>
      </c>
      <c r="F98" s="8">
        <v>624</v>
      </c>
      <c r="G98" s="8">
        <v>847</v>
      </c>
      <c r="H98" s="8">
        <v>79</v>
      </c>
      <c r="I98" s="8">
        <v>20</v>
      </c>
      <c r="J98" s="9"/>
    </row>
    <row r="99" spans="1:10" ht="12.75">
      <c r="A99" s="7" t="s">
        <v>73</v>
      </c>
      <c r="B99" s="8">
        <v>10796</v>
      </c>
      <c r="C99" s="8">
        <v>4224</v>
      </c>
      <c r="D99" s="8">
        <v>1677</v>
      </c>
      <c r="E99" s="8">
        <v>1077</v>
      </c>
      <c r="F99" s="8">
        <v>1365</v>
      </c>
      <c r="G99" s="8">
        <v>2301</v>
      </c>
      <c r="H99" s="8">
        <v>149</v>
      </c>
      <c r="I99" s="8">
        <v>3</v>
      </c>
      <c r="J99" s="9"/>
    </row>
    <row r="100" spans="1:10" ht="12.75">
      <c r="A100" s="7" t="s">
        <v>74</v>
      </c>
      <c r="B100" s="8">
        <v>14754</v>
      </c>
      <c r="C100" s="8">
        <v>5709</v>
      </c>
      <c r="D100" s="8">
        <v>2013</v>
      </c>
      <c r="E100" s="8">
        <v>1513</v>
      </c>
      <c r="F100" s="8">
        <v>1627</v>
      </c>
      <c r="G100" s="8">
        <v>3642</v>
      </c>
      <c r="H100" s="8">
        <v>239</v>
      </c>
      <c r="I100" s="8">
        <v>11</v>
      </c>
      <c r="J100" s="9"/>
    </row>
    <row r="101" spans="1:10" ht="12.75">
      <c r="A101" s="7" t="s">
        <v>75</v>
      </c>
      <c r="B101" s="8">
        <v>8435</v>
      </c>
      <c r="C101" s="8">
        <v>3202</v>
      </c>
      <c r="D101" s="8">
        <v>900</v>
      </c>
      <c r="E101" s="8">
        <v>198</v>
      </c>
      <c r="F101" s="8">
        <v>500</v>
      </c>
      <c r="G101" s="8">
        <v>3630</v>
      </c>
      <c r="H101" s="8">
        <v>5</v>
      </c>
      <c r="I101" s="8">
        <v>0</v>
      </c>
      <c r="J101" s="9"/>
    </row>
    <row r="102" spans="1:10" ht="12.75">
      <c r="A102" s="10" t="s">
        <v>47</v>
      </c>
      <c r="B102" s="11">
        <v>82694</v>
      </c>
      <c r="C102" s="11">
        <v>29214</v>
      </c>
      <c r="D102" s="11">
        <v>10187</v>
      </c>
      <c r="E102" s="11">
        <v>8788</v>
      </c>
      <c r="F102" s="11">
        <v>10433</v>
      </c>
      <c r="G102" s="11">
        <v>22063</v>
      </c>
      <c r="H102" s="11">
        <v>1513</v>
      </c>
      <c r="I102" s="11">
        <v>496</v>
      </c>
      <c r="J102" s="9"/>
    </row>
    <row r="103" spans="1:10" ht="12.75">
      <c r="A103" s="7" t="s">
        <v>71</v>
      </c>
      <c r="B103" s="8">
        <v>20663</v>
      </c>
      <c r="C103" s="8">
        <v>9514</v>
      </c>
      <c r="D103" s="8">
        <v>2225</v>
      </c>
      <c r="E103" s="8">
        <v>2941</v>
      </c>
      <c r="F103" s="8">
        <v>3228</v>
      </c>
      <c r="G103" s="8">
        <v>1825</v>
      </c>
      <c r="H103" s="8">
        <v>615</v>
      </c>
      <c r="I103" s="8">
        <v>315</v>
      </c>
      <c r="J103" s="9"/>
    </row>
    <row r="104" spans="1:10" ht="12.75">
      <c r="A104" s="7" t="s">
        <v>72</v>
      </c>
      <c r="B104" s="8">
        <v>8074</v>
      </c>
      <c r="C104" s="8">
        <v>3268</v>
      </c>
      <c r="D104" s="8">
        <v>946</v>
      </c>
      <c r="E104" s="8">
        <v>1034</v>
      </c>
      <c r="F104" s="8">
        <v>1223</v>
      </c>
      <c r="G104" s="8">
        <v>1323</v>
      </c>
      <c r="H104" s="8">
        <v>141</v>
      </c>
      <c r="I104" s="8">
        <v>139</v>
      </c>
      <c r="J104" s="9"/>
    </row>
    <row r="105" spans="1:10" ht="12.75">
      <c r="A105" s="7" t="s">
        <v>73</v>
      </c>
      <c r="B105" s="8">
        <v>16485</v>
      </c>
      <c r="C105" s="8">
        <v>5917</v>
      </c>
      <c r="D105" s="8">
        <v>1520</v>
      </c>
      <c r="E105" s="8">
        <v>1610</v>
      </c>
      <c r="F105" s="8">
        <v>2033</v>
      </c>
      <c r="G105" s="8">
        <v>5160</v>
      </c>
      <c r="H105" s="8">
        <v>223</v>
      </c>
      <c r="I105" s="8">
        <v>22</v>
      </c>
      <c r="J105" s="9"/>
    </row>
    <row r="106" spans="1:10" ht="12.75">
      <c r="A106" s="7" t="s">
        <v>74</v>
      </c>
      <c r="B106" s="8">
        <v>19141</v>
      </c>
      <c r="C106" s="8">
        <v>6362</v>
      </c>
      <c r="D106" s="8">
        <v>2877</v>
      </c>
      <c r="E106" s="8">
        <v>2042</v>
      </c>
      <c r="F106" s="8">
        <v>2532</v>
      </c>
      <c r="G106" s="8">
        <v>5012</v>
      </c>
      <c r="H106" s="8">
        <v>296</v>
      </c>
      <c r="I106" s="8">
        <v>20</v>
      </c>
      <c r="J106" s="9"/>
    </row>
    <row r="107" spans="1:10" ht="12.75">
      <c r="A107" s="7" t="s">
        <v>75</v>
      </c>
      <c r="B107" s="8">
        <v>18331</v>
      </c>
      <c r="C107" s="8">
        <v>4153</v>
      </c>
      <c r="D107" s="8">
        <v>2619</v>
      </c>
      <c r="E107" s="8">
        <v>1161</v>
      </c>
      <c r="F107" s="8">
        <v>1417</v>
      </c>
      <c r="G107" s="8">
        <v>8743</v>
      </c>
      <c r="H107" s="8">
        <v>238</v>
      </c>
      <c r="I107" s="8">
        <v>0</v>
      </c>
      <c r="J107" s="9"/>
    </row>
    <row r="108" spans="1:10" ht="12.75">
      <c r="A108" s="10" t="s">
        <v>48</v>
      </c>
      <c r="B108" s="11">
        <v>94757</v>
      </c>
      <c r="C108" s="11">
        <v>38687</v>
      </c>
      <c r="D108" s="11">
        <v>10920</v>
      </c>
      <c r="E108" s="11">
        <v>12011</v>
      </c>
      <c r="F108" s="11">
        <v>14415</v>
      </c>
      <c r="G108" s="11">
        <v>15883</v>
      </c>
      <c r="H108" s="11">
        <v>2035</v>
      </c>
      <c r="I108" s="11">
        <v>806</v>
      </c>
      <c r="J108" s="9"/>
    </row>
    <row r="109" spans="1:10" ht="12.75">
      <c r="A109" s="7" t="s">
        <v>71</v>
      </c>
      <c r="B109" s="8">
        <v>37612</v>
      </c>
      <c r="C109" s="8">
        <v>17022</v>
      </c>
      <c r="D109" s="8">
        <v>3857</v>
      </c>
      <c r="E109" s="8">
        <v>5178</v>
      </c>
      <c r="F109" s="8">
        <v>6423</v>
      </c>
      <c r="G109" s="8">
        <v>3628</v>
      </c>
      <c r="H109" s="8">
        <v>1104</v>
      </c>
      <c r="I109" s="8">
        <v>400</v>
      </c>
      <c r="J109" s="9"/>
    </row>
    <row r="110" spans="1:10" ht="12.75">
      <c r="A110" s="7" t="s">
        <v>72</v>
      </c>
      <c r="B110" s="8">
        <v>13582</v>
      </c>
      <c r="C110" s="8">
        <v>5387</v>
      </c>
      <c r="D110" s="8">
        <v>1918</v>
      </c>
      <c r="E110" s="8">
        <v>1536</v>
      </c>
      <c r="F110" s="8">
        <v>1965</v>
      </c>
      <c r="G110" s="8">
        <v>2478</v>
      </c>
      <c r="H110" s="8">
        <v>241</v>
      </c>
      <c r="I110" s="8">
        <v>57</v>
      </c>
      <c r="J110" s="9"/>
    </row>
    <row r="111" spans="1:10" ht="12.75">
      <c r="A111" s="7" t="s">
        <v>73</v>
      </c>
      <c r="B111" s="8">
        <v>23990</v>
      </c>
      <c r="C111" s="8">
        <v>9135</v>
      </c>
      <c r="D111" s="8">
        <v>2426</v>
      </c>
      <c r="E111" s="8">
        <v>2938</v>
      </c>
      <c r="F111" s="8">
        <v>3792</v>
      </c>
      <c r="G111" s="8">
        <v>5191</v>
      </c>
      <c r="H111" s="8">
        <v>481</v>
      </c>
      <c r="I111" s="8">
        <v>27</v>
      </c>
      <c r="J111" s="9"/>
    </row>
    <row r="112" spans="1:10" ht="12.75">
      <c r="A112" s="7" t="s">
        <v>74</v>
      </c>
      <c r="B112" s="8">
        <v>12707</v>
      </c>
      <c r="C112" s="8">
        <v>4569</v>
      </c>
      <c r="D112" s="8">
        <v>2122</v>
      </c>
      <c r="E112" s="8">
        <v>1310</v>
      </c>
      <c r="F112" s="8">
        <v>1543</v>
      </c>
      <c r="G112" s="8">
        <v>3031</v>
      </c>
      <c r="H112" s="8">
        <v>112</v>
      </c>
      <c r="I112" s="8">
        <v>20</v>
      </c>
      <c r="J112" s="9"/>
    </row>
    <row r="113" spans="1:10" ht="12.75">
      <c r="A113" s="7" t="s">
        <v>75</v>
      </c>
      <c r="B113" s="8">
        <v>6866</v>
      </c>
      <c r="C113" s="8">
        <v>2574</v>
      </c>
      <c r="D113" s="8">
        <v>597</v>
      </c>
      <c r="E113" s="8">
        <v>1049</v>
      </c>
      <c r="F113" s="8">
        <v>692</v>
      </c>
      <c r="G113" s="8">
        <v>1555</v>
      </c>
      <c r="H113" s="8">
        <v>97</v>
      </c>
      <c r="I113" s="8">
        <v>302</v>
      </c>
      <c r="J113" s="9"/>
    </row>
    <row r="114" spans="1:10" ht="12.75">
      <c r="A114" s="10" t="s">
        <v>49</v>
      </c>
      <c r="B114" s="11">
        <v>13959</v>
      </c>
      <c r="C114" s="11">
        <v>6864</v>
      </c>
      <c r="D114" s="11">
        <v>1155</v>
      </c>
      <c r="E114" s="11">
        <v>1808</v>
      </c>
      <c r="F114" s="11">
        <v>2293</v>
      </c>
      <c r="G114" s="11">
        <v>1276</v>
      </c>
      <c r="H114" s="11">
        <v>320</v>
      </c>
      <c r="I114" s="11">
        <v>243</v>
      </c>
      <c r="J114" s="9"/>
    </row>
    <row r="115" spans="1:10" ht="12.75">
      <c r="A115" s="7" t="s">
        <v>71</v>
      </c>
      <c r="B115" s="8">
        <v>5352</v>
      </c>
      <c r="C115" s="8">
        <v>2621</v>
      </c>
      <c r="D115" s="8">
        <v>351</v>
      </c>
      <c r="E115" s="8">
        <v>692</v>
      </c>
      <c r="F115" s="8">
        <v>917</v>
      </c>
      <c r="G115" s="8">
        <v>431</v>
      </c>
      <c r="H115" s="8">
        <v>155</v>
      </c>
      <c r="I115" s="8">
        <v>185</v>
      </c>
      <c r="J115" s="9"/>
    </row>
    <row r="116" spans="1:10" ht="12.75">
      <c r="A116" s="7" t="s">
        <v>72</v>
      </c>
      <c r="B116" s="8">
        <v>2013</v>
      </c>
      <c r="C116" s="8">
        <v>1051</v>
      </c>
      <c r="D116" s="8">
        <v>218</v>
      </c>
      <c r="E116" s="8">
        <v>172</v>
      </c>
      <c r="F116" s="8">
        <v>378</v>
      </c>
      <c r="G116" s="8">
        <v>127</v>
      </c>
      <c r="H116" s="8">
        <v>41</v>
      </c>
      <c r="I116" s="8">
        <v>26</v>
      </c>
      <c r="J116" s="9"/>
    </row>
    <row r="117" spans="1:10" ht="12.75">
      <c r="A117" s="7" t="s">
        <v>73</v>
      </c>
      <c r="B117" s="8">
        <v>4178</v>
      </c>
      <c r="C117" s="8">
        <v>1923</v>
      </c>
      <c r="D117" s="8">
        <v>333</v>
      </c>
      <c r="E117" s="8">
        <v>529</v>
      </c>
      <c r="F117" s="8">
        <v>633</v>
      </c>
      <c r="G117" s="8">
        <v>668</v>
      </c>
      <c r="H117" s="8">
        <v>66</v>
      </c>
      <c r="I117" s="8">
        <v>26</v>
      </c>
      <c r="J117" s="9"/>
    </row>
    <row r="118" spans="1:10" ht="12.75">
      <c r="A118" s="7" t="s">
        <v>74</v>
      </c>
      <c r="B118" s="8">
        <v>2416</v>
      </c>
      <c r="C118" s="8">
        <v>1269</v>
      </c>
      <c r="D118" s="8">
        <v>253</v>
      </c>
      <c r="E118" s="8">
        <v>415</v>
      </c>
      <c r="F118" s="8">
        <v>365</v>
      </c>
      <c r="G118" s="8">
        <v>50</v>
      </c>
      <c r="H118" s="8">
        <v>58</v>
      </c>
      <c r="I118" s="8">
        <v>6</v>
      </c>
      <c r="J118" s="9"/>
    </row>
    <row r="119" spans="1:10" ht="12.75">
      <c r="A119" s="7" t="s">
        <v>75</v>
      </c>
      <c r="B119" s="8"/>
      <c r="C119" s="8"/>
      <c r="D119" s="8"/>
      <c r="E119" s="8"/>
      <c r="F119" s="8"/>
      <c r="G119" s="8"/>
      <c r="H119" s="8"/>
      <c r="I119" s="8"/>
      <c r="J119" s="9"/>
    </row>
    <row r="120" spans="1:10" ht="12.75">
      <c r="A120" s="10" t="s">
        <v>50</v>
      </c>
      <c r="B120" s="11">
        <v>141411</v>
      </c>
      <c r="C120" s="11">
        <v>55072</v>
      </c>
      <c r="D120" s="11">
        <v>17532</v>
      </c>
      <c r="E120" s="11">
        <v>16964</v>
      </c>
      <c r="F120" s="11">
        <v>21943</v>
      </c>
      <c r="G120" s="11">
        <v>26306</v>
      </c>
      <c r="H120" s="11">
        <v>2551</v>
      </c>
      <c r="I120" s="11">
        <v>1043</v>
      </c>
      <c r="J120" s="9"/>
    </row>
    <row r="121" spans="1:10" ht="12.75">
      <c r="A121" s="7" t="s">
        <v>71</v>
      </c>
      <c r="B121" s="8">
        <v>49179</v>
      </c>
      <c r="C121" s="8">
        <v>22509</v>
      </c>
      <c r="D121" s="8">
        <v>4812</v>
      </c>
      <c r="E121" s="8">
        <v>6611</v>
      </c>
      <c r="F121" s="8">
        <v>8762</v>
      </c>
      <c r="G121" s="8">
        <v>4323</v>
      </c>
      <c r="H121" s="8">
        <v>1465</v>
      </c>
      <c r="I121" s="8">
        <v>697</v>
      </c>
      <c r="J121" s="9"/>
    </row>
    <row r="122" spans="1:10" ht="12.75">
      <c r="A122" s="7" t="s">
        <v>72</v>
      </c>
      <c r="B122" s="8">
        <v>20854</v>
      </c>
      <c r="C122" s="8">
        <v>9410</v>
      </c>
      <c r="D122" s="8">
        <v>2556</v>
      </c>
      <c r="E122" s="8">
        <v>2445</v>
      </c>
      <c r="F122" s="8">
        <v>3090</v>
      </c>
      <c r="G122" s="8">
        <v>2927</v>
      </c>
      <c r="H122" s="8">
        <v>356</v>
      </c>
      <c r="I122" s="8">
        <v>70</v>
      </c>
      <c r="J122" s="9"/>
    </row>
    <row r="123" spans="1:10" ht="12.75">
      <c r="A123" s="7" t="s">
        <v>73</v>
      </c>
      <c r="B123" s="8">
        <v>32153</v>
      </c>
      <c r="C123" s="8">
        <v>13032</v>
      </c>
      <c r="D123" s="8">
        <v>4354</v>
      </c>
      <c r="E123" s="8">
        <v>4296</v>
      </c>
      <c r="F123" s="8">
        <v>4119</v>
      </c>
      <c r="G123" s="8">
        <v>5633</v>
      </c>
      <c r="H123" s="8">
        <v>447</v>
      </c>
      <c r="I123" s="8">
        <v>272</v>
      </c>
      <c r="J123" s="9"/>
    </row>
    <row r="124" spans="1:10" ht="12.75">
      <c r="A124" s="7" t="s">
        <v>74</v>
      </c>
      <c r="B124" s="8">
        <v>26066</v>
      </c>
      <c r="C124" s="8">
        <v>8057</v>
      </c>
      <c r="D124" s="8">
        <v>3295</v>
      </c>
      <c r="E124" s="8">
        <v>2947</v>
      </c>
      <c r="F124" s="8">
        <v>3504</v>
      </c>
      <c r="G124" s="8">
        <v>8022</v>
      </c>
      <c r="H124" s="8">
        <v>237</v>
      </c>
      <c r="I124" s="8">
        <v>4</v>
      </c>
      <c r="J124" s="9"/>
    </row>
    <row r="125" spans="1:10" ht="12.75">
      <c r="A125" s="7" t="s">
        <v>75</v>
      </c>
      <c r="B125" s="8">
        <v>13159</v>
      </c>
      <c r="C125" s="8">
        <v>2064</v>
      </c>
      <c r="D125" s="8">
        <v>2515</v>
      </c>
      <c r="E125" s="8">
        <v>665</v>
      </c>
      <c r="F125" s="8">
        <v>2468</v>
      </c>
      <c r="G125" s="8">
        <v>5401</v>
      </c>
      <c r="H125" s="8">
        <v>46</v>
      </c>
      <c r="I125" s="8">
        <v>0</v>
      </c>
      <c r="J125" s="9"/>
    </row>
    <row r="126" spans="1:10" ht="12.75">
      <c r="A126" s="10" t="s">
        <v>51</v>
      </c>
      <c r="B126" s="11">
        <v>10252</v>
      </c>
      <c r="C126" s="11">
        <v>3732</v>
      </c>
      <c r="D126" s="11">
        <v>1576</v>
      </c>
      <c r="E126" s="11">
        <v>1194</v>
      </c>
      <c r="F126" s="11">
        <v>1608</v>
      </c>
      <c r="G126" s="11">
        <v>1171</v>
      </c>
      <c r="H126" s="11">
        <v>271</v>
      </c>
      <c r="I126" s="11">
        <v>700</v>
      </c>
      <c r="J126" s="9"/>
    </row>
    <row r="127" spans="1:10" ht="12.75">
      <c r="A127" s="7" t="s">
        <v>71</v>
      </c>
      <c r="B127" s="8">
        <v>5185</v>
      </c>
      <c r="C127" s="8">
        <v>1956</v>
      </c>
      <c r="D127" s="8">
        <v>446</v>
      </c>
      <c r="E127" s="8">
        <v>601</v>
      </c>
      <c r="F127" s="8">
        <v>902</v>
      </c>
      <c r="G127" s="8">
        <v>493</v>
      </c>
      <c r="H127" s="8">
        <v>211</v>
      </c>
      <c r="I127" s="8">
        <v>576</v>
      </c>
      <c r="J127" s="9"/>
    </row>
    <row r="128" spans="1:10" ht="12.75">
      <c r="A128" s="7" t="s">
        <v>72</v>
      </c>
      <c r="B128" s="8">
        <v>1036</v>
      </c>
      <c r="C128" s="8">
        <v>473</v>
      </c>
      <c r="D128" s="8">
        <v>197</v>
      </c>
      <c r="E128" s="8">
        <v>131</v>
      </c>
      <c r="F128" s="8">
        <v>126</v>
      </c>
      <c r="G128" s="8">
        <v>91</v>
      </c>
      <c r="H128" s="8">
        <v>14</v>
      </c>
      <c r="I128" s="8">
        <v>4</v>
      </c>
      <c r="J128" s="9"/>
    </row>
    <row r="129" spans="1:10" ht="12.75">
      <c r="A129" s="7" t="s">
        <v>73</v>
      </c>
      <c r="B129" s="8">
        <v>2203</v>
      </c>
      <c r="C129" s="8">
        <v>751</v>
      </c>
      <c r="D129" s="8">
        <v>284</v>
      </c>
      <c r="E129" s="8">
        <v>203</v>
      </c>
      <c r="F129" s="8">
        <v>293</v>
      </c>
      <c r="G129" s="8">
        <v>537</v>
      </c>
      <c r="H129" s="8">
        <v>25</v>
      </c>
      <c r="I129" s="8">
        <v>110</v>
      </c>
      <c r="J129" s="9"/>
    </row>
    <row r="130" spans="1:10" ht="12.75">
      <c r="A130" s="7" t="s">
        <v>74</v>
      </c>
      <c r="B130" s="8">
        <v>1828</v>
      </c>
      <c r="C130" s="8">
        <v>552</v>
      </c>
      <c r="D130" s="8">
        <v>649</v>
      </c>
      <c r="E130" s="8">
        <v>259</v>
      </c>
      <c r="F130" s="8">
        <v>287</v>
      </c>
      <c r="G130" s="8">
        <v>50</v>
      </c>
      <c r="H130" s="8">
        <v>21</v>
      </c>
      <c r="I130" s="8">
        <v>10</v>
      </c>
      <c r="J130" s="9"/>
    </row>
    <row r="131" spans="1:10" ht="12.75">
      <c r="A131" s="7" t="s">
        <v>75</v>
      </c>
      <c r="B131" s="8"/>
      <c r="C131" s="8"/>
      <c r="D131" s="8"/>
      <c r="E131" s="8"/>
      <c r="F131" s="8"/>
      <c r="G131" s="8"/>
      <c r="H131" s="8"/>
      <c r="I131" s="8"/>
      <c r="J131" s="9"/>
    </row>
    <row r="132" spans="1:10" ht="12.75">
      <c r="A132" s="10" t="s">
        <v>21</v>
      </c>
      <c r="B132" s="11">
        <v>192785</v>
      </c>
      <c r="C132" s="11">
        <v>71679</v>
      </c>
      <c r="D132" s="11">
        <v>28234</v>
      </c>
      <c r="E132" s="11">
        <v>22643</v>
      </c>
      <c r="F132" s="11">
        <v>22744</v>
      </c>
      <c r="G132" s="11">
        <v>42687</v>
      </c>
      <c r="H132" s="11">
        <v>2762</v>
      </c>
      <c r="I132" s="11">
        <v>2036</v>
      </c>
      <c r="J132" s="9"/>
    </row>
    <row r="133" spans="1:10" ht="12.75">
      <c r="A133" s="7" t="s">
        <v>71</v>
      </c>
      <c r="B133" s="8">
        <v>57620</v>
      </c>
      <c r="C133" s="8">
        <v>25728</v>
      </c>
      <c r="D133" s="8">
        <v>7173</v>
      </c>
      <c r="E133" s="8">
        <v>8232</v>
      </c>
      <c r="F133" s="8">
        <v>8738</v>
      </c>
      <c r="G133" s="8">
        <v>4807</v>
      </c>
      <c r="H133" s="8">
        <v>1445</v>
      </c>
      <c r="I133" s="8">
        <v>1497</v>
      </c>
      <c r="J133" s="9"/>
    </row>
    <row r="134" spans="1:10" ht="12.75">
      <c r="A134" s="7" t="s">
        <v>72</v>
      </c>
      <c r="B134" s="8">
        <v>19362</v>
      </c>
      <c r="C134" s="8">
        <v>8531</v>
      </c>
      <c r="D134" s="8">
        <v>3110</v>
      </c>
      <c r="E134" s="8">
        <v>2585</v>
      </c>
      <c r="F134" s="8">
        <v>2385</v>
      </c>
      <c r="G134" s="8">
        <v>2277</v>
      </c>
      <c r="H134" s="8">
        <v>297</v>
      </c>
      <c r="I134" s="8">
        <v>177</v>
      </c>
      <c r="J134" s="9"/>
    </row>
    <row r="135" spans="1:10" ht="12.75">
      <c r="A135" s="7" t="s">
        <v>73</v>
      </c>
      <c r="B135" s="8">
        <v>33226</v>
      </c>
      <c r="C135" s="8">
        <v>12481</v>
      </c>
      <c r="D135" s="8">
        <v>4409</v>
      </c>
      <c r="E135" s="8">
        <v>3990</v>
      </c>
      <c r="F135" s="8">
        <v>3973</v>
      </c>
      <c r="G135" s="8">
        <v>7843</v>
      </c>
      <c r="H135" s="8">
        <v>370</v>
      </c>
      <c r="I135" s="8">
        <v>160</v>
      </c>
      <c r="J135" s="9"/>
    </row>
    <row r="136" spans="1:10" ht="12.75">
      <c r="A136" s="7" t="s">
        <v>74</v>
      </c>
      <c r="B136" s="8">
        <v>43504</v>
      </c>
      <c r="C136" s="8">
        <v>15448</v>
      </c>
      <c r="D136" s="8">
        <v>5965</v>
      </c>
      <c r="E136" s="8">
        <v>4426</v>
      </c>
      <c r="F136" s="8">
        <v>4051</v>
      </c>
      <c r="G136" s="8">
        <v>12905</v>
      </c>
      <c r="H136" s="8">
        <v>521</v>
      </c>
      <c r="I136" s="8">
        <v>188</v>
      </c>
      <c r="J136" s="9"/>
    </row>
    <row r="137" spans="1:10" ht="12.75">
      <c r="A137" s="7" t="s">
        <v>75</v>
      </c>
      <c r="B137" s="8">
        <v>39073</v>
      </c>
      <c r="C137" s="8">
        <v>9491</v>
      </c>
      <c r="D137" s="8">
        <v>7577</v>
      </c>
      <c r="E137" s="8">
        <v>3410</v>
      </c>
      <c r="F137" s="8">
        <v>3597</v>
      </c>
      <c r="G137" s="8">
        <v>14855</v>
      </c>
      <c r="H137" s="8">
        <v>129</v>
      </c>
      <c r="I137" s="8">
        <v>14</v>
      </c>
      <c r="J137" s="9"/>
    </row>
    <row r="138" spans="1:10" ht="12.75">
      <c r="A138" s="10" t="s">
        <v>52</v>
      </c>
      <c r="B138" s="11">
        <v>48559</v>
      </c>
      <c r="C138" s="11">
        <v>17654</v>
      </c>
      <c r="D138" s="11">
        <v>4561</v>
      </c>
      <c r="E138" s="11">
        <v>6776</v>
      </c>
      <c r="F138" s="11">
        <v>7713</v>
      </c>
      <c r="G138" s="11">
        <v>7097</v>
      </c>
      <c r="H138" s="11">
        <v>1087</v>
      </c>
      <c r="I138" s="11">
        <v>3671</v>
      </c>
      <c r="J138" s="9"/>
    </row>
    <row r="139" spans="1:10" ht="12.75">
      <c r="A139" s="7" t="s">
        <v>71</v>
      </c>
      <c r="B139" s="8">
        <v>27224</v>
      </c>
      <c r="C139" s="8">
        <v>10496</v>
      </c>
      <c r="D139" s="8">
        <v>2472</v>
      </c>
      <c r="E139" s="8">
        <v>4005</v>
      </c>
      <c r="F139" s="8">
        <v>4242</v>
      </c>
      <c r="G139" s="8">
        <v>2172</v>
      </c>
      <c r="H139" s="8">
        <v>772</v>
      </c>
      <c r="I139" s="8">
        <v>3065</v>
      </c>
      <c r="J139" s="9"/>
    </row>
    <row r="140" spans="1:10" ht="12.75">
      <c r="A140" s="7" t="s">
        <v>72</v>
      </c>
      <c r="B140" s="8">
        <v>7781</v>
      </c>
      <c r="C140" s="8">
        <v>3090</v>
      </c>
      <c r="D140" s="8">
        <v>803</v>
      </c>
      <c r="E140" s="8">
        <v>1174</v>
      </c>
      <c r="F140" s="8">
        <v>1311</v>
      </c>
      <c r="G140" s="8">
        <v>875</v>
      </c>
      <c r="H140" s="8">
        <v>151</v>
      </c>
      <c r="I140" s="8">
        <v>377</v>
      </c>
      <c r="J140" s="9"/>
    </row>
    <row r="141" spans="1:10" ht="12.75">
      <c r="A141" s="7" t="s">
        <v>73</v>
      </c>
      <c r="B141" s="8">
        <v>6976</v>
      </c>
      <c r="C141" s="8">
        <v>2497</v>
      </c>
      <c r="D141" s="8">
        <v>819</v>
      </c>
      <c r="E141" s="8">
        <v>1029</v>
      </c>
      <c r="F141" s="8">
        <v>1110</v>
      </c>
      <c r="G141" s="8">
        <v>1248</v>
      </c>
      <c r="H141" s="8">
        <v>116</v>
      </c>
      <c r="I141" s="8">
        <v>157</v>
      </c>
      <c r="J141" s="9"/>
    </row>
    <row r="142" spans="1:10" ht="12.75">
      <c r="A142" s="7" t="s">
        <v>74</v>
      </c>
      <c r="B142" s="8">
        <v>3017</v>
      </c>
      <c r="C142" s="8">
        <v>1345</v>
      </c>
      <c r="D142" s="8">
        <v>262</v>
      </c>
      <c r="E142" s="8">
        <v>368</v>
      </c>
      <c r="F142" s="8">
        <v>350</v>
      </c>
      <c r="G142" s="8">
        <v>602</v>
      </c>
      <c r="H142" s="8">
        <v>38</v>
      </c>
      <c r="I142" s="8">
        <v>52</v>
      </c>
      <c r="J142" s="9"/>
    </row>
    <row r="143" spans="1:10" ht="12.75">
      <c r="A143" s="7" t="s">
        <v>75</v>
      </c>
      <c r="B143" s="8">
        <v>3561</v>
      </c>
      <c r="C143" s="8">
        <v>226</v>
      </c>
      <c r="D143" s="8">
        <v>205</v>
      </c>
      <c r="E143" s="8">
        <v>200</v>
      </c>
      <c r="F143" s="8">
        <v>700</v>
      </c>
      <c r="G143" s="8">
        <v>2200</v>
      </c>
      <c r="H143" s="8">
        <v>10</v>
      </c>
      <c r="I143" s="8">
        <v>20</v>
      </c>
      <c r="J143" s="9"/>
    </row>
    <row r="144" spans="1:10" ht="12.75">
      <c r="A144" s="10" t="s">
        <v>53</v>
      </c>
      <c r="B144" s="11">
        <v>134278</v>
      </c>
      <c r="C144" s="11">
        <v>55740</v>
      </c>
      <c r="D144" s="11">
        <v>17079</v>
      </c>
      <c r="E144" s="11">
        <v>18119</v>
      </c>
      <c r="F144" s="11">
        <v>19549</v>
      </c>
      <c r="G144" s="11">
        <v>16325</v>
      </c>
      <c r="H144" s="11">
        <v>2669</v>
      </c>
      <c r="I144" s="11">
        <v>4797</v>
      </c>
      <c r="J144" s="9"/>
    </row>
    <row r="145" spans="1:10" ht="12.75">
      <c r="A145" s="7" t="s">
        <v>71</v>
      </c>
      <c r="B145" s="8">
        <v>48762</v>
      </c>
      <c r="C145" s="8">
        <v>21284</v>
      </c>
      <c r="D145" s="8">
        <v>5426</v>
      </c>
      <c r="E145" s="8">
        <v>6814</v>
      </c>
      <c r="F145" s="8">
        <v>7212</v>
      </c>
      <c r="G145" s="8">
        <v>3085</v>
      </c>
      <c r="H145" s="8">
        <v>1372</v>
      </c>
      <c r="I145" s="8">
        <v>3569</v>
      </c>
      <c r="J145" s="9"/>
    </row>
    <row r="146" spans="1:10" ht="12.75">
      <c r="A146" s="7" t="s">
        <v>72</v>
      </c>
      <c r="B146" s="8">
        <v>16433</v>
      </c>
      <c r="C146" s="8">
        <v>7520</v>
      </c>
      <c r="D146" s="8">
        <v>2030</v>
      </c>
      <c r="E146" s="8">
        <v>2288</v>
      </c>
      <c r="F146" s="8">
        <v>2474</v>
      </c>
      <c r="G146" s="8">
        <v>1254</v>
      </c>
      <c r="H146" s="8">
        <v>326</v>
      </c>
      <c r="I146" s="8">
        <v>541</v>
      </c>
      <c r="J146" s="9"/>
    </row>
    <row r="147" spans="1:10" ht="12.75">
      <c r="A147" s="7" t="s">
        <v>73</v>
      </c>
      <c r="B147" s="8">
        <v>28997</v>
      </c>
      <c r="C147" s="8">
        <v>12777</v>
      </c>
      <c r="D147" s="8">
        <v>3766</v>
      </c>
      <c r="E147" s="8">
        <v>3675</v>
      </c>
      <c r="F147" s="8">
        <v>4386</v>
      </c>
      <c r="G147" s="8">
        <v>3503</v>
      </c>
      <c r="H147" s="8">
        <v>469</v>
      </c>
      <c r="I147" s="8">
        <v>421</v>
      </c>
      <c r="J147" s="9"/>
    </row>
    <row r="148" spans="1:10" ht="12.75">
      <c r="A148" s="7" t="s">
        <v>74</v>
      </c>
      <c r="B148" s="8">
        <v>28565</v>
      </c>
      <c r="C148" s="8">
        <v>10072</v>
      </c>
      <c r="D148" s="8">
        <v>4680</v>
      </c>
      <c r="E148" s="8">
        <v>3958</v>
      </c>
      <c r="F148" s="8">
        <v>3773</v>
      </c>
      <c r="G148" s="8">
        <v>5556</v>
      </c>
      <c r="H148" s="8">
        <v>323</v>
      </c>
      <c r="I148" s="8">
        <v>203</v>
      </c>
      <c r="J148" s="9"/>
    </row>
    <row r="149" spans="1:10" ht="12.75">
      <c r="A149" s="7" t="s">
        <v>75</v>
      </c>
      <c r="B149" s="8">
        <v>11521</v>
      </c>
      <c r="C149" s="8">
        <v>4087</v>
      </c>
      <c r="D149" s="8">
        <v>1177</v>
      </c>
      <c r="E149" s="8">
        <v>1384</v>
      </c>
      <c r="F149" s="8">
        <v>1704</v>
      </c>
      <c r="G149" s="8">
        <v>2927</v>
      </c>
      <c r="H149" s="8">
        <v>179</v>
      </c>
      <c r="I149" s="8">
        <v>63</v>
      </c>
      <c r="J149" s="9"/>
    </row>
    <row r="150" spans="1:10" ht="12.75">
      <c r="A150" s="10" t="s">
        <v>54</v>
      </c>
      <c r="B150" s="11">
        <v>428745</v>
      </c>
      <c r="C150" s="11">
        <v>165159</v>
      </c>
      <c r="D150" s="11">
        <v>62786</v>
      </c>
      <c r="E150" s="11">
        <v>59890</v>
      </c>
      <c r="F150" s="11">
        <v>64032</v>
      </c>
      <c r="G150" s="11">
        <v>55566</v>
      </c>
      <c r="H150" s="11">
        <v>7484</v>
      </c>
      <c r="I150" s="11">
        <v>13828</v>
      </c>
      <c r="J150" s="9"/>
    </row>
    <row r="151" spans="1:10" ht="12.75">
      <c r="A151" s="7" t="s">
        <v>71</v>
      </c>
      <c r="B151" s="8">
        <v>150382</v>
      </c>
      <c r="C151" s="8">
        <v>62548</v>
      </c>
      <c r="D151" s="8">
        <v>15993</v>
      </c>
      <c r="E151" s="8">
        <v>21183</v>
      </c>
      <c r="F151" s="8">
        <v>24605</v>
      </c>
      <c r="G151" s="8">
        <v>10932</v>
      </c>
      <c r="H151" s="8">
        <v>3893</v>
      </c>
      <c r="I151" s="8">
        <v>11228</v>
      </c>
      <c r="J151" s="9"/>
    </row>
    <row r="152" spans="1:10" ht="12.75">
      <c r="A152" s="7" t="s">
        <v>72</v>
      </c>
      <c r="B152" s="8">
        <v>44849</v>
      </c>
      <c r="C152" s="8">
        <v>18023</v>
      </c>
      <c r="D152" s="8">
        <v>6835</v>
      </c>
      <c r="E152" s="8">
        <v>6602</v>
      </c>
      <c r="F152" s="8">
        <v>6781</v>
      </c>
      <c r="G152" s="8">
        <v>4814</v>
      </c>
      <c r="H152" s="8">
        <v>771</v>
      </c>
      <c r="I152" s="8">
        <v>1023</v>
      </c>
      <c r="J152" s="9"/>
    </row>
    <row r="153" spans="1:10" ht="12.75">
      <c r="A153" s="7" t="s">
        <v>73</v>
      </c>
      <c r="B153" s="8">
        <v>71921</v>
      </c>
      <c r="C153" s="8">
        <v>26761</v>
      </c>
      <c r="D153" s="8">
        <v>12748</v>
      </c>
      <c r="E153" s="8">
        <v>9945</v>
      </c>
      <c r="F153" s="8">
        <v>10241</v>
      </c>
      <c r="G153" s="8">
        <v>10510</v>
      </c>
      <c r="H153" s="8">
        <v>1036</v>
      </c>
      <c r="I153" s="8">
        <v>680</v>
      </c>
      <c r="J153" s="9"/>
    </row>
    <row r="154" spans="1:10" ht="12.75">
      <c r="A154" s="7" t="s">
        <v>74</v>
      </c>
      <c r="B154" s="8">
        <v>95062</v>
      </c>
      <c r="C154" s="8">
        <v>34274</v>
      </c>
      <c r="D154" s="8">
        <v>16557</v>
      </c>
      <c r="E154" s="8">
        <v>12942</v>
      </c>
      <c r="F154" s="8">
        <v>12627</v>
      </c>
      <c r="G154" s="8">
        <v>16997</v>
      </c>
      <c r="H154" s="8">
        <v>1121</v>
      </c>
      <c r="I154" s="8">
        <v>544</v>
      </c>
      <c r="J154" s="9"/>
    </row>
    <row r="155" spans="1:10" ht="12.75">
      <c r="A155" s="7" t="s">
        <v>75</v>
      </c>
      <c r="B155" s="8">
        <v>66531</v>
      </c>
      <c r="C155" s="8">
        <v>23553</v>
      </c>
      <c r="D155" s="8">
        <v>10653</v>
      </c>
      <c r="E155" s="8">
        <v>9218</v>
      </c>
      <c r="F155" s="8">
        <v>9778</v>
      </c>
      <c r="G155" s="8">
        <v>12313</v>
      </c>
      <c r="H155" s="8">
        <v>663</v>
      </c>
      <c r="I155" s="8">
        <v>353</v>
      </c>
      <c r="J155" s="9"/>
    </row>
    <row r="156" spans="1:10" ht="12.75">
      <c r="A156" s="10" t="s">
        <v>55</v>
      </c>
      <c r="B156" s="11">
        <v>286963</v>
      </c>
      <c r="C156" s="11">
        <v>112272</v>
      </c>
      <c r="D156" s="11">
        <v>48857</v>
      </c>
      <c r="E156" s="11">
        <v>40365</v>
      </c>
      <c r="F156" s="11">
        <v>37430</v>
      </c>
      <c r="G156" s="11">
        <v>40001</v>
      </c>
      <c r="H156" s="11">
        <v>2970</v>
      </c>
      <c r="I156" s="11">
        <v>5068</v>
      </c>
      <c r="J156" s="9"/>
    </row>
    <row r="157" spans="1:10" ht="12.75">
      <c r="A157" s="7" t="s">
        <v>71</v>
      </c>
      <c r="B157" s="8">
        <v>47881</v>
      </c>
      <c r="C157" s="8">
        <v>18700</v>
      </c>
      <c r="D157" s="8">
        <v>5974</v>
      </c>
      <c r="E157" s="8">
        <v>6960</v>
      </c>
      <c r="F157" s="8">
        <v>7950</v>
      </c>
      <c r="G157" s="8">
        <v>3280</v>
      </c>
      <c r="H157" s="8">
        <v>1330</v>
      </c>
      <c r="I157" s="8">
        <v>3687</v>
      </c>
      <c r="J157" s="9"/>
    </row>
    <row r="158" spans="1:10" ht="12.75">
      <c r="A158" s="7" t="s">
        <v>72</v>
      </c>
      <c r="B158" s="8">
        <v>19889</v>
      </c>
      <c r="C158" s="8">
        <v>7548</v>
      </c>
      <c r="D158" s="8">
        <v>3694</v>
      </c>
      <c r="E158" s="8">
        <v>2938</v>
      </c>
      <c r="F158" s="8">
        <v>2963</v>
      </c>
      <c r="G158" s="8">
        <v>2007</v>
      </c>
      <c r="H158" s="8">
        <v>290</v>
      </c>
      <c r="I158" s="8">
        <v>449</v>
      </c>
      <c r="J158" s="9"/>
    </row>
    <row r="159" spans="1:10" ht="12.75">
      <c r="A159" s="7" t="s">
        <v>73</v>
      </c>
      <c r="B159" s="8">
        <v>42351</v>
      </c>
      <c r="C159" s="8">
        <v>15561</v>
      </c>
      <c r="D159" s="8">
        <v>8654</v>
      </c>
      <c r="E159" s="8">
        <v>5525</v>
      </c>
      <c r="F159" s="8">
        <v>5725</v>
      </c>
      <c r="G159" s="8">
        <v>6160</v>
      </c>
      <c r="H159" s="8">
        <v>340</v>
      </c>
      <c r="I159" s="8">
        <v>386</v>
      </c>
      <c r="J159" s="9"/>
    </row>
    <row r="160" spans="1:10" ht="12.75">
      <c r="A160" s="7" t="s">
        <v>74</v>
      </c>
      <c r="B160" s="8">
        <v>94016</v>
      </c>
      <c r="C160" s="8">
        <v>36488</v>
      </c>
      <c r="D160" s="8">
        <v>16660</v>
      </c>
      <c r="E160" s="8">
        <v>13363</v>
      </c>
      <c r="F160" s="8">
        <v>11508</v>
      </c>
      <c r="G160" s="8">
        <v>15101</v>
      </c>
      <c r="H160" s="8">
        <v>538</v>
      </c>
      <c r="I160" s="8">
        <v>358</v>
      </c>
      <c r="J160" s="9"/>
    </row>
    <row r="161" spans="1:10" ht="12.75">
      <c r="A161" s="7" t="s">
        <v>75</v>
      </c>
      <c r="B161" s="8">
        <v>82826</v>
      </c>
      <c r="C161" s="8">
        <v>33975</v>
      </c>
      <c r="D161" s="8">
        <v>13875</v>
      </c>
      <c r="E161" s="8">
        <v>11579</v>
      </c>
      <c r="F161" s="8">
        <v>9284</v>
      </c>
      <c r="G161" s="8">
        <v>13453</v>
      </c>
      <c r="H161" s="8">
        <v>472</v>
      </c>
      <c r="I161" s="8">
        <v>188</v>
      </c>
      <c r="J161" s="9"/>
    </row>
    <row r="162" spans="1:10" ht="12.75">
      <c r="A162" s="10" t="s">
        <v>56</v>
      </c>
      <c r="B162" s="11">
        <v>312429</v>
      </c>
      <c r="C162" s="11">
        <v>112987</v>
      </c>
      <c r="D162" s="11">
        <v>53173</v>
      </c>
      <c r="E162" s="11">
        <v>40582</v>
      </c>
      <c r="F162" s="11">
        <v>40661</v>
      </c>
      <c r="G162" s="11">
        <v>58190</v>
      </c>
      <c r="H162" s="11">
        <v>3382</v>
      </c>
      <c r="I162" s="11">
        <v>3454</v>
      </c>
      <c r="J162" s="9"/>
    </row>
    <row r="163" spans="1:10" ht="12.75">
      <c r="A163" s="7" t="s">
        <v>71</v>
      </c>
      <c r="B163" s="8">
        <v>43396</v>
      </c>
      <c r="C163" s="8">
        <v>17100</v>
      </c>
      <c r="D163" s="8">
        <v>5450</v>
      </c>
      <c r="E163" s="8">
        <v>6813</v>
      </c>
      <c r="F163" s="8">
        <v>8737</v>
      </c>
      <c r="G163" s="8">
        <v>2134</v>
      </c>
      <c r="H163" s="8">
        <v>978</v>
      </c>
      <c r="I163" s="8">
        <v>2184</v>
      </c>
      <c r="J163" s="9"/>
    </row>
    <row r="164" spans="1:10" ht="12.75">
      <c r="A164" s="7" t="s">
        <v>72</v>
      </c>
      <c r="B164" s="8">
        <v>22652</v>
      </c>
      <c r="C164" s="8">
        <v>8716</v>
      </c>
      <c r="D164" s="8">
        <v>4038</v>
      </c>
      <c r="E164" s="8">
        <v>3475</v>
      </c>
      <c r="F164" s="8">
        <v>3786</v>
      </c>
      <c r="G164" s="8">
        <v>1818</v>
      </c>
      <c r="H164" s="8">
        <v>390</v>
      </c>
      <c r="I164" s="8">
        <v>429</v>
      </c>
      <c r="J164" s="9"/>
    </row>
    <row r="165" spans="1:10" ht="12.75">
      <c r="A165" s="7" t="s">
        <v>73</v>
      </c>
      <c r="B165" s="8">
        <v>44776</v>
      </c>
      <c r="C165" s="8">
        <v>16928</v>
      </c>
      <c r="D165" s="8">
        <v>7950</v>
      </c>
      <c r="E165" s="8">
        <v>5529</v>
      </c>
      <c r="F165" s="8">
        <v>5163</v>
      </c>
      <c r="G165" s="8">
        <v>8411</v>
      </c>
      <c r="H165" s="8">
        <v>462</v>
      </c>
      <c r="I165" s="8">
        <v>333</v>
      </c>
      <c r="J165" s="9"/>
    </row>
    <row r="166" spans="1:10" ht="12.75">
      <c r="A166" s="7" t="s">
        <v>74</v>
      </c>
      <c r="B166" s="8">
        <v>104374</v>
      </c>
      <c r="C166" s="8">
        <v>36076</v>
      </c>
      <c r="D166" s="8">
        <v>19719</v>
      </c>
      <c r="E166" s="8">
        <v>12367</v>
      </c>
      <c r="F166" s="8">
        <v>12277</v>
      </c>
      <c r="G166" s="8">
        <v>22982</v>
      </c>
      <c r="H166" s="8">
        <v>602</v>
      </c>
      <c r="I166" s="8">
        <v>351</v>
      </c>
      <c r="J166" s="9"/>
    </row>
    <row r="167" spans="1:10" ht="12.75">
      <c r="A167" s="7" t="s">
        <v>75</v>
      </c>
      <c r="B167" s="8">
        <v>97231</v>
      </c>
      <c r="C167" s="8">
        <v>34167</v>
      </c>
      <c r="D167" s="8">
        <v>16016</v>
      </c>
      <c r="E167" s="8">
        <v>12398</v>
      </c>
      <c r="F167" s="8">
        <v>10698</v>
      </c>
      <c r="G167" s="8">
        <v>22845</v>
      </c>
      <c r="H167" s="8">
        <v>950</v>
      </c>
      <c r="I167" s="8">
        <v>157</v>
      </c>
      <c r="J167" s="9"/>
    </row>
    <row r="168" spans="1:10" ht="12.75">
      <c r="A168" s="10" t="s">
        <v>57</v>
      </c>
      <c r="B168" s="11">
        <v>519981</v>
      </c>
      <c r="C168" s="11">
        <v>177546</v>
      </c>
      <c r="D168" s="11">
        <v>93746</v>
      </c>
      <c r="E168" s="11">
        <v>64831</v>
      </c>
      <c r="F168" s="11">
        <v>64319</v>
      </c>
      <c r="G168" s="11">
        <v>111619</v>
      </c>
      <c r="H168" s="11">
        <v>4319</v>
      </c>
      <c r="I168" s="11">
        <v>3601</v>
      </c>
      <c r="J168" s="9"/>
    </row>
    <row r="169" spans="1:10" ht="12.75">
      <c r="A169" s="7" t="s">
        <v>71</v>
      </c>
      <c r="B169" s="8">
        <v>37889</v>
      </c>
      <c r="C169" s="8">
        <v>14139</v>
      </c>
      <c r="D169" s="8">
        <v>5655</v>
      </c>
      <c r="E169" s="8">
        <v>5667</v>
      </c>
      <c r="F169" s="8">
        <v>7451</v>
      </c>
      <c r="G169" s="8">
        <v>2358</v>
      </c>
      <c r="H169" s="8">
        <v>807</v>
      </c>
      <c r="I169" s="8">
        <v>1812</v>
      </c>
      <c r="J169" s="9"/>
    </row>
    <row r="170" spans="1:10" ht="12.75">
      <c r="A170" s="7" t="s">
        <v>72</v>
      </c>
      <c r="B170" s="8">
        <v>30168</v>
      </c>
      <c r="C170" s="8">
        <v>10650</v>
      </c>
      <c r="D170" s="8">
        <v>5684</v>
      </c>
      <c r="E170" s="8">
        <v>4108</v>
      </c>
      <c r="F170" s="8">
        <v>4714</v>
      </c>
      <c r="G170" s="8">
        <v>4233</v>
      </c>
      <c r="H170" s="8">
        <v>362</v>
      </c>
      <c r="I170" s="8">
        <v>417</v>
      </c>
      <c r="J170" s="9"/>
    </row>
    <row r="171" spans="1:10" ht="12.75">
      <c r="A171" s="7" t="s">
        <v>73</v>
      </c>
      <c r="B171" s="8">
        <v>90791</v>
      </c>
      <c r="C171" s="8">
        <v>29301</v>
      </c>
      <c r="D171" s="8">
        <v>19271</v>
      </c>
      <c r="E171" s="8">
        <v>10469</v>
      </c>
      <c r="F171" s="8">
        <v>11192</v>
      </c>
      <c r="G171" s="8">
        <v>19381</v>
      </c>
      <c r="H171" s="8">
        <v>651</v>
      </c>
      <c r="I171" s="8">
        <v>526</v>
      </c>
      <c r="J171" s="9"/>
    </row>
    <row r="172" spans="1:10" ht="12.75">
      <c r="A172" s="7" t="s">
        <v>74</v>
      </c>
      <c r="B172" s="8">
        <v>220088</v>
      </c>
      <c r="C172" s="8">
        <v>79209</v>
      </c>
      <c r="D172" s="8">
        <v>39294</v>
      </c>
      <c r="E172" s="8">
        <v>26766</v>
      </c>
      <c r="F172" s="8">
        <v>25772</v>
      </c>
      <c r="G172" s="8">
        <v>46847</v>
      </c>
      <c r="H172" s="8">
        <v>1588</v>
      </c>
      <c r="I172" s="8">
        <v>612</v>
      </c>
      <c r="J172" s="9"/>
    </row>
    <row r="173" spans="1:10" ht="12.75">
      <c r="A173" s="7" t="s">
        <v>75</v>
      </c>
      <c r="B173" s="8">
        <v>141045</v>
      </c>
      <c r="C173" s="8">
        <v>44247</v>
      </c>
      <c r="D173" s="8">
        <v>23842</v>
      </c>
      <c r="E173" s="8">
        <v>17821</v>
      </c>
      <c r="F173" s="8">
        <v>15190</v>
      </c>
      <c r="G173" s="8">
        <v>38800</v>
      </c>
      <c r="H173" s="8">
        <v>911</v>
      </c>
      <c r="I173" s="8">
        <v>234</v>
      </c>
      <c r="J173" s="9"/>
    </row>
    <row r="174" spans="1:10" ht="12.75">
      <c r="A174" s="10" t="s">
        <v>58</v>
      </c>
      <c r="B174" s="11">
        <v>366103</v>
      </c>
      <c r="C174" s="11">
        <v>129822</v>
      </c>
      <c r="D174" s="11">
        <v>63973</v>
      </c>
      <c r="E174" s="11">
        <v>49774</v>
      </c>
      <c r="F174" s="11">
        <v>52955</v>
      </c>
      <c r="G174" s="11">
        <v>57594</v>
      </c>
      <c r="H174" s="11">
        <v>4540</v>
      </c>
      <c r="I174" s="11">
        <v>7445</v>
      </c>
      <c r="J174" s="9"/>
    </row>
    <row r="175" spans="1:10" ht="12.75">
      <c r="A175" s="7" t="s">
        <v>71</v>
      </c>
      <c r="B175" s="8">
        <v>72382</v>
      </c>
      <c r="C175" s="8">
        <v>29512</v>
      </c>
      <c r="D175" s="8">
        <v>8567</v>
      </c>
      <c r="E175" s="8">
        <v>11118</v>
      </c>
      <c r="F175" s="8">
        <v>12133</v>
      </c>
      <c r="G175" s="8">
        <v>3818</v>
      </c>
      <c r="H175" s="8">
        <v>1895</v>
      </c>
      <c r="I175" s="8">
        <v>5339</v>
      </c>
      <c r="J175" s="9"/>
    </row>
    <row r="176" spans="1:10" ht="12.75">
      <c r="A176" s="7" t="s">
        <v>72</v>
      </c>
      <c r="B176" s="8">
        <v>38120</v>
      </c>
      <c r="C176" s="8">
        <v>14955</v>
      </c>
      <c r="D176" s="8">
        <v>7180</v>
      </c>
      <c r="E176" s="8">
        <v>5486</v>
      </c>
      <c r="F176" s="8">
        <v>6022</v>
      </c>
      <c r="G176" s="8">
        <v>3117</v>
      </c>
      <c r="H176" s="8">
        <v>523</v>
      </c>
      <c r="I176" s="8">
        <v>837</v>
      </c>
      <c r="J176" s="9"/>
    </row>
    <row r="177" spans="1:10" ht="12.75">
      <c r="A177" s="7" t="s">
        <v>73</v>
      </c>
      <c r="B177" s="8">
        <v>90948</v>
      </c>
      <c r="C177" s="8">
        <v>32450</v>
      </c>
      <c r="D177" s="8">
        <v>17200</v>
      </c>
      <c r="E177" s="8">
        <v>12506</v>
      </c>
      <c r="F177" s="8">
        <v>11890</v>
      </c>
      <c r="G177" s="8">
        <v>15349</v>
      </c>
      <c r="H177" s="8">
        <v>811</v>
      </c>
      <c r="I177" s="8">
        <v>742</v>
      </c>
      <c r="J177" s="9"/>
    </row>
    <row r="178" spans="1:10" ht="12.75">
      <c r="A178" s="7" t="s">
        <v>74</v>
      </c>
      <c r="B178" s="8">
        <v>121000</v>
      </c>
      <c r="C178" s="8">
        <v>41116</v>
      </c>
      <c r="D178" s="8">
        <v>24348</v>
      </c>
      <c r="E178" s="8">
        <v>16098</v>
      </c>
      <c r="F178" s="8">
        <v>17021</v>
      </c>
      <c r="G178" s="8">
        <v>21113</v>
      </c>
      <c r="H178" s="8">
        <v>909</v>
      </c>
      <c r="I178" s="8">
        <v>395</v>
      </c>
      <c r="J178" s="9"/>
    </row>
    <row r="179" spans="1:10" ht="12.75">
      <c r="A179" s="7" t="s">
        <v>75</v>
      </c>
      <c r="B179" s="8">
        <v>43653</v>
      </c>
      <c r="C179" s="8">
        <v>11789</v>
      </c>
      <c r="D179" s="8">
        <v>6678</v>
      </c>
      <c r="E179" s="8">
        <v>4566</v>
      </c>
      <c r="F179" s="8">
        <v>5889</v>
      </c>
      <c r="G179" s="8">
        <v>14197</v>
      </c>
      <c r="H179" s="8">
        <v>402</v>
      </c>
      <c r="I179" s="8">
        <v>132</v>
      </c>
      <c r="J179" s="9"/>
    </row>
    <row r="180" spans="1:10" ht="12.75">
      <c r="A180" s="10" t="s">
        <v>59</v>
      </c>
      <c r="B180" s="11">
        <v>82466</v>
      </c>
      <c r="C180" s="11">
        <v>32633</v>
      </c>
      <c r="D180" s="11">
        <v>7562</v>
      </c>
      <c r="E180" s="11">
        <v>10530</v>
      </c>
      <c r="F180" s="11">
        <v>13357</v>
      </c>
      <c r="G180" s="11">
        <v>11044</v>
      </c>
      <c r="H180" s="11">
        <v>2171</v>
      </c>
      <c r="I180" s="11">
        <v>5169</v>
      </c>
      <c r="J180" s="9"/>
    </row>
    <row r="181" spans="1:10" ht="12.75">
      <c r="A181" s="7" t="s">
        <v>71</v>
      </c>
      <c r="B181" s="8">
        <v>55121</v>
      </c>
      <c r="C181" s="8">
        <v>21336</v>
      </c>
      <c r="D181" s="8">
        <v>4050</v>
      </c>
      <c r="E181" s="8">
        <v>6774</v>
      </c>
      <c r="F181" s="8">
        <v>9174</v>
      </c>
      <c r="G181" s="8">
        <v>7633</v>
      </c>
      <c r="H181" s="8">
        <v>1682</v>
      </c>
      <c r="I181" s="8">
        <v>4472</v>
      </c>
      <c r="J181" s="9"/>
    </row>
    <row r="182" spans="1:10" ht="12.75">
      <c r="A182" s="7" t="s">
        <v>72</v>
      </c>
      <c r="B182" s="8">
        <v>12893</v>
      </c>
      <c r="C182" s="8">
        <v>5441</v>
      </c>
      <c r="D182" s="8">
        <v>1571</v>
      </c>
      <c r="E182" s="8">
        <v>1729</v>
      </c>
      <c r="F182" s="8">
        <v>2187</v>
      </c>
      <c r="G182" s="8">
        <v>1336</v>
      </c>
      <c r="H182" s="8">
        <v>247</v>
      </c>
      <c r="I182" s="8">
        <v>382</v>
      </c>
      <c r="J182" s="9"/>
    </row>
    <row r="183" spans="1:10" ht="12.75">
      <c r="A183" s="7" t="s">
        <v>73</v>
      </c>
      <c r="B183" s="8">
        <v>8920</v>
      </c>
      <c r="C183" s="8">
        <v>3702</v>
      </c>
      <c r="D183" s="8">
        <v>1325</v>
      </c>
      <c r="E183" s="8">
        <v>1227</v>
      </c>
      <c r="F183" s="8">
        <v>1189</v>
      </c>
      <c r="G183" s="8">
        <v>1229</v>
      </c>
      <c r="H183" s="8">
        <v>154</v>
      </c>
      <c r="I183" s="8">
        <v>94</v>
      </c>
      <c r="J183" s="9"/>
    </row>
    <row r="184" spans="1:10" ht="12.75">
      <c r="A184" s="7" t="s">
        <v>74</v>
      </c>
      <c r="B184" s="8">
        <v>3886</v>
      </c>
      <c r="C184" s="8">
        <v>1439</v>
      </c>
      <c r="D184" s="8">
        <v>521</v>
      </c>
      <c r="E184" s="8">
        <v>615</v>
      </c>
      <c r="F184" s="8">
        <v>617</v>
      </c>
      <c r="G184" s="8">
        <v>627</v>
      </c>
      <c r="H184" s="8">
        <v>41</v>
      </c>
      <c r="I184" s="8">
        <v>26</v>
      </c>
      <c r="J184" s="9"/>
    </row>
    <row r="185" spans="1:10" ht="12.75">
      <c r="A185" s="7" t="s">
        <v>75</v>
      </c>
      <c r="B185" s="8">
        <v>1646</v>
      </c>
      <c r="C185" s="8">
        <v>715</v>
      </c>
      <c r="D185" s="8">
        <v>95</v>
      </c>
      <c r="E185" s="8">
        <v>185</v>
      </c>
      <c r="F185" s="8">
        <v>190</v>
      </c>
      <c r="G185" s="8">
        <v>219</v>
      </c>
      <c r="H185" s="8">
        <v>47</v>
      </c>
      <c r="I185" s="8">
        <v>195</v>
      </c>
      <c r="J185" s="9"/>
    </row>
    <row r="186" spans="1:10" ht="12.75">
      <c r="A186" s="10" t="s">
        <v>60</v>
      </c>
      <c r="B186" s="11">
        <v>25249</v>
      </c>
      <c r="C186" s="11">
        <v>11736</v>
      </c>
      <c r="D186" s="11">
        <v>3298</v>
      </c>
      <c r="E186" s="11">
        <v>3941</v>
      </c>
      <c r="F186" s="11">
        <v>3812</v>
      </c>
      <c r="G186" s="11">
        <v>589</v>
      </c>
      <c r="H186" s="11">
        <v>812</v>
      </c>
      <c r="I186" s="11">
        <v>1061</v>
      </c>
      <c r="J186" s="9"/>
    </row>
    <row r="187" spans="1:10" ht="12.75">
      <c r="A187" s="7" t="s">
        <v>71</v>
      </c>
      <c r="B187" s="8">
        <v>10212</v>
      </c>
      <c r="C187" s="8">
        <v>4568</v>
      </c>
      <c r="D187" s="8">
        <v>1405</v>
      </c>
      <c r="E187" s="8">
        <v>1487</v>
      </c>
      <c r="F187" s="8">
        <v>1321</v>
      </c>
      <c r="G187" s="8">
        <v>292</v>
      </c>
      <c r="H187" s="8">
        <v>398</v>
      </c>
      <c r="I187" s="8">
        <v>741</v>
      </c>
      <c r="J187" s="9"/>
    </row>
    <row r="188" spans="1:10" ht="12.75">
      <c r="A188" s="7" t="s">
        <v>72</v>
      </c>
      <c r="B188" s="8">
        <v>6372</v>
      </c>
      <c r="C188" s="8">
        <v>3094</v>
      </c>
      <c r="D188" s="8">
        <v>888</v>
      </c>
      <c r="E188" s="8">
        <v>990</v>
      </c>
      <c r="F188" s="8">
        <v>878</v>
      </c>
      <c r="G188" s="8">
        <v>118</v>
      </c>
      <c r="H188" s="8">
        <v>193</v>
      </c>
      <c r="I188" s="8">
        <v>211</v>
      </c>
      <c r="J188" s="9"/>
    </row>
    <row r="189" spans="1:10" ht="12.75">
      <c r="A189" s="7" t="s">
        <v>73</v>
      </c>
      <c r="B189" s="8">
        <v>7272</v>
      </c>
      <c r="C189" s="8">
        <v>3492</v>
      </c>
      <c r="D189" s="8">
        <v>912</v>
      </c>
      <c r="E189" s="8">
        <v>1287</v>
      </c>
      <c r="F189" s="8">
        <v>1166</v>
      </c>
      <c r="G189" s="8">
        <v>124</v>
      </c>
      <c r="H189" s="8">
        <v>194</v>
      </c>
      <c r="I189" s="8">
        <v>97</v>
      </c>
      <c r="J189" s="9"/>
    </row>
    <row r="190" spans="1:10" ht="12.75">
      <c r="A190" s="7" t="s">
        <v>74</v>
      </c>
      <c r="B190" s="8">
        <v>1393</v>
      </c>
      <c r="C190" s="8">
        <v>582</v>
      </c>
      <c r="D190" s="8">
        <v>93</v>
      </c>
      <c r="E190" s="8">
        <v>177</v>
      </c>
      <c r="F190" s="8">
        <v>447</v>
      </c>
      <c r="G190" s="8">
        <v>55</v>
      </c>
      <c r="H190" s="8">
        <v>27</v>
      </c>
      <c r="I190" s="8">
        <v>12</v>
      </c>
      <c r="J190" s="9"/>
    </row>
    <row r="191" spans="1:10" ht="12.75">
      <c r="A191" s="7" t="s">
        <v>75</v>
      </c>
      <c r="B191" s="8"/>
      <c r="C191" s="8"/>
      <c r="D191" s="8"/>
      <c r="E191" s="8"/>
      <c r="F191" s="8"/>
      <c r="G191" s="8"/>
      <c r="H191" s="8"/>
      <c r="I191" s="8"/>
      <c r="J191" s="9"/>
    </row>
    <row r="192" spans="1:10" ht="12.75">
      <c r="A192" s="10" t="s">
        <v>25</v>
      </c>
      <c r="B192" s="11">
        <v>40100</v>
      </c>
      <c r="C192" s="11">
        <v>17567</v>
      </c>
      <c r="D192" s="11">
        <v>4365</v>
      </c>
      <c r="E192" s="11">
        <v>6508</v>
      </c>
      <c r="F192" s="11">
        <v>6886</v>
      </c>
      <c r="G192" s="11">
        <v>2941</v>
      </c>
      <c r="H192" s="11">
        <v>1149</v>
      </c>
      <c r="I192" s="11">
        <v>684</v>
      </c>
      <c r="J192" s="9"/>
    </row>
    <row r="193" spans="1:10" ht="12.75">
      <c r="A193" s="7" t="s">
        <v>71</v>
      </c>
      <c r="B193" s="8">
        <v>7922</v>
      </c>
      <c r="C193" s="8">
        <v>3532</v>
      </c>
      <c r="D193" s="8">
        <v>968</v>
      </c>
      <c r="E193" s="8">
        <v>1242</v>
      </c>
      <c r="F193" s="8">
        <v>1251</v>
      </c>
      <c r="G193" s="8">
        <v>292</v>
      </c>
      <c r="H193" s="8">
        <v>313</v>
      </c>
      <c r="I193" s="8">
        <v>324</v>
      </c>
      <c r="J193" s="9"/>
    </row>
    <row r="194" spans="1:10" ht="12.75">
      <c r="A194" s="7" t="s">
        <v>72</v>
      </c>
      <c r="B194" s="8">
        <v>9175</v>
      </c>
      <c r="C194" s="8">
        <v>3948</v>
      </c>
      <c r="D194" s="8">
        <v>1195</v>
      </c>
      <c r="E194" s="8">
        <v>1502</v>
      </c>
      <c r="F194" s="8">
        <v>1559</v>
      </c>
      <c r="G194" s="8">
        <v>528</v>
      </c>
      <c r="H194" s="8">
        <v>260</v>
      </c>
      <c r="I194" s="8">
        <v>183</v>
      </c>
      <c r="J194" s="9"/>
    </row>
    <row r="195" spans="1:10" ht="12.75">
      <c r="A195" s="7" t="s">
        <v>73</v>
      </c>
      <c r="B195" s="8">
        <v>11555</v>
      </c>
      <c r="C195" s="8">
        <v>5337</v>
      </c>
      <c r="D195" s="8">
        <v>1222</v>
      </c>
      <c r="E195" s="8">
        <v>2053</v>
      </c>
      <c r="F195" s="8">
        <v>2116</v>
      </c>
      <c r="G195" s="8">
        <v>383</v>
      </c>
      <c r="H195" s="8">
        <v>319</v>
      </c>
      <c r="I195" s="8">
        <v>125</v>
      </c>
      <c r="J195" s="9"/>
    </row>
    <row r="196" spans="1:10" ht="12.75">
      <c r="A196" s="7" t="s">
        <v>74</v>
      </c>
      <c r="B196" s="8">
        <v>7952</v>
      </c>
      <c r="C196" s="8">
        <v>4047</v>
      </c>
      <c r="D196" s="8">
        <v>623</v>
      </c>
      <c r="E196" s="8">
        <v>1397</v>
      </c>
      <c r="F196" s="8">
        <v>1385</v>
      </c>
      <c r="G196" s="8">
        <v>247</v>
      </c>
      <c r="H196" s="8">
        <v>207</v>
      </c>
      <c r="I196" s="8">
        <v>46</v>
      </c>
      <c r="J196" s="9"/>
    </row>
    <row r="197" spans="1:10" ht="12.75">
      <c r="A197" s="7" t="s">
        <v>75</v>
      </c>
      <c r="B197" s="8">
        <v>3496</v>
      </c>
      <c r="C197" s="8">
        <v>703</v>
      </c>
      <c r="D197" s="8">
        <v>357</v>
      </c>
      <c r="E197" s="8">
        <v>314</v>
      </c>
      <c r="F197" s="8">
        <v>575</v>
      </c>
      <c r="G197" s="8">
        <v>1491</v>
      </c>
      <c r="H197" s="8">
        <v>50</v>
      </c>
      <c r="I197" s="8">
        <v>6</v>
      </c>
      <c r="J197" s="9"/>
    </row>
    <row r="198" spans="1:10" ht="12.75">
      <c r="A198" s="10" t="s">
        <v>61</v>
      </c>
      <c r="B198" s="11">
        <v>105266</v>
      </c>
      <c r="C198" s="11">
        <v>36068</v>
      </c>
      <c r="D198" s="11">
        <v>13744</v>
      </c>
      <c r="E198" s="11">
        <v>15176</v>
      </c>
      <c r="F198" s="11">
        <v>18332</v>
      </c>
      <c r="G198" s="11">
        <v>18536</v>
      </c>
      <c r="H198" s="11">
        <v>2456</v>
      </c>
      <c r="I198" s="11">
        <v>954</v>
      </c>
      <c r="J198" s="9"/>
    </row>
    <row r="199" spans="1:10" ht="12.75">
      <c r="A199" s="7" t="s">
        <v>71</v>
      </c>
      <c r="B199" s="8">
        <v>11680</v>
      </c>
      <c r="C199" s="8">
        <v>5386</v>
      </c>
      <c r="D199" s="8">
        <v>1378</v>
      </c>
      <c r="E199" s="8">
        <v>1989</v>
      </c>
      <c r="F199" s="8">
        <v>1784</v>
      </c>
      <c r="G199" s="8">
        <v>406</v>
      </c>
      <c r="H199" s="8">
        <v>392</v>
      </c>
      <c r="I199" s="8">
        <v>345</v>
      </c>
      <c r="J199" s="9"/>
    </row>
    <row r="200" spans="1:10" ht="12.75">
      <c r="A200" s="7" t="s">
        <v>72</v>
      </c>
      <c r="B200" s="8">
        <v>12076</v>
      </c>
      <c r="C200" s="8">
        <v>5291</v>
      </c>
      <c r="D200" s="8">
        <v>1493</v>
      </c>
      <c r="E200" s="8">
        <v>2083</v>
      </c>
      <c r="F200" s="8">
        <v>2031</v>
      </c>
      <c r="G200" s="8">
        <v>653</v>
      </c>
      <c r="H200" s="8">
        <v>338</v>
      </c>
      <c r="I200" s="8">
        <v>187</v>
      </c>
      <c r="J200" s="9"/>
    </row>
    <row r="201" spans="1:10" ht="12.75">
      <c r="A201" s="7" t="s">
        <v>73</v>
      </c>
      <c r="B201" s="8">
        <v>21392</v>
      </c>
      <c r="C201" s="8">
        <v>9135</v>
      </c>
      <c r="D201" s="8">
        <v>2345</v>
      </c>
      <c r="E201" s="8">
        <v>3591</v>
      </c>
      <c r="F201" s="8">
        <v>3534</v>
      </c>
      <c r="G201" s="8">
        <v>2073</v>
      </c>
      <c r="H201" s="8">
        <v>517</v>
      </c>
      <c r="I201" s="8">
        <v>197</v>
      </c>
      <c r="J201" s="9"/>
    </row>
    <row r="202" spans="1:10" ht="12.75">
      <c r="A202" s="7" t="s">
        <v>74</v>
      </c>
      <c r="B202" s="8">
        <v>23561</v>
      </c>
      <c r="C202" s="8">
        <v>7442</v>
      </c>
      <c r="D202" s="8">
        <v>3453</v>
      </c>
      <c r="E202" s="8">
        <v>2746</v>
      </c>
      <c r="F202" s="8">
        <v>3537</v>
      </c>
      <c r="G202" s="8">
        <v>5839</v>
      </c>
      <c r="H202" s="8">
        <v>442</v>
      </c>
      <c r="I202" s="8">
        <v>102</v>
      </c>
      <c r="J202" s="9"/>
    </row>
    <row r="203" spans="1:10" ht="12.75">
      <c r="A203" s="7" t="s">
        <v>75</v>
      </c>
      <c r="B203" s="8">
        <v>36557</v>
      </c>
      <c r="C203" s="8">
        <v>8814</v>
      </c>
      <c r="D203" s="8">
        <v>5075</v>
      </c>
      <c r="E203" s="8">
        <v>4767</v>
      </c>
      <c r="F203" s="8">
        <v>7446</v>
      </c>
      <c r="G203" s="8">
        <v>9565</v>
      </c>
      <c r="H203" s="8">
        <v>767</v>
      </c>
      <c r="I203" s="8">
        <v>123</v>
      </c>
      <c r="J203" s="9"/>
    </row>
    <row r="204" spans="1:10" ht="12.75">
      <c r="A204" s="10" t="s">
        <v>62</v>
      </c>
      <c r="B204" s="11">
        <v>27077</v>
      </c>
      <c r="C204" s="11">
        <v>12791</v>
      </c>
      <c r="D204" s="11">
        <v>2893</v>
      </c>
      <c r="E204" s="11">
        <v>4736</v>
      </c>
      <c r="F204" s="11">
        <v>4544</v>
      </c>
      <c r="G204" s="11">
        <v>841</v>
      </c>
      <c r="H204" s="11">
        <v>789</v>
      </c>
      <c r="I204" s="11">
        <v>483</v>
      </c>
      <c r="J204" s="9"/>
    </row>
    <row r="205" spans="1:10" ht="12.75">
      <c r="A205" s="7" t="s">
        <v>71</v>
      </c>
      <c r="B205" s="8">
        <v>6148</v>
      </c>
      <c r="C205" s="8">
        <v>2790</v>
      </c>
      <c r="D205" s="8">
        <v>739</v>
      </c>
      <c r="E205" s="8">
        <v>1082</v>
      </c>
      <c r="F205" s="8">
        <v>1017</v>
      </c>
      <c r="G205" s="8">
        <v>119</v>
      </c>
      <c r="H205" s="8">
        <v>210</v>
      </c>
      <c r="I205" s="8">
        <v>191</v>
      </c>
      <c r="J205" s="9"/>
    </row>
    <row r="206" spans="1:10" ht="12.75">
      <c r="A206" s="7" t="s">
        <v>72</v>
      </c>
      <c r="B206" s="8">
        <v>8258</v>
      </c>
      <c r="C206" s="8">
        <v>3832</v>
      </c>
      <c r="D206" s="8">
        <v>989</v>
      </c>
      <c r="E206" s="8">
        <v>1413</v>
      </c>
      <c r="F206" s="8">
        <v>1457</v>
      </c>
      <c r="G206" s="8">
        <v>204</v>
      </c>
      <c r="H206" s="8">
        <v>212</v>
      </c>
      <c r="I206" s="8">
        <v>151</v>
      </c>
      <c r="J206" s="9"/>
    </row>
    <row r="207" spans="1:10" ht="12.75">
      <c r="A207" s="7" t="s">
        <v>73</v>
      </c>
      <c r="B207" s="8">
        <v>9084</v>
      </c>
      <c r="C207" s="8">
        <v>4211</v>
      </c>
      <c r="D207" s="8">
        <v>938</v>
      </c>
      <c r="E207" s="8">
        <v>1676</v>
      </c>
      <c r="F207" s="8">
        <v>1478</v>
      </c>
      <c r="G207" s="8">
        <v>420</v>
      </c>
      <c r="H207" s="8">
        <v>250</v>
      </c>
      <c r="I207" s="8">
        <v>111</v>
      </c>
      <c r="J207" s="9"/>
    </row>
    <row r="208" spans="1:10" ht="12.75">
      <c r="A208" s="7" t="s">
        <v>74</v>
      </c>
      <c r="B208" s="8">
        <v>3587</v>
      </c>
      <c r="C208" s="8">
        <v>1958</v>
      </c>
      <c r="D208" s="8">
        <v>227</v>
      </c>
      <c r="E208" s="8">
        <v>565</v>
      </c>
      <c r="F208" s="8">
        <v>592</v>
      </c>
      <c r="G208" s="8">
        <v>98</v>
      </c>
      <c r="H208" s="8">
        <v>117</v>
      </c>
      <c r="I208" s="8">
        <v>30</v>
      </c>
      <c r="J208" s="9"/>
    </row>
    <row r="209" spans="1:10" ht="12.75">
      <c r="A209" s="7" t="s">
        <v>75</v>
      </c>
      <c r="B209" s="8"/>
      <c r="C209" s="8"/>
      <c r="D209" s="8"/>
      <c r="E209" s="8"/>
      <c r="F209" s="8"/>
      <c r="G209" s="8"/>
      <c r="H209" s="8"/>
      <c r="I209" s="8"/>
      <c r="J209" s="9"/>
    </row>
    <row r="210" spans="1:10" ht="12.75">
      <c r="A210" s="10" t="s">
        <v>63</v>
      </c>
      <c r="B210" s="11">
        <v>25493</v>
      </c>
      <c r="C210" s="11">
        <v>11952</v>
      </c>
      <c r="D210" s="11">
        <v>2833</v>
      </c>
      <c r="E210" s="11">
        <v>4446</v>
      </c>
      <c r="F210" s="11">
        <v>4347</v>
      </c>
      <c r="G210" s="11">
        <v>764</v>
      </c>
      <c r="H210" s="11">
        <v>770</v>
      </c>
      <c r="I210" s="11">
        <v>381</v>
      </c>
      <c r="J210" s="9"/>
    </row>
    <row r="211" spans="1:10" ht="12.75">
      <c r="A211" s="7" t="s">
        <v>71</v>
      </c>
      <c r="B211" s="8">
        <v>3700</v>
      </c>
      <c r="C211" s="8">
        <v>1655</v>
      </c>
      <c r="D211" s="8">
        <v>498</v>
      </c>
      <c r="E211" s="8">
        <v>579</v>
      </c>
      <c r="F211" s="8">
        <v>574</v>
      </c>
      <c r="G211" s="8">
        <v>118</v>
      </c>
      <c r="H211" s="8">
        <v>143</v>
      </c>
      <c r="I211" s="8">
        <v>133</v>
      </c>
      <c r="J211" s="9"/>
    </row>
    <row r="212" spans="1:10" ht="12.75">
      <c r="A212" s="7" t="s">
        <v>72</v>
      </c>
      <c r="B212" s="8">
        <v>6577</v>
      </c>
      <c r="C212" s="8">
        <v>3009</v>
      </c>
      <c r="D212" s="8">
        <v>850</v>
      </c>
      <c r="E212" s="8">
        <v>1163</v>
      </c>
      <c r="F212" s="8">
        <v>1068</v>
      </c>
      <c r="G212" s="8">
        <v>148</v>
      </c>
      <c r="H212" s="8">
        <v>207</v>
      </c>
      <c r="I212" s="8">
        <v>132</v>
      </c>
      <c r="J212" s="9"/>
    </row>
    <row r="213" spans="1:10" ht="12.75">
      <c r="A213" s="7" t="s">
        <v>73</v>
      </c>
      <c r="B213" s="8">
        <v>6989</v>
      </c>
      <c r="C213" s="8">
        <v>3261</v>
      </c>
      <c r="D213" s="8">
        <v>783</v>
      </c>
      <c r="E213" s="8">
        <v>1198</v>
      </c>
      <c r="F213" s="8">
        <v>1185</v>
      </c>
      <c r="G213" s="8">
        <v>311</v>
      </c>
      <c r="H213" s="8">
        <v>159</v>
      </c>
      <c r="I213" s="8">
        <v>92</v>
      </c>
      <c r="J213" s="9"/>
    </row>
    <row r="214" spans="1:10" ht="12.75">
      <c r="A214" s="7" t="s">
        <v>74</v>
      </c>
      <c r="B214" s="8">
        <v>3671</v>
      </c>
      <c r="C214" s="8">
        <v>1782</v>
      </c>
      <c r="D214" s="8">
        <v>524</v>
      </c>
      <c r="E214" s="8">
        <v>531</v>
      </c>
      <c r="F214" s="8">
        <v>555</v>
      </c>
      <c r="G214" s="8">
        <v>157</v>
      </c>
      <c r="H214" s="8">
        <v>108</v>
      </c>
      <c r="I214" s="8">
        <v>14</v>
      </c>
      <c r="J214" s="9"/>
    </row>
    <row r="215" spans="1:10" ht="12.75">
      <c r="A215" s="7" t="s">
        <v>75</v>
      </c>
      <c r="B215" s="8">
        <v>4556</v>
      </c>
      <c r="C215" s="8">
        <v>2245</v>
      </c>
      <c r="D215" s="8">
        <v>178</v>
      </c>
      <c r="E215" s="8">
        <v>975</v>
      </c>
      <c r="F215" s="8">
        <v>965</v>
      </c>
      <c r="G215" s="8">
        <v>30</v>
      </c>
      <c r="H215" s="8">
        <v>153</v>
      </c>
      <c r="I215" s="8">
        <v>10</v>
      </c>
      <c r="J215" s="9"/>
    </row>
    <row r="216" spans="1:10" ht="12.75">
      <c r="A216" s="10" t="s">
        <v>65</v>
      </c>
      <c r="B216" s="11">
        <v>62443</v>
      </c>
      <c r="C216" s="11">
        <v>29001</v>
      </c>
      <c r="D216" s="11">
        <v>6508</v>
      </c>
      <c r="E216" s="11">
        <v>10876</v>
      </c>
      <c r="F216" s="11">
        <v>11207</v>
      </c>
      <c r="G216" s="11">
        <v>2859</v>
      </c>
      <c r="H216" s="11">
        <v>1927</v>
      </c>
      <c r="I216" s="11">
        <v>65</v>
      </c>
      <c r="J216" s="9"/>
    </row>
    <row r="217" spans="1:10" ht="12.75">
      <c r="A217" s="7" t="s">
        <v>71</v>
      </c>
      <c r="B217" s="8">
        <v>682</v>
      </c>
      <c r="C217" s="8">
        <v>364</v>
      </c>
      <c r="D217" s="8">
        <v>64</v>
      </c>
      <c r="E217" s="8">
        <v>75</v>
      </c>
      <c r="F217" s="8">
        <v>107</v>
      </c>
      <c r="G217" s="8">
        <v>32</v>
      </c>
      <c r="H217" s="8">
        <v>24</v>
      </c>
      <c r="I217" s="8">
        <v>16</v>
      </c>
      <c r="J217" s="9"/>
    </row>
    <row r="218" spans="1:10" ht="12.75">
      <c r="A218" s="7" t="s">
        <v>72</v>
      </c>
      <c r="B218" s="8">
        <v>766</v>
      </c>
      <c r="C218" s="8">
        <v>372</v>
      </c>
      <c r="D218" s="8">
        <v>33</v>
      </c>
      <c r="E218" s="8">
        <v>132</v>
      </c>
      <c r="F218" s="8">
        <v>140</v>
      </c>
      <c r="G218" s="8">
        <v>57</v>
      </c>
      <c r="H218" s="8">
        <v>30</v>
      </c>
      <c r="I218" s="8">
        <v>2</v>
      </c>
      <c r="J218" s="9"/>
    </row>
    <row r="219" spans="1:10" ht="12.75">
      <c r="A219" s="7" t="s">
        <v>73</v>
      </c>
      <c r="B219" s="8">
        <v>6384</v>
      </c>
      <c r="C219" s="8">
        <v>2997</v>
      </c>
      <c r="D219" s="8">
        <v>838</v>
      </c>
      <c r="E219" s="8">
        <v>1099</v>
      </c>
      <c r="F219" s="8">
        <v>1053</v>
      </c>
      <c r="G219" s="8">
        <v>226</v>
      </c>
      <c r="H219" s="8">
        <v>154</v>
      </c>
      <c r="I219" s="8">
        <v>17</v>
      </c>
      <c r="J219" s="9"/>
    </row>
    <row r="220" spans="1:10" ht="12.75">
      <c r="A220" s="7" t="s">
        <v>74</v>
      </c>
      <c r="B220" s="8">
        <v>23282</v>
      </c>
      <c r="C220" s="8">
        <v>10931</v>
      </c>
      <c r="D220" s="8">
        <v>1971</v>
      </c>
      <c r="E220" s="8">
        <v>4428</v>
      </c>
      <c r="F220" s="8">
        <v>4332</v>
      </c>
      <c r="G220" s="8">
        <v>889</v>
      </c>
      <c r="H220" s="8">
        <v>713</v>
      </c>
      <c r="I220" s="8">
        <v>18</v>
      </c>
      <c r="J220" s="9"/>
    </row>
    <row r="221" spans="1:10" ht="12.75">
      <c r="A221" s="7" t="s">
        <v>75</v>
      </c>
      <c r="B221" s="8">
        <v>31329</v>
      </c>
      <c r="C221" s="8">
        <v>14337</v>
      </c>
      <c r="D221" s="8">
        <v>3602</v>
      </c>
      <c r="E221" s="8">
        <v>5142</v>
      </c>
      <c r="F221" s="8">
        <v>5575</v>
      </c>
      <c r="G221" s="8">
        <v>1655</v>
      </c>
      <c r="H221" s="8">
        <v>1006</v>
      </c>
      <c r="I221" s="8">
        <v>12</v>
      </c>
      <c r="J221" s="9"/>
    </row>
    <row r="222" spans="1:10" ht="12.75">
      <c r="A222" s="10" t="s">
        <v>64</v>
      </c>
      <c r="B222" s="11">
        <v>61564</v>
      </c>
      <c r="C222" s="11">
        <v>25750</v>
      </c>
      <c r="D222" s="11">
        <v>8029</v>
      </c>
      <c r="E222" s="11">
        <v>10042</v>
      </c>
      <c r="F222" s="11">
        <v>10049</v>
      </c>
      <c r="G222" s="11">
        <v>6005</v>
      </c>
      <c r="H222" s="11">
        <v>1597</v>
      </c>
      <c r="I222" s="11">
        <v>92</v>
      </c>
      <c r="J222" s="9"/>
    </row>
    <row r="223" spans="1:10" ht="12.75">
      <c r="A223" s="7" t="s">
        <v>71</v>
      </c>
      <c r="B223" s="8">
        <v>1334</v>
      </c>
      <c r="C223" s="8">
        <v>580</v>
      </c>
      <c r="D223" s="8">
        <v>167</v>
      </c>
      <c r="E223" s="8">
        <v>180</v>
      </c>
      <c r="F223" s="8">
        <v>201</v>
      </c>
      <c r="G223" s="8">
        <v>125</v>
      </c>
      <c r="H223" s="8">
        <v>67</v>
      </c>
      <c r="I223" s="8">
        <v>14</v>
      </c>
      <c r="J223" s="9"/>
    </row>
    <row r="224" spans="1:10" ht="12.75">
      <c r="A224" s="7" t="s">
        <v>72</v>
      </c>
      <c r="B224" s="8">
        <v>1703</v>
      </c>
      <c r="C224" s="8">
        <v>787</v>
      </c>
      <c r="D224" s="8">
        <v>192</v>
      </c>
      <c r="E224" s="8">
        <v>225</v>
      </c>
      <c r="F224" s="8">
        <v>241</v>
      </c>
      <c r="G224" s="8">
        <v>201</v>
      </c>
      <c r="H224" s="8">
        <v>51</v>
      </c>
      <c r="I224" s="8">
        <v>6</v>
      </c>
      <c r="J224" s="9"/>
    </row>
    <row r="225" spans="1:10" ht="12.75">
      <c r="A225" s="7" t="s">
        <v>73</v>
      </c>
      <c r="B225" s="8">
        <v>8696</v>
      </c>
      <c r="C225" s="8">
        <v>3794</v>
      </c>
      <c r="D225" s="8">
        <v>972</v>
      </c>
      <c r="E225" s="8">
        <v>1425</v>
      </c>
      <c r="F225" s="8">
        <v>1602</v>
      </c>
      <c r="G225" s="8">
        <v>635</v>
      </c>
      <c r="H225" s="8">
        <v>227</v>
      </c>
      <c r="I225" s="8">
        <v>41</v>
      </c>
      <c r="J225" s="9"/>
    </row>
    <row r="226" spans="1:10" ht="12.75">
      <c r="A226" s="7" t="s">
        <v>74</v>
      </c>
      <c r="B226" s="8">
        <v>22704</v>
      </c>
      <c r="C226" s="8">
        <v>10064</v>
      </c>
      <c r="D226" s="8">
        <v>2839</v>
      </c>
      <c r="E226" s="8">
        <v>3620</v>
      </c>
      <c r="F226" s="8">
        <v>3562</v>
      </c>
      <c r="G226" s="8">
        <v>1954</v>
      </c>
      <c r="H226" s="8">
        <v>639</v>
      </c>
      <c r="I226" s="8">
        <v>26</v>
      </c>
      <c r="J226" s="9"/>
    </row>
    <row r="227" spans="1:10" ht="12.75">
      <c r="A227" s="7" t="s">
        <v>75</v>
      </c>
      <c r="B227" s="8">
        <v>27127</v>
      </c>
      <c r="C227" s="8">
        <v>10525</v>
      </c>
      <c r="D227" s="8">
        <v>3859</v>
      </c>
      <c r="E227" s="8">
        <v>4592</v>
      </c>
      <c r="F227" s="8">
        <v>4443</v>
      </c>
      <c r="G227" s="8">
        <v>3090</v>
      </c>
      <c r="H227" s="8">
        <v>613</v>
      </c>
      <c r="I227" s="8">
        <v>5</v>
      </c>
      <c r="J227" s="9"/>
    </row>
    <row r="228" spans="1:10" ht="12.75">
      <c r="A228" s="10" t="s">
        <v>66</v>
      </c>
      <c r="B228" s="11">
        <v>17521</v>
      </c>
      <c r="C228" s="11">
        <v>8163</v>
      </c>
      <c r="D228" s="11">
        <v>1863</v>
      </c>
      <c r="E228" s="11">
        <v>3158</v>
      </c>
      <c r="F228" s="11">
        <v>2996</v>
      </c>
      <c r="G228" s="11">
        <v>875</v>
      </c>
      <c r="H228" s="11">
        <v>450</v>
      </c>
      <c r="I228" s="11">
        <v>16</v>
      </c>
      <c r="J228" s="9"/>
    </row>
    <row r="229" spans="1:10" ht="12.75">
      <c r="A229" s="7" t="s">
        <v>71</v>
      </c>
      <c r="B229" s="8">
        <v>576</v>
      </c>
      <c r="C229" s="8">
        <v>237</v>
      </c>
      <c r="D229" s="8">
        <v>90</v>
      </c>
      <c r="E229" s="8">
        <v>91</v>
      </c>
      <c r="F229" s="8">
        <v>81</v>
      </c>
      <c r="G229" s="8">
        <v>55</v>
      </c>
      <c r="H229" s="8">
        <v>20</v>
      </c>
      <c r="I229" s="8">
        <v>2</v>
      </c>
      <c r="J229" s="9"/>
    </row>
    <row r="230" spans="1:10" ht="12.75">
      <c r="A230" s="7" t="s">
        <v>72</v>
      </c>
      <c r="B230" s="8">
        <v>936</v>
      </c>
      <c r="C230" s="8">
        <v>454</v>
      </c>
      <c r="D230" s="8">
        <v>79</v>
      </c>
      <c r="E230" s="8">
        <v>166</v>
      </c>
      <c r="F230" s="8">
        <v>168</v>
      </c>
      <c r="G230" s="8">
        <v>43</v>
      </c>
      <c r="H230" s="8">
        <v>26</v>
      </c>
      <c r="I230" s="8">
        <v>0</v>
      </c>
      <c r="J230" s="9"/>
    </row>
    <row r="231" spans="1:10" ht="12.75">
      <c r="A231" s="7" t="s">
        <v>73</v>
      </c>
      <c r="B231" s="8">
        <v>2866</v>
      </c>
      <c r="C231" s="8">
        <v>1308</v>
      </c>
      <c r="D231" s="8">
        <v>253</v>
      </c>
      <c r="E231" s="8">
        <v>519</v>
      </c>
      <c r="F231" s="8">
        <v>514</v>
      </c>
      <c r="G231" s="8">
        <v>189</v>
      </c>
      <c r="H231" s="8">
        <v>79</v>
      </c>
      <c r="I231" s="8">
        <v>4</v>
      </c>
      <c r="J231" s="9"/>
    </row>
    <row r="232" spans="1:10" ht="12.75">
      <c r="A232" s="7" t="s">
        <v>74</v>
      </c>
      <c r="B232" s="8">
        <v>6484</v>
      </c>
      <c r="C232" s="8">
        <v>2930</v>
      </c>
      <c r="D232" s="8">
        <v>750</v>
      </c>
      <c r="E232" s="8">
        <v>1061</v>
      </c>
      <c r="F232" s="8">
        <v>1051</v>
      </c>
      <c r="G232" s="8">
        <v>515</v>
      </c>
      <c r="H232" s="8">
        <v>173</v>
      </c>
      <c r="I232" s="8">
        <v>4</v>
      </c>
      <c r="J232" s="9"/>
    </row>
    <row r="233" spans="1:10" ht="12.75">
      <c r="A233" s="7" t="s">
        <v>75</v>
      </c>
      <c r="B233" s="8">
        <v>6659</v>
      </c>
      <c r="C233" s="8">
        <v>3234</v>
      </c>
      <c r="D233" s="8">
        <v>691</v>
      </c>
      <c r="E233" s="8">
        <v>1321</v>
      </c>
      <c r="F233" s="8">
        <v>1182</v>
      </c>
      <c r="G233" s="8">
        <v>73</v>
      </c>
      <c r="H233" s="8">
        <v>152</v>
      </c>
      <c r="I233" s="8">
        <v>6</v>
      </c>
      <c r="J233" s="9"/>
    </row>
    <row r="234" spans="1:10" ht="12.75">
      <c r="A234" s="4"/>
      <c r="B234" s="4"/>
      <c r="C234" s="4"/>
      <c r="D234" s="4"/>
      <c r="E234" s="4"/>
      <c r="F234" s="4"/>
      <c r="G234" s="4"/>
      <c r="H234" s="4"/>
      <c r="I234" s="4"/>
      <c r="J234" s="9"/>
    </row>
  </sheetData>
  <sheetProtection/>
  <mergeCells count="2">
    <mergeCell ref="A2:J2"/>
    <mergeCell ref="B3:I3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0">
    <pageSetUpPr fitToPage="1"/>
  </sheetPr>
  <dimension ref="A1:K64"/>
  <sheetViews>
    <sheetView zoomScale="160" zoomScaleNormal="160" zoomScalePageLayoutView="0" workbookViewId="0" topLeftCell="A46">
      <selection activeCell="B42" sqref="B42"/>
    </sheetView>
  </sheetViews>
  <sheetFormatPr defaultColWidth="11.421875" defaultRowHeight="12.75"/>
  <cols>
    <col min="1" max="1" width="18.28125" style="70" customWidth="1"/>
    <col min="2" max="2" width="12.57421875" style="70" bestFit="1" customWidth="1"/>
    <col min="3" max="3" width="14.8515625" style="70" bestFit="1" customWidth="1"/>
    <col min="4" max="4" width="11.57421875" style="70" customWidth="1"/>
    <col min="5" max="5" width="16.140625" style="70" bestFit="1" customWidth="1"/>
    <col min="6" max="6" width="11.57421875" style="70" customWidth="1"/>
    <col min="7" max="7" width="14.7109375" style="70" customWidth="1"/>
    <col min="8" max="8" width="11.57421875" style="70" customWidth="1"/>
    <col min="9" max="9" width="11.57421875" style="70" bestFit="1" customWidth="1"/>
    <col min="10" max="10" width="10.57421875" style="70" customWidth="1"/>
    <col min="11" max="11" width="11.57421875" style="70" bestFit="1" customWidth="1"/>
    <col min="12" max="16384" width="11.421875" style="70" customWidth="1"/>
  </cols>
  <sheetData>
    <row r="1" spans="1:9" ht="29.25" customHeight="1" thickBot="1">
      <c r="A1" s="209" t="s">
        <v>309</v>
      </c>
      <c r="B1" s="209"/>
      <c r="C1" s="209"/>
      <c r="D1" s="209"/>
      <c r="E1" s="209"/>
      <c r="F1" s="209"/>
      <c r="G1" s="209"/>
      <c r="H1" s="209"/>
      <c r="I1" s="95"/>
    </row>
    <row r="2" spans="1:11" ht="23.25" customHeight="1" thickBot="1">
      <c r="A2" s="198" t="s">
        <v>296</v>
      </c>
      <c r="B2" s="197" t="s">
        <v>175</v>
      </c>
      <c r="C2" s="197"/>
      <c r="D2" s="197"/>
      <c r="E2" s="197"/>
      <c r="F2" s="197"/>
      <c r="G2" s="197"/>
      <c r="H2" s="197"/>
      <c r="I2" s="122"/>
      <c r="J2" s="122"/>
      <c r="K2" s="122"/>
    </row>
    <row r="3" spans="1:11" ht="34.5" thickBot="1">
      <c r="A3" s="200"/>
      <c r="B3" s="98" t="s">
        <v>176</v>
      </c>
      <c r="C3" s="98" t="s">
        <v>177</v>
      </c>
      <c r="D3" s="98" t="s">
        <v>178</v>
      </c>
      <c r="E3" s="98" t="s">
        <v>179</v>
      </c>
      <c r="F3" s="98" t="s">
        <v>180</v>
      </c>
      <c r="G3" s="98" t="s">
        <v>181</v>
      </c>
      <c r="H3" s="98" t="s">
        <v>182</v>
      </c>
      <c r="I3" s="122"/>
      <c r="J3" s="122"/>
      <c r="K3" s="122"/>
    </row>
    <row r="4" spans="1:11" s="81" customFormat="1" ht="12.75">
      <c r="A4" s="81" t="s">
        <v>11</v>
      </c>
      <c r="B4" s="111">
        <v>86.54865606854642</v>
      </c>
      <c r="C4" s="111">
        <v>8.823246433945165</v>
      </c>
      <c r="D4" s="111">
        <v>1.9931573238226803</v>
      </c>
      <c r="E4" s="111">
        <v>0.40585596208134767</v>
      </c>
      <c r="F4" s="111">
        <v>0.3152940279265467</v>
      </c>
      <c r="G4" s="111">
        <v>1.855989304034979</v>
      </c>
      <c r="H4" s="111">
        <v>0.05780087964286015</v>
      </c>
      <c r="I4" s="87"/>
      <c r="J4" s="87"/>
      <c r="K4" s="87"/>
    </row>
    <row r="5" spans="1:11" s="81" customFormat="1" ht="12.75">
      <c r="A5" s="81" t="s">
        <v>17</v>
      </c>
      <c r="B5" s="111">
        <v>73.63216445406049</v>
      </c>
      <c r="C5" s="111">
        <v>25.08523343239147</v>
      </c>
      <c r="D5" s="111">
        <v>0.24542845989025688</v>
      </c>
      <c r="E5" s="111">
        <v>0.033074530507448026</v>
      </c>
      <c r="F5" s="111">
        <v>0.5923367934921485</v>
      </c>
      <c r="G5" s="111">
        <v>0.41176232965819637</v>
      </c>
      <c r="H5" s="62" t="s">
        <v>291</v>
      </c>
      <c r="I5" s="87"/>
      <c r="J5" s="87"/>
      <c r="K5" s="87"/>
    </row>
    <row r="6" spans="1:11" ht="12.75">
      <c r="A6" s="70" t="s">
        <v>71</v>
      </c>
      <c r="B6" s="112">
        <v>19.2849596796584</v>
      </c>
      <c r="C6" s="112">
        <v>17.276899035166753</v>
      </c>
      <c r="D6" s="112">
        <v>2.9554185742921533</v>
      </c>
      <c r="E6" s="112">
        <v>1.2332722735448567</v>
      </c>
      <c r="F6" s="112">
        <v>34.95235547872276</v>
      </c>
      <c r="G6" s="112">
        <v>24.29709495861508</v>
      </c>
      <c r="H6" s="62" t="s">
        <v>291</v>
      </c>
      <c r="I6" s="90"/>
      <c r="J6" s="90"/>
      <c r="K6" s="90"/>
    </row>
    <row r="7" spans="1:11" ht="12.75">
      <c r="A7" s="70" t="s">
        <v>72</v>
      </c>
      <c r="B7" s="112">
        <v>99.52034456879956</v>
      </c>
      <c r="C7" s="62" t="s">
        <v>291</v>
      </c>
      <c r="D7" s="112">
        <v>0.47965543120044374</v>
      </c>
      <c r="E7" s="62" t="s">
        <v>291</v>
      </c>
      <c r="F7" s="62" t="s">
        <v>291</v>
      </c>
      <c r="G7" s="62" t="s">
        <v>291</v>
      </c>
      <c r="H7" s="62" t="s">
        <v>291</v>
      </c>
      <c r="I7" s="90"/>
      <c r="J7" s="90"/>
      <c r="K7" s="90"/>
    </row>
    <row r="8" spans="1:11" ht="12.75">
      <c r="A8" s="70" t="s">
        <v>73</v>
      </c>
      <c r="B8" s="112">
        <v>100</v>
      </c>
      <c r="C8" s="62" t="s">
        <v>291</v>
      </c>
      <c r="D8" s="62" t="s">
        <v>291</v>
      </c>
      <c r="E8" s="62" t="s">
        <v>291</v>
      </c>
      <c r="F8" s="62" t="s">
        <v>291</v>
      </c>
      <c r="G8" s="62" t="s">
        <v>291</v>
      </c>
      <c r="H8" s="62" t="s">
        <v>291</v>
      </c>
      <c r="I8" s="90"/>
      <c r="J8" s="90"/>
      <c r="K8" s="90"/>
    </row>
    <row r="9" spans="1:11" ht="12.75">
      <c r="A9" s="70" t="s">
        <v>295</v>
      </c>
      <c r="B9" s="112">
        <v>74.15929591971471</v>
      </c>
      <c r="C9" s="112">
        <v>25.630342387739834</v>
      </c>
      <c r="D9" s="112">
        <v>0.19777595025641184</v>
      </c>
      <c r="E9" s="112">
        <v>0.012585742289044391</v>
      </c>
      <c r="F9" s="62" t="s">
        <v>291</v>
      </c>
      <c r="G9" s="62" t="s">
        <v>291</v>
      </c>
      <c r="H9" s="62" t="s">
        <v>291</v>
      </c>
      <c r="I9" s="90"/>
      <c r="J9" s="90"/>
      <c r="K9" s="90"/>
    </row>
    <row r="10" spans="1:11" s="81" customFormat="1" ht="12.75">
      <c r="A10" s="81" t="s">
        <v>36</v>
      </c>
      <c r="B10" s="111">
        <v>68.15935748537271</v>
      </c>
      <c r="C10" s="111">
        <v>25.408998469263828</v>
      </c>
      <c r="D10" s="111">
        <v>0.22436389833430603</v>
      </c>
      <c r="E10" s="111">
        <v>0.057372358109021256</v>
      </c>
      <c r="F10" s="111">
        <v>4.620091607344552</v>
      </c>
      <c r="G10" s="111">
        <v>0.6260707648972482</v>
      </c>
      <c r="H10" s="111">
        <v>0.9037454166783507</v>
      </c>
      <c r="I10" s="87"/>
      <c r="J10" s="87"/>
      <c r="K10" s="87"/>
    </row>
    <row r="11" spans="1:11" ht="12.75">
      <c r="A11" s="70" t="s">
        <v>71</v>
      </c>
      <c r="B11" s="112">
        <v>12.604345075735038</v>
      </c>
      <c r="C11" s="112">
        <v>18.55262870416689</v>
      </c>
      <c r="D11" s="112">
        <v>5.337062400493681</v>
      </c>
      <c r="E11" s="112">
        <v>2.990313759446579</v>
      </c>
      <c r="F11" s="112">
        <v>13.676034985938069</v>
      </c>
      <c r="G11" s="112">
        <v>12.119756136944149</v>
      </c>
      <c r="H11" s="112">
        <v>34.719858937275596</v>
      </c>
      <c r="I11" s="90"/>
      <c r="J11" s="90"/>
      <c r="K11" s="90"/>
    </row>
    <row r="12" spans="1:11" ht="12.75">
      <c r="A12" s="70" t="s">
        <v>72</v>
      </c>
      <c r="B12" s="112">
        <v>10.18189191228411</v>
      </c>
      <c r="C12" s="112">
        <v>42.532303737358426</v>
      </c>
      <c r="D12" s="112">
        <v>0.9146731986528693</v>
      </c>
      <c r="E12" s="62" t="s">
        <v>291</v>
      </c>
      <c r="F12" s="112">
        <v>20.440145969895752</v>
      </c>
      <c r="G12" s="62" t="s">
        <v>291</v>
      </c>
      <c r="H12" s="112">
        <v>25.930985181808847</v>
      </c>
      <c r="I12" s="90"/>
      <c r="J12" s="90"/>
      <c r="K12" s="90"/>
    </row>
    <row r="13" spans="1:11" ht="12.75">
      <c r="A13" s="70" t="s">
        <v>73</v>
      </c>
      <c r="B13" s="112">
        <v>58.23227766992582</v>
      </c>
      <c r="C13" s="112">
        <v>40.74310925198908</v>
      </c>
      <c r="D13" s="112">
        <v>0.22990783700196693</v>
      </c>
      <c r="E13" s="62" t="s">
        <v>291</v>
      </c>
      <c r="F13" s="62" t="s">
        <v>291</v>
      </c>
      <c r="G13" s="112">
        <v>0.794705241083133</v>
      </c>
      <c r="H13" s="62" t="s">
        <v>291</v>
      </c>
      <c r="I13" s="90"/>
      <c r="J13" s="90"/>
      <c r="K13" s="90"/>
    </row>
    <row r="14" spans="1:11" ht="12.75">
      <c r="A14" s="70" t="s">
        <v>295</v>
      </c>
      <c r="B14" s="112">
        <v>70.743348569987</v>
      </c>
      <c r="C14" s="62">
        <v>24.134958175631887</v>
      </c>
      <c r="D14" s="112">
        <v>0.11198995362014762</v>
      </c>
      <c r="E14" s="62" t="s">
        <v>291</v>
      </c>
      <c r="F14" s="112">
        <v>4.620701089347326</v>
      </c>
      <c r="G14" s="112">
        <v>0.3860798018027593</v>
      </c>
      <c r="H14" s="62" t="s">
        <v>291</v>
      </c>
      <c r="I14" s="90"/>
      <c r="J14" s="90"/>
      <c r="K14" s="90"/>
    </row>
    <row r="15" spans="1:11" s="81" customFormat="1" ht="12.75">
      <c r="A15" s="81" t="s">
        <v>19</v>
      </c>
      <c r="B15" s="111">
        <v>76.56571033351199</v>
      </c>
      <c r="C15" s="111">
        <v>22.353783741479205</v>
      </c>
      <c r="D15" s="111">
        <v>0.15055063471677296</v>
      </c>
      <c r="E15" s="111">
        <v>0.11815619954219847</v>
      </c>
      <c r="F15" s="111">
        <v>0.2782362526528554</v>
      </c>
      <c r="G15" s="111">
        <v>0.5335628380969639</v>
      </c>
      <c r="H15" s="62" t="s">
        <v>291</v>
      </c>
      <c r="I15" s="87"/>
      <c r="J15" s="87"/>
      <c r="K15" s="87"/>
    </row>
    <row r="16" spans="1:11" ht="12.75">
      <c r="A16" s="70" t="s">
        <v>71</v>
      </c>
      <c r="B16" s="112">
        <v>62.177912107628444</v>
      </c>
      <c r="C16" s="112">
        <v>25.300954679541444</v>
      </c>
      <c r="D16" s="112">
        <v>1.2731480324816242</v>
      </c>
      <c r="E16" s="112">
        <v>1.4291215881998136</v>
      </c>
      <c r="F16" s="112">
        <v>3.3653201171556115</v>
      </c>
      <c r="G16" s="112">
        <v>6.453543474993061</v>
      </c>
      <c r="H16" s="62" t="s">
        <v>291</v>
      </c>
      <c r="I16" s="90"/>
      <c r="J16" s="90"/>
      <c r="K16" s="90"/>
    </row>
    <row r="17" spans="1:11" ht="12.75">
      <c r="A17" s="70" t="s">
        <v>72</v>
      </c>
      <c r="B17" s="112">
        <v>100</v>
      </c>
      <c r="C17" s="62" t="s">
        <v>291</v>
      </c>
      <c r="D17" s="62" t="s">
        <v>291</v>
      </c>
      <c r="E17" s="62" t="s">
        <v>291</v>
      </c>
      <c r="F17" s="62" t="s">
        <v>291</v>
      </c>
      <c r="G17" s="62" t="s">
        <v>291</v>
      </c>
      <c r="H17" s="62" t="s">
        <v>291</v>
      </c>
      <c r="I17" s="90"/>
      <c r="J17" s="90"/>
      <c r="K17" s="90"/>
    </row>
    <row r="18" spans="1:11" ht="12.75">
      <c r="A18" s="70" t="s">
        <v>73</v>
      </c>
      <c r="B18" s="62" t="s">
        <v>291</v>
      </c>
      <c r="C18" s="62" t="s">
        <v>291</v>
      </c>
      <c r="D18" s="62" t="s">
        <v>291</v>
      </c>
      <c r="E18" s="62" t="s">
        <v>291</v>
      </c>
      <c r="F18" s="62" t="s">
        <v>291</v>
      </c>
      <c r="G18" s="62" t="s">
        <v>291</v>
      </c>
      <c r="H18" s="62" t="s">
        <v>291</v>
      </c>
      <c r="I18" s="90"/>
      <c r="J18" s="90"/>
      <c r="K18" s="90"/>
    </row>
    <row r="19" spans="1:11" ht="12.75">
      <c r="A19" s="70" t="s">
        <v>295</v>
      </c>
      <c r="B19" s="112">
        <v>77.08813585170681</v>
      </c>
      <c r="C19" s="112">
        <v>22.860765318102477</v>
      </c>
      <c r="D19" s="112">
        <v>0.05109883019069534</v>
      </c>
      <c r="E19" s="62" t="s">
        <v>291</v>
      </c>
      <c r="F19" s="62" t="s">
        <v>291</v>
      </c>
      <c r="G19" s="62" t="s">
        <v>291</v>
      </c>
      <c r="H19" s="62" t="s">
        <v>291</v>
      </c>
      <c r="I19" s="90"/>
      <c r="J19" s="90"/>
      <c r="K19" s="90"/>
    </row>
    <row r="20" spans="1:11" s="81" customFormat="1" ht="12.75">
      <c r="A20" s="81" t="s">
        <v>20</v>
      </c>
      <c r="B20" s="62" t="s">
        <v>291</v>
      </c>
      <c r="C20" s="62" t="s">
        <v>291</v>
      </c>
      <c r="D20" s="62" t="s">
        <v>291</v>
      </c>
      <c r="E20" s="111">
        <v>0.7969496478419263</v>
      </c>
      <c r="F20" s="111">
        <v>15.1420433089966</v>
      </c>
      <c r="G20" s="111">
        <v>84.06100704316147</v>
      </c>
      <c r="H20" s="62" t="s">
        <v>291</v>
      </c>
      <c r="I20" s="87"/>
      <c r="J20" s="87"/>
      <c r="K20" s="87"/>
    </row>
    <row r="21" spans="1:11" ht="12.75">
      <c r="A21" s="70" t="s">
        <v>71</v>
      </c>
      <c r="B21" s="62" t="s">
        <v>291</v>
      </c>
      <c r="C21" s="62" t="s">
        <v>291</v>
      </c>
      <c r="D21" s="62" t="s">
        <v>291</v>
      </c>
      <c r="E21" s="112">
        <v>0.7969496478419263</v>
      </c>
      <c r="F21" s="112">
        <v>15.1420433089966</v>
      </c>
      <c r="G21" s="112">
        <v>84.06100704316147</v>
      </c>
      <c r="H21" s="62" t="s">
        <v>291</v>
      </c>
      <c r="I21" s="90"/>
      <c r="J21" s="90"/>
      <c r="K21" s="90"/>
    </row>
    <row r="22" spans="1:11" ht="12.75">
      <c r="A22" s="70" t="s">
        <v>72</v>
      </c>
      <c r="B22" s="62" t="s">
        <v>291</v>
      </c>
      <c r="C22" s="62" t="s">
        <v>291</v>
      </c>
      <c r="D22" s="62" t="s">
        <v>291</v>
      </c>
      <c r="E22" s="62" t="s">
        <v>291</v>
      </c>
      <c r="F22" s="62" t="s">
        <v>291</v>
      </c>
      <c r="G22" s="62" t="s">
        <v>291</v>
      </c>
      <c r="H22" s="62" t="s">
        <v>291</v>
      </c>
      <c r="I22" s="90"/>
      <c r="J22" s="90"/>
      <c r="K22" s="90"/>
    </row>
    <row r="23" spans="1:11" ht="12.75">
      <c r="A23" s="70" t="s">
        <v>73</v>
      </c>
      <c r="B23" s="62" t="s">
        <v>291</v>
      </c>
      <c r="C23" s="62" t="s">
        <v>291</v>
      </c>
      <c r="D23" s="62" t="s">
        <v>291</v>
      </c>
      <c r="E23" s="62" t="s">
        <v>291</v>
      </c>
      <c r="F23" s="62" t="s">
        <v>291</v>
      </c>
      <c r="G23" s="62" t="s">
        <v>291</v>
      </c>
      <c r="H23" s="62" t="s">
        <v>291</v>
      </c>
      <c r="I23" s="90"/>
      <c r="J23" s="90"/>
      <c r="K23" s="90"/>
    </row>
    <row r="24" spans="1:11" ht="12.75">
      <c r="A24" s="70" t="s">
        <v>295</v>
      </c>
      <c r="B24" s="62" t="s">
        <v>291</v>
      </c>
      <c r="C24" s="62" t="s">
        <v>291</v>
      </c>
      <c r="D24" s="62" t="s">
        <v>291</v>
      </c>
      <c r="E24" s="62" t="s">
        <v>291</v>
      </c>
      <c r="F24" s="62" t="s">
        <v>291</v>
      </c>
      <c r="G24" s="62" t="s">
        <v>291</v>
      </c>
      <c r="H24" s="62" t="s">
        <v>291</v>
      </c>
      <c r="I24" s="90"/>
      <c r="J24" s="90"/>
      <c r="K24" s="90"/>
    </row>
    <row r="25" spans="1:11" s="81" customFormat="1" ht="12.75">
      <c r="A25" s="81" t="s">
        <v>21</v>
      </c>
      <c r="B25" s="111">
        <v>52.018926917112516</v>
      </c>
      <c r="C25" s="111">
        <v>42.55595604790948</v>
      </c>
      <c r="D25" s="111">
        <v>1.2380926106302974</v>
      </c>
      <c r="E25" s="111">
        <v>0.1305765538368689</v>
      </c>
      <c r="F25" s="111">
        <v>2.5532966952877962</v>
      </c>
      <c r="G25" s="111">
        <v>1.4657433922228718</v>
      </c>
      <c r="H25" s="111">
        <v>0.03740778300016733</v>
      </c>
      <c r="I25" s="87"/>
      <c r="J25" s="87"/>
      <c r="K25" s="87"/>
    </row>
    <row r="26" spans="1:11" ht="12.75">
      <c r="A26" s="70" t="s">
        <v>71</v>
      </c>
      <c r="B26" s="112">
        <v>81.48506832311753</v>
      </c>
      <c r="C26" s="112">
        <v>0.03932292947286329</v>
      </c>
      <c r="D26" s="112">
        <v>0.5760809167774472</v>
      </c>
      <c r="E26" s="112">
        <v>0.3316608222968355</v>
      </c>
      <c r="F26" s="112">
        <v>14.478208286509176</v>
      </c>
      <c r="G26" s="112">
        <v>3.089658721826156</v>
      </c>
      <c r="H26" s="62" t="s">
        <v>291</v>
      </c>
      <c r="I26" s="90"/>
      <c r="J26" s="90"/>
      <c r="K26" s="90"/>
    </row>
    <row r="27" spans="1:11" ht="12.75">
      <c r="A27" s="70" t="s">
        <v>72</v>
      </c>
      <c r="B27" s="62" t="s">
        <v>291</v>
      </c>
      <c r="C27" s="62" t="s">
        <v>291</v>
      </c>
      <c r="D27" s="62" t="s">
        <v>291</v>
      </c>
      <c r="E27" s="62" t="s">
        <v>291</v>
      </c>
      <c r="F27" s="62" t="s">
        <v>291</v>
      </c>
      <c r="G27" s="112">
        <v>100</v>
      </c>
      <c r="H27" s="62" t="s">
        <v>291</v>
      </c>
      <c r="I27" s="90"/>
      <c r="J27" s="90"/>
      <c r="K27" s="90"/>
    </row>
    <row r="28" spans="1:11" ht="12.75">
      <c r="A28" s="70" t="s">
        <v>73</v>
      </c>
      <c r="B28" s="112">
        <v>93.05480454246268</v>
      </c>
      <c r="C28" s="112">
        <v>0.9573685138068274</v>
      </c>
      <c r="D28" s="112">
        <v>2.1439411144012372</v>
      </c>
      <c r="E28" s="112">
        <v>0.11370532109113583</v>
      </c>
      <c r="F28" s="112">
        <v>0.06505755845262629</v>
      </c>
      <c r="G28" s="112">
        <v>3.665122949785491</v>
      </c>
      <c r="H28" s="62" t="s">
        <v>291</v>
      </c>
      <c r="I28" s="90"/>
      <c r="J28" s="90"/>
      <c r="K28" s="90"/>
    </row>
    <row r="29" spans="1:11" ht="12.75">
      <c r="A29" s="70" t="s">
        <v>295</v>
      </c>
      <c r="B29" s="112">
        <v>32.916011604852905</v>
      </c>
      <c r="C29" s="112">
        <v>65.77057099130778</v>
      </c>
      <c r="D29" s="112">
        <v>1.1743748639749294</v>
      </c>
      <c r="E29" s="112">
        <v>0.08098745341129958</v>
      </c>
      <c r="F29" s="62" t="s">
        <v>291</v>
      </c>
      <c r="G29" s="62" t="s">
        <v>291</v>
      </c>
      <c r="H29" s="112">
        <v>0.058055086453101826</v>
      </c>
      <c r="I29" s="90"/>
      <c r="J29" s="90"/>
      <c r="K29" s="90"/>
    </row>
    <row r="30" spans="1:11" s="81" customFormat="1" ht="12.75">
      <c r="A30" s="81" t="s">
        <v>22</v>
      </c>
      <c r="B30" s="111">
        <v>84.2896165861858</v>
      </c>
      <c r="C30" s="111">
        <v>2.906681656512315</v>
      </c>
      <c r="D30" s="111">
        <v>1.278699420019878</v>
      </c>
      <c r="E30" s="111">
        <v>2.6430930269579176</v>
      </c>
      <c r="F30" s="62" t="s">
        <v>291</v>
      </c>
      <c r="G30" s="111">
        <v>8.753154959178245</v>
      </c>
      <c r="H30" s="111">
        <v>0.12875435114584174</v>
      </c>
      <c r="I30" s="87"/>
      <c r="J30" s="87"/>
      <c r="K30" s="87"/>
    </row>
    <row r="31" spans="1:11" ht="12.75">
      <c r="A31" s="70" t="s">
        <v>71</v>
      </c>
      <c r="B31" s="112">
        <v>10.82516359922963</v>
      </c>
      <c r="C31" s="112">
        <v>10.82516359922963</v>
      </c>
      <c r="D31" s="112">
        <v>2.538546257932535</v>
      </c>
      <c r="E31" s="62" t="s">
        <v>291</v>
      </c>
      <c r="F31" s="62" t="s">
        <v>291</v>
      </c>
      <c r="G31" s="112">
        <v>75.8111265436082</v>
      </c>
      <c r="H31" s="62" t="s">
        <v>291</v>
      </c>
      <c r="I31" s="90"/>
      <c r="J31" s="90"/>
      <c r="K31" s="90"/>
    </row>
    <row r="32" spans="1:11" ht="12.75">
      <c r="A32" s="70" t="s">
        <v>72</v>
      </c>
      <c r="B32" s="62" t="s">
        <v>291</v>
      </c>
      <c r="C32" s="112">
        <v>100</v>
      </c>
      <c r="D32" s="62" t="s">
        <v>291</v>
      </c>
      <c r="E32" s="62" t="s">
        <v>291</v>
      </c>
      <c r="F32" s="62" t="s">
        <v>291</v>
      </c>
      <c r="G32" s="62" t="s">
        <v>291</v>
      </c>
      <c r="H32" s="62" t="s">
        <v>291</v>
      </c>
      <c r="I32" s="90"/>
      <c r="J32" s="90"/>
      <c r="K32" s="90"/>
    </row>
    <row r="33" spans="1:11" ht="12.75">
      <c r="A33" s="70" t="s">
        <v>73</v>
      </c>
      <c r="B33" s="112">
        <v>73.47464249162081</v>
      </c>
      <c r="C33" s="112">
        <v>8.729404851030804</v>
      </c>
      <c r="D33" s="62" t="s">
        <v>291</v>
      </c>
      <c r="E33" s="112">
        <v>17.795952657348387</v>
      </c>
      <c r="F33" s="62" t="s">
        <v>291</v>
      </c>
      <c r="G33" s="62" t="s">
        <v>291</v>
      </c>
      <c r="H33" s="62" t="s">
        <v>291</v>
      </c>
      <c r="I33" s="90"/>
      <c r="J33" s="90"/>
      <c r="K33" s="90"/>
    </row>
    <row r="34" spans="1:11" ht="12.75">
      <c r="A34" s="70" t="s">
        <v>295</v>
      </c>
      <c r="B34" s="112">
        <v>94.99174623261165</v>
      </c>
      <c r="C34" s="112">
        <v>0.8201360664936831</v>
      </c>
      <c r="D34" s="112">
        <v>1.3383170549069436</v>
      </c>
      <c r="E34" s="112">
        <v>0.5045237560443261</v>
      </c>
      <c r="F34" s="62" t="s">
        <v>291</v>
      </c>
      <c r="G34" s="112">
        <v>2.1799809624339455</v>
      </c>
      <c r="H34" s="112">
        <v>0.16529592750944708</v>
      </c>
      <c r="I34" s="90"/>
      <c r="J34" s="90"/>
      <c r="K34" s="90"/>
    </row>
    <row r="35" spans="1:11" s="81" customFormat="1" ht="12.75">
      <c r="A35" s="81" t="s">
        <v>23</v>
      </c>
      <c r="B35" s="111">
        <v>97.4990711240941</v>
      </c>
      <c r="C35" s="111">
        <v>1.0611080470157856</v>
      </c>
      <c r="D35" s="111">
        <v>1.168306761505156</v>
      </c>
      <c r="E35" s="111">
        <v>0.189815282231398</v>
      </c>
      <c r="F35" s="62" t="s">
        <v>291</v>
      </c>
      <c r="G35" s="111">
        <v>0.03453910100141288</v>
      </c>
      <c r="H35" s="111">
        <v>0.04715968415213521</v>
      </c>
      <c r="I35" s="87"/>
      <c r="J35" s="87"/>
      <c r="K35" s="87"/>
    </row>
    <row r="36" spans="1:11" ht="12.75">
      <c r="A36" s="70" t="s">
        <v>71</v>
      </c>
      <c r="B36" s="112">
        <v>83.39545102356566</v>
      </c>
      <c r="C36" s="112">
        <v>10.585868218677726</v>
      </c>
      <c r="D36" s="112">
        <v>2.502989528305054</v>
      </c>
      <c r="E36" s="112">
        <v>1.9801750526349142</v>
      </c>
      <c r="F36" s="62" t="s">
        <v>291</v>
      </c>
      <c r="G36" s="112">
        <v>1.5355161768166445</v>
      </c>
      <c r="H36" s="62" t="s">
        <v>291</v>
      </c>
      <c r="I36" s="90"/>
      <c r="J36" s="90"/>
      <c r="K36" s="90"/>
    </row>
    <row r="37" spans="1:11" ht="12.75">
      <c r="A37" s="70" t="s">
        <v>72</v>
      </c>
      <c r="B37" s="112">
        <v>81.16591537799893</v>
      </c>
      <c r="C37" s="112">
        <v>14.746532512068148</v>
      </c>
      <c r="D37" s="112">
        <v>3.4203207800637294</v>
      </c>
      <c r="E37" s="112">
        <v>0.6672313298691958</v>
      </c>
      <c r="F37" s="62" t="s">
        <v>291</v>
      </c>
      <c r="G37" s="62" t="s">
        <v>291</v>
      </c>
      <c r="H37" s="62" t="s">
        <v>291</v>
      </c>
      <c r="I37" s="90"/>
      <c r="J37" s="90"/>
      <c r="K37" s="90"/>
    </row>
    <row r="38" spans="1:11" ht="12.75">
      <c r="A38" s="70" t="s">
        <v>73</v>
      </c>
      <c r="B38" s="112">
        <v>97.1344353680843</v>
      </c>
      <c r="C38" s="112">
        <v>0.4856857542039345</v>
      </c>
      <c r="D38" s="112">
        <v>2.1652659870618973</v>
      </c>
      <c r="E38" s="112">
        <v>0.21461289064987665</v>
      </c>
      <c r="F38" s="62" t="s">
        <v>291</v>
      </c>
      <c r="G38" s="62" t="s">
        <v>291</v>
      </c>
      <c r="H38" s="62" t="s">
        <v>291</v>
      </c>
      <c r="I38" s="90"/>
      <c r="J38" s="90"/>
      <c r="K38" s="90"/>
    </row>
    <row r="39" spans="1:11" ht="12.75">
      <c r="A39" s="70" t="s">
        <v>295</v>
      </c>
      <c r="B39" s="112">
        <v>98.40533076926434</v>
      </c>
      <c r="C39" s="112">
        <v>0.44473946090899585</v>
      </c>
      <c r="D39" s="112">
        <v>0.9693317437332831</v>
      </c>
      <c r="E39" s="112">
        <v>0.1262802289045897</v>
      </c>
      <c r="F39" s="62" t="s">
        <v>291</v>
      </c>
      <c r="G39" s="62" t="s">
        <v>291</v>
      </c>
      <c r="H39" s="112">
        <v>0.05431779718879538</v>
      </c>
      <c r="I39" s="90"/>
      <c r="J39" s="90"/>
      <c r="K39" s="90"/>
    </row>
    <row r="40" spans="1:11" s="81" customFormat="1" ht="12.75">
      <c r="A40" s="81" t="s">
        <v>24</v>
      </c>
      <c r="B40" s="111">
        <v>86.20498687546664</v>
      </c>
      <c r="C40" s="111">
        <v>8.731638957374473</v>
      </c>
      <c r="D40" s="111">
        <v>2.743450968563516</v>
      </c>
      <c r="E40" s="111">
        <v>0.31181390068411924</v>
      </c>
      <c r="F40" s="62" t="s">
        <v>291</v>
      </c>
      <c r="G40" s="111">
        <v>2.0053897797055886</v>
      </c>
      <c r="H40" s="62" t="s">
        <v>291</v>
      </c>
      <c r="I40" s="87"/>
      <c r="J40" s="87"/>
      <c r="K40" s="87"/>
    </row>
    <row r="41" spans="1:11" ht="12.75">
      <c r="A41" s="70" t="s">
        <v>71</v>
      </c>
      <c r="B41" s="112">
        <v>56.025058756186354</v>
      </c>
      <c r="C41" s="112">
        <v>15.867514519838577</v>
      </c>
      <c r="D41" s="112">
        <v>2.5149714290346044</v>
      </c>
      <c r="E41" s="112">
        <v>2.6735770940393806</v>
      </c>
      <c r="F41" s="62" t="s">
        <v>291</v>
      </c>
      <c r="G41" s="112">
        <v>22.918878200901087</v>
      </c>
      <c r="H41" s="62" t="s">
        <v>291</v>
      </c>
      <c r="I41" s="90"/>
      <c r="J41" s="90"/>
      <c r="K41" s="90"/>
    </row>
    <row r="42" spans="1:11" ht="12.75">
      <c r="A42" s="70" t="s">
        <v>72</v>
      </c>
      <c r="B42" s="112">
        <v>62.35663290446226</v>
      </c>
      <c r="C42" s="112">
        <v>8.325442892849715</v>
      </c>
      <c r="D42" s="112">
        <v>10.955565455076416</v>
      </c>
      <c r="E42" s="112">
        <v>1.1360709871936923</v>
      </c>
      <c r="F42" s="62" t="s">
        <v>291</v>
      </c>
      <c r="G42" s="112">
        <v>17.226287760417915</v>
      </c>
      <c r="H42" s="62" t="s">
        <v>291</v>
      </c>
      <c r="I42" s="90"/>
      <c r="J42" s="90"/>
      <c r="K42" s="90"/>
    </row>
    <row r="43" spans="1:11" ht="12.75">
      <c r="A43" s="70" t="s">
        <v>73</v>
      </c>
      <c r="B43" s="112">
        <v>62.0790423042705</v>
      </c>
      <c r="C43" s="112">
        <v>31.536701535416157</v>
      </c>
      <c r="D43" s="112">
        <v>5.183941536595707</v>
      </c>
      <c r="E43" s="112">
        <v>0.400822640708403</v>
      </c>
      <c r="F43" s="62" t="s">
        <v>291</v>
      </c>
      <c r="G43" s="112">
        <v>0.7994919830092343</v>
      </c>
      <c r="H43" s="62" t="s">
        <v>291</v>
      </c>
      <c r="I43" s="90"/>
      <c r="J43" s="90"/>
      <c r="K43" s="90"/>
    </row>
    <row r="44" spans="1:11" ht="12.75">
      <c r="A44" s="70" t="s">
        <v>295</v>
      </c>
      <c r="B44" s="112">
        <v>91.0542872659631</v>
      </c>
      <c r="C44" s="112">
        <v>6.713059536593183</v>
      </c>
      <c r="D44" s="112">
        <v>1.988555541451072</v>
      </c>
      <c r="E44" s="112">
        <v>0.14249944225447322</v>
      </c>
      <c r="F44" s="62" t="s">
        <v>291</v>
      </c>
      <c r="G44" s="112">
        <v>0.09836002365887708</v>
      </c>
      <c r="H44" s="62" t="s">
        <v>291</v>
      </c>
      <c r="I44" s="90"/>
      <c r="J44" s="90"/>
      <c r="K44" s="90"/>
    </row>
    <row r="45" spans="1:11" s="81" customFormat="1" ht="12.75">
      <c r="A45" s="81" t="s">
        <v>25</v>
      </c>
      <c r="B45" s="62" t="s">
        <v>291</v>
      </c>
      <c r="C45" s="111">
        <v>88.37209302325581</v>
      </c>
      <c r="D45" s="111">
        <v>9.30232558139535</v>
      </c>
      <c r="E45" s="111">
        <v>2.3255813953488373</v>
      </c>
      <c r="F45" s="62" t="s">
        <v>291</v>
      </c>
      <c r="G45" s="62" t="s">
        <v>291</v>
      </c>
      <c r="H45" s="62" t="s">
        <v>291</v>
      </c>
      <c r="I45" s="87"/>
      <c r="J45" s="87"/>
      <c r="K45" s="87"/>
    </row>
    <row r="46" spans="1:11" ht="12.75">
      <c r="A46" s="70" t="s">
        <v>71</v>
      </c>
      <c r="B46" s="62" t="s">
        <v>291</v>
      </c>
      <c r="C46" s="62" t="s">
        <v>291</v>
      </c>
      <c r="D46" s="62" t="s">
        <v>291</v>
      </c>
      <c r="E46" s="62" t="s">
        <v>291</v>
      </c>
      <c r="F46" s="62" t="s">
        <v>291</v>
      </c>
      <c r="G46" s="62" t="s">
        <v>291</v>
      </c>
      <c r="H46" s="62" t="s">
        <v>291</v>
      </c>
      <c r="I46" s="90"/>
      <c r="J46" s="90"/>
      <c r="K46" s="90"/>
    </row>
    <row r="47" spans="1:11" ht="12.75">
      <c r="A47" s="70" t="s">
        <v>72</v>
      </c>
      <c r="B47" s="62" t="s">
        <v>291</v>
      </c>
      <c r="C47" s="112">
        <v>88.37209302325581</v>
      </c>
      <c r="D47" s="112">
        <v>9.30232558139535</v>
      </c>
      <c r="E47" s="112">
        <v>2.3255813953488373</v>
      </c>
      <c r="F47" s="62" t="s">
        <v>291</v>
      </c>
      <c r="G47" s="62" t="s">
        <v>291</v>
      </c>
      <c r="H47" s="62" t="s">
        <v>291</v>
      </c>
      <c r="I47" s="90"/>
      <c r="J47" s="90"/>
      <c r="K47" s="90"/>
    </row>
    <row r="48" spans="1:11" ht="12.75">
      <c r="A48" s="70" t="s">
        <v>73</v>
      </c>
      <c r="B48" s="62" t="s">
        <v>291</v>
      </c>
      <c r="C48" s="62" t="s">
        <v>291</v>
      </c>
      <c r="D48" s="62" t="s">
        <v>291</v>
      </c>
      <c r="E48" s="62" t="s">
        <v>291</v>
      </c>
      <c r="F48" s="62" t="s">
        <v>291</v>
      </c>
      <c r="G48" s="62" t="s">
        <v>291</v>
      </c>
      <c r="H48" s="62" t="s">
        <v>291</v>
      </c>
      <c r="I48" s="90"/>
      <c r="J48" s="90"/>
      <c r="K48" s="90"/>
    </row>
    <row r="49" spans="1:11" ht="12.75">
      <c r="A49" s="70" t="s">
        <v>295</v>
      </c>
      <c r="B49" s="62" t="s">
        <v>291</v>
      </c>
      <c r="C49" s="62" t="s">
        <v>291</v>
      </c>
      <c r="D49" s="62" t="s">
        <v>291</v>
      </c>
      <c r="E49" s="62" t="s">
        <v>291</v>
      </c>
      <c r="F49" s="62" t="s">
        <v>291</v>
      </c>
      <c r="G49" s="62" t="s">
        <v>291</v>
      </c>
      <c r="H49" s="62" t="s">
        <v>291</v>
      </c>
      <c r="I49" s="90"/>
      <c r="J49" s="90"/>
      <c r="K49" s="90"/>
    </row>
    <row r="50" spans="1:11" s="81" customFormat="1" ht="12.75">
      <c r="A50" s="81" t="s">
        <v>64</v>
      </c>
      <c r="B50" s="62" t="s">
        <v>291</v>
      </c>
      <c r="C50" s="111">
        <v>20.58319039451115</v>
      </c>
      <c r="D50" s="111">
        <v>21.612349914236706</v>
      </c>
      <c r="E50" s="111">
        <v>0.5831903945111492</v>
      </c>
      <c r="F50" s="111">
        <v>47.06689536878216</v>
      </c>
      <c r="G50" s="111">
        <v>10.154373927958833</v>
      </c>
      <c r="H50" s="62" t="s">
        <v>291</v>
      </c>
      <c r="I50" s="87"/>
      <c r="J50" s="87"/>
      <c r="K50" s="87"/>
    </row>
    <row r="51" spans="1:11" ht="12.75">
      <c r="A51" s="70" t="s">
        <v>71</v>
      </c>
      <c r="B51" s="62" t="s">
        <v>291</v>
      </c>
      <c r="C51" s="112">
        <v>20.58319039451115</v>
      </c>
      <c r="D51" s="112">
        <v>21.612349914236706</v>
      </c>
      <c r="E51" s="112">
        <v>0.5831903945111492</v>
      </c>
      <c r="F51" s="112">
        <v>47.06689536878216</v>
      </c>
      <c r="G51" s="112">
        <v>10.154373927958833</v>
      </c>
      <c r="H51" s="62" t="s">
        <v>291</v>
      </c>
      <c r="I51" s="90"/>
      <c r="J51" s="90"/>
      <c r="K51" s="90"/>
    </row>
    <row r="52" spans="1:11" ht="12.75">
      <c r="A52" s="70" t="s">
        <v>72</v>
      </c>
      <c r="B52" s="62" t="s">
        <v>291</v>
      </c>
      <c r="C52" s="62" t="s">
        <v>291</v>
      </c>
      <c r="D52" s="62" t="s">
        <v>291</v>
      </c>
      <c r="E52" s="62" t="s">
        <v>291</v>
      </c>
      <c r="F52" s="62" t="s">
        <v>291</v>
      </c>
      <c r="G52" s="62" t="s">
        <v>291</v>
      </c>
      <c r="H52" s="62" t="s">
        <v>291</v>
      </c>
      <c r="I52" s="90"/>
      <c r="J52" s="90"/>
      <c r="K52" s="90"/>
    </row>
    <row r="53" spans="1:11" ht="12.75">
      <c r="A53" s="70" t="s">
        <v>73</v>
      </c>
      <c r="B53" s="62" t="s">
        <v>291</v>
      </c>
      <c r="C53" s="62" t="s">
        <v>291</v>
      </c>
      <c r="D53" s="62" t="s">
        <v>291</v>
      </c>
      <c r="E53" s="62" t="s">
        <v>291</v>
      </c>
      <c r="F53" s="62" t="s">
        <v>291</v>
      </c>
      <c r="G53" s="62" t="s">
        <v>291</v>
      </c>
      <c r="H53" s="62" t="s">
        <v>291</v>
      </c>
      <c r="I53" s="90"/>
      <c r="J53" s="90"/>
      <c r="K53" s="90"/>
    </row>
    <row r="54" spans="1:11" ht="12.75">
      <c r="A54" s="70" t="s">
        <v>295</v>
      </c>
      <c r="B54" s="62" t="s">
        <v>291</v>
      </c>
      <c r="C54" s="62" t="s">
        <v>291</v>
      </c>
      <c r="D54" s="62" t="s">
        <v>291</v>
      </c>
      <c r="E54" s="62" t="s">
        <v>291</v>
      </c>
      <c r="F54" s="62" t="s">
        <v>291</v>
      </c>
      <c r="G54" s="62" t="s">
        <v>291</v>
      </c>
      <c r="H54" s="62" t="s">
        <v>291</v>
      </c>
      <c r="I54" s="90"/>
      <c r="J54" s="90"/>
      <c r="K54" s="90"/>
    </row>
    <row r="55" spans="1:11" ht="13.5" thickBot="1">
      <c r="A55" s="123"/>
      <c r="B55" s="124"/>
      <c r="C55" s="124"/>
      <c r="D55" s="124"/>
      <c r="E55" s="124"/>
      <c r="F55" s="124"/>
      <c r="G55" s="124"/>
      <c r="H55" s="124"/>
      <c r="I55" s="125"/>
      <c r="J55" s="125"/>
      <c r="K55" s="125"/>
    </row>
    <row r="56" ht="12.75">
      <c r="A56" s="43" t="s">
        <v>292</v>
      </c>
    </row>
    <row r="57" spans="1:3" ht="40.5" customHeight="1">
      <c r="A57" s="201" t="s">
        <v>301</v>
      </c>
      <c r="B57" s="201"/>
      <c r="C57" s="201"/>
    </row>
    <row r="58" ht="12.75">
      <c r="A58" s="44" t="s">
        <v>293</v>
      </c>
    </row>
    <row r="60" spans="3:10" ht="12.75">
      <c r="C60" s="81"/>
      <c r="D60" s="87"/>
      <c r="E60" s="87"/>
      <c r="F60" s="87"/>
      <c r="G60" s="87"/>
      <c r="H60" s="87"/>
      <c r="I60" s="87"/>
      <c r="J60" s="87"/>
    </row>
    <row r="61" spans="4:10" ht="12.75">
      <c r="D61" s="90"/>
      <c r="E61" s="90"/>
      <c r="F61" s="90"/>
      <c r="G61" s="90"/>
      <c r="H61" s="90"/>
      <c r="I61" s="90"/>
      <c r="J61" s="90"/>
    </row>
    <row r="62" spans="4:10" ht="12.75">
      <c r="D62" s="90"/>
      <c r="E62" s="90"/>
      <c r="F62" s="90"/>
      <c r="G62" s="90"/>
      <c r="H62" s="90"/>
      <c r="I62" s="90"/>
      <c r="J62" s="90"/>
    </row>
    <row r="63" spans="4:10" ht="12.75">
      <c r="D63" s="90"/>
      <c r="E63" s="90"/>
      <c r="F63" s="90"/>
      <c r="G63" s="90"/>
      <c r="H63" s="90"/>
      <c r="I63" s="90"/>
      <c r="J63" s="90"/>
    </row>
    <row r="64" spans="4:10" ht="12.75">
      <c r="D64" s="90"/>
      <c r="E64" s="90"/>
      <c r="F64" s="90"/>
      <c r="G64" s="90"/>
      <c r="H64" s="90"/>
      <c r="I64" s="90"/>
      <c r="J64" s="90"/>
    </row>
  </sheetData>
  <sheetProtection/>
  <mergeCells count="4">
    <mergeCell ref="B2:H2"/>
    <mergeCell ref="A57:C57"/>
    <mergeCell ref="A2:A3"/>
    <mergeCell ref="A1:H1"/>
  </mergeCells>
  <printOptions/>
  <pageMargins left="0.7" right="0.7" top="0.75" bottom="0.75" header="0.3" footer="0.3"/>
  <pageSetup fitToHeight="1" fitToWidth="1" horizontalDpi="600" verticalDpi="600" orientation="portrait" scale="24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G64"/>
  <sheetViews>
    <sheetView zoomScale="115" zoomScaleNormal="115" zoomScalePageLayoutView="0" workbookViewId="0" topLeftCell="A19">
      <selection activeCell="A11" sqref="A11"/>
    </sheetView>
  </sheetViews>
  <sheetFormatPr defaultColWidth="11.421875" defaultRowHeight="12.75"/>
  <cols>
    <col min="1" max="1" width="18.421875" style="70" customWidth="1"/>
    <col min="2" max="2" width="11.421875" style="70" customWidth="1"/>
    <col min="3" max="3" width="12.421875" style="70" bestFit="1" customWidth="1"/>
    <col min="4" max="6" width="8.8515625" style="70" customWidth="1"/>
    <col min="7" max="7" width="8.28125" style="70" customWidth="1"/>
    <col min="8" max="16384" width="11.421875" style="70" customWidth="1"/>
  </cols>
  <sheetData>
    <row r="1" spans="1:7" ht="35.25" customHeight="1" thickBot="1">
      <c r="A1" s="209" t="s">
        <v>310</v>
      </c>
      <c r="B1" s="209"/>
      <c r="C1" s="209"/>
      <c r="D1" s="209"/>
      <c r="E1" s="95"/>
      <c r="F1" s="95"/>
      <c r="G1" s="95"/>
    </row>
    <row r="2" spans="1:7" ht="13.5" customHeight="1" thickBot="1">
      <c r="A2" s="198" t="s">
        <v>296</v>
      </c>
      <c r="B2" s="197" t="s">
        <v>184</v>
      </c>
      <c r="C2" s="197"/>
      <c r="D2" s="197"/>
      <c r="E2" s="69"/>
      <c r="F2" s="69"/>
      <c r="G2" s="69"/>
    </row>
    <row r="3" spans="1:7" ht="13.5" thickBot="1">
      <c r="A3" s="200"/>
      <c r="B3" s="98" t="s">
        <v>185</v>
      </c>
      <c r="C3" s="98" t="s">
        <v>186</v>
      </c>
      <c r="D3" s="98" t="s">
        <v>187</v>
      </c>
      <c r="E3" s="69"/>
      <c r="F3" s="69"/>
      <c r="G3" s="69"/>
    </row>
    <row r="4" spans="1:7" s="81" customFormat="1" ht="12.75">
      <c r="A4" s="73" t="s">
        <v>11</v>
      </c>
      <c r="B4" s="117">
        <v>94.82390974845863</v>
      </c>
      <c r="C4" s="117">
        <v>2.1104536909451657</v>
      </c>
      <c r="D4" s="117">
        <v>3.065636560596185</v>
      </c>
      <c r="E4" s="73"/>
      <c r="F4" s="73"/>
      <c r="G4" s="73"/>
    </row>
    <row r="5" spans="1:7" s="81" customFormat="1" ht="12.75">
      <c r="A5" s="75" t="s">
        <v>17</v>
      </c>
      <c r="B5" s="117">
        <v>82.33569794232045</v>
      </c>
      <c r="C5" s="118" t="s">
        <v>291</v>
      </c>
      <c r="D5" s="117">
        <v>17.664302057679556</v>
      </c>
      <c r="E5" s="73"/>
      <c r="F5" s="73"/>
      <c r="G5" s="73"/>
    </row>
    <row r="6" spans="1:7" ht="12.75">
      <c r="A6" s="77" t="s">
        <v>71</v>
      </c>
      <c r="B6" s="118">
        <v>80.89817577942537</v>
      </c>
      <c r="C6" s="118" t="s">
        <v>291</v>
      </c>
      <c r="D6" s="118">
        <v>19.10182422057462</v>
      </c>
      <c r="E6" s="69"/>
      <c r="F6" s="69"/>
      <c r="G6" s="69"/>
    </row>
    <row r="7" spans="1:7" ht="12.75">
      <c r="A7" s="77" t="s">
        <v>72</v>
      </c>
      <c r="B7" s="118">
        <v>100</v>
      </c>
      <c r="C7" s="118" t="s">
        <v>291</v>
      </c>
      <c r="D7" s="118" t="s">
        <v>291</v>
      </c>
      <c r="E7" s="69"/>
      <c r="F7" s="69"/>
      <c r="G7" s="69"/>
    </row>
    <row r="8" spans="1:7" ht="12.75">
      <c r="A8" s="77" t="s">
        <v>73</v>
      </c>
      <c r="B8" s="118">
        <v>100</v>
      </c>
      <c r="C8" s="118" t="s">
        <v>291</v>
      </c>
      <c r="D8" s="118" t="s">
        <v>291</v>
      </c>
      <c r="E8" s="69"/>
      <c r="F8" s="69"/>
      <c r="G8" s="69"/>
    </row>
    <row r="9" spans="1:7" ht="12.75">
      <c r="A9" s="77" t="s">
        <v>295</v>
      </c>
      <c r="B9" s="118">
        <v>81.3496920206256</v>
      </c>
      <c r="C9" s="118" t="s">
        <v>291</v>
      </c>
      <c r="D9" s="118">
        <v>18.65030797937441</v>
      </c>
      <c r="E9" s="69"/>
      <c r="F9" s="69"/>
      <c r="G9" s="69"/>
    </row>
    <row r="10" spans="1:7" s="81" customFormat="1" ht="12.75">
      <c r="A10" s="75" t="s">
        <v>36</v>
      </c>
      <c r="B10" s="117">
        <v>77.92346323892593</v>
      </c>
      <c r="C10" s="118" t="s">
        <v>291</v>
      </c>
      <c r="D10" s="117">
        <v>22.076536761074053</v>
      </c>
      <c r="E10" s="73"/>
      <c r="F10" s="73"/>
      <c r="G10" s="73"/>
    </row>
    <row r="11" spans="1:7" ht="12.75">
      <c r="A11" s="77" t="s">
        <v>71</v>
      </c>
      <c r="B11" s="118">
        <v>64.95967492291635</v>
      </c>
      <c r="C11" s="118" t="s">
        <v>291</v>
      </c>
      <c r="D11" s="118">
        <v>35.04032507708365</v>
      </c>
      <c r="E11" s="69"/>
      <c r="F11" s="69"/>
      <c r="G11" s="69"/>
    </row>
    <row r="12" spans="1:7" ht="12.75">
      <c r="A12" s="77" t="s">
        <v>72</v>
      </c>
      <c r="B12" s="118">
        <v>92.60752703076223</v>
      </c>
      <c r="C12" s="118" t="s">
        <v>291</v>
      </c>
      <c r="D12" s="118">
        <v>7.392472969237776</v>
      </c>
      <c r="E12" s="69"/>
      <c r="F12" s="69"/>
      <c r="G12" s="69"/>
    </row>
    <row r="13" spans="1:7" ht="12.75">
      <c r="A13" s="77" t="s">
        <v>73</v>
      </c>
      <c r="B13" s="118">
        <v>100</v>
      </c>
      <c r="C13" s="118" t="s">
        <v>291</v>
      </c>
      <c r="D13" s="118" t="s">
        <v>291</v>
      </c>
      <c r="E13" s="69"/>
      <c r="F13" s="69"/>
      <c r="G13" s="69"/>
    </row>
    <row r="14" spans="1:7" ht="12.75">
      <c r="A14" s="77" t="s">
        <v>295</v>
      </c>
      <c r="B14" s="118">
        <v>100</v>
      </c>
      <c r="C14" s="63" t="s">
        <v>291</v>
      </c>
      <c r="D14" s="118" t="s">
        <v>291</v>
      </c>
      <c r="E14" s="69"/>
      <c r="F14" s="69"/>
      <c r="G14" s="69"/>
    </row>
    <row r="15" spans="1:7" s="81" customFormat="1" ht="12.75">
      <c r="A15" s="75" t="s">
        <v>19</v>
      </c>
      <c r="B15" s="117">
        <v>90.09866986847254</v>
      </c>
      <c r="C15" s="118" t="s">
        <v>291</v>
      </c>
      <c r="D15" s="117">
        <v>9.901330131527455</v>
      </c>
      <c r="E15" s="73"/>
      <c r="F15" s="73"/>
      <c r="G15" s="73"/>
    </row>
    <row r="16" spans="1:7" ht="12.75">
      <c r="A16" s="77" t="s">
        <v>71</v>
      </c>
      <c r="B16" s="118">
        <v>88.22827787481494</v>
      </c>
      <c r="C16" s="118" t="s">
        <v>291</v>
      </c>
      <c r="D16" s="118">
        <v>11.771722125185073</v>
      </c>
      <c r="E16" s="69"/>
      <c r="F16" s="69"/>
      <c r="G16" s="69"/>
    </row>
    <row r="17" spans="1:7" ht="12.75">
      <c r="A17" s="77" t="s">
        <v>72</v>
      </c>
      <c r="B17" s="118">
        <v>100</v>
      </c>
      <c r="C17" s="118" t="s">
        <v>291</v>
      </c>
      <c r="D17" s="118" t="s">
        <v>291</v>
      </c>
      <c r="E17" s="69"/>
      <c r="F17" s="69"/>
      <c r="G17" s="69"/>
    </row>
    <row r="18" spans="1:7" ht="12.75">
      <c r="A18" s="77" t="s">
        <v>73</v>
      </c>
      <c r="B18" s="118" t="s">
        <v>291</v>
      </c>
      <c r="C18" s="118" t="s">
        <v>291</v>
      </c>
      <c r="D18" s="118" t="s">
        <v>291</v>
      </c>
      <c r="E18" s="69"/>
      <c r="F18" s="69"/>
      <c r="G18" s="69"/>
    </row>
    <row r="19" spans="1:7" ht="12.75">
      <c r="A19" s="77" t="s">
        <v>295</v>
      </c>
      <c r="B19" s="118">
        <v>100</v>
      </c>
      <c r="C19" s="118" t="s">
        <v>291</v>
      </c>
      <c r="D19" s="118" t="s">
        <v>291</v>
      </c>
      <c r="E19" s="69"/>
      <c r="F19" s="69"/>
      <c r="G19" s="69"/>
    </row>
    <row r="20" spans="1:7" s="81" customFormat="1" ht="12.75">
      <c r="A20" s="75" t="s">
        <v>20</v>
      </c>
      <c r="B20" s="117">
        <v>77.0827829357165</v>
      </c>
      <c r="C20" s="117">
        <v>22.91721706428349</v>
      </c>
      <c r="D20" s="118" t="s">
        <v>291</v>
      </c>
      <c r="E20" s="73"/>
      <c r="F20" s="73"/>
      <c r="G20" s="73"/>
    </row>
    <row r="21" spans="1:7" ht="12.75">
      <c r="A21" s="77" t="s">
        <v>71</v>
      </c>
      <c r="B21" s="118">
        <v>77.0827829357165</v>
      </c>
      <c r="C21" s="118">
        <v>22.91721706428349</v>
      </c>
      <c r="D21" s="118" t="s">
        <v>291</v>
      </c>
      <c r="E21" s="69"/>
      <c r="F21" s="69"/>
      <c r="G21" s="69"/>
    </row>
    <row r="22" spans="1:7" ht="12.75">
      <c r="A22" s="77" t="s">
        <v>72</v>
      </c>
      <c r="B22" s="118" t="s">
        <v>291</v>
      </c>
      <c r="C22" s="118" t="s">
        <v>291</v>
      </c>
      <c r="D22" s="118" t="s">
        <v>291</v>
      </c>
      <c r="E22" s="69"/>
      <c r="F22" s="69"/>
      <c r="G22" s="69"/>
    </row>
    <row r="23" spans="1:7" ht="12.75">
      <c r="A23" s="77" t="s">
        <v>73</v>
      </c>
      <c r="B23" s="118" t="s">
        <v>291</v>
      </c>
      <c r="C23" s="118" t="s">
        <v>291</v>
      </c>
      <c r="D23" s="118" t="s">
        <v>291</v>
      </c>
      <c r="E23" s="69"/>
      <c r="F23" s="69"/>
      <c r="G23" s="69"/>
    </row>
    <row r="24" spans="1:7" ht="12.75">
      <c r="A24" s="77" t="s">
        <v>295</v>
      </c>
      <c r="B24" s="118" t="s">
        <v>291</v>
      </c>
      <c r="C24" s="118" t="s">
        <v>291</v>
      </c>
      <c r="D24" s="118" t="s">
        <v>291</v>
      </c>
      <c r="E24" s="69"/>
      <c r="F24" s="69"/>
      <c r="G24" s="69"/>
    </row>
    <row r="25" spans="1:7" s="81" customFormat="1" ht="12.75">
      <c r="A25" s="75" t="s">
        <v>21</v>
      </c>
      <c r="B25" s="117">
        <v>78.8136114549868</v>
      </c>
      <c r="C25" s="117">
        <v>19.02536215809342</v>
      </c>
      <c r="D25" s="117">
        <v>2.1610263869197834</v>
      </c>
      <c r="E25" s="73"/>
      <c r="F25" s="73"/>
      <c r="G25" s="73"/>
    </row>
    <row r="26" spans="1:7" ht="12.75">
      <c r="A26" s="77" t="s">
        <v>71</v>
      </c>
      <c r="B26" s="118">
        <v>77.4419543177182</v>
      </c>
      <c r="C26" s="118">
        <v>22.558045682281804</v>
      </c>
      <c r="D26" s="118" t="s">
        <v>291</v>
      </c>
      <c r="E26" s="69"/>
      <c r="F26" s="69"/>
      <c r="G26" s="69"/>
    </row>
    <row r="27" spans="1:7" ht="12.75">
      <c r="A27" s="77" t="s">
        <v>72</v>
      </c>
      <c r="B27" s="118">
        <v>50</v>
      </c>
      <c r="C27" s="118" t="s">
        <v>291</v>
      </c>
      <c r="D27" s="118">
        <v>50</v>
      </c>
      <c r="E27" s="69"/>
      <c r="F27" s="69"/>
      <c r="G27" s="69"/>
    </row>
    <row r="28" spans="1:7" ht="12.75">
      <c r="A28" s="77" t="s">
        <v>73</v>
      </c>
      <c r="B28" s="118">
        <v>77.61883643842225</v>
      </c>
      <c r="C28" s="118" t="s">
        <v>291</v>
      </c>
      <c r="D28" s="118">
        <v>22.38116356157774</v>
      </c>
      <c r="E28" s="69"/>
      <c r="F28" s="69"/>
      <c r="G28" s="69"/>
    </row>
    <row r="29" spans="1:7" ht="12.75">
      <c r="A29" s="77" t="s">
        <v>295</v>
      </c>
      <c r="B29" s="118">
        <v>100</v>
      </c>
      <c r="C29" s="118" t="s">
        <v>291</v>
      </c>
      <c r="D29" s="118" t="s">
        <v>291</v>
      </c>
      <c r="E29" s="69"/>
      <c r="F29" s="69"/>
      <c r="G29" s="69"/>
    </row>
    <row r="30" spans="1:7" s="81" customFormat="1" ht="12.75">
      <c r="A30" s="75" t="s">
        <v>22</v>
      </c>
      <c r="B30" s="117">
        <v>100</v>
      </c>
      <c r="C30" s="118" t="s">
        <v>291</v>
      </c>
      <c r="D30" s="118" t="s">
        <v>291</v>
      </c>
      <c r="E30" s="73"/>
      <c r="F30" s="73"/>
      <c r="G30" s="73"/>
    </row>
    <row r="31" spans="1:7" ht="12.75">
      <c r="A31" s="77" t="s">
        <v>71</v>
      </c>
      <c r="B31" s="118">
        <v>100</v>
      </c>
      <c r="C31" s="118" t="s">
        <v>291</v>
      </c>
      <c r="D31" s="118" t="s">
        <v>291</v>
      </c>
      <c r="E31" s="69"/>
      <c r="F31" s="69"/>
      <c r="G31" s="69"/>
    </row>
    <row r="32" spans="1:7" ht="12.75">
      <c r="A32" s="77" t="s">
        <v>72</v>
      </c>
      <c r="B32" s="118">
        <v>100</v>
      </c>
      <c r="C32" s="118" t="s">
        <v>291</v>
      </c>
      <c r="D32" s="118" t="s">
        <v>291</v>
      </c>
      <c r="E32" s="69"/>
      <c r="F32" s="69"/>
      <c r="G32" s="69"/>
    </row>
    <row r="33" spans="1:7" ht="12.75">
      <c r="A33" s="77" t="s">
        <v>73</v>
      </c>
      <c r="B33" s="118">
        <v>100</v>
      </c>
      <c r="C33" s="118" t="s">
        <v>291</v>
      </c>
      <c r="D33" s="118" t="s">
        <v>291</v>
      </c>
      <c r="E33" s="69"/>
      <c r="F33" s="69"/>
      <c r="G33" s="69"/>
    </row>
    <row r="34" spans="1:7" ht="12.75">
      <c r="A34" s="77" t="s">
        <v>295</v>
      </c>
      <c r="B34" s="118">
        <v>100</v>
      </c>
      <c r="C34" s="118" t="s">
        <v>291</v>
      </c>
      <c r="D34" s="118" t="s">
        <v>291</v>
      </c>
      <c r="E34" s="69"/>
      <c r="F34" s="69"/>
      <c r="G34" s="69"/>
    </row>
    <row r="35" spans="1:7" s="81" customFormat="1" ht="12.75">
      <c r="A35" s="75" t="s">
        <v>23</v>
      </c>
      <c r="B35" s="117">
        <v>98.50292141297619</v>
      </c>
      <c r="C35" s="117">
        <v>0.08397075138848828</v>
      </c>
      <c r="D35" s="117">
        <v>1.413107835635275</v>
      </c>
      <c r="E35" s="73"/>
      <c r="F35" s="73"/>
      <c r="G35" s="73"/>
    </row>
    <row r="36" spans="1:7" ht="12.75">
      <c r="A36" s="77" t="s">
        <v>71</v>
      </c>
      <c r="B36" s="118">
        <v>100</v>
      </c>
      <c r="C36" s="118" t="s">
        <v>291</v>
      </c>
      <c r="D36" s="118" t="s">
        <v>291</v>
      </c>
      <c r="E36" s="69"/>
      <c r="F36" s="69"/>
      <c r="G36" s="69"/>
    </row>
    <row r="37" spans="1:7" ht="12.75">
      <c r="A37" s="77" t="s">
        <v>72</v>
      </c>
      <c r="B37" s="118">
        <v>96.86669862707305</v>
      </c>
      <c r="C37" s="118" t="s">
        <v>291</v>
      </c>
      <c r="D37" s="118">
        <v>3.1333013729269568</v>
      </c>
      <c r="E37" s="69"/>
      <c r="F37" s="69"/>
      <c r="G37" s="69"/>
    </row>
    <row r="38" spans="1:7" ht="12.75">
      <c r="A38" s="77" t="s">
        <v>73</v>
      </c>
      <c r="B38" s="118">
        <v>96.85218256826292</v>
      </c>
      <c r="C38" s="118" t="s">
        <v>291</v>
      </c>
      <c r="D38" s="118">
        <v>3.147817431737071</v>
      </c>
      <c r="E38" s="69"/>
      <c r="F38" s="69"/>
      <c r="G38" s="69"/>
    </row>
    <row r="39" spans="1:7" ht="12.75">
      <c r="A39" s="77" t="s">
        <v>295</v>
      </c>
      <c r="B39" s="118">
        <v>98.24956239278625</v>
      </c>
      <c r="C39" s="118">
        <v>0.4376094018034389</v>
      </c>
      <c r="D39" s="118">
        <v>1.3128282054103166</v>
      </c>
      <c r="E39" s="69"/>
      <c r="F39" s="69"/>
      <c r="G39" s="69"/>
    </row>
    <row r="40" spans="1:7" s="81" customFormat="1" ht="12.75">
      <c r="A40" s="75" t="s">
        <v>24</v>
      </c>
      <c r="B40" s="117">
        <v>96.54779229835906</v>
      </c>
      <c r="C40" s="117">
        <v>0.03552669302592393</v>
      </c>
      <c r="D40" s="117">
        <v>3.416681008615008</v>
      </c>
      <c r="E40" s="73"/>
      <c r="F40" s="73"/>
      <c r="G40" s="73"/>
    </row>
    <row r="41" spans="1:7" ht="12.75">
      <c r="A41" s="77" t="s">
        <v>71</v>
      </c>
      <c r="B41" s="118">
        <v>100</v>
      </c>
      <c r="C41" s="118" t="s">
        <v>291</v>
      </c>
      <c r="D41" s="118" t="s">
        <v>291</v>
      </c>
      <c r="E41" s="69"/>
      <c r="F41" s="69"/>
      <c r="G41" s="69"/>
    </row>
    <row r="42" spans="1:7" ht="12.75">
      <c r="A42" s="77" t="s">
        <v>72</v>
      </c>
      <c r="B42" s="118">
        <v>90.46824958717998</v>
      </c>
      <c r="C42" s="118" t="s">
        <v>291</v>
      </c>
      <c r="D42" s="118">
        <v>9.531750412820024</v>
      </c>
      <c r="E42" s="69"/>
      <c r="F42" s="69"/>
      <c r="G42" s="69"/>
    </row>
    <row r="43" spans="1:7" ht="12.75">
      <c r="A43" s="77" t="s">
        <v>73</v>
      </c>
      <c r="B43" s="118">
        <v>92.59397672626386</v>
      </c>
      <c r="C43" s="118" t="s">
        <v>291</v>
      </c>
      <c r="D43" s="118">
        <v>7.406023273736142</v>
      </c>
      <c r="E43" s="69"/>
      <c r="F43" s="69"/>
      <c r="G43" s="69"/>
    </row>
    <row r="44" spans="1:7" ht="12.75">
      <c r="A44" s="77" t="s">
        <v>295</v>
      </c>
      <c r="B44" s="118">
        <v>95.80702297039184</v>
      </c>
      <c r="C44" s="118">
        <v>0.23101801816022938</v>
      </c>
      <c r="D44" s="118">
        <v>3.961959011447933</v>
      </c>
      <c r="E44" s="69"/>
      <c r="F44" s="69"/>
      <c r="G44" s="69"/>
    </row>
    <row r="45" spans="1:7" s="81" customFormat="1" ht="12.75">
      <c r="A45" s="75" t="s">
        <v>25</v>
      </c>
      <c r="B45" s="117">
        <v>100</v>
      </c>
      <c r="C45" s="118" t="s">
        <v>291</v>
      </c>
      <c r="D45" s="118" t="s">
        <v>291</v>
      </c>
      <c r="E45" s="73"/>
      <c r="F45" s="73"/>
      <c r="G45" s="73"/>
    </row>
    <row r="46" spans="1:7" ht="12.75">
      <c r="A46" s="77" t="s">
        <v>71</v>
      </c>
      <c r="B46" s="118" t="s">
        <v>291</v>
      </c>
      <c r="C46" s="118" t="s">
        <v>291</v>
      </c>
      <c r="D46" s="118" t="s">
        <v>291</v>
      </c>
      <c r="E46" s="69"/>
      <c r="F46" s="69"/>
      <c r="G46" s="69"/>
    </row>
    <row r="47" spans="1:7" ht="12.75">
      <c r="A47" s="77" t="s">
        <v>72</v>
      </c>
      <c r="B47" s="118">
        <v>100</v>
      </c>
      <c r="C47" s="118" t="s">
        <v>291</v>
      </c>
      <c r="D47" s="118" t="s">
        <v>291</v>
      </c>
      <c r="E47" s="69"/>
      <c r="F47" s="69"/>
      <c r="G47" s="69"/>
    </row>
    <row r="48" spans="1:7" ht="12.75">
      <c r="A48" s="77" t="s">
        <v>73</v>
      </c>
      <c r="B48" s="118" t="s">
        <v>291</v>
      </c>
      <c r="C48" s="118" t="s">
        <v>291</v>
      </c>
      <c r="D48" s="118" t="s">
        <v>291</v>
      </c>
      <c r="E48" s="69"/>
      <c r="F48" s="69"/>
      <c r="G48" s="69"/>
    </row>
    <row r="49" spans="1:7" ht="12.75">
      <c r="A49" s="77" t="s">
        <v>295</v>
      </c>
      <c r="B49" s="118" t="s">
        <v>291</v>
      </c>
      <c r="C49" s="118" t="s">
        <v>291</v>
      </c>
      <c r="D49" s="118" t="s">
        <v>291</v>
      </c>
      <c r="E49" s="69"/>
      <c r="F49" s="69"/>
      <c r="G49" s="69"/>
    </row>
    <row r="50" spans="1:7" s="81" customFormat="1" ht="12.75">
      <c r="A50" s="75" t="s">
        <v>64</v>
      </c>
      <c r="B50" s="117">
        <v>100</v>
      </c>
      <c r="C50" s="118" t="s">
        <v>291</v>
      </c>
      <c r="D50" s="118" t="s">
        <v>291</v>
      </c>
      <c r="E50" s="73"/>
      <c r="F50" s="73"/>
      <c r="G50" s="73"/>
    </row>
    <row r="51" spans="1:7" ht="12.75">
      <c r="A51" s="77" t="s">
        <v>71</v>
      </c>
      <c r="B51" s="118">
        <v>100</v>
      </c>
      <c r="C51" s="118" t="s">
        <v>291</v>
      </c>
      <c r="D51" s="118" t="s">
        <v>291</v>
      </c>
      <c r="E51" s="69"/>
      <c r="F51" s="69"/>
      <c r="G51" s="69"/>
    </row>
    <row r="52" spans="1:7" ht="12.75">
      <c r="A52" s="77" t="s">
        <v>72</v>
      </c>
      <c r="B52" s="118" t="s">
        <v>291</v>
      </c>
      <c r="C52" s="118" t="s">
        <v>291</v>
      </c>
      <c r="D52" s="118" t="s">
        <v>291</v>
      </c>
      <c r="E52" s="69"/>
      <c r="F52" s="69"/>
      <c r="G52" s="69"/>
    </row>
    <row r="53" spans="1:7" ht="12.75">
      <c r="A53" s="77" t="s">
        <v>73</v>
      </c>
      <c r="B53" s="118" t="s">
        <v>291</v>
      </c>
      <c r="C53" s="118" t="s">
        <v>291</v>
      </c>
      <c r="D53" s="118" t="s">
        <v>291</v>
      </c>
      <c r="E53" s="69"/>
      <c r="F53" s="69"/>
      <c r="G53" s="69"/>
    </row>
    <row r="54" spans="1:4" ht="13.5" thickBot="1">
      <c r="A54" s="119" t="s">
        <v>295</v>
      </c>
      <c r="B54" s="120" t="s">
        <v>291</v>
      </c>
      <c r="C54" s="120" t="s">
        <v>291</v>
      </c>
      <c r="D54" s="120" t="s">
        <v>291</v>
      </c>
    </row>
    <row r="55" ht="12.75">
      <c r="A55" s="43" t="s">
        <v>292</v>
      </c>
    </row>
    <row r="56" spans="1:3" ht="48.75" customHeight="1">
      <c r="A56" s="201" t="s">
        <v>301</v>
      </c>
      <c r="B56" s="201"/>
      <c r="C56" s="201"/>
    </row>
    <row r="57" ht="12.75">
      <c r="A57" s="44" t="s">
        <v>293</v>
      </c>
    </row>
    <row r="59" ht="12.75">
      <c r="A59" s="121"/>
    </row>
    <row r="60" ht="12.75">
      <c r="A60" s="121"/>
    </row>
    <row r="61" ht="12.75">
      <c r="A61" s="121"/>
    </row>
    <row r="62" ht="12.75">
      <c r="A62" s="121"/>
    </row>
    <row r="63" ht="12.75">
      <c r="A63" s="121"/>
    </row>
    <row r="64" ht="12.75">
      <c r="A64" s="121"/>
    </row>
  </sheetData>
  <sheetProtection/>
  <mergeCells count="4">
    <mergeCell ref="B2:D2"/>
    <mergeCell ref="A2:A3"/>
    <mergeCell ref="A56:C56"/>
    <mergeCell ref="A1:D1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PageLayoutView="0" workbookViewId="0" topLeftCell="A1">
      <selection activeCell="B4" sqref="B4:E53"/>
    </sheetView>
  </sheetViews>
  <sheetFormatPr defaultColWidth="11.421875" defaultRowHeight="12.75"/>
  <cols>
    <col min="1" max="1" width="18.00390625" style="70" customWidth="1"/>
    <col min="2" max="2" width="14.140625" style="70" customWidth="1"/>
    <col min="3" max="4" width="8.28125" style="70" customWidth="1"/>
    <col min="5" max="5" width="11.57421875" style="70" customWidth="1"/>
    <col min="6" max="7" width="11.421875" style="70" customWidth="1"/>
    <col min="8" max="8" width="14.140625" style="70" bestFit="1" customWidth="1"/>
    <col min="9" max="10" width="8.28125" style="70" customWidth="1"/>
    <col min="11" max="11" width="11.57421875" style="70" customWidth="1"/>
    <col min="12" max="13" width="11.421875" style="70" customWidth="1"/>
    <col min="14" max="14" width="14.140625" style="70" bestFit="1" customWidth="1"/>
    <col min="15" max="16" width="8.28125" style="70" customWidth="1"/>
    <col min="17" max="17" width="11.57421875" style="70" customWidth="1"/>
    <col min="18" max="16384" width="11.421875" style="70" customWidth="1"/>
  </cols>
  <sheetData>
    <row r="1" spans="1:5" ht="41.25" customHeight="1" thickBot="1">
      <c r="A1" s="209" t="s">
        <v>311</v>
      </c>
      <c r="B1" s="209"/>
      <c r="C1" s="209"/>
      <c r="D1" s="209"/>
      <c r="E1" s="209"/>
    </row>
    <row r="2" spans="1:5" ht="23.25" customHeight="1" thickBot="1">
      <c r="A2" s="198" t="s">
        <v>296</v>
      </c>
      <c r="B2" s="197" t="s">
        <v>202</v>
      </c>
      <c r="C2" s="197"/>
      <c r="D2" s="197"/>
      <c r="E2" s="197"/>
    </row>
    <row r="3" spans="1:5" ht="13.5" thickBot="1">
      <c r="A3" s="200"/>
      <c r="B3" s="98" t="s">
        <v>203</v>
      </c>
      <c r="C3" s="98" t="s">
        <v>204</v>
      </c>
      <c r="D3" s="98" t="s">
        <v>205</v>
      </c>
      <c r="E3" s="98" t="s">
        <v>206</v>
      </c>
    </row>
    <row r="4" spans="1:7" s="81" customFormat="1" ht="12.75">
      <c r="A4" s="75" t="s">
        <v>11</v>
      </c>
      <c r="B4" s="117">
        <v>59.31684305191958</v>
      </c>
      <c r="C4" s="117">
        <v>46.88352433684653</v>
      </c>
      <c r="D4" s="117">
        <v>0.8852981605381468</v>
      </c>
      <c r="E4" s="117">
        <v>0.9027078894566122</v>
      </c>
      <c r="G4" s="115"/>
    </row>
    <row r="5" spans="1:5" s="81" customFormat="1" ht="12.75">
      <c r="A5" s="75" t="s">
        <v>17</v>
      </c>
      <c r="B5" s="117">
        <v>43.11617370463943</v>
      </c>
      <c r="C5" s="117">
        <v>52.37226816466261</v>
      </c>
      <c r="D5" s="118" t="s">
        <v>291</v>
      </c>
      <c r="E5" s="117">
        <v>28.6266718130066</v>
      </c>
    </row>
    <row r="6" spans="1:5" ht="12.75">
      <c r="A6" s="77" t="s">
        <v>71</v>
      </c>
      <c r="B6" s="118">
        <v>56.85846450586346</v>
      </c>
      <c r="C6" s="118">
        <v>43.14153549413654</v>
      </c>
      <c r="D6" s="118" t="s">
        <v>291</v>
      </c>
      <c r="E6" s="118">
        <v>32.81875323230154</v>
      </c>
    </row>
    <row r="7" spans="1:5" ht="12.75">
      <c r="A7" s="77" t="s">
        <v>72</v>
      </c>
      <c r="B7" s="118" t="s">
        <v>291</v>
      </c>
      <c r="C7" s="118">
        <v>100</v>
      </c>
      <c r="D7" s="118" t="s">
        <v>291</v>
      </c>
      <c r="E7" s="118" t="s">
        <v>291</v>
      </c>
    </row>
    <row r="8" spans="1:5" ht="12.75">
      <c r="A8" s="77" t="s">
        <v>73</v>
      </c>
      <c r="B8" s="118" t="s">
        <v>291</v>
      </c>
      <c r="C8" s="118">
        <v>100</v>
      </c>
      <c r="D8" s="118" t="s">
        <v>291</v>
      </c>
      <c r="E8" s="118" t="s">
        <v>291</v>
      </c>
    </row>
    <row r="9" spans="1:5" ht="12.75">
      <c r="A9" s="77" t="s">
        <v>295</v>
      </c>
      <c r="B9" s="118">
        <v>6.871165374383691</v>
      </c>
      <c r="C9" s="118">
        <v>69.93865148707134</v>
      </c>
      <c r="D9" s="118" t="s">
        <v>291</v>
      </c>
      <c r="E9" s="118">
        <v>23.19018313854496</v>
      </c>
    </row>
    <row r="10" spans="1:5" s="81" customFormat="1" ht="12.75">
      <c r="A10" s="75" t="s">
        <v>36</v>
      </c>
      <c r="B10" s="117">
        <v>38.23060491260642</v>
      </c>
      <c r="C10" s="117">
        <v>61.11816981420556</v>
      </c>
      <c r="D10" s="117">
        <v>2.6049010927521015</v>
      </c>
      <c r="E10" s="117">
        <v>0.6512252731880254</v>
      </c>
    </row>
    <row r="11" spans="1:5" ht="12.75">
      <c r="A11" s="77" t="s">
        <v>71</v>
      </c>
      <c r="B11" s="118">
        <v>45.083773695607135</v>
      </c>
      <c r="C11" s="118">
        <v>54.91622630439288</v>
      </c>
      <c r="D11" s="118" t="s">
        <v>291</v>
      </c>
      <c r="E11" s="118" t="s">
        <v>291</v>
      </c>
    </row>
    <row r="12" spans="1:5" ht="12.75">
      <c r="A12" s="77" t="s">
        <v>72</v>
      </c>
      <c r="B12" s="118">
        <v>36.223117549265105</v>
      </c>
      <c r="C12" s="118">
        <v>63.776882450734895</v>
      </c>
      <c r="D12" s="118" t="s">
        <v>291</v>
      </c>
      <c r="E12" s="118" t="s">
        <v>291</v>
      </c>
    </row>
    <row r="13" spans="1:5" ht="12.75">
      <c r="A13" s="77" t="s">
        <v>73</v>
      </c>
      <c r="B13" s="118">
        <v>9.039337243153076</v>
      </c>
      <c r="C13" s="118">
        <v>85.56622060743793</v>
      </c>
      <c r="D13" s="118">
        <v>5.394442149409001</v>
      </c>
      <c r="E13" s="118" t="s">
        <v>291</v>
      </c>
    </row>
    <row r="14" spans="1:5" ht="12.75">
      <c r="A14" s="77" t="s">
        <v>295</v>
      </c>
      <c r="B14" s="118">
        <v>35.507246376811594</v>
      </c>
      <c r="C14" s="63">
        <v>64.4927536231884</v>
      </c>
      <c r="D14" s="118">
        <v>10.869565217391305</v>
      </c>
      <c r="E14" s="118">
        <v>3.6231884057971016</v>
      </c>
    </row>
    <row r="15" spans="1:5" s="81" customFormat="1" ht="12.75">
      <c r="A15" s="75" t="s">
        <v>19</v>
      </c>
      <c r="B15" s="117">
        <v>15.474834038815533</v>
      </c>
      <c r="C15" s="117">
        <v>87.08340433777244</v>
      </c>
      <c r="D15" s="118" t="s">
        <v>291</v>
      </c>
      <c r="E15" s="118" t="s">
        <v>291</v>
      </c>
    </row>
    <row r="16" spans="1:5" ht="12.75">
      <c r="A16" s="77" t="s">
        <v>71</v>
      </c>
      <c r="B16" s="118">
        <v>15.356580673434953</v>
      </c>
      <c r="C16" s="118">
        <v>84.64341932656504</v>
      </c>
      <c r="D16" s="118" t="s">
        <v>291</v>
      </c>
      <c r="E16" s="118" t="s">
        <v>291</v>
      </c>
    </row>
    <row r="17" spans="1:5" ht="12.75">
      <c r="A17" s="77" t="s">
        <v>72</v>
      </c>
      <c r="B17" s="118" t="s">
        <v>291</v>
      </c>
      <c r="C17" s="118">
        <v>100</v>
      </c>
      <c r="D17" s="118" t="s">
        <v>291</v>
      </c>
      <c r="E17" s="118" t="s">
        <v>291</v>
      </c>
    </row>
    <row r="18" spans="1:5" ht="12.75">
      <c r="A18" s="77" t="s">
        <v>73</v>
      </c>
      <c r="B18" s="118" t="s">
        <v>291</v>
      </c>
      <c r="C18" s="118" t="s">
        <v>291</v>
      </c>
      <c r="D18" s="118" t="s">
        <v>291</v>
      </c>
      <c r="E18" s="118" t="s">
        <v>291</v>
      </c>
    </row>
    <row r="19" spans="1:5" ht="12.75">
      <c r="A19" s="77" t="s">
        <v>295</v>
      </c>
      <c r="B19" s="118">
        <v>21.674877381154616</v>
      </c>
      <c r="C19" s="118">
        <v>100</v>
      </c>
      <c r="D19" s="118" t="s">
        <v>291</v>
      </c>
      <c r="E19" s="118" t="s">
        <v>291</v>
      </c>
    </row>
    <row r="20" spans="1:5" s="81" customFormat="1" ht="12.75">
      <c r="A20" s="75" t="s">
        <v>20</v>
      </c>
      <c r="B20" s="117">
        <v>22.91721706428349</v>
      </c>
      <c r="C20" s="117">
        <v>77.0827829357165</v>
      </c>
      <c r="D20" s="118" t="s">
        <v>291</v>
      </c>
      <c r="E20" s="118" t="s">
        <v>291</v>
      </c>
    </row>
    <row r="21" spans="1:5" ht="12.75">
      <c r="A21" s="77" t="s">
        <v>71</v>
      </c>
      <c r="B21" s="118">
        <v>22.91721706428349</v>
      </c>
      <c r="C21" s="118">
        <v>77.0827829357165</v>
      </c>
      <c r="D21" s="118" t="s">
        <v>291</v>
      </c>
      <c r="E21" s="118" t="s">
        <v>291</v>
      </c>
    </row>
    <row r="22" spans="1:5" ht="15" customHeight="1">
      <c r="A22" s="77" t="s">
        <v>72</v>
      </c>
      <c r="B22" s="118" t="s">
        <v>291</v>
      </c>
      <c r="C22" s="118" t="s">
        <v>291</v>
      </c>
      <c r="D22" s="118" t="s">
        <v>291</v>
      </c>
      <c r="E22" s="118" t="s">
        <v>291</v>
      </c>
    </row>
    <row r="23" spans="1:5" ht="15" customHeight="1">
      <c r="A23" s="77" t="s">
        <v>73</v>
      </c>
      <c r="B23" s="118" t="s">
        <v>291</v>
      </c>
      <c r="C23" s="118" t="s">
        <v>291</v>
      </c>
      <c r="D23" s="118" t="s">
        <v>291</v>
      </c>
      <c r="E23" s="118" t="s">
        <v>291</v>
      </c>
    </row>
    <row r="24" spans="1:5" ht="15" customHeight="1">
      <c r="A24" s="77" t="s">
        <v>295</v>
      </c>
      <c r="B24" s="118" t="s">
        <v>291</v>
      </c>
      <c r="C24" s="118" t="s">
        <v>291</v>
      </c>
      <c r="D24" s="118" t="s">
        <v>291</v>
      </c>
      <c r="E24" s="118" t="s">
        <v>291</v>
      </c>
    </row>
    <row r="25" spans="1:5" s="81" customFormat="1" ht="15" customHeight="1">
      <c r="A25" s="75" t="s">
        <v>21</v>
      </c>
      <c r="B25" s="117">
        <v>20.68040166991238</v>
      </c>
      <c r="C25" s="117">
        <v>80.69720149576031</v>
      </c>
      <c r="D25" s="117">
        <v>1.8173064330483106</v>
      </c>
      <c r="E25" s="117">
        <v>2.841742795172566</v>
      </c>
    </row>
    <row r="26" spans="1:5" ht="15" customHeight="1">
      <c r="A26" s="77" t="s">
        <v>71</v>
      </c>
      <c r="B26" s="118">
        <v>12.450816957524708</v>
      </c>
      <c r="C26" s="118">
        <v>84.18879170874057</v>
      </c>
      <c r="D26" s="118" t="s">
        <v>291</v>
      </c>
      <c r="E26" s="118">
        <v>3.360391333734721</v>
      </c>
    </row>
    <row r="27" spans="1:5" ht="15" customHeight="1">
      <c r="A27" s="77" t="s">
        <v>72</v>
      </c>
      <c r="B27" s="118">
        <v>50</v>
      </c>
      <c r="C27" s="118">
        <v>50</v>
      </c>
      <c r="D27" s="118" t="s">
        <v>291</v>
      </c>
      <c r="E27" s="118" t="s">
        <v>291</v>
      </c>
    </row>
    <row r="28" spans="1:5" ht="15" customHeight="1">
      <c r="A28" s="77" t="s">
        <v>73</v>
      </c>
      <c r="B28" s="118">
        <v>72.36765595197721</v>
      </c>
      <c r="C28" s="118">
        <v>50.01350760960054</v>
      </c>
      <c r="D28" s="118" t="s">
        <v>291</v>
      </c>
      <c r="E28" s="118" t="s">
        <v>291</v>
      </c>
    </row>
    <row r="29" spans="1:5" ht="15" customHeight="1">
      <c r="A29" s="77" t="s">
        <v>295</v>
      </c>
      <c r="B29" s="118">
        <v>59.14026875774958</v>
      </c>
      <c r="C29" s="118">
        <v>76.38780890927099</v>
      </c>
      <c r="D29" s="118">
        <v>26.87940949803316</v>
      </c>
      <c r="E29" s="118" t="s">
        <v>291</v>
      </c>
    </row>
    <row r="30" spans="1:5" s="81" customFormat="1" ht="21" customHeight="1">
      <c r="A30" s="75" t="s">
        <v>22</v>
      </c>
      <c r="B30" s="117">
        <v>40.60510520589563</v>
      </c>
      <c r="C30" s="117">
        <v>64.87383023650715</v>
      </c>
      <c r="D30" s="117">
        <v>0.15450200988651874</v>
      </c>
      <c r="E30" s="117">
        <v>0.15450200988651874</v>
      </c>
    </row>
    <row r="31" spans="1:5" ht="15" customHeight="1">
      <c r="A31" s="77" t="s">
        <v>71</v>
      </c>
      <c r="B31" s="118">
        <v>37.659316551127304</v>
      </c>
      <c r="C31" s="118">
        <v>66.66666666666666</v>
      </c>
      <c r="D31" s="118" t="s">
        <v>291</v>
      </c>
      <c r="E31" s="118" t="s">
        <v>291</v>
      </c>
    </row>
    <row r="32" spans="1:5" ht="15" customHeight="1">
      <c r="A32" s="77" t="s">
        <v>72</v>
      </c>
      <c r="B32" s="118">
        <v>100</v>
      </c>
      <c r="C32" s="118" t="s">
        <v>291</v>
      </c>
      <c r="D32" s="118" t="s">
        <v>291</v>
      </c>
      <c r="E32" s="118" t="s">
        <v>291</v>
      </c>
    </row>
    <row r="33" spans="1:5" ht="15" customHeight="1">
      <c r="A33" s="77" t="s">
        <v>73</v>
      </c>
      <c r="B33" s="118">
        <v>48.74557701424215</v>
      </c>
      <c r="C33" s="118">
        <v>67.50294865717188</v>
      </c>
      <c r="D33" s="118" t="s">
        <v>291</v>
      </c>
      <c r="E33" s="118" t="s">
        <v>291</v>
      </c>
    </row>
    <row r="34" spans="1:5" ht="15" customHeight="1">
      <c r="A34" s="77" t="s">
        <v>295</v>
      </c>
      <c r="B34" s="118">
        <v>35.00251269468259</v>
      </c>
      <c r="C34" s="118">
        <v>67.00720091439558</v>
      </c>
      <c r="D34" s="118">
        <v>1.0048568045390829</v>
      </c>
      <c r="E34" s="118">
        <v>1.0048568045390829</v>
      </c>
    </row>
    <row r="35" spans="1:5" s="81" customFormat="1" ht="15" customHeight="1">
      <c r="A35" s="75" t="s">
        <v>23</v>
      </c>
      <c r="B35" s="117">
        <v>51.90046817204749</v>
      </c>
      <c r="C35" s="117">
        <v>51.34644734814828</v>
      </c>
      <c r="D35" s="117">
        <v>2.9948557768313955</v>
      </c>
      <c r="E35" s="117">
        <v>0.570523571142883</v>
      </c>
    </row>
    <row r="36" spans="1:5" ht="15" customHeight="1">
      <c r="A36" s="77" t="s">
        <v>71</v>
      </c>
      <c r="B36" s="118">
        <v>35.77678940603375</v>
      </c>
      <c r="C36" s="118">
        <v>64.22321059396624</v>
      </c>
      <c r="D36" s="118">
        <v>3.678145130186035</v>
      </c>
      <c r="E36" s="118" t="s">
        <v>291</v>
      </c>
    </row>
    <row r="37" spans="1:5" ht="15" customHeight="1">
      <c r="A37" s="77" t="s">
        <v>72</v>
      </c>
      <c r="B37" s="118">
        <v>74.47532612272882</v>
      </c>
      <c r="C37" s="118">
        <v>22.57614509027257</v>
      </c>
      <c r="D37" s="118" t="s">
        <v>291</v>
      </c>
      <c r="E37" s="118" t="s">
        <v>291</v>
      </c>
    </row>
    <row r="38" spans="1:5" ht="15" customHeight="1">
      <c r="A38" s="77" t="s">
        <v>73</v>
      </c>
      <c r="B38" s="118">
        <v>49.93496251748255</v>
      </c>
      <c r="C38" s="118">
        <v>56.4907473110265</v>
      </c>
      <c r="D38" s="118">
        <v>6.295634863474142</v>
      </c>
      <c r="E38" s="118">
        <v>3.147817431737071</v>
      </c>
    </row>
    <row r="39" spans="1:5" ht="15" customHeight="1">
      <c r="A39" s="77" t="s">
        <v>295</v>
      </c>
      <c r="B39" s="118">
        <v>67.96699178798826</v>
      </c>
      <c r="C39" s="118">
        <v>46.10215047999231</v>
      </c>
      <c r="D39" s="118">
        <v>1.3128282054103166</v>
      </c>
      <c r="E39" s="118" t="s">
        <v>291</v>
      </c>
    </row>
    <row r="40" spans="1:5" s="81" customFormat="1" ht="15" customHeight="1">
      <c r="A40" s="75" t="s">
        <v>24</v>
      </c>
      <c r="B40" s="117">
        <v>76.50893986110748</v>
      </c>
      <c r="C40" s="117">
        <v>32.79752074557181</v>
      </c>
      <c r="D40" s="118" t="s">
        <v>291</v>
      </c>
      <c r="E40" s="118" t="s">
        <v>291</v>
      </c>
    </row>
    <row r="41" spans="1:5" ht="15" customHeight="1">
      <c r="A41" s="77" t="s">
        <v>71</v>
      </c>
      <c r="B41" s="118">
        <v>90.12269939193358</v>
      </c>
      <c r="C41" s="118">
        <v>19.681024411188407</v>
      </c>
      <c r="D41" s="118" t="s">
        <v>291</v>
      </c>
      <c r="E41" s="118" t="s">
        <v>291</v>
      </c>
    </row>
    <row r="42" spans="1:5" ht="15" customHeight="1">
      <c r="A42" s="77" t="s">
        <v>72</v>
      </c>
      <c r="B42" s="118">
        <v>58.006910251955816</v>
      </c>
      <c r="C42" s="118">
        <v>36.29372957658148</v>
      </c>
      <c r="D42" s="118" t="s">
        <v>291</v>
      </c>
      <c r="E42" s="118" t="s">
        <v>291</v>
      </c>
    </row>
    <row r="43" spans="1:5" ht="15" customHeight="1">
      <c r="A43" s="77" t="s">
        <v>73</v>
      </c>
      <c r="B43" s="118">
        <v>56.01289431326817</v>
      </c>
      <c r="C43" s="118">
        <v>63.728374544610254</v>
      </c>
      <c r="D43" s="118">
        <v>0.23101801816022932</v>
      </c>
      <c r="E43" s="118" t="s">
        <v>291</v>
      </c>
    </row>
    <row r="44" spans="1:5" ht="15" customHeight="1">
      <c r="A44" s="77" t="s">
        <v>295</v>
      </c>
      <c r="B44" s="118">
        <v>75.8085631213153</v>
      </c>
      <c r="C44" s="118">
        <v>44.30925611415001</v>
      </c>
      <c r="D44" s="118">
        <v>0.033981031514321594</v>
      </c>
      <c r="E44" s="118" t="s">
        <v>291</v>
      </c>
    </row>
    <row r="45" spans="1:5" s="81" customFormat="1" ht="15" customHeight="1">
      <c r="A45" s="75" t="s">
        <v>25</v>
      </c>
      <c r="B45" s="117">
        <v>100</v>
      </c>
      <c r="C45" s="118" t="s">
        <v>291</v>
      </c>
      <c r="D45" s="118" t="s">
        <v>291</v>
      </c>
      <c r="E45" s="118" t="s">
        <v>291</v>
      </c>
    </row>
    <row r="46" spans="1:5" ht="15" customHeight="1">
      <c r="A46" s="77" t="s">
        <v>71</v>
      </c>
      <c r="B46" s="118" t="s">
        <v>291</v>
      </c>
      <c r="C46" s="118" t="s">
        <v>291</v>
      </c>
      <c r="D46" s="118" t="s">
        <v>291</v>
      </c>
      <c r="E46" s="118" t="s">
        <v>291</v>
      </c>
    </row>
    <row r="47" spans="1:5" ht="15" customHeight="1">
      <c r="A47" s="77" t="s">
        <v>72</v>
      </c>
      <c r="B47" s="118">
        <v>100</v>
      </c>
      <c r="C47" s="118" t="s">
        <v>291</v>
      </c>
      <c r="D47" s="118" t="s">
        <v>291</v>
      </c>
      <c r="E47" s="118" t="s">
        <v>291</v>
      </c>
    </row>
    <row r="48" spans="1:5" ht="15" customHeight="1">
      <c r="A48" s="77" t="s">
        <v>73</v>
      </c>
      <c r="B48" s="118" t="s">
        <v>291</v>
      </c>
      <c r="C48" s="118" t="s">
        <v>291</v>
      </c>
      <c r="D48" s="118" t="s">
        <v>291</v>
      </c>
      <c r="E48" s="118" t="s">
        <v>291</v>
      </c>
    </row>
    <row r="49" spans="1:5" ht="15" customHeight="1">
      <c r="A49" s="77" t="s">
        <v>295</v>
      </c>
      <c r="B49" s="118" t="s">
        <v>291</v>
      </c>
      <c r="C49" s="118" t="s">
        <v>291</v>
      </c>
      <c r="D49" s="118" t="s">
        <v>291</v>
      </c>
      <c r="E49" s="118" t="s">
        <v>291</v>
      </c>
    </row>
    <row r="50" spans="1:5" s="81" customFormat="1" ht="15" customHeight="1">
      <c r="A50" s="75" t="s">
        <v>64</v>
      </c>
      <c r="B50" s="117">
        <v>22.22222222222222</v>
      </c>
      <c r="C50" s="117">
        <v>77.77777777777779</v>
      </c>
      <c r="D50" s="118" t="s">
        <v>291</v>
      </c>
      <c r="E50" s="117">
        <v>77.77777777777779</v>
      </c>
    </row>
    <row r="51" spans="1:5" ht="15" customHeight="1">
      <c r="A51" s="77" t="s">
        <v>71</v>
      </c>
      <c r="B51" s="118">
        <v>22.22222222222222</v>
      </c>
      <c r="C51" s="118">
        <v>77.77777777777779</v>
      </c>
      <c r="D51" s="118" t="s">
        <v>291</v>
      </c>
      <c r="E51" s="118">
        <v>77.77777777777779</v>
      </c>
    </row>
    <row r="52" spans="1:5" ht="15" customHeight="1">
      <c r="A52" s="77" t="s">
        <v>72</v>
      </c>
      <c r="B52" s="118" t="s">
        <v>291</v>
      </c>
      <c r="C52" s="118" t="s">
        <v>291</v>
      </c>
      <c r="D52" s="118" t="s">
        <v>291</v>
      </c>
      <c r="E52" s="118" t="s">
        <v>291</v>
      </c>
    </row>
    <row r="53" spans="1:5" ht="15" customHeight="1">
      <c r="A53" s="77" t="s">
        <v>73</v>
      </c>
      <c r="B53" s="118" t="s">
        <v>291</v>
      </c>
      <c r="C53" s="118" t="s">
        <v>291</v>
      </c>
      <c r="D53" s="118" t="s">
        <v>291</v>
      </c>
      <c r="E53" s="118" t="s">
        <v>291</v>
      </c>
    </row>
    <row r="54" spans="1:5" ht="15" customHeight="1" thickBot="1">
      <c r="A54" s="83" t="s">
        <v>295</v>
      </c>
      <c r="B54" s="116" t="s">
        <v>291</v>
      </c>
      <c r="C54" s="116" t="s">
        <v>291</v>
      </c>
      <c r="D54" s="116" t="s">
        <v>291</v>
      </c>
      <c r="E54" s="116" t="s">
        <v>291</v>
      </c>
    </row>
    <row r="55" ht="12.75">
      <c r="A55" s="43" t="s">
        <v>292</v>
      </c>
    </row>
    <row r="56" ht="12.75">
      <c r="A56" s="43" t="s">
        <v>326</v>
      </c>
    </row>
    <row r="57" spans="1:3" ht="39.75" customHeight="1">
      <c r="A57" s="201" t="s">
        <v>301</v>
      </c>
      <c r="B57" s="201"/>
      <c r="C57" s="201"/>
    </row>
    <row r="58" ht="12.75">
      <c r="A58" s="44" t="s">
        <v>293</v>
      </c>
    </row>
  </sheetData>
  <sheetProtection/>
  <mergeCells count="4">
    <mergeCell ref="A1:E1"/>
    <mergeCell ref="B2:E2"/>
    <mergeCell ref="A57:C57"/>
    <mergeCell ref="A2:A3"/>
  </mergeCells>
  <printOptions/>
  <pageMargins left="0.7" right="0.7" top="0.75" bottom="0.75" header="0.3" footer="0.3"/>
  <pageSetup fitToHeight="1" fitToWidth="1" horizontalDpi="600" verticalDpi="600" orientation="portrait" scale="35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3">
      <selection activeCell="E31" sqref="E31"/>
    </sheetView>
  </sheetViews>
  <sheetFormatPr defaultColWidth="11.421875" defaultRowHeight="12.75"/>
  <cols>
    <col min="1" max="1" width="15.28125" style="70" customWidth="1"/>
    <col min="2" max="2" width="14.140625" style="70" customWidth="1"/>
    <col min="3" max="4" width="11.57421875" style="70" customWidth="1"/>
    <col min="5" max="5" width="12.57421875" style="70" bestFit="1" customWidth="1"/>
    <col min="6" max="6" width="11.7109375" style="70" bestFit="1" customWidth="1"/>
    <col min="7" max="7" width="10.28125" style="70" customWidth="1"/>
    <col min="8" max="8" width="10.57421875" style="70" customWidth="1"/>
    <col min="9" max="16384" width="11.421875" style="70" customWidth="1"/>
  </cols>
  <sheetData>
    <row r="1" spans="1:8" ht="39.75" customHeight="1" thickBot="1">
      <c r="A1" s="209" t="s">
        <v>312</v>
      </c>
      <c r="B1" s="209"/>
      <c r="C1" s="209"/>
      <c r="D1" s="209"/>
      <c r="E1" s="209"/>
      <c r="F1" s="209"/>
      <c r="G1" s="209"/>
      <c r="H1" s="95"/>
    </row>
    <row r="2" spans="1:8" ht="23.25" customHeight="1" thickBot="1">
      <c r="A2" s="198" t="s">
        <v>296</v>
      </c>
      <c r="B2" s="197" t="s">
        <v>221</v>
      </c>
      <c r="C2" s="197"/>
      <c r="D2" s="197"/>
      <c r="E2" s="197"/>
      <c r="F2" s="197"/>
      <c r="G2" s="203" t="s">
        <v>222</v>
      </c>
      <c r="H2" s="69"/>
    </row>
    <row r="3" spans="1:8" ht="23.25" thickBot="1">
      <c r="A3" s="200"/>
      <c r="B3" s="98" t="s">
        <v>223</v>
      </c>
      <c r="C3" s="98" t="s">
        <v>224</v>
      </c>
      <c r="D3" s="98" t="s">
        <v>225</v>
      </c>
      <c r="E3" s="98" t="s">
        <v>226</v>
      </c>
      <c r="F3" s="98" t="s">
        <v>227</v>
      </c>
      <c r="G3" s="204"/>
      <c r="H3" s="69"/>
    </row>
    <row r="4" spans="1:8" s="81" customFormat="1" ht="12.75">
      <c r="A4" s="81" t="s">
        <v>11</v>
      </c>
      <c r="B4" s="111">
        <v>33.19712359217164</v>
      </c>
      <c r="C4" s="111">
        <v>41.01732670351556</v>
      </c>
      <c r="D4" s="111">
        <v>21.09977425728739</v>
      </c>
      <c r="E4" s="111">
        <v>4.470772070445675</v>
      </c>
      <c r="F4" s="111">
        <v>0.09301433073286948</v>
      </c>
      <c r="G4" s="111">
        <v>0.12198904584687896</v>
      </c>
      <c r="H4" s="73"/>
    </row>
    <row r="5" spans="1:8" s="81" customFormat="1" ht="12.75">
      <c r="A5" s="81" t="s">
        <v>17</v>
      </c>
      <c r="B5" s="111">
        <v>37.33996090207601</v>
      </c>
      <c r="C5" s="111">
        <v>36.13615126865949</v>
      </c>
      <c r="D5" s="111">
        <v>7.887325318812037</v>
      </c>
      <c r="E5" s="111">
        <v>18.399135436494408</v>
      </c>
      <c r="F5" s="62" t="s">
        <v>291</v>
      </c>
      <c r="G5" s="111">
        <v>0.23742707395805612</v>
      </c>
      <c r="H5" s="73"/>
    </row>
    <row r="6" spans="1:8" ht="12.75">
      <c r="A6" s="70" t="s">
        <v>71</v>
      </c>
      <c r="B6" s="112">
        <v>0.722982514139461</v>
      </c>
      <c r="C6" s="112">
        <v>41.996082651136675</v>
      </c>
      <c r="D6" s="112">
        <v>2.751715265936858</v>
      </c>
      <c r="E6" s="112">
        <v>52.31645490429957</v>
      </c>
      <c r="F6" s="62" t="s">
        <v>291</v>
      </c>
      <c r="G6" s="112">
        <v>2.212764664487441</v>
      </c>
      <c r="H6" s="69"/>
    </row>
    <row r="7" spans="1:8" ht="12.75">
      <c r="A7" s="70" t="s">
        <v>72</v>
      </c>
      <c r="B7" s="112">
        <v>23.940486191890407</v>
      </c>
      <c r="C7" s="112">
        <v>58.34899080139515</v>
      </c>
      <c r="D7" s="112">
        <v>15.70066396751581</v>
      </c>
      <c r="E7" s="112">
        <v>2.0098590391986257</v>
      </c>
      <c r="F7" s="62" t="s">
        <v>291</v>
      </c>
      <c r="G7" s="62" t="s">
        <v>291</v>
      </c>
      <c r="H7" s="69"/>
    </row>
    <row r="8" spans="1:8" s="81" customFormat="1" ht="12.75">
      <c r="A8" s="70" t="s">
        <v>73</v>
      </c>
      <c r="B8" s="62" t="s">
        <v>291</v>
      </c>
      <c r="C8" s="112">
        <v>86.61473053439157</v>
      </c>
      <c r="D8" s="112">
        <v>13.385269465608433</v>
      </c>
      <c r="E8" s="62" t="s">
        <v>291</v>
      </c>
      <c r="F8" s="62" t="s">
        <v>291</v>
      </c>
      <c r="G8" s="62" t="s">
        <v>291</v>
      </c>
      <c r="H8" s="73"/>
    </row>
    <row r="9" spans="1:8" ht="12.75">
      <c r="A9" s="70" t="s">
        <v>295</v>
      </c>
      <c r="B9" s="112">
        <v>46.76151073679493</v>
      </c>
      <c r="C9" s="112">
        <v>29.092360922600125</v>
      </c>
      <c r="D9" s="112">
        <v>7.05649481755764</v>
      </c>
      <c r="E9" s="112">
        <v>17.08963352304731</v>
      </c>
      <c r="F9" s="62" t="s">
        <v>291</v>
      </c>
      <c r="G9" s="62" t="s">
        <v>291</v>
      </c>
      <c r="H9" s="69"/>
    </row>
    <row r="10" spans="1:8" s="81" customFormat="1" ht="12.75">
      <c r="A10" s="81" t="s">
        <v>36</v>
      </c>
      <c r="B10" s="111">
        <v>45.223072489703796</v>
      </c>
      <c r="C10" s="111">
        <v>32.22003811375713</v>
      </c>
      <c r="D10" s="111">
        <v>6.331086244897054</v>
      </c>
      <c r="E10" s="111">
        <v>16.19620553370151</v>
      </c>
      <c r="F10" s="62" t="s">
        <v>291</v>
      </c>
      <c r="G10" s="111">
        <v>0.0295976179405193</v>
      </c>
      <c r="H10" s="73"/>
    </row>
    <row r="11" spans="1:8" ht="12.75">
      <c r="A11" s="70" t="s">
        <v>71</v>
      </c>
      <c r="B11" s="112">
        <v>14.428450580691418</v>
      </c>
      <c r="C11" s="112">
        <v>25.550066164790763</v>
      </c>
      <c r="D11" s="112">
        <v>30.780767044623246</v>
      </c>
      <c r="E11" s="112">
        <v>29.240716209894586</v>
      </c>
      <c r="F11" s="62" t="s">
        <v>291</v>
      </c>
      <c r="G11" s="62" t="s">
        <v>291</v>
      </c>
      <c r="H11" s="69"/>
    </row>
    <row r="12" spans="1:8" ht="12.75">
      <c r="A12" s="70" t="s">
        <v>72</v>
      </c>
      <c r="B12" s="112">
        <v>3.1981702964735894</v>
      </c>
      <c r="C12" s="112">
        <v>26.70590596113991</v>
      </c>
      <c r="D12" s="112">
        <v>5.181402372694595</v>
      </c>
      <c r="E12" s="112">
        <v>64.91452136969191</v>
      </c>
      <c r="F12" s="62" t="s">
        <v>291</v>
      </c>
      <c r="G12" s="62" t="s">
        <v>291</v>
      </c>
      <c r="H12" s="69"/>
    </row>
    <row r="13" spans="1:8" s="81" customFormat="1" ht="12.75">
      <c r="A13" s="70" t="s">
        <v>73</v>
      </c>
      <c r="B13" s="112">
        <v>32.49321112669702</v>
      </c>
      <c r="C13" s="112">
        <v>42.63444959670059</v>
      </c>
      <c r="D13" s="112">
        <v>8.903187493671462</v>
      </c>
      <c r="E13" s="112">
        <v>15.839784059478813</v>
      </c>
      <c r="F13" s="62" t="s">
        <v>291</v>
      </c>
      <c r="G13" s="112">
        <v>0.12936772345213013</v>
      </c>
      <c r="H13" s="73"/>
    </row>
    <row r="14" spans="1:8" ht="12.75">
      <c r="A14" s="70" t="s">
        <v>295</v>
      </c>
      <c r="B14" s="112">
        <v>52.31217252991157</v>
      </c>
      <c r="C14" s="62">
        <v>29.39486383924291</v>
      </c>
      <c r="D14" s="112">
        <v>4.299464589712404</v>
      </c>
      <c r="E14" s="112">
        <v>13.993499041133106</v>
      </c>
      <c r="F14" s="62" t="s">
        <v>291</v>
      </c>
      <c r="G14" s="62" t="s">
        <v>291</v>
      </c>
      <c r="H14" s="69"/>
    </row>
    <row r="15" spans="1:8" s="81" customFormat="1" ht="12.75">
      <c r="A15" s="81" t="s">
        <v>19</v>
      </c>
      <c r="B15" s="111">
        <v>20.49582235786084</v>
      </c>
      <c r="C15" s="111">
        <v>33.657030030880044</v>
      </c>
      <c r="D15" s="111">
        <v>30.91769764564746</v>
      </c>
      <c r="E15" s="111">
        <v>14.749989941773814</v>
      </c>
      <c r="F15" s="62" t="s">
        <v>291</v>
      </c>
      <c r="G15" s="111">
        <v>0.17946002383784926</v>
      </c>
      <c r="H15" s="73"/>
    </row>
    <row r="16" spans="1:8" ht="12.75">
      <c r="A16" s="70" t="s">
        <v>71</v>
      </c>
      <c r="B16" s="112">
        <v>4.329916843564744</v>
      </c>
      <c r="C16" s="112">
        <v>62.92931338637625</v>
      </c>
      <c r="D16" s="112">
        <v>19.271039883247877</v>
      </c>
      <c r="E16" s="112">
        <v>12.182297392298599</v>
      </c>
      <c r="F16" s="62" t="s">
        <v>291</v>
      </c>
      <c r="G16" s="112">
        <v>1.2874324945125375</v>
      </c>
      <c r="H16" s="69"/>
    </row>
    <row r="17" spans="1:8" ht="12.75">
      <c r="A17" s="70" t="s">
        <v>72</v>
      </c>
      <c r="B17" s="112">
        <v>3.3484903025440937</v>
      </c>
      <c r="C17" s="112">
        <v>77.82226026796084</v>
      </c>
      <c r="D17" s="62" t="s">
        <v>291</v>
      </c>
      <c r="E17" s="112">
        <v>18.264492100534365</v>
      </c>
      <c r="F17" s="62" t="s">
        <v>291</v>
      </c>
      <c r="G17" s="112">
        <v>0.5647573289606984</v>
      </c>
      <c r="H17" s="69"/>
    </row>
    <row r="18" spans="1:8" s="81" customFormat="1" ht="12.75">
      <c r="A18" s="70" t="s">
        <v>73</v>
      </c>
      <c r="B18" s="112">
        <v>35.392943663826074</v>
      </c>
      <c r="C18" s="112">
        <v>55.07016423032679</v>
      </c>
      <c r="D18" s="112">
        <v>3.7581872108388126</v>
      </c>
      <c r="E18" s="112">
        <v>5.778704895008335</v>
      </c>
      <c r="F18" s="62" t="s">
        <v>291</v>
      </c>
      <c r="G18" s="62" t="s">
        <v>291</v>
      </c>
      <c r="H18" s="73"/>
    </row>
    <row r="19" spans="1:8" ht="12.75">
      <c r="A19" s="70" t="s">
        <v>295</v>
      </c>
      <c r="B19" s="112">
        <v>21.153423982540716</v>
      </c>
      <c r="C19" s="112">
        <v>13.392664316548903</v>
      </c>
      <c r="D19" s="112">
        <v>47.93530569291756</v>
      </c>
      <c r="E19" s="112">
        <v>17.518606007992826</v>
      </c>
      <c r="F19" s="62" t="s">
        <v>291</v>
      </c>
      <c r="G19" s="62" t="s">
        <v>291</v>
      </c>
      <c r="H19" s="69"/>
    </row>
    <row r="20" spans="1:8" s="81" customFormat="1" ht="12.75">
      <c r="A20" s="81" t="s">
        <v>20</v>
      </c>
      <c r="B20" s="111">
        <v>21.742663110312467</v>
      </c>
      <c r="C20" s="111">
        <v>55.64111521110464</v>
      </c>
      <c r="D20" s="111">
        <v>21.526621425539055</v>
      </c>
      <c r="E20" s="111">
        <v>0.8920150424411333</v>
      </c>
      <c r="F20" s="62" t="s">
        <v>291</v>
      </c>
      <c r="G20" s="111">
        <v>0.19758521060270415</v>
      </c>
      <c r="H20" s="73"/>
    </row>
    <row r="21" spans="1:8" ht="12.75">
      <c r="A21" s="70" t="s">
        <v>71</v>
      </c>
      <c r="B21" s="112">
        <v>5.409012732706586</v>
      </c>
      <c r="C21" s="112">
        <v>91.08719950705837</v>
      </c>
      <c r="D21" s="62" t="s">
        <v>291</v>
      </c>
      <c r="E21" s="112">
        <v>1.6256338209282586</v>
      </c>
      <c r="F21" s="62" t="s">
        <v>291</v>
      </c>
      <c r="G21" s="112">
        <v>1.8781539393067734</v>
      </c>
      <c r="H21" s="69"/>
    </row>
    <row r="22" spans="1:8" ht="12.75">
      <c r="A22" s="70" t="s">
        <v>72</v>
      </c>
      <c r="B22" s="62" t="s">
        <v>291</v>
      </c>
      <c r="C22" s="112">
        <v>100</v>
      </c>
      <c r="D22" s="62" t="s">
        <v>291</v>
      </c>
      <c r="E22" s="62" t="s">
        <v>291</v>
      </c>
      <c r="F22" s="62" t="s">
        <v>291</v>
      </c>
      <c r="G22" s="62" t="s">
        <v>291</v>
      </c>
      <c r="H22" s="69"/>
    </row>
    <row r="23" spans="1:8" s="81" customFormat="1" ht="12.75">
      <c r="A23" s="70" t="s">
        <v>73</v>
      </c>
      <c r="B23" s="112">
        <v>25.429822667128015</v>
      </c>
      <c r="C23" s="112">
        <v>72.38231193376886</v>
      </c>
      <c r="D23" s="112">
        <v>2.0498677652344077</v>
      </c>
      <c r="E23" s="62" t="s">
        <v>291</v>
      </c>
      <c r="F23" s="62" t="s">
        <v>291</v>
      </c>
      <c r="G23" s="112">
        <v>0.13799763386872158</v>
      </c>
      <c r="H23" s="73"/>
    </row>
    <row r="24" spans="1:8" ht="12.75">
      <c r="A24" s="70" t="s">
        <v>295</v>
      </c>
      <c r="B24" s="112">
        <v>28.53512789142612</v>
      </c>
      <c r="C24" s="112">
        <v>32.75219114222171</v>
      </c>
      <c r="D24" s="112">
        <v>37.392894081103904</v>
      </c>
      <c r="E24" s="112">
        <v>1.3197868852482542</v>
      </c>
      <c r="F24" s="62" t="s">
        <v>291</v>
      </c>
      <c r="G24" s="62" t="s">
        <v>291</v>
      </c>
      <c r="H24" s="69"/>
    </row>
    <row r="25" spans="1:8" s="81" customFormat="1" ht="12.75">
      <c r="A25" s="81" t="s">
        <v>21</v>
      </c>
      <c r="B25" s="111">
        <v>33.42196798753934</v>
      </c>
      <c r="C25" s="111">
        <v>52.099603877418865</v>
      </c>
      <c r="D25" s="111">
        <v>5.491240250897694</v>
      </c>
      <c r="E25" s="111">
        <v>8.42353343199012</v>
      </c>
      <c r="F25" s="62" t="s">
        <v>291</v>
      </c>
      <c r="G25" s="111">
        <v>0.563654452153997</v>
      </c>
      <c r="H25" s="73"/>
    </row>
    <row r="26" spans="1:8" ht="12.75">
      <c r="A26" s="70" t="s">
        <v>71</v>
      </c>
      <c r="B26" s="62" t="s">
        <v>291</v>
      </c>
      <c r="C26" s="112">
        <v>61.46310667868502</v>
      </c>
      <c r="D26" s="112">
        <v>15.0410742763235</v>
      </c>
      <c r="E26" s="112">
        <v>22.01151961504607</v>
      </c>
      <c r="F26" s="62" t="s">
        <v>291</v>
      </c>
      <c r="G26" s="112">
        <v>1.4842994299454222</v>
      </c>
      <c r="H26" s="69"/>
    </row>
    <row r="27" spans="1:8" ht="12.75">
      <c r="A27" s="70" t="s">
        <v>72</v>
      </c>
      <c r="B27" s="112">
        <v>7.776548662304932</v>
      </c>
      <c r="C27" s="112">
        <v>89.94979002556211</v>
      </c>
      <c r="D27" s="62" t="s">
        <v>291</v>
      </c>
      <c r="E27" s="112">
        <v>2.162392966117321</v>
      </c>
      <c r="F27" s="62" t="s">
        <v>291</v>
      </c>
      <c r="G27" s="112">
        <v>0.11126834601563729</v>
      </c>
      <c r="H27" s="69"/>
    </row>
    <row r="28" spans="1:8" s="81" customFormat="1" ht="12.75">
      <c r="A28" s="70" t="s">
        <v>73</v>
      </c>
      <c r="B28" s="112">
        <v>5.750131845539839</v>
      </c>
      <c r="C28" s="112">
        <v>82.60102482786557</v>
      </c>
      <c r="D28" s="112">
        <v>2.0009843193494863</v>
      </c>
      <c r="E28" s="112">
        <v>9.279900394691236</v>
      </c>
      <c r="F28" s="62" t="s">
        <v>291</v>
      </c>
      <c r="G28" s="112">
        <v>0.36795861255389445</v>
      </c>
      <c r="H28" s="73"/>
    </row>
    <row r="29" spans="1:8" ht="12.75">
      <c r="A29" s="70" t="s">
        <v>295</v>
      </c>
      <c r="B29" s="112">
        <v>74.02171514620055</v>
      </c>
      <c r="C29" s="112">
        <v>24.94953364767776</v>
      </c>
      <c r="D29" s="112">
        <v>0.9210171432051566</v>
      </c>
      <c r="E29" s="112">
        <v>0.04359844464876481</v>
      </c>
      <c r="F29" s="62" t="s">
        <v>291</v>
      </c>
      <c r="G29" s="112">
        <v>0.06413561826778179</v>
      </c>
      <c r="H29" s="69"/>
    </row>
    <row r="30" spans="1:8" s="81" customFormat="1" ht="12.75">
      <c r="A30" s="81" t="s">
        <v>22</v>
      </c>
      <c r="B30" s="111">
        <v>2.739578095390022</v>
      </c>
      <c r="C30" s="111">
        <v>73.86392484624442</v>
      </c>
      <c r="D30" s="111">
        <v>18.976210116721283</v>
      </c>
      <c r="E30" s="111">
        <v>4.282502593810008</v>
      </c>
      <c r="F30" s="62" t="s">
        <v>291</v>
      </c>
      <c r="G30" s="111">
        <v>0.13778434783428523</v>
      </c>
      <c r="H30" s="73"/>
    </row>
    <row r="31" spans="1:8" ht="12.75">
      <c r="A31" s="70" t="s">
        <v>71</v>
      </c>
      <c r="B31" s="112">
        <v>2.9481675472672193</v>
      </c>
      <c r="C31" s="112">
        <v>51.86993125387732</v>
      </c>
      <c r="D31" s="62" t="s">
        <v>291</v>
      </c>
      <c r="E31" s="112">
        <v>45.18190119885545</v>
      </c>
      <c r="F31" s="62" t="s">
        <v>291</v>
      </c>
      <c r="G31" s="62" t="s">
        <v>291</v>
      </c>
      <c r="H31" s="69"/>
    </row>
    <row r="32" spans="1:8" ht="12.75">
      <c r="A32" s="70" t="s">
        <v>72</v>
      </c>
      <c r="B32" s="112">
        <v>2.9384398602867083</v>
      </c>
      <c r="C32" s="112">
        <v>92.44448401287177</v>
      </c>
      <c r="D32" s="62" t="s">
        <v>291</v>
      </c>
      <c r="E32" s="112">
        <v>1.9589599068578056</v>
      </c>
      <c r="F32" s="62" t="s">
        <v>291</v>
      </c>
      <c r="G32" s="112">
        <v>2.6581162199836963</v>
      </c>
      <c r="H32" s="69"/>
    </row>
    <row r="33" spans="1:8" s="81" customFormat="1" ht="12.75">
      <c r="A33" s="70" t="s">
        <v>73</v>
      </c>
      <c r="B33" s="112">
        <v>1.1643173113861103</v>
      </c>
      <c r="C33" s="112">
        <v>85.59414348913978</v>
      </c>
      <c r="D33" s="112">
        <v>7.657202505636737</v>
      </c>
      <c r="E33" s="112">
        <v>5.584336693837381</v>
      </c>
      <c r="F33" s="62" t="s">
        <v>291</v>
      </c>
      <c r="G33" s="62" t="s">
        <v>291</v>
      </c>
      <c r="H33" s="73"/>
    </row>
    <row r="34" spans="1:8" ht="12.75">
      <c r="A34" s="70" t="s">
        <v>295</v>
      </c>
      <c r="B34" s="112">
        <v>2.9641726788709577</v>
      </c>
      <c r="C34" s="112">
        <v>72.88078627533925</v>
      </c>
      <c r="D34" s="112">
        <v>24.08456339144772</v>
      </c>
      <c r="E34" s="112">
        <v>0.07047765434208737</v>
      </c>
      <c r="F34" s="62" t="s">
        <v>291</v>
      </c>
      <c r="G34" s="62" t="s">
        <v>291</v>
      </c>
      <c r="H34" s="69"/>
    </row>
    <row r="35" spans="1:8" s="81" customFormat="1" ht="12.75">
      <c r="A35" s="81" t="s">
        <v>23</v>
      </c>
      <c r="B35" s="111">
        <v>58.42901420455956</v>
      </c>
      <c r="C35" s="111">
        <v>24.687827389491172</v>
      </c>
      <c r="D35" s="111">
        <v>13.369994424754154</v>
      </c>
      <c r="E35" s="111">
        <v>3.5049955788060556</v>
      </c>
      <c r="F35" s="62" t="s">
        <v>291</v>
      </c>
      <c r="G35" s="111">
        <v>0.008168402389046201</v>
      </c>
      <c r="H35" s="73"/>
    </row>
    <row r="36" spans="1:8" ht="12.75">
      <c r="A36" s="70" t="s">
        <v>71</v>
      </c>
      <c r="B36" s="62" t="s">
        <v>291</v>
      </c>
      <c r="C36" s="112">
        <v>95.42953404056655</v>
      </c>
      <c r="D36" s="62" t="s">
        <v>291</v>
      </c>
      <c r="E36" s="112">
        <v>4.570465959433443</v>
      </c>
      <c r="F36" s="62" t="s">
        <v>291</v>
      </c>
      <c r="G36" s="62" t="s">
        <v>291</v>
      </c>
      <c r="H36" s="69"/>
    </row>
    <row r="37" spans="1:8" ht="12.75">
      <c r="A37" s="70" t="s">
        <v>72</v>
      </c>
      <c r="B37" s="112">
        <v>46.94548658472991</v>
      </c>
      <c r="C37" s="112">
        <v>51.35412160482058</v>
      </c>
      <c r="D37" s="112">
        <v>1.0926630294035224</v>
      </c>
      <c r="E37" s="112">
        <v>0.607728781045988</v>
      </c>
      <c r="F37" s="62" t="s">
        <v>291</v>
      </c>
      <c r="G37" s="62" t="s">
        <v>291</v>
      </c>
      <c r="H37" s="69"/>
    </row>
    <row r="38" spans="1:8" s="81" customFormat="1" ht="12.75">
      <c r="A38" s="70" t="s">
        <v>73</v>
      </c>
      <c r="B38" s="112">
        <v>46.10252671966947</v>
      </c>
      <c r="C38" s="112">
        <v>33.77368266189982</v>
      </c>
      <c r="D38" s="112">
        <v>7.387265261833746</v>
      </c>
      <c r="E38" s="112">
        <v>12.736525356596982</v>
      </c>
      <c r="F38" s="62" t="s">
        <v>291</v>
      </c>
      <c r="G38" s="62" t="s">
        <v>291</v>
      </c>
      <c r="H38" s="73"/>
    </row>
    <row r="39" spans="1:8" ht="12.75">
      <c r="A39" s="70" t="s">
        <v>295</v>
      </c>
      <c r="B39" s="112">
        <v>68.5765552117852</v>
      </c>
      <c r="C39" s="112">
        <v>12.435804815227804</v>
      </c>
      <c r="D39" s="112">
        <v>18.487689706259587</v>
      </c>
      <c r="E39" s="112">
        <v>0.4868625634099225</v>
      </c>
      <c r="F39" s="62" t="s">
        <v>291</v>
      </c>
      <c r="G39" s="112">
        <v>0.013087703317471035</v>
      </c>
      <c r="H39" s="69"/>
    </row>
    <row r="40" spans="1:8" s="81" customFormat="1" ht="12.75">
      <c r="A40" s="81" t="s">
        <v>24</v>
      </c>
      <c r="B40" s="111">
        <v>31.709080108049804</v>
      </c>
      <c r="C40" s="111">
        <v>35.16268346503274</v>
      </c>
      <c r="D40" s="111">
        <v>31.837749089429334</v>
      </c>
      <c r="E40" s="111">
        <v>1.2904873374880985</v>
      </c>
      <c r="F40" s="62" t="s">
        <v>291</v>
      </c>
      <c r="G40" s="62" t="s">
        <v>291</v>
      </c>
      <c r="H40" s="73"/>
    </row>
    <row r="41" spans="1:8" ht="12.75">
      <c r="A41" s="70" t="s">
        <v>71</v>
      </c>
      <c r="B41" s="62" t="s">
        <v>291</v>
      </c>
      <c r="C41" s="112">
        <v>75.80272469867074</v>
      </c>
      <c r="D41" s="112">
        <v>11.592709970026544</v>
      </c>
      <c r="E41" s="112">
        <v>12.604565331302744</v>
      </c>
      <c r="F41" s="62" t="s">
        <v>291</v>
      </c>
      <c r="G41" s="62" t="s">
        <v>291</v>
      </c>
      <c r="H41" s="69"/>
    </row>
    <row r="42" spans="1:8" ht="12.75">
      <c r="A42" s="70" t="s">
        <v>72</v>
      </c>
      <c r="B42" s="62" t="s">
        <v>291</v>
      </c>
      <c r="C42" s="112">
        <v>99.04387020041058</v>
      </c>
      <c r="D42" s="112">
        <v>0.9561297995894193</v>
      </c>
      <c r="E42" s="62" t="s">
        <v>291</v>
      </c>
      <c r="F42" s="62" t="s">
        <v>291</v>
      </c>
      <c r="G42" s="62" t="s">
        <v>291</v>
      </c>
      <c r="H42" s="69"/>
    </row>
    <row r="43" spans="1:8" s="81" customFormat="1" ht="12.75">
      <c r="A43" s="70" t="s">
        <v>73</v>
      </c>
      <c r="B43" s="112">
        <v>43.22315054351017</v>
      </c>
      <c r="C43" s="112">
        <v>26.794698689594128</v>
      </c>
      <c r="D43" s="112">
        <v>29.98215076689568</v>
      </c>
      <c r="E43" s="62" t="s">
        <v>291</v>
      </c>
      <c r="F43" s="62" t="s">
        <v>291</v>
      </c>
      <c r="G43" s="62" t="s">
        <v>291</v>
      </c>
      <c r="H43" s="73"/>
    </row>
    <row r="44" spans="1:8" ht="12.75">
      <c r="A44" s="70" t="s">
        <v>295</v>
      </c>
      <c r="B44" s="112">
        <v>35.554940101025906</v>
      </c>
      <c r="C44" s="112">
        <v>25.967707889470486</v>
      </c>
      <c r="D44" s="112">
        <v>38.4674606170227</v>
      </c>
      <c r="E44" s="112">
        <v>0.009891392480885696</v>
      </c>
      <c r="F44" s="62" t="s">
        <v>291</v>
      </c>
      <c r="G44" s="62" t="s">
        <v>291</v>
      </c>
      <c r="H44" s="69"/>
    </row>
    <row r="45" spans="1:8" s="81" customFormat="1" ht="12.75">
      <c r="A45" s="81" t="s">
        <v>25</v>
      </c>
      <c r="B45" s="111">
        <v>74.85424567191086</v>
      </c>
      <c r="C45" s="111">
        <v>8.286238385029169</v>
      </c>
      <c r="D45" s="111">
        <v>12.750070230353671</v>
      </c>
      <c r="E45" s="62" t="s">
        <v>291</v>
      </c>
      <c r="F45" s="111">
        <v>3.9230985324165144</v>
      </c>
      <c r="G45" s="111">
        <v>0.18634718028978442</v>
      </c>
      <c r="H45" s="73"/>
    </row>
    <row r="46" spans="1:8" ht="12.75">
      <c r="A46" s="70" t="s">
        <v>71</v>
      </c>
      <c r="B46" s="112">
        <v>100</v>
      </c>
      <c r="C46" s="62" t="s">
        <v>291</v>
      </c>
      <c r="D46" s="62" t="s">
        <v>291</v>
      </c>
      <c r="E46" s="62" t="s">
        <v>291</v>
      </c>
      <c r="F46" s="62" t="s">
        <v>291</v>
      </c>
      <c r="G46" s="62" t="s">
        <v>291</v>
      </c>
      <c r="H46" s="69"/>
    </row>
    <row r="47" spans="1:8" ht="15" customHeight="1">
      <c r="A47" s="70" t="s">
        <v>72</v>
      </c>
      <c r="B47" s="112">
        <v>100</v>
      </c>
      <c r="C47" s="62" t="s">
        <v>291</v>
      </c>
      <c r="D47" s="62" t="s">
        <v>291</v>
      </c>
      <c r="E47" s="62" t="s">
        <v>291</v>
      </c>
      <c r="F47" s="62" t="s">
        <v>291</v>
      </c>
      <c r="G47" s="62" t="s">
        <v>291</v>
      </c>
      <c r="H47" s="69"/>
    </row>
    <row r="48" spans="1:8" s="81" customFormat="1" ht="12.75">
      <c r="A48" s="70" t="s">
        <v>73</v>
      </c>
      <c r="B48" s="62" t="s">
        <v>291</v>
      </c>
      <c r="C48" s="112">
        <v>96.60633511035807</v>
      </c>
      <c r="D48" s="62" t="s">
        <v>291</v>
      </c>
      <c r="E48" s="62" t="s">
        <v>291</v>
      </c>
      <c r="F48" s="62" t="s">
        <v>291</v>
      </c>
      <c r="G48" s="112">
        <v>3.3936648896419204</v>
      </c>
      <c r="H48" s="73"/>
    </row>
    <row r="49" spans="1:8" ht="12.75">
      <c r="A49" s="70" t="s">
        <v>295</v>
      </c>
      <c r="B49" s="112">
        <v>78.84513881558112</v>
      </c>
      <c r="C49" s="112">
        <v>3.20912065871424</v>
      </c>
      <c r="D49" s="112">
        <v>13.723213343185897</v>
      </c>
      <c r="E49" s="62" t="s">
        <v>291</v>
      </c>
      <c r="F49" s="112">
        <v>4.222527182518737</v>
      </c>
      <c r="G49" s="62" t="s">
        <v>291</v>
      </c>
      <c r="H49" s="69"/>
    </row>
    <row r="50" spans="1:8" s="81" customFormat="1" ht="15.75" customHeight="1">
      <c r="A50" s="81" t="s">
        <v>64</v>
      </c>
      <c r="B50" s="111">
        <v>48.19498595137618</v>
      </c>
      <c r="C50" s="111">
        <v>11.38643236385998</v>
      </c>
      <c r="D50" s="111">
        <v>29.800902439537992</v>
      </c>
      <c r="E50" s="111">
        <v>10.408299459294899</v>
      </c>
      <c r="F50" s="62" t="s">
        <v>291</v>
      </c>
      <c r="G50" s="111">
        <v>0.20937978593094592</v>
      </c>
      <c r="H50" s="73"/>
    </row>
    <row r="51" spans="1:8" ht="12.75">
      <c r="A51" s="70" t="s">
        <v>71</v>
      </c>
      <c r="B51" s="112">
        <v>36.35962718814755</v>
      </c>
      <c r="C51" s="62" t="s">
        <v>291</v>
      </c>
      <c r="D51" s="62" t="s">
        <v>291</v>
      </c>
      <c r="E51" s="112">
        <v>54.120759599025945</v>
      </c>
      <c r="F51" s="62" t="s">
        <v>291</v>
      </c>
      <c r="G51" s="112">
        <v>9.519613212826487</v>
      </c>
      <c r="H51" s="69"/>
    </row>
    <row r="52" spans="1:8" ht="15.75" customHeight="1">
      <c r="A52" s="70" t="s">
        <v>72</v>
      </c>
      <c r="B52" s="112">
        <v>57.37353690737436</v>
      </c>
      <c r="C52" s="62" t="s">
        <v>291</v>
      </c>
      <c r="D52" s="62" t="s">
        <v>291</v>
      </c>
      <c r="E52" s="112">
        <v>41.6707868266786</v>
      </c>
      <c r="F52" s="62" t="s">
        <v>291</v>
      </c>
      <c r="G52" s="112">
        <v>0.9556762659470409</v>
      </c>
      <c r="H52" s="69"/>
    </row>
    <row r="53" spans="1:8" s="81" customFormat="1" ht="12.75">
      <c r="A53" s="70" t="s">
        <v>73</v>
      </c>
      <c r="B53" s="112">
        <v>66.5654924466669</v>
      </c>
      <c r="C53" s="112">
        <v>22.259245157127847</v>
      </c>
      <c r="D53" s="62" t="s">
        <v>291</v>
      </c>
      <c r="E53" s="112">
        <v>10.726405023650887</v>
      </c>
      <c r="F53" s="62" t="s">
        <v>291</v>
      </c>
      <c r="G53" s="112">
        <v>0.4488573725543655</v>
      </c>
      <c r="H53" s="73"/>
    </row>
    <row r="54" spans="1:7" s="81" customFormat="1" ht="13.5" thickBot="1">
      <c r="A54" s="104" t="s">
        <v>295</v>
      </c>
      <c r="B54" s="113">
        <v>47.327425756463995</v>
      </c>
      <c r="C54" s="113">
        <v>11.198005603858723</v>
      </c>
      <c r="D54" s="113">
        <v>31.7935082041921</v>
      </c>
      <c r="E54" s="113">
        <v>9.556342860921337</v>
      </c>
      <c r="F54" s="114" t="s">
        <v>291</v>
      </c>
      <c r="G54" s="113">
        <v>0.12471757456385</v>
      </c>
    </row>
    <row r="55" ht="16.5" customHeight="1">
      <c r="A55" s="43" t="s">
        <v>292</v>
      </c>
    </row>
    <row r="56" spans="1:3" ht="37.5" customHeight="1">
      <c r="A56" s="201" t="s">
        <v>301</v>
      </c>
      <c r="B56" s="201"/>
      <c r="C56" s="201"/>
    </row>
    <row r="57" ht="15" customHeight="1">
      <c r="A57" s="44" t="s">
        <v>293</v>
      </c>
    </row>
  </sheetData>
  <sheetProtection/>
  <mergeCells count="5">
    <mergeCell ref="B2:F2"/>
    <mergeCell ref="A2:A3"/>
    <mergeCell ref="G2:G3"/>
    <mergeCell ref="A56:C56"/>
    <mergeCell ref="A1:G1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2">
      <selection activeCell="E29" sqref="E29"/>
    </sheetView>
  </sheetViews>
  <sheetFormatPr defaultColWidth="11.421875" defaultRowHeight="12.75"/>
  <cols>
    <col min="1" max="2" width="14.140625" style="70" customWidth="1"/>
    <col min="3" max="3" width="11.57421875" style="70" customWidth="1"/>
    <col min="4" max="6" width="11.57421875" style="70" bestFit="1" customWidth="1"/>
    <col min="7" max="7" width="10.28125" style="70" customWidth="1"/>
    <col min="8" max="8" width="10.57421875" style="70" customWidth="1"/>
    <col min="9" max="16384" width="11.421875" style="70" customWidth="1"/>
  </cols>
  <sheetData>
    <row r="1" spans="1:8" ht="34.5" customHeight="1" thickBot="1">
      <c r="A1" s="209" t="s">
        <v>319</v>
      </c>
      <c r="B1" s="209"/>
      <c r="C1" s="209"/>
      <c r="D1" s="209"/>
      <c r="E1" s="209"/>
      <c r="F1" s="209"/>
      <c r="G1" s="209"/>
      <c r="H1" s="95"/>
    </row>
    <row r="2" spans="1:8" ht="23.25" customHeight="1" thickBot="1">
      <c r="A2" s="198" t="s">
        <v>296</v>
      </c>
      <c r="B2" s="197" t="s">
        <v>229</v>
      </c>
      <c r="C2" s="197"/>
      <c r="D2" s="197"/>
      <c r="E2" s="197"/>
      <c r="F2" s="197"/>
      <c r="G2" s="203" t="s">
        <v>222</v>
      </c>
      <c r="H2" s="69"/>
    </row>
    <row r="3" spans="1:8" ht="23.25" thickBot="1">
      <c r="A3" s="213"/>
      <c r="B3" s="98" t="s">
        <v>223</v>
      </c>
      <c r="C3" s="98" t="s">
        <v>224</v>
      </c>
      <c r="D3" s="98" t="s">
        <v>225</v>
      </c>
      <c r="E3" s="98" t="s">
        <v>226</v>
      </c>
      <c r="F3" s="98" t="s">
        <v>227</v>
      </c>
      <c r="G3" s="204"/>
      <c r="H3" s="69"/>
    </row>
    <row r="4" spans="1:8" ht="12.75">
      <c r="A4" s="86" t="s">
        <v>11</v>
      </c>
      <c r="B4" s="105">
        <v>23.30750980149892</v>
      </c>
      <c r="C4" s="105">
        <v>54.78544909392997</v>
      </c>
      <c r="D4" s="105">
        <v>10.511080253469473</v>
      </c>
      <c r="E4" s="105">
        <v>10.91280787873948</v>
      </c>
      <c r="F4" s="105">
        <v>0</v>
      </c>
      <c r="G4" s="105">
        <v>0.4831529723621878</v>
      </c>
      <c r="H4" s="69"/>
    </row>
    <row r="5" spans="1:8" ht="12.75">
      <c r="A5" s="88" t="s">
        <v>17</v>
      </c>
      <c r="B5" s="105">
        <v>6.59952739181249</v>
      </c>
      <c r="C5" s="105">
        <v>59.31356227912109</v>
      </c>
      <c r="D5" s="105">
        <v>10.785602621750485</v>
      </c>
      <c r="E5" s="105">
        <v>23.301307707315935</v>
      </c>
      <c r="F5" s="61" t="s">
        <v>291</v>
      </c>
      <c r="G5" s="61" t="s">
        <v>291</v>
      </c>
      <c r="H5" s="69"/>
    </row>
    <row r="6" spans="1:8" ht="12.75">
      <c r="A6" s="89" t="s">
        <v>71</v>
      </c>
      <c r="B6" s="61" t="s">
        <v>291</v>
      </c>
      <c r="C6" s="106">
        <v>23.304690469587957</v>
      </c>
      <c r="D6" s="106">
        <v>16.185978055623345</v>
      </c>
      <c r="E6" s="106">
        <v>60.50933147478869</v>
      </c>
      <c r="F6" s="61" t="s">
        <v>291</v>
      </c>
      <c r="G6" s="61" t="s">
        <v>291</v>
      </c>
      <c r="H6" s="69"/>
    </row>
    <row r="7" spans="1:8" ht="12.75">
      <c r="A7" s="89" t="s">
        <v>72</v>
      </c>
      <c r="B7" s="61" t="s">
        <v>291</v>
      </c>
      <c r="C7" s="106">
        <v>67.91626704124162</v>
      </c>
      <c r="D7" s="106">
        <v>11.050654291191181</v>
      </c>
      <c r="E7" s="106">
        <v>21.033078667567214</v>
      </c>
      <c r="F7" s="61" t="s">
        <v>291</v>
      </c>
      <c r="G7" s="61" t="s">
        <v>291</v>
      </c>
      <c r="H7" s="69"/>
    </row>
    <row r="8" spans="1:8" ht="12.75">
      <c r="A8" s="89" t="s">
        <v>73</v>
      </c>
      <c r="B8" s="61" t="s">
        <v>291</v>
      </c>
      <c r="C8" s="106">
        <v>93.21750801268</v>
      </c>
      <c r="D8" s="61" t="s">
        <v>291</v>
      </c>
      <c r="E8" s="106">
        <v>6.782491987320002</v>
      </c>
      <c r="F8" s="61" t="s">
        <v>291</v>
      </c>
      <c r="G8" s="61" t="s">
        <v>291</v>
      </c>
      <c r="H8" s="69"/>
    </row>
    <row r="9" spans="1:8" ht="12.75">
      <c r="A9" s="89" t="s">
        <v>295</v>
      </c>
      <c r="B9" s="106">
        <v>24.405120000121624</v>
      </c>
      <c r="C9" s="106">
        <v>58.23132820338308</v>
      </c>
      <c r="D9" s="106">
        <v>17.36355179649529</v>
      </c>
      <c r="E9" s="61" t="s">
        <v>291</v>
      </c>
      <c r="F9" s="61" t="s">
        <v>291</v>
      </c>
      <c r="G9" s="61" t="s">
        <v>291</v>
      </c>
      <c r="H9" s="69"/>
    </row>
    <row r="10" spans="1:8" ht="12.75">
      <c r="A10" s="88" t="s">
        <v>36</v>
      </c>
      <c r="B10" s="105">
        <v>0.2168351096919479</v>
      </c>
      <c r="C10" s="105">
        <v>86.53706997344938</v>
      </c>
      <c r="D10" s="105">
        <v>1.5198835180471186</v>
      </c>
      <c r="E10" s="105">
        <v>11.726211398811552</v>
      </c>
      <c r="F10" s="61" t="s">
        <v>291</v>
      </c>
      <c r="G10" s="61" t="s">
        <v>291</v>
      </c>
      <c r="H10" s="69"/>
    </row>
    <row r="11" spans="1:8" ht="12.75">
      <c r="A11" s="89" t="s">
        <v>71</v>
      </c>
      <c r="B11" s="61" t="s">
        <v>291</v>
      </c>
      <c r="C11" s="106">
        <v>94.27896520431698</v>
      </c>
      <c r="D11" s="61" t="s">
        <v>291</v>
      </c>
      <c r="E11" s="106">
        <v>5.7210347956830185</v>
      </c>
      <c r="F11" s="61" t="s">
        <v>291</v>
      </c>
      <c r="G11" s="61" t="s">
        <v>291</v>
      </c>
      <c r="H11" s="69"/>
    </row>
    <row r="12" spans="1:8" ht="12.75">
      <c r="A12" s="89" t="s">
        <v>72</v>
      </c>
      <c r="B12" s="106">
        <v>2.178899621605654</v>
      </c>
      <c r="C12" s="106">
        <v>23.93922037939876</v>
      </c>
      <c r="D12" s="106">
        <v>1.6341747162042404</v>
      </c>
      <c r="E12" s="106">
        <v>72.24770528279134</v>
      </c>
      <c r="F12" s="61" t="s">
        <v>291</v>
      </c>
      <c r="G12" s="61" t="s">
        <v>291</v>
      </c>
      <c r="H12" s="69"/>
    </row>
    <row r="13" spans="1:8" ht="12.75">
      <c r="A13" s="89" t="s">
        <v>73</v>
      </c>
      <c r="B13" s="61" t="s">
        <v>291</v>
      </c>
      <c r="C13" s="106">
        <v>91.68938159894971</v>
      </c>
      <c r="D13" s="106">
        <v>8.310618401050277</v>
      </c>
      <c r="E13" s="61" t="s">
        <v>291</v>
      </c>
      <c r="F13" s="61" t="s">
        <v>291</v>
      </c>
      <c r="G13" s="61" t="s">
        <v>291</v>
      </c>
      <c r="H13" s="69"/>
    </row>
    <row r="14" spans="1:8" ht="12.75">
      <c r="A14" s="89" t="s">
        <v>295</v>
      </c>
      <c r="B14" s="61" t="s">
        <v>291</v>
      </c>
      <c r="C14" s="61">
        <v>93.2764671989736</v>
      </c>
      <c r="D14" s="61" t="s">
        <v>291</v>
      </c>
      <c r="E14" s="106">
        <v>6.7235328010263995</v>
      </c>
      <c r="F14" s="61" t="s">
        <v>291</v>
      </c>
      <c r="G14" s="61" t="s">
        <v>291</v>
      </c>
      <c r="H14" s="69"/>
    </row>
    <row r="15" spans="1:8" ht="12.75">
      <c r="A15" s="88" t="s">
        <v>19</v>
      </c>
      <c r="B15" s="105">
        <v>19.27573958601557</v>
      </c>
      <c r="C15" s="105">
        <v>35.54264481035895</v>
      </c>
      <c r="D15" s="105">
        <v>9.700380019017006</v>
      </c>
      <c r="E15" s="105">
        <v>35.48123558460847</v>
      </c>
      <c r="F15" s="61" t="s">
        <v>291</v>
      </c>
      <c r="G15" s="61" t="s">
        <v>291</v>
      </c>
      <c r="H15" s="69"/>
    </row>
    <row r="16" spans="1:8" ht="12.75">
      <c r="A16" s="89" t="s">
        <v>71</v>
      </c>
      <c r="B16" s="106">
        <v>18.825631367925954</v>
      </c>
      <c r="C16" s="106">
        <v>33.97839673705693</v>
      </c>
      <c r="D16" s="106">
        <v>9.412815683962977</v>
      </c>
      <c r="E16" s="106">
        <v>37.78315621105412</v>
      </c>
      <c r="F16" s="61" t="s">
        <v>291</v>
      </c>
      <c r="G16" s="61" t="s">
        <v>291</v>
      </c>
      <c r="H16" s="69"/>
    </row>
    <row r="17" spans="1:8" ht="12.75">
      <c r="A17" s="89" t="s">
        <v>72</v>
      </c>
      <c r="B17" s="106">
        <v>4.2048078881793325</v>
      </c>
      <c r="C17" s="106">
        <v>95.79519211182065</v>
      </c>
      <c r="D17" s="61" t="s">
        <v>291</v>
      </c>
      <c r="E17" s="61" t="s">
        <v>291</v>
      </c>
      <c r="F17" s="61" t="s">
        <v>291</v>
      </c>
      <c r="G17" s="61" t="s">
        <v>291</v>
      </c>
      <c r="H17" s="69"/>
    </row>
    <row r="18" spans="1:8" ht="12.75">
      <c r="A18" s="89" t="s">
        <v>73</v>
      </c>
      <c r="B18" s="61" t="s">
        <v>291</v>
      </c>
      <c r="C18" s="106">
        <v>85.00713945740124</v>
      </c>
      <c r="D18" s="106">
        <v>14.992860542598763</v>
      </c>
      <c r="E18" s="61" t="s">
        <v>291</v>
      </c>
      <c r="F18" s="61" t="s">
        <v>291</v>
      </c>
      <c r="G18" s="61" t="s">
        <v>291</v>
      </c>
      <c r="H18" s="69"/>
    </row>
    <row r="19" spans="1:8" ht="12.75">
      <c r="A19" s="89" t="s">
        <v>295</v>
      </c>
      <c r="B19" s="106">
        <v>29.66894367069029</v>
      </c>
      <c r="C19" s="106">
        <v>6.147618424216121</v>
      </c>
      <c r="D19" s="106">
        <v>8.935049360337857</v>
      </c>
      <c r="E19" s="106">
        <v>55.24838854475574</v>
      </c>
      <c r="F19" s="61" t="s">
        <v>291</v>
      </c>
      <c r="G19" s="61" t="s">
        <v>291</v>
      </c>
      <c r="H19" s="69"/>
    </row>
    <row r="20" spans="1:8" ht="12.75">
      <c r="A20" s="88" t="s">
        <v>20</v>
      </c>
      <c r="B20" s="105">
        <v>3.589586789546114</v>
      </c>
      <c r="C20" s="105">
        <v>68.7785527723586</v>
      </c>
      <c r="D20" s="105">
        <v>16.127490705192262</v>
      </c>
      <c r="E20" s="105">
        <v>11.441669517217973</v>
      </c>
      <c r="F20" s="61" t="s">
        <v>291</v>
      </c>
      <c r="G20" s="105">
        <v>0.0627002156850627</v>
      </c>
      <c r="H20" s="69"/>
    </row>
    <row r="21" spans="1:8" ht="12.75">
      <c r="A21" s="89" t="s">
        <v>71</v>
      </c>
      <c r="B21" s="61" t="s">
        <v>291</v>
      </c>
      <c r="C21" s="106">
        <v>100</v>
      </c>
      <c r="D21" s="61" t="s">
        <v>291</v>
      </c>
      <c r="E21" s="61" t="s">
        <v>291</v>
      </c>
      <c r="F21" s="61" t="s">
        <v>291</v>
      </c>
      <c r="G21" s="61" t="s">
        <v>291</v>
      </c>
      <c r="H21" s="69"/>
    </row>
    <row r="22" spans="1:8" ht="12.75">
      <c r="A22" s="89" t="s">
        <v>72</v>
      </c>
      <c r="B22" s="61" t="s">
        <v>291</v>
      </c>
      <c r="C22" s="106">
        <v>92.93672484528005</v>
      </c>
      <c r="D22" s="61" t="s">
        <v>291</v>
      </c>
      <c r="E22" s="106">
        <v>7.063275154719936</v>
      </c>
      <c r="F22" s="61" t="s">
        <v>291</v>
      </c>
      <c r="G22" s="61" t="s">
        <v>291</v>
      </c>
      <c r="H22" s="69"/>
    </row>
    <row r="23" spans="1:8" ht="12.75">
      <c r="A23" s="89" t="s">
        <v>73</v>
      </c>
      <c r="B23" s="61" t="s">
        <v>291</v>
      </c>
      <c r="C23" s="106">
        <v>97.28184686428058</v>
      </c>
      <c r="D23" s="61" t="s">
        <v>291</v>
      </c>
      <c r="E23" s="106">
        <v>2.71815313571942</v>
      </c>
      <c r="F23" s="61" t="s">
        <v>291</v>
      </c>
      <c r="G23" s="61" t="s">
        <v>291</v>
      </c>
      <c r="H23" s="69"/>
    </row>
    <row r="24" spans="1:8" ht="12.75">
      <c r="A24" s="89" t="s">
        <v>295</v>
      </c>
      <c r="B24" s="106">
        <v>6.471613010424766</v>
      </c>
      <c r="C24" s="106">
        <v>45.89947016644083</v>
      </c>
      <c r="D24" s="106">
        <v>29.07601481518265</v>
      </c>
      <c r="E24" s="106">
        <v>18.439860715074936</v>
      </c>
      <c r="F24" s="61" t="s">
        <v>291</v>
      </c>
      <c r="G24" s="106">
        <v>0.11304129287683239</v>
      </c>
      <c r="H24" s="69"/>
    </row>
    <row r="25" spans="1:8" ht="12.75">
      <c r="A25" s="88" t="s">
        <v>21</v>
      </c>
      <c r="B25" s="105">
        <v>12.00272250310059</v>
      </c>
      <c r="C25" s="105">
        <v>49.65544995440674</v>
      </c>
      <c r="D25" s="105">
        <v>0.36263703250891616</v>
      </c>
      <c r="E25" s="105">
        <v>33.89756098184421</v>
      </c>
      <c r="F25" s="61" t="s">
        <v>291</v>
      </c>
      <c r="G25" s="105">
        <v>4.081629528139543</v>
      </c>
      <c r="H25" s="69"/>
    </row>
    <row r="26" spans="1:8" ht="12.75">
      <c r="A26" s="89" t="s">
        <v>71</v>
      </c>
      <c r="B26" s="61" t="s">
        <v>291</v>
      </c>
      <c r="C26" s="106">
        <v>37.529902217872</v>
      </c>
      <c r="D26" s="61" t="s">
        <v>291</v>
      </c>
      <c r="E26" s="106">
        <v>57.82962810370012</v>
      </c>
      <c r="F26" s="61" t="s">
        <v>291</v>
      </c>
      <c r="G26" s="106">
        <v>4.640469678427882</v>
      </c>
      <c r="H26" s="69"/>
    </row>
    <row r="27" spans="1:8" ht="12.75">
      <c r="A27" s="89" t="s">
        <v>72</v>
      </c>
      <c r="B27" s="106">
        <v>36.55380884516363</v>
      </c>
      <c r="C27" s="106">
        <v>57.55546212728674</v>
      </c>
      <c r="D27" s="61" t="s">
        <v>291</v>
      </c>
      <c r="E27" s="106">
        <v>5.890729027549636</v>
      </c>
      <c r="F27" s="61" t="s">
        <v>291</v>
      </c>
      <c r="G27" s="61" t="s">
        <v>291</v>
      </c>
      <c r="H27" s="69"/>
    </row>
    <row r="28" spans="1:8" ht="12.75">
      <c r="A28" s="89" t="s">
        <v>73</v>
      </c>
      <c r="B28" s="61" t="s">
        <v>291</v>
      </c>
      <c r="C28" s="106">
        <v>85.08602037516005</v>
      </c>
      <c r="D28" s="106">
        <v>2.8985642426537517</v>
      </c>
      <c r="E28" s="61" t="s">
        <v>291</v>
      </c>
      <c r="F28" s="61" t="s">
        <v>291</v>
      </c>
      <c r="G28" s="106">
        <v>12.015415382186193</v>
      </c>
      <c r="H28" s="69"/>
    </row>
    <row r="29" spans="1:8" ht="12.75">
      <c r="A29" s="89" t="s">
        <v>295</v>
      </c>
      <c r="B29" s="106">
        <v>38.25758610522465</v>
      </c>
      <c r="C29" s="106">
        <v>56.44116839359663</v>
      </c>
      <c r="D29" s="61" t="s">
        <v>291</v>
      </c>
      <c r="E29" s="106">
        <v>5.301245501178734</v>
      </c>
      <c r="F29" s="61" t="s">
        <v>291</v>
      </c>
      <c r="G29" s="61" t="s">
        <v>291</v>
      </c>
      <c r="H29" s="69"/>
    </row>
    <row r="30" spans="1:8" ht="12.75">
      <c r="A30" s="88" t="s">
        <v>22</v>
      </c>
      <c r="B30" s="106">
        <v>6.8027552453233815</v>
      </c>
      <c r="C30" s="106">
        <v>71.57636308747757</v>
      </c>
      <c r="D30" s="106">
        <v>4.835627631937172</v>
      </c>
      <c r="E30" s="106">
        <v>16.78525403526187</v>
      </c>
      <c r="F30" s="61" t="s">
        <v>291</v>
      </c>
      <c r="G30" s="61" t="s">
        <v>291</v>
      </c>
      <c r="H30" s="69"/>
    </row>
    <row r="31" spans="1:8" ht="12.75">
      <c r="A31" s="89" t="s">
        <v>71</v>
      </c>
      <c r="B31" s="61" t="s">
        <v>291</v>
      </c>
      <c r="C31" s="106">
        <v>56.98452012195207</v>
      </c>
      <c r="D31" s="61" t="s">
        <v>291</v>
      </c>
      <c r="E31" s="106">
        <v>43.01547987804792</v>
      </c>
      <c r="F31" s="61" t="s">
        <v>291</v>
      </c>
      <c r="G31" s="61" t="s">
        <v>291</v>
      </c>
      <c r="H31" s="69"/>
    </row>
    <row r="32" spans="1:8" ht="12.75">
      <c r="A32" s="89" t="s">
        <v>72</v>
      </c>
      <c r="B32" s="106">
        <v>10.741404580167048</v>
      </c>
      <c r="C32" s="106">
        <v>89.25859541983297</v>
      </c>
      <c r="D32" s="61" t="s">
        <v>291</v>
      </c>
      <c r="E32" s="61" t="s">
        <v>291</v>
      </c>
      <c r="F32" s="61" t="s">
        <v>291</v>
      </c>
      <c r="G32" s="61" t="s">
        <v>291</v>
      </c>
      <c r="H32" s="69"/>
    </row>
    <row r="33" spans="1:8" ht="12.75">
      <c r="A33" s="89" t="s">
        <v>73</v>
      </c>
      <c r="B33" s="106">
        <v>1.7247998446789068</v>
      </c>
      <c r="C33" s="106">
        <v>70.59500402944312</v>
      </c>
      <c r="D33" s="61" t="s">
        <v>291</v>
      </c>
      <c r="E33" s="106">
        <v>27.680196125877966</v>
      </c>
      <c r="F33" s="61" t="s">
        <v>291</v>
      </c>
      <c r="G33" s="61" t="s">
        <v>291</v>
      </c>
      <c r="H33" s="69"/>
    </row>
    <row r="34" spans="1:8" ht="12.75">
      <c r="A34" s="89" t="s">
        <v>295</v>
      </c>
      <c r="B34" s="106">
        <v>11.995421662234245</v>
      </c>
      <c r="C34" s="106">
        <v>76.94381006116544</v>
      </c>
      <c r="D34" s="106">
        <v>11.060768276600315</v>
      </c>
      <c r="E34" s="61" t="s">
        <v>291</v>
      </c>
      <c r="F34" s="61" t="s">
        <v>291</v>
      </c>
      <c r="G34" s="61" t="s">
        <v>291</v>
      </c>
      <c r="H34" s="69"/>
    </row>
    <row r="35" spans="1:8" ht="12.75">
      <c r="A35" s="88" t="s">
        <v>23</v>
      </c>
      <c r="B35" s="105">
        <v>13.2158002372588</v>
      </c>
      <c r="C35" s="105">
        <v>68.14992910121698</v>
      </c>
      <c r="D35" s="105">
        <v>12.539387157507639</v>
      </c>
      <c r="E35" s="105">
        <v>5.568769605572328</v>
      </c>
      <c r="F35" s="61" t="s">
        <v>291</v>
      </c>
      <c r="G35" s="105">
        <v>0.5261138984442543</v>
      </c>
      <c r="H35" s="69"/>
    </row>
    <row r="36" spans="1:8" ht="12.75">
      <c r="A36" s="89" t="s">
        <v>71</v>
      </c>
      <c r="B36" s="61" t="s">
        <v>291</v>
      </c>
      <c r="C36" s="106">
        <v>97.34418098683106</v>
      </c>
      <c r="D36" s="61" t="s">
        <v>291</v>
      </c>
      <c r="E36" s="106">
        <v>2.655819013168941</v>
      </c>
      <c r="F36" s="61" t="s">
        <v>291</v>
      </c>
      <c r="G36" s="61" t="s">
        <v>291</v>
      </c>
      <c r="H36" s="69"/>
    </row>
    <row r="37" spans="1:8" ht="12.75">
      <c r="A37" s="89" t="s">
        <v>72</v>
      </c>
      <c r="B37" s="61" t="s">
        <v>291</v>
      </c>
      <c r="C37" s="106">
        <v>99.39036037205135</v>
      </c>
      <c r="D37" s="61" t="s">
        <v>291</v>
      </c>
      <c r="E37" s="61" t="s">
        <v>291</v>
      </c>
      <c r="F37" s="61" t="s">
        <v>291</v>
      </c>
      <c r="G37" s="106">
        <v>0.6096396279486392</v>
      </c>
      <c r="H37" s="69"/>
    </row>
    <row r="38" spans="1:8" ht="12.75">
      <c r="A38" s="89" t="s">
        <v>73</v>
      </c>
      <c r="B38" s="106">
        <v>5.657373686071211</v>
      </c>
      <c r="C38" s="106">
        <v>52.03681739077356</v>
      </c>
      <c r="D38" s="106">
        <v>12.347443079031112</v>
      </c>
      <c r="E38" s="106">
        <v>28.72362153622099</v>
      </c>
      <c r="F38" s="61" t="s">
        <v>291</v>
      </c>
      <c r="G38" s="106">
        <v>1.2347443079031115</v>
      </c>
      <c r="H38" s="69"/>
    </row>
    <row r="39" spans="1:8" ht="12.75">
      <c r="A39" s="89" t="s">
        <v>295</v>
      </c>
      <c r="B39" s="106">
        <v>19.433409633513012</v>
      </c>
      <c r="C39" s="106">
        <v>63.230697285190395</v>
      </c>
      <c r="D39" s="106">
        <v>16.514804696153</v>
      </c>
      <c r="E39" s="106">
        <v>0.39380737896576345</v>
      </c>
      <c r="F39" s="61" t="s">
        <v>291</v>
      </c>
      <c r="G39" s="106">
        <v>0.42728100617785336</v>
      </c>
      <c r="H39" s="69"/>
    </row>
    <row r="40" spans="1:8" ht="12.75">
      <c r="A40" s="88" t="s">
        <v>24</v>
      </c>
      <c r="B40" s="105">
        <v>36.595697997357554</v>
      </c>
      <c r="C40" s="105">
        <v>43.91218701624696</v>
      </c>
      <c r="D40" s="105">
        <v>13.882485178700074</v>
      </c>
      <c r="E40" s="105">
        <v>5.609629807695412</v>
      </c>
      <c r="F40" s="61" t="s">
        <v>291</v>
      </c>
      <c r="G40" s="61" t="s">
        <v>291</v>
      </c>
      <c r="H40" s="69"/>
    </row>
    <row r="41" spans="1:8" ht="12.75">
      <c r="A41" s="89" t="s">
        <v>71</v>
      </c>
      <c r="B41" s="61" t="s">
        <v>291</v>
      </c>
      <c r="C41" s="106">
        <v>17.90820259848215</v>
      </c>
      <c r="D41" s="106">
        <v>40.523024941620854</v>
      </c>
      <c r="E41" s="106">
        <v>41.568772459897005</v>
      </c>
      <c r="F41" s="61" t="s">
        <v>291</v>
      </c>
      <c r="G41" s="61" t="s">
        <v>291</v>
      </c>
      <c r="H41" s="69"/>
    </row>
    <row r="42" spans="1:8" ht="12.75">
      <c r="A42" s="89" t="s">
        <v>72</v>
      </c>
      <c r="B42" s="106">
        <v>26.36941741449455</v>
      </c>
      <c r="C42" s="106">
        <v>47.17551343390415</v>
      </c>
      <c r="D42" s="106">
        <v>12.362937079950214</v>
      </c>
      <c r="E42" s="106">
        <v>14.092132071651097</v>
      </c>
      <c r="F42" s="61" t="s">
        <v>291</v>
      </c>
      <c r="G42" s="61" t="s">
        <v>291</v>
      </c>
      <c r="H42" s="69"/>
    </row>
    <row r="43" spans="1:8" ht="12.75">
      <c r="A43" s="89" t="s">
        <v>73</v>
      </c>
      <c r="B43" s="61" t="s">
        <v>291</v>
      </c>
      <c r="C43" s="106">
        <v>98.4037506278953</v>
      </c>
      <c r="D43" s="106">
        <v>1.596249372104705</v>
      </c>
      <c r="E43" s="61" t="s">
        <v>291</v>
      </c>
      <c r="F43" s="61" t="s">
        <v>291</v>
      </c>
      <c r="G43" s="61" t="s">
        <v>291</v>
      </c>
      <c r="H43" s="69"/>
    </row>
    <row r="44" spans="1:8" ht="12.75">
      <c r="A44" s="89" t="s">
        <v>295</v>
      </c>
      <c r="B44" s="106">
        <v>45.09780668167034</v>
      </c>
      <c r="C44" s="106">
        <v>44.45157482690208</v>
      </c>
      <c r="D44" s="106">
        <v>10.450618491427575</v>
      </c>
      <c r="E44" s="61" t="s">
        <v>291</v>
      </c>
      <c r="F44" s="61" t="s">
        <v>291</v>
      </c>
      <c r="G44" s="61" t="s">
        <v>291</v>
      </c>
      <c r="H44" s="69"/>
    </row>
    <row r="45" spans="1:8" ht="12.75">
      <c r="A45" s="88" t="s">
        <v>25</v>
      </c>
      <c r="B45" s="105">
        <v>65.84135250214968</v>
      </c>
      <c r="C45" s="105">
        <v>27.235490766250827</v>
      </c>
      <c r="D45" s="61" t="s">
        <v>291</v>
      </c>
      <c r="E45" s="61" t="s">
        <v>291</v>
      </c>
      <c r="F45" s="61" t="s">
        <v>291</v>
      </c>
      <c r="G45" s="105">
        <v>6.923156731599496</v>
      </c>
      <c r="H45" s="69"/>
    </row>
    <row r="46" spans="1:8" ht="12.75">
      <c r="A46" s="89" t="s">
        <v>71</v>
      </c>
      <c r="B46" s="106">
        <v>35.457019240724875</v>
      </c>
      <c r="C46" s="61" t="s">
        <v>291</v>
      </c>
      <c r="D46" s="61" t="s">
        <v>291</v>
      </c>
      <c r="E46" s="61" t="s">
        <v>291</v>
      </c>
      <c r="F46" s="61" t="s">
        <v>291</v>
      </c>
      <c r="G46" s="106">
        <v>64.54298075927511</v>
      </c>
      <c r="H46" s="69"/>
    </row>
    <row r="47" spans="1:8" ht="12.75">
      <c r="A47" s="89" t="s">
        <v>72</v>
      </c>
      <c r="B47" s="106">
        <v>68.10764067136796</v>
      </c>
      <c r="C47" s="106">
        <v>17.139004695053316</v>
      </c>
      <c r="D47" s="61" t="s">
        <v>291</v>
      </c>
      <c r="E47" s="61" t="s">
        <v>291</v>
      </c>
      <c r="F47" s="61" t="s">
        <v>291</v>
      </c>
      <c r="G47" s="106">
        <v>14.753354633578702</v>
      </c>
      <c r="H47" s="69"/>
    </row>
    <row r="48" spans="1:8" ht="12.75">
      <c r="A48" s="89" t="s">
        <v>73</v>
      </c>
      <c r="B48" s="61" t="s">
        <v>291</v>
      </c>
      <c r="C48" s="106">
        <v>92.76812322619081</v>
      </c>
      <c r="D48" s="61" t="s">
        <v>291</v>
      </c>
      <c r="E48" s="61" t="s">
        <v>291</v>
      </c>
      <c r="F48" s="61" t="s">
        <v>291</v>
      </c>
      <c r="G48" s="106">
        <v>7.231876773809187</v>
      </c>
      <c r="H48" s="69"/>
    </row>
    <row r="49" spans="1:8" ht="12.75">
      <c r="A49" s="89" t="s">
        <v>295</v>
      </c>
      <c r="B49" s="106">
        <v>75.04296810884345</v>
      </c>
      <c r="C49" s="106">
        <v>24.42363541119443</v>
      </c>
      <c r="D49" s="61" t="s">
        <v>291</v>
      </c>
      <c r="E49" s="61" t="s">
        <v>291</v>
      </c>
      <c r="F49" s="61" t="s">
        <v>291</v>
      </c>
      <c r="G49" s="106">
        <v>0.5333964799621145</v>
      </c>
      <c r="H49" s="69"/>
    </row>
    <row r="50" spans="1:8" ht="12.75">
      <c r="A50" s="88" t="s">
        <v>64</v>
      </c>
      <c r="B50" s="105">
        <v>73.64096466286438</v>
      </c>
      <c r="C50" s="105">
        <v>4.126540897260244</v>
      </c>
      <c r="D50" s="105">
        <v>7.506060653158002</v>
      </c>
      <c r="E50" s="105">
        <v>13.397049165971836</v>
      </c>
      <c r="F50" s="61" t="s">
        <v>291</v>
      </c>
      <c r="G50" s="105">
        <v>1.3293846207455557</v>
      </c>
      <c r="H50" s="69"/>
    </row>
    <row r="51" spans="1:8" ht="12.75">
      <c r="A51" s="89" t="s">
        <v>71</v>
      </c>
      <c r="B51" s="106">
        <v>100</v>
      </c>
      <c r="C51" s="61" t="s">
        <v>291</v>
      </c>
      <c r="D51" s="61" t="s">
        <v>291</v>
      </c>
      <c r="E51" s="61" t="s">
        <v>291</v>
      </c>
      <c r="F51" s="61" t="s">
        <v>291</v>
      </c>
      <c r="G51" s="61" t="s">
        <v>291</v>
      </c>
      <c r="H51" s="69"/>
    </row>
    <row r="52" spans="1:8" ht="12.75">
      <c r="A52" s="89" t="s">
        <v>72</v>
      </c>
      <c r="B52" s="106">
        <v>88.37303095462502</v>
      </c>
      <c r="C52" s="61" t="s">
        <v>291</v>
      </c>
      <c r="D52" s="61" t="s">
        <v>291</v>
      </c>
      <c r="E52" s="106">
        <v>11.626969045374972</v>
      </c>
      <c r="F52" s="61" t="s">
        <v>291</v>
      </c>
      <c r="G52" s="61" t="s">
        <v>291</v>
      </c>
      <c r="H52" s="69"/>
    </row>
    <row r="53" spans="1:8" ht="12.75">
      <c r="A53" s="89" t="s">
        <v>73</v>
      </c>
      <c r="B53" s="109">
        <v>42.43947505781651</v>
      </c>
      <c r="C53" s="109">
        <v>8.665966165484056</v>
      </c>
      <c r="D53" s="109">
        <v>22.559025234838792</v>
      </c>
      <c r="E53" s="109">
        <v>26.335533541860638</v>
      </c>
      <c r="F53" s="110" t="s">
        <v>291</v>
      </c>
      <c r="G53" s="110" t="s">
        <v>291</v>
      </c>
      <c r="H53" s="69"/>
    </row>
    <row r="54" spans="1:7" ht="13.5" thickBot="1">
      <c r="A54" s="91" t="s">
        <v>295</v>
      </c>
      <c r="B54" s="107">
        <v>79.74698080268357</v>
      </c>
      <c r="C54" s="107">
        <v>3.336285337873246</v>
      </c>
      <c r="D54" s="107">
        <v>4.421584076831127</v>
      </c>
      <c r="E54" s="107">
        <v>10.743743757452185</v>
      </c>
      <c r="F54" s="108" t="s">
        <v>291</v>
      </c>
      <c r="G54" s="107">
        <v>1.7514060251598838</v>
      </c>
    </row>
    <row r="55" ht="12.75">
      <c r="A55" s="43" t="s">
        <v>292</v>
      </c>
    </row>
    <row r="56" spans="1:3" ht="38.25" customHeight="1">
      <c r="A56" s="201" t="s">
        <v>301</v>
      </c>
      <c r="B56" s="201"/>
      <c r="C56" s="201"/>
    </row>
    <row r="57" ht="12.75">
      <c r="A57" s="44" t="s">
        <v>293</v>
      </c>
    </row>
  </sheetData>
  <sheetProtection/>
  <mergeCells count="5">
    <mergeCell ref="A56:C56"/>
    <mergeCell ref="B2:F2"/>
    <mergeCell ref="A1:G1"/>
    <mergeCell ref="A2:A3"/>
    <mergeCell ref="G2:G3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H57"/>
  <sheetViews>
    <sheetView zoomScale="115" zoomScaleNormal="115" zoomScalePageLayoutView="0" workbookViewId="0" topLeftCell="A28">
      <selection activeCell="D41" sqref="D41"/>
    </sheetView>
  </sheetViews>
  <sheetFormatPr defaultColWidth="11.421875" defaultRowHeight="12.75"/>
  <cols>
    <col min="1" max="1" width="20.00390625" style="70" customWidth="1"/>
    <col min="2" max="2" width="10.00390625" style="70" customWidth="1"/>
    <col min="3" max="3" width="11.57421875" style="70" customWidth="1"/>
    <col min="4" max="4" width="12.7109375" style="70" bestFit="1" customWidth="1"/>
    <col min="5" max="5" width="13.8515625" style="70" bestFit="1" customWidth="1"/>
    <col min="6" max="6" width="11.7109375" style="70" bestFit="1" customWidth="1"/>
    <col min="7" max="7" width="14.8515625" style="70" customWidth="1"/>
    <col min="8" max="8" width="10.57421875" style="70" customWidth="1"/>
    <col min="9" max="16384" width="11.421875" style="70" customWidth="1"/>
  </cols>
  <sheetData>
    <row r="1" spans="1:8" ht="47.25" customHeight="1" thickBot="1">
      <c r="A1" s="209" t="s">
        <v>320</v>
      </c>
      <c r="B1" s="209"/>
      <c r="C1" s="209"/>
      <c r="D1" s="209"/>
      <c r="E1" s="209"/>
      <c r="F1" s="209"/>
      <c r="G1" s="209"/>
      <c r="H1" s="95"/>
    </row>
    <row r="2" spans="1:8" ht="23.25" customHeight="1" thickBot="1">
      <c r="A2" s="198" t="s">
        <v>296</v>
      </c>
      <c r="B2" s="197" t="s">
        <v>231</v>
      </c>
      <c r="C2" s="197"/>
      <c r="D2" s="197"/>
      <c r="E2" s="197"/>
      <c r="F2" s="197"/>
      <c r="G2" s="203" t="s">
        <v>222</v>
      </c>
      <c r="H2" s="69"/>
    </row>
    <row r="3" spans="1:8" ht="23.25" thickBot="1">
      <c r="A3" s="200"/>
      <c r="B3" s="98" t="s">
        <v>223</v>
      </c>
      <c r="C3" s="98" t="s">
        <v>224</v>
      </c>
      <c r="D3" s="98" t="s">
        <v>225</v>
      </c>
      <c r="E3" s="98" t="s">
        <v>226</v>
      </c>
      <c r="F3" s="98" t="s">
        <v>227</v>
      </c>
      <c r="G3" s="204"/>
      <c r="H3" s="69"/>
    </row>
    <row r="4" spans="1:8" s="81" customFormat="1" ht="12.75">
      <c r="A4" s="81" t="s">
        <v>11</v>
      </c>
      <c r="B4" s="105">
        <v>24.46800066350195</v>
      </c>
      <c r="C4" s="105">
        <v>43.29547210980782</v>
      </c>
      <c r="D4" s="105">
        <v>24.671683315769247</v>
      </c>
      <c r="E4" s="105">
        <v>6.974370632921569</v>
      </c>
      <c r="F4" s="105">
        <v>0</v>
      </c>
      <c r="G4" s="105">
        <v>0.5904732779993951</v>
      </c>
      <c r="H4" s="73"/>
    </row>
    <row r="5" spans="1:8" s="81" customFormat="1" ht="12.75">
      <c r="A5" s="81" t="s">
        <v>17</v>
      </c>
      <c r="B5" s="105">
        <v>67.93592625860974</v>
      </c>
      <c r="C5" s="105">
        <v>7.620748944697323</v>
      </c>
      <c r="D5" s="105">
        <v>9.634772619063739</v>
      </c>
      <c r="E5" s="105">
        <v>14.808552177629187</v>
      </c>
      <c r="F5" s="61" t="s">
        <v>291</v>
      </c>
      <c r="G5" s="61" t="s">
        <v>291</v>
      </c>
      <c r="H5" s="73"/>
    </row>
    <row r="6" spans="1:8" ht="12.75">
      <c r="A6" s="70" t="s">
        <v>71</v>
      </c>
      <c r="B6" s="61" t="s">
        <v>291</v>
      </c>
      <c r="C6" s="61" t="s">
        <v>291</v>
      </c>
      <c r="D6" s="61" t="s">
        <v>291</v>
      </c>
      <c r="E6" s="106">
        <v>100</v>
      </c>
      <c r="F6" s="61" t="s">
        <v>291</v>
      </c>
      <c r="G6" s="61" t="s">
        <v>291</v>
      </c>
      <c r="H6" s="69"/>
    </row>
    <row r="7" spans="1:8" ht="12.75">
      <c r="A7" s="70" t="s">
        <v>72</v>
      </c>
      <c r="B7" s="61" t="s">
        <v>291</v>
      </c>
      <c r="C7" s="106">
        <v>8.963364042150518</v>
      </c>
      <c r="D7" s="106">
        <v>41.08208519318987</v>
      </c>
      <c r="E7" s="106">
        <v>49.95455076465961</v>
      </c>
      <c r="F7" s="61" t="s">
        <v>291</v>
      </c>
      <c r="G7" s="61" t="s">
        <v>291</v>
      </c>
      <c r="H7" s="69"/>
    </row>
    <row r="8" spans="1:8" ht="12.75">
      <c r="A8" s="70" t="s">
        <v>73</v>
      </c>
      <c r="B8" s="61" t="s">
        <v>291</v>
      </c>
      <c r="C8" s="106">
        <v>79.75361347383526</v>
      </c>
      <c r="D8" s="61" t="s">
        <v>291</v>
      </c>
      <c r="E8" s="106">
        <v>20.24638652616475</v>
      </c>
      <c r="F8" s="61" t="s">
        <v>291</v>
      </c>
      <c r="G8" s="61" t="s">
        <v>291</v>
      </c>
      <c r="H8" s="69"/>
    </row>
    <row r="9" spans="1:8" ht="12.75">
      <c r="A9" s="70" t="s">
        <v>295</v>
      </c>
      <c r="B9" s="106">
        <v>83.54218526833779</v>
      </c>
      <c r="C9" s="106">
        <v>7.268171935388372</v>
      </c>
      <c r="D9" s="106">
        <v>9.189642796273835</v>
      </c>
      <c r="E9" s="61" t="s">
        <v>291</v>
      </c>
      <c r="F9" s="61" t="s">
        <v>291</v>
      </c>
      <c r="G9" s="61" t="s">
        <v>291</v>
      </c>
      <c r="H9" s="69"/>
    </row>
    <row r="10" spans="1:8" s="81" customFormat="1" ht="12.75">
      <c r="A10" s="81" t="s">
        <v>36</v>
      </c>
      <c r="B10" s="105">
        <v>28.971367200340982</v>
      </c>
      <c r="C10" s="105">
        <v>53.21367111242363</v>
      </c>
      <c r="D10" s="105">
        <v>0.32237547388773924</v>
      </c>
      <c r="E10" s="105">
        <v>17.492586213347643</v>
      </c>
      <c r="F10" s="61" t="s">
        <v>291</v>
      </c>
      <c r="G10" s="61" t="s">
        <v>291</v>
      </c>
      <c r="H10" s="73"/>
    </row>
    <row r="11" spans="1:8" ht="12.75">
      <c r="A11" s="70" t="s">
        <v>71</v>
      </c>
      <c r="B11" s="61" t="s">
        <v>291</v>
      </c>
      <c r="C11" s="106">
        <v>93.86700024928454</v>
      </c>
      <c r="D11" s="61" t="s">
        <v>291</v>
      </c>
      <c r="E11" s="106">
        <v>6.132999750715464</v>
      </c>
      <c r="F11" s="61" t="s">
        <v>291</v>
      </c>
      <c r="G11" s="61" t="s">
        <v>291</v>
      </c>
      <c r="H11" s="69"/>
    </row>
    <row r="12" spans="1:8" ht="12.75">
      <c r="A12" s="70" t="s">
        <v>72</v>
      </c>
      <c r="B12" s="61" t="s">
        <v>291</v>
      </c>
      <c r="C12" s="106">
        <v>70.9573557997194</v>
      </c>
      <c r="D12" s="106">
        <v>9.171361326404403</v>
      </c>
      <c r="E12" s="106">
        <v>19.871282873876204</v>
      </c>
      <c r="F12" s="61" t="s">
        <v>291</v>
      </c>
      <c r="G12" s="61" t="s">
        <v>291</v>
      </c>
      <c r="H12" s="69"/>
    </row>
    <row r="13" spans="1:8" ht="12.75">
      <c r="A13" s="70" t="s">
        <v>73</v>
      </c>
      <c r="B13" s="61" t="s">
        <v>291</v>
      </c>
      <c r="C13" s="106">
        <v>98.99531656771204</v>
      </c>
      <c r="D13" s="61" t="s">
        <v>291</v>
      </c>
      <c r="E13" s="106">
        <v>1.0046834322879536</v>
      </c>
      <c r="F13" s="61" t="s">
        <v>291</v>
      </c>
      <c r="G13" s="61" t="s">
        <v>291</v>
      </c>
      <c r="H13" s="69"/>
    </row>
    <row r="14" spans="1:8" ht="12.75">
      <c r="A14" s="70" t="s">
        <v>295</v>
      </c>
      <c r="B14" s="106">
        <v>46.47148795948242</v>
      </c>
      <c r="C14" s="61">
        <v>28.73321350175943</v>
      </c>
      <c r="D14" s="61" t="s">
        <v>291</v>
      </c>
      <c r="E14" s="106">
        <v>24.795298538758153</v>
      </c>
      <c r="F14" s="61" t="s">
        <v>291</v>
      </c>
      <c r="G14" s="61" t="s">
        <v>291</v>
      </c>
      <c r="H14" s="69"/>
    </row>
    <row r="15" spans="1:8" s="81" customFormat="1" ht="12.75">
      <c r="A15" s="81" t="s">
        <v>19</v>
      </c>
      <c r="B15" s="105">
        <v>24.646866974507716</v>
      </c>
      <c r="C15" s="105">
        <v>21.12176405176546</v>
      </c>
      <c r="D15" s="105">
        <v>6.104251094463846</v>
      </c>
      <c r="E15" s="105">
        <v>46.9611080676673</v>
      </c>
      <c r="F15" s="61" t="s">
        <v>291</v>
      </c>
      <c r="G15" s="105">
        <v>1.1660098115956903</v>
      </c>
      <c r="H15" s="73"/>
    </row>
    <row r="16" spans="1:8" ht="12.75">
      <c r="A16" s="70" t="s">
        <v>71</v>
      </c>
      <c r="B16" s="61" t="s">
        <v>291</v>
      </c>
      <c r="C16" s="106">
        <v>72.72727272727273</v>
      </c>
      <c r="D16" s="61" t="s">
        <v>291</v>
      </c>
      <c r="E16" s="106">
        <v>18.181818181818176</v>
      </c>
      <c r="F16" s="61" t="s">
        <v>291</v>
      </c>
      <c r="G16" s="106">
        <v>9.090909090909088</v>
      </c>
      <c r="H16" s="69"/>
    </row>
    <row r="17" spans="1:8" ht="12.75">
      <c r="A17" s="70" t="s">
        <v>72</v>
      </c>
      <c r="B17" s="61" t="s">
        <v>291</v>
      </c>
      <c r="C17" s="106">
        <v>41.94303901742625</v>
      </c>
      <c r="D17" s="106">
        <v>16.45742078648135</v>
      </c>
      <c r="E17" s="106">
        <v>39.502388245221084</v>
      </c>
      <c r="F17" s="61" t="s">
        <v>291</v>
      </c>
      <c r="G17" s="106">
        <v>2.097151950871313</v>
      </c>
      <c r="H17" s="69"/>
    </row>
    <row r="18" spans="1:8" ht="12.75">
      <c r="A18" s="70" t="s">
        <v>73</v>
      </c>
      <c r="B18" s="61" t="s">
        <v>291</v>
      </c>
      <c r="C18" s="106">
        <v>76.54870324656186</v>
      </c>
      <c r="D18" s="61" t="s">
        <v>291</v>
      </c>
      <c r="E18" s="106">
        <v>21.379720966284353</v>
      </c>
      <c r="F18" s="61" t="s">
        <v>291</v>
      </c>
      <c r="G18" s="106">
        <v>2.071575787153802</v>
      </c>
      <c r="H18" s="69"/>
    </row>
    <row r="19" spans="1:8" ht="12.75">
      <c r="A19" s="70" t="s">
        <v>295</v>
      </c>
      <c r="B19" s="106">
        <v>39.15696509058757</v>
      </c>
      <c r="C19" s="106">
        <v>0.7277657841830699</v>
      </c>
      <c r="D19" s="106">
        <v>4.0400046455127265</v>
      </c>
      <c r="E19" s="106">
        <v>56.07526447971664</v>
      </c>
      <c r="F19" s="61" t="s">
        <v>291</v>
      </c>
      <c r="G19" s="61" t="s">
        <v>291</v>
      </c>
      <c r="H19" s="69"/>
    </row>
    <row r="20" spans="1:8" s="81" customFormat="1" ht="12.75">
      <c r="A20" s="81" t="s">
        <v>20</v>
      </c>
      <c r="B20" s="105">
        <v>7.93312991043236</v>
      </c>
      <c r="C20" s="105">
        <v>68.69345319001678</v>
      </c>
      <c r="D20" s="105">
        <v>19.166602947041238</v>
      </c>
      <c r="E20" s="105">
        <v>4.045013415874624</v>
      </c>
      <c r="F20" s="61" t="s">
        <v>291</v>
      </c>
      <c r="G20" s="105">
        <v>0.16180053663498495</v>
      </c>
      <c r="H20" s="73"/>
    </row>
    <row r="21" spans="1:8" ht="12.75">
      <c r="A21" s="70" t="s">
        <v>71</v>
      </c>
      <c r="B21" s="61" t="s">
        <v>291</v>
      </c>
      <c r="C21" s="106">
        <v>100</v>
      </c>
      <c r="D21" s="61" t="s">
        <v>291</v>
      </c>
      <c r="E21" s="61" t="s">
        <v>291</v>
      </c>
      <c r="F21" s="61" t="s">
        <v>291</v>
      </c>
      <c r="G21" s="61" t="s">
        <v>291</v>
      </c>
      <c r="H21" s="69"/>
    </row>
    <row r="22" spans="1:8" ht="12.75">
      <c r="A22" s="70" t="s">
        <v>72</v>
      </c>
      <c r="B22" s="61" t="s">
        <v>291</v>
      </c>
      <c r="C22" s="106">
        <v>100</v>
      </c>
      <c r="D22" s="61" t="s">
        <v>291</v>
      </c>
      <c r="E22" s="61" t="s">
        <v>291</v>
      </c>
      <c r="F22" s="61" t="s">
        <v>291</v>
      </c>
      <c r="G22" s="61" t="s">
        <v>291</v>
      </c>
      <c r="H22" s="69"/>
    </row>
    <row r="23" spans="1:8" ht="12.75">
      <c r="A23" s="70" t="s">
        <v>73</v>
      </c>
      <c r="B23" s="106">
        <v>51.0600341615152</v>
      </c>
      <c r="C23" s="106">
        <v>31.265340838057664</v>
      </c>
      <c r="D23" s="106">
        <v>17.674625000427138</v>
      </c>
      <c r="E23" s="61" t="s">
        <v>291</v>
      </c>
      <c r="F23" s="61" t="s">
        <v>291</v>
      </c>
      <c r="G23" s="61" t="s">
        <v>291</v>
      </c>
      <c r="H23" s="69"/>
    </row>
    <row r="24" spans="1:8" ht="12.75">
      <c r="A24" s="70" t="s">
        <v>295</v>
      </c>
      <c r="B24" s="106">
        <v>6.262250040069328</v>
      </c>
      <c r="C24" s="106">
        <v>45.98948842626711</v>
      </c>
      <c r="D24" s="106">
        <v>38.45239533206908</v>
      </c>
      <c r="E24" s="106">
        <v>8.93833288614854</v>
      </c>
      <c r="F24" s="61" t="s">
        <v>291</v>
      </c>
      <c r="G24" s="106">
        <v>0.3575333154459416</v>
      </c>
      <c r="H24" s="69"/>
    </row>
    <row r="25" spans="1:8" s="81" customFormat="1" ht="12.75">
      <c r="A25" s="81" t="s">
        <v>21</v>
      </c>
      <c r="B25" s="105">
        <v>19.91236401943657</v>
      </c>
      <c r="C25" s="105">
        <v>65.959013906264</v>
      </c>
      <c r="D25" s="105">
        <v>11.025611378481855</v>
      </c>
      <c r="E25" s="105">
        <v>2.862596248983184</v>
      </c>
      <c r="F25" s="61" t="s">
        <v>291</v>
      </c>
      <c r="G25" s="105">
        <v>0.2404144468343752</v>
      </c>
      <c r="H25" s="73"/>
    </row>
    <row r="26" spans="1:8" ht="12.75">
      <c r="A26" s="70" t="s">
        <v>71</v>
      </c>
      <c r="B26" s="61" t="s">
        <v>291</v>
      </c>
      <c r="C26" s="106">
        <v>70.23325626714384</v>
      </c>
      <c r="D26" s="106">
        <v>25.161967343421214</v>
      </c>
      <c r="E26" s="106">
        <v>4.210958644470257</v>
      </c>
      <c r="F26" s="61" t="s">
        <v>291</v>
      </c>
      <c r="G26" s="106">
        <v>0.39381774496469674</v>
      </c>
      <c r="H26" s="69"/>
    </row>
    <row r="27" spans="1:8" ht="12.75">
      <c r="A27" s="70" t="s">
        <v>72</v>
      </c>
      <c r="B27" s="61" t="s">
        <v>291</v>
      </c>
      <c r="C27" s="106">
        <v>93.49316798266652</v>
      </c>
      <c r="D27" s="61" t="s">
        <v>291</v>
      </c>
      <c r="E27" s="106">
        <v>6.506832017333481</v>
      </c>
      <c r="F27" s="61" t="s">
        <v>291</v>
      </c>
      <c r="G27" s="61" t="s">
        <v>291</v>
      </c>
      <c r="H27" s="69"/>
    </row>
    <row r="28" spans="1:8" ht="12.75">
      <c r="A28" s="70" t="s">
        <v>73</v>
      </c>
      <c r="B28" s="61" t="s">
        <v>291</v>
      </c>
      <c r="C28" s="106">
        <v>93.00178749710798</v>
      </c>
      <c r="D28" s="106">
        <v>4.127002645270799</v>
      </c>
      <c r="E28" s="106">
        <v>2.4057646639618806</v>
      </c>
      <c r="F28" s="61" t="s">
        <v>291</v>
      </c>
      <c r="G28" s="106">
        <v>0.46544519365933634</v>
      </c>
      <c r="H28" s="69"/>
    </row>
    <row r="29" spans="1:8" ht="12.75">
      <c r="A29" s="70" t="s">
        <v>295</v>
      </c>
      <c r="B29" s="106">
        <v>63.01141078360518</v>
      </c>
      <c r="C29" s="106">
        <v>36.83530902284324</v>
      </c>
      <c r="D29" s="61" t="s">
        <v>291</v>
      </c>
      <c r="E29" s="106">
        <v>0.1532801935515679</v>
      </c>
      <c r="F29" s="61" t="s">
        <v>291</v>
      </c>
      <c r="G29" s="61" t="s">
        <v>291</v>
      </c>
      <c r="H29" s="69"/>
    </row>
    <row r="30" spans="1:8" s="81" customFormat="1" ht="12.75">
      <c r="A30" s="81" t="s">
        <v>22</v>
      </c>
      <c r="B30" s="105">
        <v>2.882408989120212</v>
      </c>
      <c r="C30" s="105">
        <v>65.43995275635189</v>
      </c>
      <c r="D30" s="105">
        <v>14.282117531241557</v>
      </c>
      <c r="E30" s="105">
        <v>17.395520723286364</v>
      </c>
      <c r="F30" s="61" t="s">
        <v>291</v>
      </c>
      <c r="G30" s="61" t="s">
        <v>291</v>
      </c>
      <c r="H30" s="73"/>
    </row>
    <row r="31" spans="1:8" ht="12.75">
      <c r="A31" s="70" t="s">
        <v>71</v>
      </c>
      <c r="B31" s="61" t="s">
        <v>291</v>
      </c>
      <c r="C31" s="106">
        <v>7.851477458455859</v>
      </c>
      <c r="D31" s="61" t="s">
        <v>291</v>
      </c>
      <c r="E31" s="106">
        <v>92.14852254154414</v>
      </c>
      <c r="F31" s="61" t="s">
        <v>291</v>
      </c>
      <c r="G31" s="61" t="s">
        <v>291</v>
      </c>
      <c r="H31" s="69"/>
    </row>
    <row r="32" spans="1:8" ht="12.75">
      <c r="A32" s="70" t="s">
        <v>72</v>
      </c>
      <c r="B32" s="106">
        <v>3.58117732407574</v>
      </c>
      <c r="C32" s="106">
        <v>96.41882267592425</v>
      </c>
      <c r="D32" s="61" t="s">
        <v>291</v>
      </c>
      <c r="E32" s="61" t="s">
        <v>291</v>
      </c>
      <c r="F32" s="61" t="s">
        <v>291</v>
      </c>
      <c r="G32" s="61" t="s">
        <v>291</v>
      </c>
      <c r="H32" s="69"/>
    </row>
    <row r="33" spans="1:8" ht="12.75">
      <c r="A33" s="70" t="s">
        <v>73</v>
      </c>
      <c r="B33" s="61" t="s">
        <v>291</v>
      </c>
      <c r="C33" s="106">
        <v>61.42427003076718</v>
      </c>
      <c r="D33" s="106">
        <v>1.8967311373600775</v>
      </c>
      <c r="E33" s="106">
        <v>36.678998831872725</v>
      </c>
      <c r="F33" s="61" t="s">
        <v>291</v>
      </c>
      <c r="G33" s="61" t="s">
        <v>291</v>
      </c>
      <c r="H33" s="69"/>
    </row>
    <row r="34" spans="1:8" ht="12.75">
      <c r="A34" s="70" t="s">
        <v>295</v>
      </c>
      <c r="B34" s="106">
        <v>4.799245038851554</v>
      </c>
      <c r="C34" s="106">
        <v>66.17947755275608</v>
      </c>
      <c r="D34" s="106">
        <v>29.021277408392365</v>
      </c>
      <c r="E34" s="61" t="s">
        <v>291</v>
      </c>
      <c r="F34" s="61" t="s">
        <v>291</v>
      </c>
      <c r="G34" s="61" t="s">
        <v>291</v>
      </c>
      <c r="H34" s="69"/>
    </row>
    <row r="35" spans="1:8" s="81" customFormat="1" ht="12.75">
      <c r="A35" s="81" t="s">
        <v>23</v>
      </c>
      <c r="B35" s="105">
        <v>6.80036159301369</v>
      </c>
      <c r="C35" s="105">
        <v>62.788896202832966</v>
      </c>
      <c r="D35" s="105">
        <v>26.955470314788887</v>
      </c>
      <c r="E35" s="105">
        <v>2.390126951055831</v>
      </c>
      <c r="F35" s="61" t="s">
        <v>291</v>
      </c>
      <c r="G35" s="105">
        <v>1.0651449383086216</v>
      </c>
      <c r="H35" s="73"/>
    </row>
    <row r="36" spans="1:8" ht="12.75">
      <c r="A36" s="70" t="s">
        <v>71</v>
      </c>
      <c r="B36" s="61" t="s">
        <v>291</v>
      </c>
      <c r="C36" s="106">
        <v>92.29171596298966</v>
      </c>
      <c r="D36" s="61" t="s">
        <v>291</v>
      </c>
      <c r="E36" s="106">
        <v>2.185008719483381</v>
      </c>
      <c r="F36" s="61" t="s">
        <v>291</v>
      </c>
      <c r="G36" s="106">
        <v>5.523275317526942</v>
      </c>
      <c r="H36" s="69"/>
    </row>
    <row r="37" spans="1:8" ht="12.75">
      <c r="A37" s="70" t="s">
        <v>72</v>
      </c>
      <c r="B37" s="61" t="s">
        <v>291</v>
      </c>
      <c r="C37" s="106">
        <v>78.75370425397944</v>
      </c>
      <c r="D37" s="106">
        <v>18.90259244753055</v>
      </c>
      <c r="E37" s="61" t="s">
        <v>291</v>
      </c>
      <c r="F37" s="61" t="s">
        <v>291</v>
      </c>
      <c r="G37" s="106">
        <v>2.3437032984900266</v>
      </c>
      <c r="H37" s="69"/>
    </row>
    <row r="38" spans="1:8" ht="12.75">
      <c r="A38" s="70" t="s">
        <v>73</v>
      </c>
      <c r="B38" s="61" t="s">
        <v>291</v>
      </c>
      <c r="C38" s="106">
        <v>84.60592403494601</v>
      </c>
      <c r="D38" s="106">
        <v>3.848518991263498</v>
      </c>
      <c r="E38" s="106">
        <v>11.545556973790491</v>
      </c>
      <c r="F38" s="61" t="s">
        <v>291</v>
      </c>
      <c r="G38" s="61" t="s">
        <v>291</v>
      </c>
      <c r="H38" s="69"/>
    </row>
    <row r="39" spans="1:8" ht="12.75">
      <c r="A39" s="70" t="s">
        <v>295</v>
      </c>
      <c r="B39" s="106">
        <v>10.846964980223445</v>
      </c>
      <c r="C39" s="106">
        <v>49.644517476858546</v>
      </c>
      <c r="D39" s="106">
        <v>37.85703079197048</v>
      </c>
      <c r="E39" s="106">
        <v>1.6514867509475406</v>
      </c>
      <c r="F39" s="61" t="s">
        <v>291</v>
      </c>
      <c r="G39" s="61" t="s">
        <v>291</v>
      </c>
      <c r="H39" s="69"/>
    </row>
    <row r="40" spans="1:8" s="81" customFormat="1" ht="12.75">
      <c r="A40" s="81" t="s">
        <v>24</v>
      </c>
      <c r="B40" s="105">
        <v>37.43227963083481</v>
      </c>
      <c r="C40" s="105">
        <v>23.1795361230109</v>
      </c>
      <c r="D40" s="105">
        <v>36.267020165006784</v>
      </c>
      <c r="E40" s="105">
        <v>2.9651058770901138</v>
      </c>
      <c r="F40" s="61" t="s">
        <v>291</v>
      </c>
      <c r="G40" s="105">
        <v>0.15605820405737442</v>
      </c>
      <c r="H40" s="73"/>
    </row>
    <row r="41" spans="1:8" ht="12.75">
      <c r="A41" s="70" t="s">
        <v>71</v>
      </c>
      <c r="B41" s="61" t="s">
        <v>291</v>
      </c>
      <c r="C41" s="106">
        <v>56.03396570013884</v>
      </c>
      <c r="D41" s="106">
        <v>18.356027473995653</v>
      </c>
      <c r="E41" s="106">
        <v>24.32950648457222</v>
      </c>
      <c r="F41" s="61" t="s">
        <v>291</v>
      </c>
      <c r="G41" s="106">
        <v>1.2805003412932747</v>
      </c>
      <c r="H41" s="69"/>
    </row>
    <row r="42" spans="1:8" ht="12.75">
      <c r="A42" s="70" t="s">
        <v>72</v>
      </c>
      <c r="B42" s="61" t="s">
        <v>291</v>
      </c>
      <c r="C42" s="106">
        <v>94.02118180652008</v>
      </c>
      <c r="D42" s="106">
        <v>5.978818193479916</v>
      </c>
      <c r="E42" s="61" t="s">
        <v>291</v>
      </c>
      <c r="F42" s="61" t="s">
        <v>291</v>
      </c>
      <c r="G42" s="61" t="s">
        <v>291</v>
      </c>
      <c r="H42" s="69"/>
    </row>
    <row r="43" spans="1:8" ht="12.75">
      <c r="A43" s="70" t="s">
        <v>73</v>
      </c>
      <c r="B43" s="106">
        <v>39.4753777640487</v>
      </c>
      <c r="C43" s="106">
        <v>25.933791541174354</v>
      </c>
      <c r="D43" s="106">
        <v>34.59083069477695</v>
      </c>
      <c r="E43" s="61" t="s">
        <v>291</v>
      </c>
      <c r="F43" s="61" t="s">
        <v>291</v>
      </c>
      <c r="G43" s="61" t="s">
        <v>291</v>
      </c>
      <c r="H43" s="69"/>
    </row>
    <row r="44" spans="1:8" ht="12.75">
      <c r="A44" s="70" t="s">
        <v>295</v>
      </c>
      <c r="B44" s="106">
        <v>46.51574773384723</v>
      </c>
      <c r="C44" s="106">
        <v>11.260061614432722</v>
      </c>
      <c r="D44" s="106">
        <v>42.22419065172005</v>
      </c>
      <c r="E44" s="61" t="s">
        <v>291</v>
      </c>
      <c r="F44" s="61" t="s">
        <v>291</v>
      </c>
      <c r="G44" s="61" t="s">
        <v>291</v>
      </c>
      <c r="H44" s="69"/>
    </row>
    <row r="45" spans="1:8" s="81" customFormat="1" ht="12.75">
      <c r="A45" s="81" t="s">
        <v>25</v>
      </c>
      <c r="B45" s="105">
        <v>56.42466144849008</v>
      </c>
      <c r="C45" s="105">
        <v>13.922001497377684</v>
      </c>
      <c r="D45" s="61" t="s">
        <v>291</v>
      </c>
      <c r="E45" s="105">
        <v>11.167380911680327</v>
      </c>
      <c r="F45" s="61" t="s">
        <v>291</v>
      </c>
      <c r="G45" s="105">
        <v>18.48595614245192</v>
      </c>
      <c r="H45" s="73"/>
    </row>
    <row r="46" spans="1:8" ht="12.75">
      <c r="A46" s="70" t="s">
        <v>71</v>
      </c>
      <c r="B46" s="106">
        <v>18.805811174960116</v>
      </c>
      <c r="C46" s="106">
        <v>48.0504435439791</v>
      </c>
      <c r="D46" s="61" t="s">
        <v>291</v>
      </c>
      <c r="E46" s="61" t="s">
        <v>291</v>
      </c>
      <c r="F46" s="61" t="s">
        <v>291</v>
      </c>
      <c r="G46" s="106">
        <v>33.14374528106079</v>
      </c>
      <c r="H46" s="69"/>
    </row>
    <row r="47" spans="1:8" ht="12.75">
      <c r="A47" s="70" t="s">
        <v>72</v>
      </c>
      <c r="B47" s="106">
        <v>31.984122566550244</v>
      </c>
      <c r="C47" s="61" t="s">
        <v>291</v>
      </c>
      <c r="D47" s="61" t="s">
        <v>291</v>
      </c>
      <c r="E47" s="61" t="s">
        <v>291</v>
      </c>
      <c r="F47" s="61" t="s">
        <v>291</v>
      </c>
      <c r="G47" s="106">
        <v>68.01587743344977</v>
      </c>
      <c r="H47" s="69"/>
    </row>
    <row r="48" spans="1:8" ht="12.75">
      <c r="A48" s="70" t="s">
        <v>73</v>
      </c>
      <c r="B48" s="61" t="s">
        <v>291</v>
      </c>
      <c r="C48" s="106">
        <v>7.845813544655118</v>
      </c>
      <c r="D48" s="61" t="s">
        <v>291</v>
      </c>
      <c r="E48" s="61" t="s">
        <v>291</v>
      </c>
      <c r="F48" s="61" t="s">
        <v>291</v>
      </c>
      <c r="G48" s="106">
        <v>92.15418645534488</v>
      </c>
      <c r="H48" s="69"/>
    </row>
    <row r="49" spans="1:8" ht="12.75">
      <c r="A49" s="70" t="s">
        <v>295</v>
      </c>
      <c r="B49" s="106">
        <v>69.98225976753494</v>
      </c>
      <c r="C49" s="106">
        <v>14.31455313426851</v>
      </c>
      <c r="D49" s="61" t="s">
        <v>291</v>
      </c>
      <c r="E49" s="106">
        <v>15.109806086172314</v>
      </c>
      <c r="F49" s="61" t="s">
        <v>291</v>
      </c>
      <c r="G49" s="106">
        <v>0.5933810120242421</v>
      </c>
      <c r="H49" s="69"/>
    </row>
    <row r="50" spans="1:8" s="81" customFormat="1" ht="12.75">
      <c r="A50" s="81" t="s">
        <v>64</v>
      </c>
      <c r="B50" s="105">
        <v>43.90123549286298</v>
      </c>
      <c r="C50" s="105">
        <v>14.00226036458446</v>
      </c>
      <c r="D50" s="105">
        <v>25.839689627879665</v>
      </c>
      <c r="E50" s="105">
        <v>16.256814514672897</v>
      </c>
      <c r="F50" s="61" t="s">
        <v>291</v>
      </c>
      <c r="G50" s="61" t="s">
        <v>291</v>
      </c>
      <c r="H50" s="73"/>
    </row>
    <row r="51" spans="1:8" ht="12.75">
      <c r="A51" s="70" t="s">
        <v>71</v>
      </c>
      <c r="B51" s="61" t="s">
        <v>291</v>
      </c>
      <c r="C51" s="61" t="s">
        <v>291</v>
      </c>
      <c r="D51" s="61" t="s">
        <v>291</v>
      </c>
      <c r="E51" s="61" t="s">
        <v>291</v>
      </c>
      <c r="F51" s="61" t="s">
        <v>291</v>
      </c>
      <c r="G51" s="61" t="s">
        <v>291</v>
      </c>
      <c r="H51" s="69"/>
    </row>
    <row r="52" spans="1:8" ht="12.75">
      <c r="A52" s="70" t="s">
        <v>72</v>
      </c>
      <c r="B52" s="106">
        <v>100</v>
      </c>
      <c r="C52" s="61" t="s">
        <v>291</v>
      </c>
      <c r="D52" s="61" t="s">
        <v>291</v>
      </c>
      <c r="E52" s="61" t="s">
        <v>291</v>
      </c>
      <c r="F52" s="61" t="s">
        <v>291</v>
      </c>
      <c r="G52" s="61" t="s">
        <v>291</v>
      </c>
      <c r="H52" s="69"/>
    </row>
    <row r="53" spans="1:8" ht="12.75">
      <c r="A53" s="70" t="s">
        <v>73</v>
      </c>
      <c r="B53" s="106">
        <v>45.78312260125052</v>
      </c>
      <c r="C53" s="61" t="s">
        <v>291</v>
      </c>
      <c r="D53" s="61" t="s">
        <v>291</v>
      </c>
      <c r="E53" s="106">
        <v>54.216877398749475</v>
      </c>
      <c r="F53" s="61" t="s">
        <v>291</v>
      </c>
      <c r="G53" s="61" t="s">
        <v>291</v>
      </c>
      <c r="H53" s="69"/>
    </row>
    <row r="54" spans="1:7" ht="13.5" thickBot="1">
      <c r="A54" s="104" t="s">
        <v>295</v>
      </c>
      <c r="B54" s="107">
        <v>43.03618464675206</v>
      </c>
      <c r="C54" s="107">
        <v>14.34663054307141</v>
      </c>
      <c r="D54" s="107">
        <v>26.475188347194067</v>
      </c>
      <c r="E54" s="107">
        <v>16.141996462982465</v>
      </c>
      <c r="F54" s="108" t="s">
        <v>291</v>
      </c>
      <c r="G54" s="108" t="s">
        <v>291</v>
      </c>
    </row>
    <row r="55" ht="12.75">
      <c r="A55" s="43" t="s">
        <v>292</v>
      </c>
    </row>
    <row r="56" spans="1:3" ht="38.25" customHeight="1">
      <c r="A56" s="201" t="s">
        <v>301</v>
      </c>
      <c r="B56" s="201"/>
      <c r="C56" s="201"/>
    </row>
    <row r="57" ht="12.75">
      <c r="A57" s="44" t="s">
        <v>293</v>
      </c>
    </row>
  </sheetData>
  <sheetProtection/>
  <mergeCells count="5">
    <mergeCell ref="A56:C56"/>
    <mergeCell ref="B2:F2"/>
    <mergeCell ref="A1:G1"/>
    <mergeCell ref="A2:A3"/>
    <mergeCell ref="G2:G3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H57"/>
  <sheetViews>
    <sheetView zoomScale="115" zoomScaleNormal="115" zoomScalePageLayoutView="0" workbookViewId="0" topLeftCell="A36">
      <selection activeCell="D44" sqref="D44"/>
    </sheetView>
  </sheetViews>
  <sheetFormatPr defaultColWidth="11.421875" defaultRowHeight="12.75"/>
  <cols>
    <col min="1" max="1" width="16.421875" style="70" customWidth="1"/>
    <col min="2" max="2" width="14.140625" style="70" customWidth="1"/>
    <col min="3" max="3" width="11.57421875" style="70" customWidth="1"/>
    <col min="4" max="6" width="11.57421875" style="70" bestFit="1" customWidth="1"/>
    <col min="7" max="7" width="10.57421875" style="70" customWidth="1"/>
    <col min="8" max="8" width="11.57421875" style="70" bestFit="1" customWidth="1"/>
    <col min="9" max="16384" width="11.421875" style="70" customWidth="1"/>
  </cols>
  <sheetData>
    <row r="1" spans="1:8" ht="29.25" customHeight="1" thickBot="1">
      <c r="A1" s="209" t="s">
        <v>317</v>
      </c>
      <c r="B1" s="209"/>
      <c r="C1" s="209"/>
      <c r="D1" s="209"/>
      <c r="E1" s="209"/>
      <c r="F1" s="209"/>
      <c r="G1" s="209"/>
      <c r="H1" s="95"/>
    </row>
    <row r="2" spans="1:8" ht="23.25" customHeight="1" thickBot="1">
      <c r="A2" s="198" t="s">
        <v>296</v>
      </c>
      <c r="B2" s="197" t="s">
        <v>233</v>
      </c>
      <c r="C2" s="197"/>
      <c r="D2" s="197"/>
      <c r="E2" s="197"/>
      <c r="F2" s="197"/>
      <c r="G2" s="203" t="s">
        <v>222</v>
      </c>
      <c r="H2" s="69"/>
    </row>
    <row r="3" spans="1:8" ht="23.25" thickBot="1">
      <c r="A3" s="200"/>
      <c r="B3" s="98" t="s">
        <v>223</v>
      </c>
      <c r="C3" s="98" t="s">
        <v>224</v>
      </c>
      <c r="D3" s="98" t="s">
        <v>225</v>
      </c>
      <c r="E3" s="98" t="s">
        <v>226</v>
      </c>
      <c r="F3" s="98" t="s">
        <v>227</v>
      </c>
      <c r="G3" s="204"/>
      <c r="H3" s="69"/>
    </row>
    <row r="4" spans="1:8" s="81" customFormat="1" ht="12.75">
      <c r="A4" s="99" t="s">
        <v>11</v>
      </c>
      <c r="B4" s="100">
        <v>6.212473220103722</v>
      </c>
      <c r="C4" s="100">
        <v>49.93408855702312</v>
      </c>
      <c r="D4" s="100">
        <v>20.82224054853259</v>
      </c>
      <c r="E4" s="100">
        <v>22.10062816901587</v>
      </c>
      <c r="F4" s="100">
        <v>0.03256930660386971</v>
      </c>
      <c r="G4" s="100">
        <v>0.8980001987208911</v>
      </c>
      <c r="H4" s="73"/>
    </row>
    <row r="5" spans="1:8" s="81" customFormat="1" ht="12.75">
      <c r="A5" s="97" t="s">
        <v>17</v>
      </c>
      <c r="B5" s="101">
        <v>17.154494134574854</v>
      </c>
      <c r="C5" s="101">
        <v>32.01047748216458</v>
      </c>
      <c r="D5" s="101">
        <v>12.679395842290205</v>
      </c>
      <c r="E5" s="101">
        <v>37.258452273437015</v>
      </c>
      <c r="F5" s="168" t="s">
        <v>291</v>
      </c>
      <c r="G5" s="101">
        <v>0.8971802675333316</v>
      </c>
      <c r="H5" s="73"/>
    </row>
    <row r="6" spans="1:8" ht="12.75">
      <c r="A6" s="102" t="s">
        <v>71</v>
      </c>
      <c r="B6" s="168" t="s">
        <v>291</v>
      </c>
      <c r="C6" s="103">
        <v>16.91947713120093</v>
      </c>
      <c r="D6" s="103">
        <v>18.830393685773</v>
      </c>
      <c r="E6" s="103">
        <v>62.77104215424257</v>
      </c>
      <c r="F6" s="168" t="s">
        <v>291</v>
      </c>
      <c r="G6" s="103">
        <v>1.4790870287834896</v>
      </c>
      <c r="H6" s="69"/>
    </row>
    <row r="7" spans="1:8" ht="12.75">
      <c r="A7" s="102" t="s">
        <v>72</v>
      </c>
      <c r="B7" s="168" t="s">
        <v>291</v>
      </c>
      <c r="C7" s="103">
        <v>39.89800944657107</v>
      </c>
      <c r="D7" s="168" t="s">
        <v>291</v>
      </c>
      <c r="E7" s="103">
        <v>57.37215518563862</v>
      </c>
      <c r="F7" s="168" t="s">
        <v>291</v>
      </c>
      <c r="G7" s="103">
        <v>2.7298353677903027</v>
      </c>
      <c r="H7" s="69"/>
    </row>
    <row r="8" spans="1:8" ht="12.75">
      <c r="A8" s="102" t="s">
        <v>73</v>
      </c>
      <c r="B8" s="168" t="s">
        <v>291</v>
      </c>
      <c r="C8" s="103">
        <v>23.52092530612285</v>
      </c>
      <c r="D8" s="103">
        <v>52.91881612868503</v>
      </c>
      <c r="E8" s="103">
        <v>23.56025856519211</v>
      </c>
      <c r="F8" s="168" t="s">
        <v>291</v>
      </c>
      <c r="G8" s="168" t="s">
        <v>291</v>
      </c>
      <c r="H8" s="69"/>
    </row>
    <row r="9" spans="1:8" ht="12.75">
      <c r="A9" s="102" t="s">
        <v>295</v>
      </c>
      <c r="B9" s="103">
        <v>43.27247526950375</v>
      </c>
      <c r="C9" s="103">
        <v>44.8275910563993</v>
      </c>
      <c r="D9" s="168" t="s">
        <v>291</v>
      </c>
      <c r="E9" s="103">
        <v>11.89993367409695</v>
      </c>
      <c r="F9" s="168" t="s">
        <v>291</v>
      </c>
      <c r="G9" s="168" t="s">
        <v>291</v>
      </c>
      <c r="H9" s="69"/>
    </row>
    <row r="10" spans="1:8" s="81" customFormat="1" ht="15" customHeight="1">
      <c r="A10" s="97" t="s">
        <v>36</v>
      </c>
      <c r="B10" s="101">
        <v>4.268694563313104</v>
      </c>
      <c r="C10" s="101">
        <v>50.068454057487166</v>
      </c>
      <c r="D10" s="101">
        <v>10.380747486682973</v>
      </c>
      <c r="E10" s="101">
        <v>35.282103892516766</v>
      </c>
      <c r="F10" s="168" t="s">
        <v>291</v>
      </c>
      <c r="G10" s="168" t="s">
        <v>291</v>
      </c>
      <c r="H10" s="73"/>
    </row>
    <row r="11" spans="1:8" ht="12.75">
      <c r="A11" s="102" t="s">
        <v>71</v>
      </c>
      <c r="B11" s="168" t="s">
        <v>291</v>
      </c>
      <c r="C11" s="103">
        <v>50.84941357710452</v>
      </c>
      <c r="D11" s="103">
        <v>0.9337683633466012</v>
      </c>
      <c r="E11" s="103">
        <v>48.21681805954888</v>
      </c>
      <c r="F11" s="168" t="s">
        <v>291</v>
      </c>
      <c r="G11" s="168" t="s">
        <v>291</v>
      </c>
      <c r="H11" s="69"/>
    </row>
    <row r="12" spans="1:8" ht="12.75">
      <c r="A12" s="102" t="s">
        <v>72</v>
      </c>
      <c r="B12" s="168" t="s">
        <v>291</v>
      </c>
      <c r="C12" s="103">
        <v>64.64839978460606</v>
      </c>
      <c r="D12" s="168" t="s">
        <v>291</v>
      </c>
      <c r="E12" s="103">
        <v>35.351600215393944</v>
      </c>
      <c r="F12" s="168" t="s">
        <v>291</v>
      </c>
      <c r="G12" s="168" t="s">
        <v>291</v>
      </c>
      <c r="H12" s="69"/>
    </row>
    <row r="13" spans="1:8" ht="12.75">
      <c r="A13" s="102" t="s">
        <v>73</v>
      </c>
      <c r="B13" s="168" t="s">
        <v>291</v>
      </c>
      <c r="C13" s="103">
        <v>51.42691984379301</v>
      </c>
      <c r="D13" s="103">
        <v>25.469455436896897</v>
      </c>
      <c r="E13" s="103">
        <v>23.103624719310098</v>
      </c>
      <c r="F13" s="168" t="s">
        <v>291</v>
      </c>
      <c r="G13" s="168" t="s">
        <v>291</v>
      </c>
      <c r="H13" s="69"/>
    </row>
    <row r="14" spans="1:8" ht="12.75">
      <c r="A14" s="102" t="s">
        <v>295</v>
      </c>
      <c r="B14" s="103">
        <v>19.459938920198052</v>
      </c>
      <c r="C14" s="60">
        <v>36.24449941597484</v>
      </c>
      <c r="D14" s="103">
        <v>9.221379041396883</v>
      </c>
      <c r="E14" s="103">
        <v>35.07418262243022</v>
      </c>
      <c r="F14" s="168" t="s">
        <v>291</v>
      </c>
      <c r="G14" s="168" t="s">
        <v>291</v>
      </c>
      <c r="H14" s="69"/>
    </row>
    <row r="15" spans="1:8" s="81" customFormat="1" ht="12.75">
      <c r="A15" s="97" t="s">
        <v>19</v>
      </c>
      <c r="B15" s="101">
        <v>11.315791467408825</v>
      </c>
      <c r="C15" s="101">
        <v>39.27283903177954</v>
      </c>
      <c r="D15" s="101">
        <v>24.594859676693005</v>
      </c>
      <c r="E15" s="101">
        <v>22.3567071384982</v>
      </c>
      <c r="F15" s="168" t="s">
        <v>291</v>
      </c>
      <c r="G15" s="101">
        <v>2.459802685620431</v>
      </c>
      <c r="H15" s="73"/>
    </row>
    <row r="16" spans="1:8" ht="12.75">
      <c r="A16" s="102" t="s">
        <v>71</v>
      </c>
      <c r="B16" s="103">
        <v>1.6119591064197043</v>
      </c>
      <c r="C16" s="103">
        <v>33.114878227618505</v>
      </c>
      <c r="D16" s="103">
        <v>5.373197021399014</v>
      </c>
      <c r="E16" s="103">
        <v>56.359242575795484</v>
      </c>
      <c r="F16" s="168" t="s">
        <v>291</v>
      </c>
      <c r="G16" s="103">
        <v>3.540723068767281</v>
      </c>
      <c r="H16" s="69"/>
    </row>
    <row r="17" spans="1:8" ht="12.75">
      <c r="A17" s="102" t="s">
        <v>72</v>
      </c>
      <c r="B17" s="103">
        <v>6.807381913197879</v>
      </c>
      <c r="C17" s="103">
        <v>62.22089215589735</v>
      </c>
      <c r="D17" s="103">
        <v>5.642961255282917</v>
      </c>
      <c r="E17" s="103">
        <v>15.87601968841201</v>
      </c>
      <c r="F17" s="168" t="s">
        <v>291</v>
      </c>
      <c r="G17" s="103">
        <v>9.452744987209849</v>
      </c>
      <c r="H17" s="69"/>
    </row>
    <row r="18" spans="1:8" ht="12.75">
      <c r="A18" s="102" t="s">
        <v>73</v>
      </c>
      <c r="B18" s="168" t="s">
        <v>291</v>
      </c>
      <c r="C18" s="103">
        <v>94.18551742088826</v>
      </c>
      <c r="D18" s="168" t="s">
        <v>291</v>
      </c>
      <c r="E18" s="103">
        <v>5.644578853041927</v>
      </c>
      <c r="F18" s="168" t="s">
        <v>291</v>
      </c>
      <c r="G18" s="103">
        <v>0.16990372606981344</v>
      </c>
      <c r="H18" s="69"/>
    </row>
    <row r="19" spans="1:8" ht="12.75">
      <c r="A19" s="102" t="s">
        <v>295</v>
      </c>
      <c r="B19" s="103">
        <v>25.641585591890493</v>
      </c>
      <c r="C19" s="168" t="s">
        <v>291</v>
      </c>
      <c r="D19" s="103">
        <v>58.822741746091125</v>
      </c>
      <c r="E19" s="103">
        <v>15.535672662018388</v>
      </c>
      <c r="F19" s="168" t="s">
        <v>291</v>
      </c>
      <c r="G19" s="168" t="s">
        <v>291</v>
      </c>
      <c r="H19" s="69"/>
    </row>
    <row r="20" spans="1:8" s="81" customFormat="1" ht="12.75">
      <c r="A20" s="97" t="s">
        <v>20</v>
      </c>
      <c r="B20" s="101">
        <v>0.19491724246625527</v>
      </c>
      <c r="C20" s="101">
        <v>54.19817065225819</v>
      </c>
      <c r="D20" s="101">
        <v>13.939388645677903</v>
      </c>
      <c r="E20" s="101">
        <v>30.501195425961807</v>
      </c>
      <c r="F20" s="168" t="s">
        <v>291</v>
      </c>
      <c r="G20" s="101">
        <v>1.1663280336358586</v>
      </c>
      <c r="H20" s="73"/>
    </row>
    <row r="21" spans="1:8" ht="12.75">
      <c r="A21" s="102" t="s">
        <v>71</v>
      </c>
      <c r="B21" s="168" t="s">
        <v>291</v>
      </c>
      <c r="C21" s="103">
        <v>64.41842196507392</v>
      </c>
      <c r="D21" s="168" t="s">
        <v>291</v>
      </c>
      <c r="E21" s="103">
        <v>33.94230129782058</v>
      </c>
      <c r="F21" s="168" t="s">
        <v>291</v>
      </c>
      <c r="G21" s="103">
        <v>1.6392767371054988</v>
      </c>
      <c r="H21" s="69"/>
    </row>
    <row r="22" spans="1:8" ht="12.75">
      <c r="A22" s="102" t="s">
        <v>72</v>
      </c>
      <c r="B22" s="168" t="s">
        <v>291</v>
      </c>
      <c r="C22" s="103">
        <v>79.37731055591556</v>
      </c>
      <c r="D22" s="103">
        <v>7.3555404199611525</v>
      </c>
      <c r="E22" s="103">
        <v>9.573877602184275</v>
      </c>
      <c r="F22" s="168" t="s">
        <v>291</v>
      </c>
      <c r="G22" s="103">
        <v>3.6932714219389964</v>
      </c>
      <c r="H22" s="69"/>
    </row>
    <row r="23" spans="1:8" ht="12.75">
      <c r="A23" s="102" t="s">
        <v>73</v>
      </c>
      <c r="B23" s="168" t="s">
        <v>291</v>
      </c>
      <c r="C23" s="103">
        <v>71.94638578841702</v>
      </c>
      <c r="D23" s="103">
        <v>6.832751295435266</v>
      </c>
      <c r="E23" s="103">
        <v>20.919682418845813</v>
      </c>
      <c r="F23" s="168" t="s">
        <v>291</v>
      </c>
      <c r="G23" s="103">
        <v>0.30118049730190427</v>
      </c>
      <c r="H23" s="69"/>
    </row>
    <row r="24" spans="1:8" ht="12.75">
      <c r="A24" s="102" t="s">
        <v>295</v>
      </c>
      <c r="B24" s="103">
        <v>0.6534087152454865</v>
      </c>
      <c r="C24" s="103">
        <v>17.211875118598783</v>
      </c>
      <c r="D24" s="103">
        <v>38.086798209330155</v>
      </c>
      <c r="E24" s="103">
        <v>44.04791795682558</v>
      </c>
      <c r="F24" s="168" t="s">
        <v>291</v>
      </c>
      <c r="G24" s="168" t="s">
        <v>291</v>
      </c>
      <c r="H24" s="69"/>
    </row>
    <row r="25" spans="1:8" s="81" customFormat="1" ht="12.75">
      <c r="A25" s="97" t="s">
        <v>21</v>
      </c>
      <c r="B25" s="101">
        <v>2.6217086664546385</v>
      </c>
      <c r="C25" s="101">
        <v>60.65852358009571</v>
      </c>
      <c r="D25" s="101">
        <v>1.525333051836334</v>
      </c>
      <c r="E25" s="101">
        <v>34.07157444429661</v>
      </c>
      <c r="F25" s="168" t="s">
        <v>291</v>
      </c>
      <c r="G25" s="101">
        <v>1.1228602573167434</v>
      </c>
      <c r="H25" s="73"/>
    </row>
    <row r="26" spans="1:8" ht="12.75">
      <c r="A26" s="102" t="s">
        <v>71</v>
      </c>
      <c r="B26" s="103">
        <v>0.1325152617760737</v>
      </c>
      <c r="C26" s="103">
        <v>68.36609428422729</v>
      </c>
      <c r="D26" s="103">
        <v>3.3089510901582138</v>
      </c>
      <c r="E26" s="103">
        <v>25.95578577379827</v>
      </c>
      <c r="F26" s="168" t="s">
        <v>291</v>
      </c>
      <c r="G26" s="103">
        <v>2.236653590040233</v>
      </c>
      <c r="H26" s="69"/>
    </row>
    <row r="27" spans="1:8" ht="12.75">
      <c r="A27" s="102" t="s">
        <v>72</v>
      </c>
      <c r="B27" s="103">
        <v>2.592758014112761</v>
      </c>
      <c r="C27" s="103">
        <v>87.05213001035861</v>
      </c>
      <c r="D27" s="103">
        <v>1.4562519453067844</v>
      </c>
      <c r="E27" s="103">
        <v>7.2706779604075695</v>
      </c>
      <c r="F27" s="168" t="s">
        <v>291</v>
      </c>
      <c r="G27" s="103">
        <v>1.6281820698142928</v>
      </c>
      <c r="H27" s="69"/>
    </row>
    <row r="28" spans="1:8" ht="12.75">
      <c r="A28" s="102" t="s">
        <v>73</v>
      </c>
      <c r="B28" s="168" t="s">
        <v>291</v>
      </c>
      <c r="C28" s="103">
        <v>88.51824015526255</v>
      </c>
      <c r="D28" s="168" t="s">
        <v>291</v>
      </c>
      <c r="E28" s="103">
        <v>11.481759844737455</v>
      </c>
      <c r="F28" s="168" t="s">
        <v>291</v>
      </c>
      <c r="G28" s="168" t="s">
        <v>291</v>
      </c>
      <c r="H28" s="69"/>
    </row>
    <row r="29" spans="1:8" ht="12.75">
      <c r="A29" s="102" t="s">
        <v>295</v>
      </c>
      <c r="B29" s="103">
        <v>6.114548220145659</v>
      </c>
      <c r="C29" s="103">
        <v>36.22756565790181</v>
      </c>
      <c r="D29" s="168" t="s">
        <v>291</v>
      </c>
      <c r="E29" s="103">
        <v>57.60904351722864</v>
      </c>
      <c r="F29" s="168" t="s">
        <v>291</v>
      </c>
      <c r="G29" s="103">
        <v>0.048842604723881175</v>
      </c>
      <c r="H29" s="69"/>
    </row>
    <row r="30" spans="1:8" s="81" customFormat="1" ht="12.75">
      <c r="A30" s="97" t="s">
        <v>22</v>
      </c>
      <c r="B30" s="101">
        <v>0.8757868706684654</v>
      </c>
      <c r="C30" s="101">
        <v>70.6648580232308</v>
      </c>
      <c r="D30" s="101">
        <v>4.783846420048212</v>
      </c>
      <c r="E30" s="101">
        <v>23.398983347734024</v>
      </c>
      <c r="F30" s="168" t="s">
        <v>291</v>
      </c>
      <c r="G30" s="101">
        <v>0.276525338318495</v>
      </c>
      <c r="H30" s="73"/>
    </row>
    <row r="31" spans="1:8" ht="12.75">
      <c r="A31" s="102" t="s">
        <v>71</v>
      </c>
      <c r="B31" s="168" t="s">
        <v>291</v>
      </c>
      <c r="C31" s="103">
        <v>54.17121510315452</v>
      </c>
      <c r="D31" s="168" t="s">
        <v>291</v>
      </c>
      <c r="E31" s="103">
        <v>45.33735047490573</v>
      </c>
      <c r="F31" s="168" t="s">
        <v>291</v>
      </c>
      <c r="G31" s="103">
        <v>0.49143442193976244</v>
      </c>
      <c r="H31" s="69"/>
    </row>
    <row r="32" spans="1:8" ht="12.75">
      <c r="A32" s="102" t="s">
        <v>72</v>
      </c>
      <c r="B32" s="103">
        <v>1.185018341059867</v>
      </c>
      <c r="C32" s="103">
        <v>95.8538592989289</v>
      </c>
      <c r="D32" s="103">
        <v>2.401352436567051</v>
      </c>
      <c r="E32" s="168" t="s">
        <v>291</v>
      </c>
      <c r="F32" s="168" t="s">
        <v>291</v>
      </c>
      <c r="G32" s="103">
        <v>0.5597699234441985</v>
      </c>
      <c r="H32" s="69"/>
    </row>
    <row r="33" spans="1:8" ht="12.75">
      <c r="A33" s="102" t="s">
        <v>73</v>
      </c>
      <c r="B33" s="103">
        <v>1.0795107113411642</v>
      </c>
      <c r="C33" s="103">
        <v>93.39868175958334</v>
      </c>
      <c r="D33" s="103">
        <v>5.521807529075492</v>
      </c>
      <c r="E33" s="168" t="s">
        <v>291</v>
      </c>
      <c r="F33" s="168" t="s">
        <v>291</v>
      </c>
      <c r="G33" s="168" t="s">
        <v>291</v>
      </c>
      <c r="H33" s="69"/>
    </row>
    <row r="34" spans="1:8" ht="12.75">
      <c r="A34" s="102" t="s">
        <v>295</v>
      </c>
      <c r="B34" s="103">
        <v>1.7396867837555556</v>
      </c>
      <c r="C34" s="103">
        <v>74.25008079760373</v>
      </c>
      <c r="D34" s="103">
        <v>11.105160324314246</v>
      </c>
      <c r="E34" s="103">
        <v>12.905072094326473</v>
      </c>
      <c r="F34" s="168" t="s">
        <v>291</v>
      </c>
      <c r="G34" s="168" t="s">
        <v>291</v>
      </c>
      <c r="H34" s="69"/>
    </row>
    <row r="35" spans="1:8" s="81" customFormat="1" ht="12.75">
      <c r="A35" s="97" t="s">
        <v>23</v>
      </c>
      <c r="B35" s="101">
        <v>25.490990725034923</v>
      </c>
      <c r="C35" s="101">
        <v>33.04616874792703</v>
      </c>
      <c r="D35" s="101">
        <v>20.58453274670017</v>
      </c>
      <c r="E35" s="101">
        <v>20.722091289555518</v>
      </c>
      <c r="F35" s="168" t="s">
        <v>291</v>
      </c>
      <c r="G35" s="101">
        <v>0.15621649078237604</v>
      </c>
      <c r="H35" s="73"/>
    </row>
    <row r="36" spans="1:8" ht="12.75">
      <c r="A36" s="102" t="s">
        <v>71</v>
      </c>
      <c r="B36" s="168" t="s">
        <v>291</v>
      </c>
      <c r="C36" s="103">
        <v>60.27282260499813</v>
      </c>
      <c r="D36" s="103">
        <v>5.794045297370447</v>
      </c>
      <c r="E36" s="103">
        <v>33.782154263231476</v>
      </c>
      <c r="F36" s="168" t="s">
        <v>291</v>
      </c>
      <c r="G36" s="103">
        <v>0.1509778343999253</v>
      </c>
      <c r="H36" s="69"/>
    </row>
    <row r="37" spans="1:8" ht="12.75">
      <c r="A37" s="102" t="s">
        <v>72</v>
      </c>
      <c r="B37" s="103">
        <v>0.5578849407146417</v>
      </c>
      <c r="C37" s="103">
        <v>83.28621260194431</v>
      </c>
      <c r="D37" s="103">
        <v>7.978471038657179</v>
      </c>
      <c r="E37" s="103">
        <v>7.623307307222974</v>
      </c>
      <c r="F37" s="168" t="s">
        <v>291</v>
      </c>
      <c r="G37" s="103">
        <v>0.5541241114608716</v>
      </c>
      <c r="H37" s="69"/>
    </row>
    <row r="38" spans="1:8" ht="12.75">
      <c r="A38" s="102" t="s">
        <v>73</v>
      </c>
      <c r="B38" s="103">
        <v>35.74984870931692</v>
      </c>
      <c r="C38" s="103">
        <v>42.17078179312639</v>
      </c>
      <c r="D38" s="103">
        <v>5.006440962049987</v>
      </c>
      <c r="E38" s="103">
        <v>16.572284439301725</v>
      </c>
      <c r="F38" s="168" t="s">
        <v>291</v>
      </c>
      <c r="G38" s="103">
        <v>0.5006440962049987</v>
      </c>
      <c r="H38" s="69"/>
    </row>
    <row r="39" spans="1:8" ht="12.75">
      <c r="A39" s="102" t="s">
        <v>295</v>
      </c>
      <c r="B39" s="103">
        <v>30.651223314836322</v>
      </c>
      <c r="C39" s="103">
        <v>19.641307279196376</v>
      </c>
      <c r="D39" s="103">
        <v>28.37880298585935</v>
      </c>
      <c r="E39" s="103">
        <v>21.306017847536314</v>
      </c>
      <c r="F39" s="168" t="s">
        <v>291</v>
      </c>
      <c r="G39" s="103">
        <v>0.022648572571652655</v>
      </c>
      <c r="H39" s="69"/>
    </row>
    <row r="40" spans="1:8" s="81" customFormat="1" ht="12.75">
      <c r="A40" s="97" t="s">
        <v>24</v>
      </c>
      <c r="B40" s="101">
        <v>3.1707899305233234</v>
      </c>
      <c r="C40" s="101">
        <v>45.80934331024885</v>
      </c>
      <c r="D40" s="101">
        <v>37.48756720225125</v>
      </c>
      <c r="E40" s="101">
        <v>13.200991632516837</v>
      </c>
      <c r="F40" s="101">
        <v>0.11043597481992279</v>
      </c>
      <c r="G40" s="101">
        <v>0.22087194963984558</v>
      </c>
      <c r="H40" s="73"/>
    </row>
    <row r="41" spans="1:8" ht="12.75">
      <c r="A41" s="102" t="s">
        <v>71</v>
      </c>
      <c r="B41" s="103">
        <v>0.4595933673180277</v>
      </c>
      <c r="C41" s="103">
        <v>36.701336429963476</v>
      </c>
      <c r="D41" s="103">
        <v>29.394242517324106</v>
      </c>
      <c r="E41" s="103">
        <v>32.429738999281696</v>
      </c>
      <c r="F41" s="103">
        <v>0.3383628953709158</v>
      </c>
      <c r="G41" s="103">
        <v>0.6767257907418316</v>
      </c>
      <c r="H41" s="69"/>
    </row>
    <row r="42" spans="1:8" ht="12.75">
      <c r="A42" s="102" t="s">
        <v>72</v>
      </c>
      <c r="B42" s="168" t="s">
        <v>291</v>
      </c>
      <c r="C42" s="103">
        <v>83.67286829395593</v>
      </c>
      <c r="D42" s="103">
        <v>8.95367115431838</v>
      </c>
      <c r="E42" s="103">
        <v>7.373460551725701</v>
      </c>
      <c r="F42" s="168" t="s">
        <v>291</v>
      </c>
      <c r="G42" s="168" t="s">
        <v>291</v>
      </c>
      <c r="H42" s="69"/>
    </row>
    <row r="43" spans="1:8" ht="12.75">
      <c r="A43" s="102" t="s">
        <v>73</v>
      </c>
      <c r="B43" s="103">
        <v>4.242668404543371</v>
      </c>
      <c r="C43" s="103">
        <v>61.813575349623704</v>
      </c>
      <c r="D43" s="103">
        <v>24.84779572590961</v>
      </c>
      <c r="E43" s="103">
        <v>9.095960519923334</v>
      </c>
      <c r="F43" s="168" t="s">
        <v>291</v>
      </c>
      <c r="G43" s="168" t="s">
        <v>291</v>
      </c>
      <c r="H43" s="69"/>
    </row>
    <row r="44" spans="1:8" ht="12.75">
      <c r="A44" s="102" t="s">
        <v>295</v>
      </c>
      <c r="B44" s="103">
        <v>6.145923981619776</v>
      </c>
      <c r="C44" s="103">
        <v>33.71444052286591</v>
      </c>
      <c r="D44" s="103">
        <v>59.65995362377815</v>
      </c>
      <c r="E44" s="103">
        <v>0.4796818717361777</v>
      </c>
      <c r="F44" s="168" t="s">
        <v>291</v>
      </c>
      <c r="G44" s="168" t="s">
        <v>291</v>
      </c>
      <c r="H44" s="69"/>
    </row>
    <row r="45" spans="1:8" s="81" customFormat="1" ht="12.75">
      <c r="A45" s="97" t="s">
        <v>25</v>
      </c>
      <c r="B45" s="101">
        <v>3.3909674637585305</v>
      </c>
      <c r="C45" s="101">
        <v>57.598091158983976</v>
      </c>
      <c r="D45" s="101">
        <v>13.805507374306861</v>
      </c>
      <c r="E45" s="101">
        <v>20.60293418291253</v>
      </c>
      <c r="F45" s="168" t="s">
        <v>291</v>
      </c>
      <c r="G45" s="101">
        <v>4.602499820038113</v>
      </c>
      <c r="H45" s="73"/>
    </row>
    <row r="46" spans="1:8" ht="12.75">
      <c r="A46" s="102" t="s">
        <v>71</v>
      </c>
      <c r="B46" s="103">
        <v>5.201465465188309</v>
      </c>
      <c r="C46" s="103">
        <v>34.30446336907028</v>
      </c>
      <c r="D46" s="103">
        <v>10.887371684530997</v>
      </c>
      <c r="E46" s="103">
        <v>38.422544678922826</v>
      </c>
      <c r="F46" s="168" t="s">
        <v>291</v>
      </c>
      <c r="G46" s="103">
        <v>11.184154802287626</v>
      </c>
      <c r="H46" s="69"/>
    </row>
    <row r="47" spans="1:8" ht="12.75">
      <c r="A47" s="102" t="s">
        <v>72</v>
      </c>
      <c r="B47" s="103">
        <v>3.2813806910060714</v>
      </c>
      <c r="C47" s="103">
        <v>61.479550225705026</v>
      </c>
      <c r="D47" s="103">
        <v>11.18144500521294</v>
      </c>
      <c r="E47" s="103">
        <v>20.000024112180057</v>
      </c>
      <c r="F47" s="168" t="s">
        <v>291</v>
      </c>
      <c r="G47" s="103">
        <v>4.057599965895926</v>
      </c>
      <c r="H47" s="69"/>
    </row>
    <row r="48" spans="1:8" ht="12.75">
      <c r="A48" s="102" t="s">
        <v>73</v>
      </c>
      <c r="B48" s="103">
        <v>0.055792046285577955</v>
      </c>
      <c r="C48" s="103">
        <v>64.08148713732294</v>
      </c>
      <c r="D48" s="103">
        <v>18.878845219288806</v>
      </c>
      <c r="E48" s="103">
        <v>14.517903485656728</v>
      </c>
      <c r="F48" s="168" t="s">
        <v>291</v>
      </c>
      <c r="G48" s="103">
        <v>2.46597211144596</v>
      </c>
      <c r="H48" s="69"/>
    </row>
    <row r="49" spans="1:8" ht="12.75">
      <c r="A49" s="102" t="s">
        <v>295</v>
      </c>
      <c r="B49" s="103">
        <v>5.094868878301593</v>
      </c>
      <c r="C49" s="103">
        <v>68.27124296924134</v>
      </c>
      <c r="D49" s="103">
        <v>14.034181296158815</v>
      </c>
      <c r="E49" s="103">
        <v>11.249511572362037</v>
      </c>
      <c r="F49" s="168" t="s">
        <v>291</v>
      </c>
      <c r="G49" s="103">
        <v>1.3501952839362297</v>
      </c>
      <c r="H49" s="69"/>
    </row>
    <row r="50" spans="1:8" s="81" customFormat="1" ht="12.75">
      <c r="A50" s="97" t="s">
        <v>64</v>
      </c>
      <c r="B50" s="101">
        <v>3.6895153692645177</v>
      </c>
      <c r="C50" s="101">
        <v>16.217429732798063</v>
      </c>
      <c r="D50" s="101">
        <v>53.02670991065076</v>
      </c>
      <c r="E50" s="101">
        <v>26.190463356253886</v>
      </c>
      <c r="F50" s="168" t="s">
        <v>291</v>
      </c>
      <c r="G50" s="101">
        <v>0.8758816310327816</v>
      </c>
      <c r="H50" s="73"/>
    </row>
    <row r="51" spans="1:8" ht="12.75">
      <c r="A51" s="102" t="s">
        <v>71</v>
      </c>
      <c r="B51" s="103">
        <v>16.11413119342146</v>
      </c>
      <c r="C51" s="168" t="s">
        <v>291</v>
      </c>
      <c r="D51" s="103">
        <v>6.3146817677182625</v>
      </c>
      <c r="E51" s="103">
        <v>67.22212525287758</v>
      </c>
      <c r="F51" s="168" t="s">
        <v>291</v>
      </c>
      <c r="G51" s="103">
        <v>10.349061785982707</v>
      </c>
      <c r="H51" s="69"/>
    </row>
    <row r="52" spans="1:8" ht="12.75">
      <c r="A52" s="102" t="s">
        <v>72</v>
      </c>
      <c r="B52" s="103">
        <v>7.333726046803609</v>
      </c>
      <c r="C52" s="168" t="s">
        <v>291</v>
      </c>
      <c r="D52" s="168" t="s">
        <v>291</v>
      </c>
      <c r="E52" s="103">
        <v>87.23973761423487</v>
      </c>
      <c r="F52" s="168" t="s">
        <v>291</v>
      </c>
      <c r="G52" s="103">
        <v>5.426536338961523</v>
      </c>
      <c r="H52" s="69"/>
    </row>
    <row r="53" spans="1:8" ht="12.75">
      <c r="A53" s="102" t="s">
        <v>73</v>
      </c>
      <c r="B53" s="103">
        <v>2.151524125063606</v>
      </c>
      <c r="C53" s="103">
        <v>46.92828646418894</v>
      </c>
      <c r="D53" s="103">
        <v>45.49667835343746</v>
      </c>
      <c r="E53" s="103">
        <v>5.423511057310006</v>
      </c>
      <c r="F53" s="168" t="s">
        <v>291</v>
      </c>
      <c r="G53" s="168" t="s">
        <v>291</v>
      </c>
      <c r="H53" s="69"/>
    </row>
    <row r="54" spans="1:7" ht="13.5" thickBot="1">
      <c r="A54" s="104" t="s">
        <v>295</v>
      </c>
      <c r="B54" s="92">
        <v>3.5212967397736175</v>
      </c>
      <c r="C54" s="92">
        <v>8.61087548282157</v>
      </c>
      <c r="D54" s="92">
        <v>58.881898172898985</v>
      </c>
      <c r="E54" s="92">
        <v>28.38668954922227</v>
      </c>
      <c r="F54" s="169" t="s">
        <v>291</v>
      </c>
      <c r="G54" s="92">
        <v>0.599240055283551</v>
      </c>
    </row>
    <row r="55" ht="12.75">
      <c r="A55" s="43" t="s">
        <v>292</v>
      </c>
    </row>
    <row r="56" spans="1:3" ht="37.5" customHeight="1">
      <c r="A56" s="201" t="s">
        <v>301</v>
      </c>
      <c r="B56" s="201"/>
      <c r="C56" s="201"/>
    </row>
    <row r="57" ht="12.75">
      <c r="A57" s="44" t="s">
        <v>293</v>
      </c>
    </row>
  </sheetData>
  <sheetProtection/>
  <mergeCells count="5">
    <mergeCell ref="A56:C56"/>
    <mergeCell ref="B2:F2"/>
    <mergeCell ref="A1:G1"/>
    <mergeCell ref="A2:A3"/>
    <mergeCell ref="G2:G3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H58"/>
  <sheetViews>
    <sheetView zoomScale="115" zoomScaleNormal="115" zoomScalePageLayoutView="0" workbookViewId="0" topLeftCell="A1">
      <selection activeCell="F54" sqref="A4:F54"/>
    </sheetView>
  </sheetViews>
  <sheetFormatPr defaultColWidth="11.421875" defaultRowHeight="12.75"/>
  <cols>
    <col min="1" max="1" width="16.7109375" style="70" customWidth="1"/>
    <col min="2" max="2" width="14.140625" style="70" bestFit="1" customWidth="1"/>
    <col min="3" max="7" width="11.57421875" style="70" customWidth="1"/>
    <col min="8" max="9" width="11.421875" style="70" customWidth="1"/>
    <col min="10" max="10" width="14.140625" style="70" bestFit="1" customWidth="1"/>
    <col min="11" max="15" width="11.57421875" style="70" customWidth="1"/>
    <col min="16" max="17" width="11.421875" style="70" customWidth="1"/>
    <col min="18" max="18" width="14.140625" style="70" bestFit="1" customWidth="1"/>
    <col min="19" max="23" width="11.57421875" style="70" customWidth="1"/>
    <col min="24" max="25" width="11.421875" style="70" customWidth="1"/>
    <col min="26" max="26" width="14.140625" style="70" bestFit="1" customWidth="1"/>
    <col min="27" max="31" width="11.57421875" style="70" customWidth="1"/>
    <col min="32" max="16384" width="11.421875" style="70" customWidth="1"/>
  </cols>
  <sheetData>
    <row r="1" spans="1:7" ht="40.5" customHeight="1" thickBot="1">
      <c r="A1" s="209" t="s">
        <v>322</v>
      </c>
      <c r="B1" s="209"/>
      <c r="C1" s="209"/>
      <c r="D1" s="209"/>
      <c r="E1" s="209"/>
      <c r="F1" s="209"/>
      <c r="G1" s="95"/>
    </row>
    <row r="2" spans="1:7" ht="13.5" customHeight="1" thickBot="1">
      <c r="A2" s="198" t="s">
        <v>296</v>
      </c>
      <c r="B2" s="197" t="s">
        <v>257</v>
      </c>
      <c r="C2" s="197"/>
      <c r="D2" s="197"/>
      <c r="E2" s="197"/>
      <c r="F2" s="197"/>
      <c r="G2" s="69"/>
    </row>
    <row r="3" spans="1:7" ht="23.25" thickBot="1">
      <c r="A3" s="213"/>
      <c r="B3" s="96" t="s">
        <v>258</v>
      </c>
      <c r="C3" s="96" t="s">
        <v>259</v>
      </c>
      <c r="D3" s="96" t="s">
        <v>260</v>
      </c>
      <c r="E3" s="96" t="s">
        <v>139</v>
      </c>
      <c r="F3" s="96" t="s">
        <v>151</v>
      </c>
      <c r="G3" s="69"/>
    </row>
    <row r="4" spans="1:8" ht="12.75">
      <c r="A4" s="73" t="s">
        <v>11</v>
      </c>
      <c r="B4" s="126">
        <v>3.2204381804237814</v>
      </c>
      <c r="C4" s="126">
        <v>6.895525064260612</v>
      </c>
      <c r="D4" s="126">
        <v>4.426233568077819</v>
      </c>
      <c r="E4" s="126">
        <v>27.95372517219794</v>
      </c>
      <c r="F4" s="126">
        <v>3.03371497847406</v>
      </c>
      <c r="G4" s="69"/>
      <c r="H4" s="94"/>
    </row>
    <row r="5" spans="1:7" ht="12.75">
      <c r="A5" s="75" t="s">
        <v>17</v>
      </c>
      <c r="B5" s="126">
        <v>4.76278446860337</v>
      </c>
      <c r="C5" s="126">
        <v>1.837372275853587</v>
      </c>
      <c r="D5" s="126">
        <v>3.222570835794467</v>
      </c>
      <c r="E5" s="126">
        <v>9.243771859710856</v>
      </c>
      <c r="F5" s="126">
        <v>10.162169020002802</v>
      </c>
      <c r="G5" s="69"/>
    </row>
    <row r="6" spans="1:7" ht="12.75">
      <c r="A6" s="77" t="s">
        <v>71</v>
      </c>
      <c r="B6" s="132">
        <v>3.9004475130401923</v>
      </c>
      <c r="C6" s="132">
        <v>1.3103706444268801</v>
      </c>
      <c r="D6" s="132">
        <v>3.6253587829143683</v>
      </c>
      <c r="E6" s="132">
        <v>7.516803176046919</v>
      </c>
      <c r="F6" s="132">
        <v>10.349253936480087</v>
      </c>
      <c r="G6" s="69"/>
    </row>
    <row r="7" spans="1:7" ht="12.75">
      <c r="A7" s="77" t="s">
        <v>72</v>
      </c>
      <c r="B7" s="132">
        <v>6.52182025620762</v>
      </c>
      <c r="C7" s="132">
        <v>1.7935005704570957</v>
      </c>
      <c r="D7" s="132" t="s">
        <v>291</v>
      </c>
      <c r="E7" s="132">
        <v>10.583982307710357</v>
      </c>
      <c r="F7" s="132">
        <v>12.61226840739093</v>
      </c>
      <c r="G7" s="69"/>
    </row>
    <row r="8" spans="1:7" s="81" customFormat="1" ht="12.75">
      <c r="A8" s="77" t="s">
        <v>73</v>
      </c>
      <c r="B8" s="132">
        <v>9.949233353544573</v>
      </c>
      <c r="C8" s="132" t="s">
        <v>291</v>
      </c>
      <c r="D8" s="132" t="s">
        <v>291</v>
      </c>
      <c r="E8" s="132">
        <v>13.357063975189684</v>
      </c>
      <c r="F8" s="132">
        <v>1.8673044725985757</v>
      </c>
      <c r="G8" s="73"/>
    </row>
    <row r="9" spans="1:7" ht="12.75">
      <c r="A9" s="77" t="s">
        <v>295</v>
      </c>
      <c r="B9" s="132">
        <v>6.6446605135407735</v>
      </c>
      <c r="C9" s="132">
        <v>11.649732625456977</v>
      </c>
      <c r="D9" s="132">
        <v>9.902272369202338</v>
      </c>
      <c r="E9" s="132">
        <v>26.03499153766086</v>
      </c>
      <c r="F9" s="132">
        <v>9.837552155913045</v>
      </c>
      <c r="G9" s="69"/>
    </row>
    <row r="10" spans="1:7" ht="12.75">
      <c r="A10" s="75" t="s">
        <v>36</v>
      </c>
      <c r="B10" s="126">
        <v>6.4221060527807765</v>
      </c>
      <c r="C10" s="126">
        <v>6.636106379391158</v>
      </c>
      <c r="D10" s="126">
        <v>5.58739060875662</v>
      </c>
      <c r="E10" s="126">
        <v>4.1446846815748</v>
      </c>
      <c r="F10" s="126">
        <v>10.24060616762548</v>
      </c>
      <c r="G10" s="69"/>
    </row>
    <row r="11" spans="1:7" ht="12.75">
      <c r="A11" s="77" t="s">
        <v>71</v>
      </c>
      <c r="B11" s="132">
        <v>6.821269916963417</v>
      </c>
      <c r="C11" s="132">
        <v>5.9725861545199255</v>
      </c>
      <c r="D11" s="132">
        <v>0.47465419971446227</v>
      </c>
      <c r="E11" s="132">
        <v>1.3706938817040075</v>
      </c>
      <c r="F11" s="132">
        <v>10.120216611937682</v>
      </c>
      <c r="G11" s="69"/>
    </row>
    <row r="12" spans="1:7" ht="12.75">
      <c r="A12" s="77" t="s">
        <v>72</v>
      </c>
      <c r="B12" s="132">
        <v>3.3805927785267293</v>
      </c>
      <c r="C12" s="132">
        <v>5.105385012468938</v>
      </c>
      <c r="D12" s="132">
        <v>20.956225642397836</v>
      </c>
      <c r="E12" s="132">
        <v>6.761185557053456</v>
      </c>
      <c r="F12" s="132">
        <v>7.566088829532119</v>
      </c>
      <c r="G12" s="69"/>
    </row>
    <row r="13" spans="1:7" s="81" customFormat="1" ht="12.75">
      <c r="A13" s="77" t="s">
        <v>73</v>
      </c>
      <c r="B13" s="132">
        <v>7.144442207279145</v>
      </c>
      <c r="C13" s="132">
        <v>11.189093853726625</v>
      </c>
      <c r="D13" s="132">
        <v>5.039570910707523</v>
      </c>
      <c r="E13" s="132">
        <v>13.064722377416304</v>
      </c>
      <c r="F13" s="132">
        <v>14.196117614446935</v>
      </c>
      <c r="G13" s="73"/>
    </row>
    <row r="14" spans="1:7" ht="12.75">
      <c r="A14" s="77" t="s">
        <v>295</v>
      </c>
      <c r="B14" s="132">
        <v>8.051694541261153</v>
      </c>
      <c r="C14" s="59">
        <v>9.004971767708021</v>
      </c>
      <c r="D14" s="132">
        <v>19.340223455645635</v>
      </c>
      <c r="E14" s="132">
        <v>10.190161126914909</v>
      </c>
      <c r="F14" s="132">
        <v>11.087461538708174</v>
      </c>
      <c r="G14" s="69"/>
    </row>
    <row r="15" spans="1:7" ht="12.75">
      <c r="A15" s="75" t="s">
        <v>19</v>
      </c>
      <c r="B15" s="126">
        <v>9.416076305159654</v>
      </c>
      <c r="C15" s="126">
        <v>7.7286830723451025</v>
      </c>
      <c r="D15" s="126">
        <v>6.541026558241669</v>
      </c>
      <c r="E15" s="126">
        <v>16.128294316390072</v>
      </c>
      <c r="F15" s="126">
        <v>3.2423497381518898</v>
      </c>
      <c r="G15" s="69"/>
    </row>
    <row r="16" spans="1:7" ht="12.75">
      <c r="A16" s="77" t="s">
        <v>71</v>
      </c>
      <c r="B16" s="132">
        <v>9.661846856962958</v>
      </c>
      <c r="C16" s="132">
        <v>4.113258410752329</v>
      </c>
      <c r="D16" s="132">
        <v>5.689785636120208</v>
      </c>
      <c r="E16" s="132">
        <v>13.712002352453167</v>
      </c>
      <c r="F16" s="132">
        <v>3.4628957354866854</v>
      </c>
      <c r="G16" s="69"/>
    </row>
    <row r="17" spans="1:7" ht="12.75">
      <c r="A17" s="77" t="s">
        <v>72</v>
      </c>
      <c r="B17" s="132">
        <v>7.653493036822959</v>
      </c>
      <c r="C17" s="132">
        <v>13.433459419810895</v>
      </c>
      <c r="D17" s="132">
        <v>5.866174731504992</v>
      </c>
      <c r="E17" s="132">
        <v>17.072001407444063</v>
      </c>
      <c r="F17" s="132">
        <v>2.420849380592687</v>
      </c>
      <c r="G17" s="69"/>
    </row>
    <row r="18" spans="1:7" s="81" customFormat="1" ht="12.75">
      <c r="A18" s="77" t="s">
        <v>73</v>
      </c>
      <c r="B18" s="132">
        <v>8.06154600081603</v>
      </c>
      <c r="C18" s="132">
        <v>22.397362119820553</v>
      </c>
      <c r="D18" s="132">
        <v>16.142714360566735</v>
      </c>
      <c r="E18" s="132">
        <v>22.933474943747644</v>
      </c>
      <c r="F18" s="132" t="s">
        <v>291</v>
      </c>
      <c r="G18" s="73"/>
    </row>
    <row r="19" spans="1:7" ht="12.75">
      <c r="A19" s="77" t="s">
        <v>295</v>
      </c>
      <c r="B19" s="132">
        <v>15.982994059223351</v>
      </c>
      <c r="C19" s="132">
        <v>5.361334959222722</v>
      </c>
      <c r="D19" s="132" t="s">
        <v>291</v>
      </c>
      <c r="E19" s="132">
        <v>33.108743194801875</v>
      </c>
      <c r="F19" s="132">
        <v>10.722669918445444</v>
      </c>
      <c r="G19" s="69"/>
    </row>
    <row r="20" spans="1:7" ht="12.75">
      <c r="A20" s="75" t="s">
        <v>20</v>
      </c>
      <c r="B20" s="126">
        <v>4.646245544786563</v>
      </c>
      <c r="C20" s="126">
        <v>3.0317278692656244</v>
      </c>
      <c r="D20" s="126">
        <v>5.82170067297701</v>
      </c>
      <c r="E20" s="126">
        <v>28.935520154818867</v>
      </c>
      <c r="F20" s="126">
        <v>6.365330824180798</v>
      </c>
      <c r="G20" s="69"/>
    </row>
    <row r="21" spans="1:7" ht="12.75">
      <c r="A21" s="77" t="s">
        <v>71</v>
      </c>
      <c r="B21" s="132">
        <v>4.675141782927195</v>
      </c>
      <c r="C21" s="132">
        <v>3.6073162544446236</v>
      </c>
      <c r="D21" s="132">
        <v>5.004461239861146</v>
      </c>
      <c r="E21" s="132">
        <v>24.986474910947962</v>
      </c>
      <c r="F21" s="132">
        <v>6.89451514076564</v>
      </c>
      <c r="G21" s="69"/>
    </row>
    <row r="22" spans="1:7" ht="12.75">
      <c r="A22" s="77" t="s">
        <v>72</v>
      </c>
      <c r="B22" s="132">
        <v>4.390730727898525</v>
      </c>
      <c r="C22" s="132" t="s">
        <v>291</v>
      </c>
      <c r="D22" s="132">
        <v>5.437969802599381</v>
      </c>
      <c r="E22" s="132">
        <v>48.32508608005619</v>
      </c>
      <c r="F22" s="132">
        <v>0.23445649176463249</v>
      </c>
      <c r="G22" s="69"/>
    </row>
    <row r="23" spans="1:7" s="81" customFormat="1" ht="12.75">
      <c r="A23" s="77" t="s">
        <v>73</v>
      </c>
      <c r="B23" s="132">
        <v>6.8627043327739985</v>
      </c>
      <c r="C23" s="132">
        <v>2.278294433142008</v>
      </c>
      <c r="D23" s="132">
        <v>14.049223989340929</v>
      </c>
      <c r="E23" s="132">
        <v>24.11993360615261</v>
      </c>
      <c r="F23" s="132">
        <v>10.827307678563379</v>
      </c>
      <c r="G23" s="73"/>
    </row>
    <row r="24" spans="1:7" ht="12.75">
      <c r="A24" s="77" t="s">
        <v>295</v>
      </c>
      <c r="B24" s="132">
        <v>1.9227410073234072</v>
      </c>
      <c r="C24" s="132">
        <v>5.928450537962437</v>
      </c>
      <c r="D24" s="132">
        <v>6.0085653775002275</v>
      </c>
      <c r="E24" s="132">
        <v>27.51449392032974</v>
      </c>
      <c r="F24" s="132">
        <v>12.024412414627603</v>
      </c>
      <c r="G24" s="69"/>
    </row>
    <row r="25" spans="1:7" ht="12.75">
      <c r="A25" s="75" t="s">
        <v>21</v>
      </c>
      <c r="B25" s="126">
        <v>7.157652827176478</v>
      </c>
      <c r="C25" s="126">
        <v>5.397633177035082</v>
      </c>
      <c r="D25" s="126">
        <v>5.9582318979775994</v>
      </c>
      <c r="E25" s="126">
        <v>27.203585951782088</v>
      </c>
      <c r="F25" s="126">
        <v>0.7348926041495267</v>
      </c>
      <c r="G25" s="69"/>
    </row>
    <row r="26" spans="1:7" ht="12.75">
      <c r="A26" s="77" t="s">
        <v>71</v>
      </c>
      <c r="B26" s="132">
        <v>7.51588173496625</v>
      </c>
      <c r="C26" s="132">
        <v>3.678537647904365</v>
      </c>
      <c r="D26" s="132">
        <v>5.56986259853589</v>
      </c>
      <c r="E26" s="132">
        <v>27.265166905462873</v>
      </c>
      <c r="F26" s="132">
        <v>0.6984625604832077</v>
      </c>
      <c r="G26" s="69"/>
    </row>
    <row r="27" spans="1:7" ht="12.75">
      <c r="A27" s="77" t="s">
        <v>72</v>
      </c>
      <c r="B27" s="132">
        <v>8.001595655865446</v>
      </c>
      <c r="C27" s="132">
        <v>7.9513192821919</v>
      </c>
      <c r="D27" s="132">
        <v>4.73363157530925</v>
      </c>
      <c r="E27" s="132">
        <v>18.07312479321898</v>
      </c>
      <c r="F27" s="132">
        <v>0.3983419743037387</v>
      </c>
      <c r="G27" s="69"/>
    </row>
    <row r="28" spans="1:7" s="81" customFormat="1" ht="12" customHeight="1">
      <c r="A28" s="77" t="s">
        <v>73</v>
      </c>
      <c r="B28" s="132">
        <v>0.5361656871414483</v>
      </c>
      <c r="C28" s="132">
        <v>23.634995986428635</v>
      </c>
      <c r="D28" s="132">
        <v>12.598398982862346</v>
      </c>
      <c r="E28" s="132">
        <v>42.8880784978241</v>
      </c>
      <c r="F28" s="132">
        <v>1.5712108622350964</v>
      </c>
      <c r="G28" s="73"/>
    </row>
    <row r="29" spans="1:7" ht="12.75">
      <c r="A29" s="77" t="s">
        <v>295</v>
      </c>
      <c r="B29" s="132">
        <v>2.2662884639152314</v>
      </c>
      <c r="C29" s="132">
        <v>30.129777082540905</v>
      </c>
      <c r="D29" s="132">
        <v>14.425560633590342</v>
      </c>
      <c r="E29" s="132">
        <v>30.620034200785835</v>
      </c>
      <c r="F29" s="132">
        <v>2.14906695940768</v>
      </c>
      <c r="G29" s="69"/>
    </row>
    <row r="30" spans="1:7" ht="12.75">
      <c r="A30" s="75" t="s">
        <v>22</v>
      </c>
      <c r="B30" s="126">
        <v>1.874126044571721</v>
      </c>
      <c r="C30" s="126">
        <v>6.004329534042919</v>
      </c>
      <c r="D30" s="126">
        <v>0.32804973834309764</v>
      </c>
      <c r="E30" s="126">
        <v>26.976319896415372</v>
      </c>
      <c r="F30" s="126">
        <v>2.638488501557624</v>
      </c>
      <c r="G30" s="69"/>
    </row>
    <row r="31" spans="1:7" ht="12.75">
      <c r="A31" s="77" t="s">
        <v>71</v>
      </c>
      <c r="B31" s="132">
        <v>2.1689406844237467</v>
      </c>
      <c r="C31" s="132">
        <v>6.17032504729768</v>
      </c>
      <c r="D31" s="132">
        <v>0.09482447629835108</v>
      </c>
      <c r="E31" s="132">
        <v>20.47043892829245</v>
      </c>
      <c r="F31" s="132">
        <v>1.5827620183777042</v>
      </c>
      <c r="G31" s="69"/>
    </row>
    <row r="32" spans="1:7" ht="12.75">
      <c r="A32" s="77" t="s">
        <v>72</v>
      </c>
      <c r="B32" s="132">
        <v>0.820425889163122</v>
      </c>
      <c r="C32" s="132">
        <v>4.534470145631548</v>
      </c>
      <c r="D32" s="132" t="s">
        <v>291</v>
      </c>
      <c r="E32" s="132">
        <v>57.340362445565205</v>
      </c>
      <c r="F32" s="132">
        <v>6.386691522639939</v>
      </c>
      <c r="G32" s="69"/>
    </row>
    <row r="33" spans="1:7" s="81" customFormat="1" ht="12.75">
      <c r="A33" s="77" t="s">
        <v>73</v>
      </c>
      <c r="B33" s="132" t="s">
        <v>291</v>
      </c>
      <c r="C33" s="132">
        <v>1.1547863314400937</v>
      </c>
      <c r="D33" s="132">
        <v>1.154786331440094</v>
      </c>
      <c r="E33" s="132">
        <v>35.29030800479289</v>
      </c>
      <c r="F33" s="132">
        <v>3.7518774476007017</v>
      </c>
      <c r="G33" s="73"/>
    </row>
    <row r="34" spans="1:7" ht="12.75">
      <c r="A34" s="77" t="s">
        <v>295</v>
      </c>
      <c r="B34" s="132">
        <v>1.9242199616505262</v>
      </c>
      <c r="C34" s="132">
        <v>13.650063442824525</v>
      </c>
      <c r="D34" s="132">
        <v>4.039904691834437</v>
      </c>
      <c r="E34" s="132">
        <v>56.6681253689961</v>
      </c>
      <c r="F34" s="132">
        <v>10.640649190918209</v>
      </c>
      <c r="G34" s="69"/>
    </row>
    <row r="35" spans="1:7" ht="12.75">
      <c r="A35" s="75" t="s">
        <v>23</v>
      </c>
      <c r="B35" s="126">
        <v>0.8053892243229034</v>
      </c>
      <c r="C35" s="126">
        <v>6.471427727315385</v>
      </c>
      <c r="D35" s="126">
        <v>7.568411260878824</v>
      </c>
      <c r="E35" s="126">
        <v>47.69983328059582</v>
      </c>
      <c r="F35" s="126">
        <v>1.0398069196244148</v>
      </c>
      <c r="G35" s="69"/>
    </row>
    <row r="36" spans="1:7" ht="12.75">
      <c r="A36" s="77" t="s">
        <v>71</v>
      </c>
      <c r="B36" s="132" t="s">
        <v>291</v>
      </c>
      <c r="C36" s="132">
        <v>6.390871341330118</v>
      </c>
      <c r="D36" s="132">
        <v>8.919101205517881</v>
      </c>
      <c r="E36" s="132">
        <v>37.086549052853194</v>
      </c>
      <c r="F36" s="132">
        <v>1.2424537452787077</v>
      </c>
      <c r="G36" s="69"/>
    </row>
    <row r="37" spans="1:7" ht="12.75">
      <c r="A37" s="77" t="s">
        <v>72</v>
      </c>
      <c r="B37" s="132">
        <v>1.1499072046306786</v>
      </c>
      <c r="C37" s="132">
        <v>5.4460617207534785</v>
      </c>
      <c r="D37" s="132">
        <v>4.387386914530773</v>
      </c>
      <c r="E37" s="132">
        <v>51.19383503602034</v>
      </c>
      <c r="F37" s="132">
        <v>1.1499072046306784</v>
      </c>
      <c r="G37" s="69"/>
    </row>
    <row r="38" spans="1:7" s="81" customFormat="1" ht="12.75">
      <c r="A38" s="77" t="s">
        <v>73</v>
      </c>
      <c r="B38" s="132">
        <v>4.664345922969348</v>
      </c>
      <c r="C38" s="132">
        <v>6.520053480447227</v>
      </c>
      <c r="D38" s="132">
        <v>1.597017181708927</v>
      </c>
      <c r="E38" s="132">
        <v>78.71710670742637</v>
      </c>
      <c r="F38" s="132" t="s">
        <v>291</v>
      </c>
      <c r="G38" s="73"/>
    </row>
    <row r="39" spans="1:7" ht="12.75">
      <c r="A39" s="77" t="s">
        <v>295</v>
      </c>
      <c r="B39" s="132">
        <v>0.4611558532974507</v>
      </c>
      <c r="C39" s="132">
        <v>8.243160877691928</v>
      </c>
      <c r="D39" s="132">
        <v>11.255496856717897</v>
      </c>
      <c r="E39" s="132">
        <v>64.4152378455815</v>
      </c>
      <c r="F39" s="132">
        <v>0.9223117065949014</v>
      </c>
      <c r="G39" s="69"/>
    </row>
    <row r="40" spans="1:7" ht="12.75">
      <c r="A40" s="75" t="s">
        <v>24</v>
      </c>
      <c r="B40" s="126">
        <v>1.2939666009790325</v>
      </c>
      <c r="C40" s="126">
        <v>7.805131844637665</v>
      </c>
      <c r="D40" s="126">
        <v>5.246094770448648</v>
      </c>
      <c r="E40" s="126">
        <v>27.97088135100912</v>
      </c>
      <c r="F40" s="126">
        <v>1.8091537953842034</v>
      </c>
      <c r="G40" s="69"/>
    </row>
    <row r="41" spans="1:7" ht="12.75">
      <c r="A41" s="77" t="s">
        <v>71</v>
      </c>
      <c r="B41" s="132">
        <v>0.9266117342250139</v>
      </c>
      <c r="C41" s="132">
        <v>3.8875885026976205</v>
      </c>
      <c r="D41" s="132">
        <v>4.60764623621751</v>
      </c>
      <c r="E41" s="132">
        <v>23.592853581514483</v>
      </c>
      <c r="F41" s="132">
        <v>1.6543756835094268</v>
      </c>
      <c r="G41" s="69"/>
    </row>
    <row r="42" spans="1:7" ht="12.75">
      <c r="A42" s="77" t="s">
        <v>72</v>
      </c>
      <c r="B42" s="132">
        <v>5.281228801931826</v>
      </c>
      <c r="C42" s="132">
        <v>20.82830115992526</v>
      </c>
      <c r="D42" s="132">
        <v>5.281228801931826</v>
      </c>
      <c r="E42" s="132">
        <v>31.84416979628223</v>
      </c>
      <c r="F42" s="132">
        <v>1.3106699216473146</v>
      </c>
      <c r="G42" s="69"/>
    </row>
    <row r="43" spans="1:7" s="81" customFormat="1" ht="12.75">
      <c r="A43" s="77" t="s">
        <v>73</v>
      </c>
      <c r="B43" s="132">
        <v>0.12547926097910125</v>
      </c>
      <c r="C43" s="132">
        <v>7.503659806550254</v>
      </c>
      <c r="D43" s="132">
        <v>7.361450019267029</v>
      </c>
      <c r="E43" s="132">
        <v>50.82886022249645</v>
      </c>
      <c r="F43" s="132" t="s">
        <v>291</v>
      </c>
      <c r="G43" s="73"/>
    </row>
    <row r="44" spans="1:7" ht="12.75">
      <c r="A44" s="77" t="s">
        <v>295</v>
      </c>
      <c r="B44" s="132">
        <v>0.43320802935486935</v>
      </c>
      <c r="C44" s="132">
        <v>27.392958603959606</v>
      </c>
      <c r="D44" s="132">
        <v>9.044650224859655</v>
      </c>
      <c r="E44" s="132">
        <v>39.68093887572645</v>
      </c>
      <c r="F44" s="132">
        <v>5.998441383523035</v>
      </c>
      <c r="G44" s="69"/>
    </row>
    <row r="45" spans="1:7" ht="12.75">
      <c r="A45" s="75" t="s">
        <v>25</v>
      </c>
      <c r="B45" s="126">
        <v>5.072359671203674</v>
      </c>
      <c r="C45" s="126">
        <v>19.543020872085943</v>
      </c>
      <c r="D45" s="126">
        <v>4.2552307235559335</v>
      </c>
      <c r="E45" s="126">
        <v>22.577295863402142</v>
      </c>
      <c r="F45" s="126">
        <v>8.145484340776294</v>
      </c>
      <c r="G45" s="69"/>
    </row>
    <row r="46" spans="1:7" ht="12.75">
      <c r="A46" s="77" t="s">
        <v>71</v>
      </c>
      <c r="B46" s="132">
        <v>5.87162688786333</v>
      </c>
      <c r="C46" s="132">
        <v>12.536512440240804</v>
      </c>
      <c r="D46" s="132">
        <v>3.1511218970212056</v>
      </c>
      <c r="E46" s="132">
        <v>15.039524992234316</v>
      </c>
      <c r="F46" s="132">
        <v>9.981356298970393</v>
      </c>
      <c r="G46" s="69"/>
    </row>
    <row r="47" spans="1:7" ht="12.75">
      <c r="A47" s="77" t="s">
        <v>72</v>
      </c>
      <c r="B47" s="132">
        <v>1.9593615539818703</v>
      </c>
      <c r="C47" s="132">
        <v>36.57535770905571</v>
      </c>
      <c r="D47" s="132">
        <v>4.677454627550278</v>
      </c>
      <c r="E47" s="132">
        <v>23.830175345970396</v>
      </c>
      <c r="F47" s="132">
        <v>2.42071475787949</v>
      </c>
      <c r="G47" s="69"/>
    </row>
    <row r="48" spans="1:7" s="81" customFormat="1" ht="12.75">
      <c r="A48" s="77" t="s">
        <v>73</v>
      </c>
      <c r="B48" s="132">
        <v>6.4902663036294745</v>
      </c>
      <c r="C48" s="132">
        <v>19.114058739564715</v>
      </c>
      <c r="D48" s="132">
        <v>6.684766897010612</v>
      </c>
      <c r="E48" s="132">
        <v>42.138426312644405</v>
      </c>
      <c r="F48" s="132">
        <v>7.759040655486837</v>
      </c>
      <c r="G48" s="73"/>
    </row>
    <row r="49" spans="1:7" ht="12.75">
      <c r="A49" s="77" t="s">
        <v>295</v>
      </c>
      <c r="B49" s="132">
        <v>7.148411474045228</v>
      </c>
      <c r="C49" s="132">
        <v>15.70484338994785</v>
      </c>
      <c r="D49" s="132">
        <v>7.148411474045228</v>
      </c>
      <c r="E49" s="132">
        <v>42.240613255721804</v>
      </c>
      <c r="F49" s="132">
        <v>15.302154959039873</v>
      </c>
      <c r="G49" s="69"/>
    </row>
    <row r="50" spans="1:7" ht="12.75">
      <c r="A50" s="75" t="s">
        <v>64</v>
      </c>
      <c r="B50" s="126">
        <v>3.56649188903127</v>
      </c>
      <c r="C50" s="126">
        <v>20.639878557766274</v>
      </c>
      <c r="D50" s="126">
        <v>3.4226380858571144</v>
      </c>
      <c r="E50" s="126">
        <v>22.504569919597834</v>
      </c>
      <c r="F50" s="126">
        <v>16.196852404553074</v>
      </c>
      <c r="G50" s="69"/>
    </row>
    <row r="51" spans="1:7" ht="12.75">
      <c r="A51" s="77" t="s">
        <v>71</v>
      </c>
      <c r="B51" s="132">
        <v>4.423918013569976</v>
      </c>
      <c r="C51" s="132">
        <v>19.251337647110848</v>
      </c>
      <c r="D51" s="132">
        <v>3.500243208565608</v>
      </c>
      <c r="E51" s="132">
        <v>21.050073254256617</v>
      </c>
      <c r="F51" s="132">
        <v>1.8959650713063714</v>
      </c>
      <c r="G51" s="69"/>
    </row>
    <row r="52" spans="1:7" ht="12.75">
      <c r="A52" s="77" t="s">
        <v>72</v>
      </c>
      <c r="B52" s="132" t="s">
        <v>291</v>
      </c>
      <c r="C52" s="132">
        <v>24.799341583043134</v>
      </c>
      <c r="D52" s="132" t="s">
        <v>291</v>
      </c>
      <c r="E52" s="132">
        <v>21.36241958970484</v>
      </c>
      <c r="F52" s="132">
        <v>27.76291432853897</v>
      </c>
      <c r="G52" s="69"/>
    </row>
    <row r="53" spans="1:7" s="81" customFormat="1" ht="12.75">
      <c r="A53" s="77" t="s">
        <v>73</v>
      </c>
      <c r="B53" s="132">
        <v>2.0585080767976565</v>
      </c>
      <c r="C53" s="132">
        <v>9.973467642697589</v>
      </c>
      <c r="D53" s="132">
        <v>7.431211184755068</v>
      </c>
      <c r="E53" s="132">
        <v>18.05082263996711</v>
      </c>
      <c r="F53" s="132">
        <v>26.378627054399896</v>
      </c>
      <c r="G53" s="73"/>
    </row>
    <row r="54" spans="1:7" s="81" customFormat="1" ht="13.5" thickBot="1">
      <c r="A54" s="119" t="s">
        <v>295</v>
      </c>
      <c r="B54" s="170">
        <v>5.748413074243915</v>
      </c>
      <c r="C54" s="170">
        <v>24.945086161588552</v>
      </c>
      <c r="D54" s="170">
        <v>3.1586018932498114</v>
      </c>
      <c r="E54" s="170">
        <v>26.53104445983041</v>
      </c>
      <c r="F54" s="170">
        <v>14.494472028662244</v>
      </c>
      <c r="G54" s="97"/>
    </row>
    <row r="55" ht="12.75">
      <c r="A55" s="43" t="s">
        <v>292</v>
      </c>
    </row>
    <row r="56" ht="12.75">
      <c r="A56" s="43" t="s">
        <v>326</v>
      </c>
    </row>
    <row r="57" spans="1:3" ht="46.5" customHeight="1">
      <c r="A57" s="201" t="s">
        <v>301</v>
      </c>
      <c r="B57" s="201"/>
      <c r="C57" s="201"/>
    </row>
    <row r="58" ht="12.75">
      <c r="A58" s="44" t="s">
        <v>293</v>
      </c>
    </row>
  </sheetData>
  <sheetProtection/>
  <mergeCells count="4">
    <mergeCell ref="A57:C57"/>
    <mergeCell ref="B2:F2"/>
    <mergeCell ref="A1:F1"/>
    <mergeCell ref="A2:A3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F59"/>
  <sheetViews>
    <sheetView zoomScale="130" zoomScaleNormal="130" zoomScalePageLayoutView="0" workbookViewId="0" topLeftCell="A34">
      <selection activeCell="B28" sqref="B28"/>
    </sheetView>
  </sheetViews>
  <sheetFormatPr defaultColWidth="11.421875" defaultRowHeight="12.75"/>
  <cols>
    <col min="1" max="1" width="15.00390625" style="70" customWidth="1"/>
    <col min="2" max="2" width="19.00390625" style="70" customWidth="1"/>
    <col min="3" max="6" width="12.28125" style="70" customWidth="1"/>
    <col min="7" max="16384" width="11.421875" style="70" customWidth="1"/>
  </cols>
  <sheetData>
    <row r="1" spans="1:4" ht="44.25" customHeight="1" thickBot="1">
      <c r="A1" s="214" t="s">
        <v>315</v>
      </c>
      <c r="B1" s="214"/>
      <c r="C1" s="214"/>
      <c r="D1" s="214"/>
    </row>
    <row r="2" spans="1:4" ht="33" customHeight="1" thickBot="1">
      <c r="A2" s="215" t="s">
        <v>296</v>
      </c>
      <c r="B2" s="217" t="s">
        <v>328</v>
      </c>
      <c r="C2" s="217"/>
      <c r="D2" s="217"/>
    </row>
    <row r="3" spans="1:4" ht="13.5" thickBot="1">
      <c r="A3" s="216"/>
      <c r="B3" s="85" t="s">
        <v>270</v>
      </c>
      <c r="C3" s="85" t="s">
        <v>271</v>
      </c>
      <c r="D3" s="85" t="s">
        <v>272</v>
      </c>
    </row>
    <row r="4" spans="1:6" s="81" customFormat="1" ht="12.75">
      <c r="A4" s="75" t="s">
        <v>11</v>
      </c>
      <c r="B4" s="126">
        <v>24.84760667980871</v>
      </c>
      <c r="C4" s="126">
        <v>68.75598778521241</v>
      </c>
      <c r="D4" s="126">
        <v>6.396405534978873</v>
      </c>
      <c r="F4" s="94"/>
    </row>
    <row r="5" spans="1:4" s="81" customFormat="1" ht="12.75">
      <c r="A5" s="75" t="s">
        <v>17</v>
      </c>
      <c r="B5" s="126">
        <v>24.68228137209864</v>
      </c>
      <c r="C5" s="126">
        <v>46.69104681489477</v>
      </c>
      <c r="D5" s="126">
        <v>28.6266718130066</v>
      </c>
    </row>
    <row r="6" spans="1:4" ht="12.75">
      <c r="A6" s="77" t="s">
        <v>71</v>
      </c>
      <c r="B6" s="132">
        <v>19.10182422057462</v>
      </c>
      <c r="C6" s="132">
        <v>48.07942254712383</v>
      </c>
      <c r="D6" s="132">
        <v>32.81875323230154</v>
      </c>
    </row>
    <row r="7" spans="1:4" ht="12.75">
      <c r="A7" s="77" t="s">
        <v>72</v>
      </c>
      <c r="B7" s="132" t="s">
        <v>291</v>
      </c>
      <c r="C7" s="132">
        <v>100</v>
      </c>
      <c r="D7" s="132" t="s">
        <v>291</v>
      </c>
    </row>
    <row r="8" spans="1:4" ht="12.75">
      <c r="A8" s="77" t="s">
        <v>73</v>
      </c>
      <c r="B8" s="132">
        <v>100</v>
      </c>
      <c r="C8" s="132" t="s">
        <v>291</v>
      </c>
      <c r="D8" s="132" t="s">
        <v>291</v>
      </c>
    </row>
    <row r="9" spans="1:4" ht="12.75">
      <c r="A9" s="77" t="s">
        <v>295</v>
      </c>
      <c r="B9" s="132">
        <v>44.41717813331325</v>
      </c>
      <c r="C9" s="132">
        <v>32.39263872814179</v>
      </c>
      <c r="D9" s="132">
        <v>23.19018313854496</v>
      </c>
    </row>
    <row r="10" spans="1:4" s="81" customFormat="1" ht="12.75">
      <c r="A10" s="75" t="s">
        <v>36</v>
      </c>
      <c r="B10" s="126">
        <v>9.042057782254679</v>
      </c>
      <c r="C10" s="126">
        <v>77.92288299720754</v>
      </c>
      <c r="D10" s="126">
        <v>13.035059220537793</v>
      </c>
    </row>
    <row r="11" spans="1:4" ht="12.75">
      <c r="A11" s="77" t="s">
        <v>71</v>
      </c>
      <c r="B11" s="132">
        <v>1.7846878955582748</v>
      </c>
      <c r="C11" s="132">
        <v>85.94991387056145</v>
      </c>
      <c r="D11" s="132">
        <v>12.265398233880283</v>
      </c>
    </row>
    <row r="12" spans="1:4" ht="12.75">
      <c r="A12" s="77" t="s">
        <v>72</v>
      </c>
      <c r="B12" s="132" t="s">
        <v>291</v>
      </c>
      <c r="C12" s="132">
        <v>100</v>
      </c>
      <c r="D12" s="132" t="s">
        <v>291</v>
      </c>
    </row>
    <row r="13" spans="1:4" ht="12.75">
      <c r="A13" s="77" t="s">
        <v>73</v>
      </c>
      <c r="B13" s="132">
        <v>16.231924977551028</v>
      </c>
      <c r="C13" s="132">
        <v>57.33530849034486</v>
      </c>
      <c r="D13" s="132">
        <v>26.4327665321041</v>
      </c>
    </row>
    <row r="14" spans="1:4" ht="12.75">
      <c r="A14" s="77" t="s">
        <v>295</v>
      </c>
      <c r="B14" s="132">
        <v>33.33333333333333</v>
      </c>
      <c r="C14" s="59">
        <v>53.623188405797094</v>
      </c>
      <c r="D14" s="132">
        <v>13.043478260869565</v>
      </c>
    </row>
    <row r="15" spans="1:4" s="81" customFormat="1" ht="12.75">
      <c r="A15" s="75" t="s">
        <v>19</v>
      </c>
      <c r="B15" s="126">
        <v>56.92023360511098</v>
      </c>
      <c r="C15" s="126">
        <v>30.16317073266146</v>
      </c>
      <c r="D15" s="126">
        <v>12.916595662227556</v>
      </c>
    </row>
    <row r="16" spans="1:4" ht="12.75">
      <c r="A16" s="77" t="s">
        <v>71</v>
      </c>
      <c r="B16" s="132">
        <v>54.47361898174285</v>
      </c>
      <c r="C16" s="132">
        <v>30.16980034482218</v>
      </c>
      <c r="D16" s="132">
        <v>15.35658067343495</v>
      </c>
    </row>
    <row r="17" spans="1:4" ht="12.75">
      <c r="A17" s="77" t="s">
        <v>72</v>
      </c>
      <c r="B17" s="132" t="s">
        <v>291</v>
      </c>
      <c r="C17" s="132" t="s">
        <v>291</v>
      </c>
      <c r="D17" s="132" t="s">
        <v>291</v>
      </c>
    </row>
    <row r="18" spans="1:4" ht="12.75">
      <c r="A18" s="77" t="s">
        <v>73</v>
      </c>
      <c r="B18" s="132">
        <v>100</v>
      </c>
      <c r="C18" s="132" t="s">
        <v>291</v>
      </c>
      <c r="D18" s="132" t="s">
        <v>291</v>
      </c>
    </row>
    <row r="19" spans="1:4" ht="12.75">
      <c r="A19" s="77" t="s">
        <v>295</v>
      </c>
      <c r="B19" s="132">
        <v>59.44170753961513</v>
      </c>
      <c r="C19" s="132">
        <v>40.55829246038487</v>
      </c>
      <c r="D19" s="132" t="s">
        <v>291</v>
      </c>
    </row>
    <row r="20" spans="1:4" s="81" customFormat="1" ht="12.75">
      <c r="A20" s="75" t="s">
        <v>20</v>
      </c>
      <c r="B20" s="132" t="s">
        <v>291</v>
      </c>
      <c r="C20" s="126">
        <v>100</v>
      </c>
      <c r="D20" s="132" t="s">
        <v>291</v>
      </c>
    </row>
    <row r="21" spans="1:4" ht="12.75">
      <c r="A21" s="77" t="s">
        <v>71</v>
      </c>
      <c r="B21" s="132" t="s">
        <v>291</v>
      </c>
      <c r="C21" s="132">
        <v>100</v>
      </c>
      <c r="D21" s="132" t="s">
        <v>291</v>
      </c>
    </row>
    <row r="22" spans="1:4" ht="12.75">
      <c r="A22" s="77" t="s">
        <v>72</v>
      </c>
      <c r="B22" s="132" t="s">
        <v>291</v>
      </c>
      <c r="C22" s="132" t="s">
        <v>291</v>
      </c>
      <c r="D22" s="132" t="s">
        <v>291</v>
      </c>
    </row>
    <row r="23" spans="1:4" ht="12.75">
      <c r="A23" s="77" t="s">
        <v>73</v>
      </c>
      <c r="B23" s="132" t="s">
        <v>291</v>
      </c>
      <c r="C23" s="132" t="s">
        <v>291</v>
      </c>
      <c r="D23" s="132" t="s">
        <v>291</v>
      </c>
    </row>
    <row r="24" spans="1:4" ht="12.75">
      <c r="A24" s="77" t="s">
        <v>295</v>
      </c>
      <c r="B24" s="132" t="s">
        <v>291</v>
      </c>
      <c r="C24" s="132" t="s">
        <v>291</v>
      </c>
      <c r="D24" s="132" t="s">
        <v>291</v>
      </c>
    </row>
    <row r="25" spans="1:4" s="81" customFormat="1" ht="12.75">
      <c r="A25" s="75" t="s">
        <v>21</v>
      </c>
      <c r="B25" s="126">
        <v>10.424590584995128</v>
      </c>
      <c r="C25" s="126">
        <v>65.88100250350101</v>
      </c>
      <c r="D25" s="126">
        <v>23.69440691150386</v>
      </c>
    </row>
    <row r="26" spans="1:4" ht="12.75">
      <c r="A26" s="77" t="s">
        <v>71</v>
      </c>
      <c r="B26" s="132">
        <v>3.7523383305649243</v>
      </c>
      <c r="C26" s="132">
        <v>69.73737293241997</v>
      </c>
      <c r="D26" s="132">
        <v>26.510288737015102</v>
      </c>
    </row>
    <row r="27" spans="1:4" ht="12.75">
      <c r="A27" s="77" t="s">
        <v>72</v>
      </c>
      <c r="B27" s="132">
        <v>50</v>
      </c>
      <c r="C27" s="132" t="s">
        <v>291</v>
      </c>
      <c r="D27" s="132">
        <v>50</v>
      </c>
    </row>
    <row r="28" spans="1:4" ht="12.75">
      <c r="A28" s="77" t="s">
        <v>73</v>
      </c>
      <c r="B28" s="132">
        <v>52.82797180770691</v>
      </c>
      <c r="C28" s="132">
        <v>34.63954700818422</v>
      </c>
      <c r="D28" s="132">
        <v>12.532481184108871</v>
      </c>
    </row>
    <row r="29" spans="1:4" ht="12.75">
      <c r="A29" s="77" t="s">
        <v>295</v>
      </c>
      <c r="B29" s="132">
        <v>37.96806416656218</v>
      </c>
      <c r="C29" s="132">
        <v>62.03193583343782</v>
      </c>
      <c r="D29" s="132" t="s">
        <v>291</v>
      </c>
    </row>
    <row r="30" spans="1:4" s="81" customFormat="1" ht="12.75">
      <c r="A30" s="75" t="s">
        <v>22</v>
      </c>
      <c r="B30" s="126">
        <v>37.60406460025098</v>
      </c>
      <c r="C30" s="126">
        <v>59.566752559472924</v>
      </c>
      <c r="D30" s="126">
        <v>2.829182840276105</v>
      </c>
    </row>
    <row r="31" spans="1:4" ht="12.75">
      <c r="A31" s="77" t="s">
        <v>71</v>
      </c>
      <c r="B31" s="132">
        <v>37.659316551127304</v>
      </c>
      <c r="C31" s="132">
        <v>62.3406834488727</v>
      </c>
      <c r="D31" s="132" t="s">
        <v>291</v>
      </c>
    </row>
    <row r="32" spans="1:4" ht="12.75">
      <c r="A32" s="77" t="s">
        <v>72</v>
      </c>
      <c r="B32" s="132" t="s">
        <v>291</v>
      </c>
      <c r="C32" s="132">
        <v>100</v>
      </c>
      <c r="D32" s="132" t="s">
        <v>291</v>
      </c>
    </row>
    <row r="33" spans="1:4" ht="12.75">
      <c r="A33" s="77" t="s">
        <v>73</v>
      </c>
      <c r="B33" s="132">
        <v>35.00589731434379</v>
      </c>
      <c r="C33" s="132">
        <v>48.745577014242144</v>
      </c>
      <c r="D33" s="132">
        <v>16.248525671414047</v>
      </c>
    </row>
    <row r="34" spans="1:4" ht="12.75">
      <c r="A34" s="77" t="s">
        <v>295</v>
      </c>
      <c r="B34" s="132">
        <v>46.963288963074646</v>
      </c>
      <c r="C34" s="132">
        <v>49.12874285525717</v>
      </c>
      <c r="D34" s="132">
        <v>3.907968181668184</v>
      </c>
    </row>
    <row r="35" spans="1:4" s="81" customFormat="1" ht="12.75">
      <c r="A35" s="75" t="s">
        <v>23</v>
      </c>
      <c r="B35" s="126">
        <v>47.317489269562415</v>
      </c>
      <c r="C35" s="126">
        <v>52.598539979049086</v>
      </c>
      <c r="D35" s="126">
        <v>0.08397075138848827</v>
      </c>
    </row>
    <row r="36" spans="1:4" ht="12.75">
      <c r="A36" s="77" t="s">
        <v>71</v>
      </c>
      <c r="B36" s="132">
        <v>27.0610795396563</v>
      </c>
      <c r="C36" s="132">
        <v>72.93892046034371</v>
      </c>
      <c r="D36" s="132" t="s">
        <v>291</v>
      </c>
    </row>
    <row r="37" spans="1:4" ht="12.75">
      <c r="A37" s="77" t="s">
        <v>72</v>
      </c>
      <c r="B37" s="132">
        <v>44.848503463888164</v>
      </c>
      <c r="C37" s="132">
        <v>55.15149653611184</v>
      </c>
      <c r="D37" s="132" t="s">
        <v>291</v>
      </c>
    </row>
    <row r="38" spans="1:4" ht="12.75">
      <c r="A38" s="77" t="s">
        <v>73</v>
      </c>
      <c r="B38" s="132">
        <v>74.5469051287252</v>
      </c>
      <c r="C38" s="132">
        <v>25.453094871274796</v>
      </c>
      <c r="D38" s="132" t="s">
        <v>291</v>
      </c>
    </row>
    <row r="39" spans="1:4" ht="12.75">
      <c r="A39" s="77" t="s">
        <v>295</v>
      </c>
      <c r="B39" s="132">
        <v>69.80495127556271</v>
      </c>
      <c r="C39" s="132">
        <v>29.757439322633854</v>
      </c>
      <c r="D39" s="132">
        <v>0.43760940180343905</v>
      </c>
    </row>
    <row r="40" spans="1:4" s="81" customFormat="1" ht="12.75">
      <c r="A40" s="75" t="s">
        <v>24</v>
      </c>
      <c r="B40" s="126">
        <v>15.174634838157436</v>
      </c>
      <c r="C40" s="126">
        <v>78.48187677128409</v>
      </c>
      <c r="D40" s="126">
        <v>6.343488390558477</v>
      </c>
    </row>
    <row r="41" spans="1:4" ht="12.75">
      <c r="A41" s="77" t="s">
        <v>71</v>
      </c>
      <c r="B41" s="132" t="s">
        <v>291</v>
      </c>
      <c r="C41" s="132">
        <v>90.19627619687802</v>
      </c>
      <c r="D41" s="132">
        <v>9.803723803121985</v>
      </c>
    </row>
    <row r="42" spans="1:4" ht="12.75">
      <c r="A42" s="77" t="s">
        <v>72</v>
      </c>
      <c r="B42" s="132">
        <v>27.729431210970535</v>
      </c>
      <c r="C42" s="132">
        <v>72.27056878902947</v>
      </c>
      <c r="D42" s="132" t="s">
        <v>291</v>
      </c>
    </row>
    <row r="43" spans="1:4" ht="12.75">
      <c r="A43" s="77" t="s">
        <v>73</v>
      </c>
      <c r="B43" s="132">
        <v>30.130284734463586</v>
      </c>
      <c r="C43" s="132">
        <v>60.86018585071095</v>
      </c>
      <c r="D43" s="132">
        <v>9.009529414825476</v>
      </c>
    </row>
    <row r="44" spans="1:4" ht="12.75">
      <c r="A44" s="77" t="s">
        <v>295</v>
      </c>
      <c r="B44" s="132">
        <v>39.08054838012949</v>
      </c>
      <c r="C44" s="132">
        <v>59.9953795472296</v>
      </c>
      <c r="D44" s="132">
        <v>0.9240720726409175</v>
      </c>
    </row>
    <row r="45" spans="1:4" s="81" customFormat="1" ht="12.75">
      <c r="A45" s="75" t="s">
        <v>25</v>
      </c>
      <c r="B45" s="126">
        <v>100</v>
      </c>
      <c r="C45" s="132" t="s">
        <v>291</v>
      </c>
      <c r="D45" s="132" t="s">
        <v>291</v>
      </c>
    </row>
    <row r="46" spans="1:4" ht="12.75">
      <c r="A46" s="77" t="s">
        <v>71</v>
      </c>
      <c r="B46" s="132" t="s">
        <v>291</v>
      </c>
      <c r="C46" s="132" t="s">
        <v>291</v>
      </c>
      <c r="D46" s="132" t="s">
        <v>291</v>
      </c>
    </row>
    <row r="47" spans="1:4" ht="12.75">
      <c r="A47" s="77" t="s">
        <v>72</v>
      </c>
      <c r="B47" s="132">
        <v>100</v>
      </c>
      <c r="C47" s="132" t="s">
        <v>291</v>
      </c>
      <c r="D47" s="132" t="s">
        <v>291</v>
      </c>
    </row>
    <row r="48" spans="1:4" ht="12.75">
      <c r="A48" s="77" t="s">
        <v>73</v>
      </c>
      <c r="B48" s="132" t="s">
        <v>291</v>
      </c>
      <c r="C48" s="132" t="s">
        <v>291</v>
      </c>
      <c r="D48" s="132" t="s">
        <v>291</v>
      </c>
    </row>
    <row r="49" spans="1:4" ht="12.75">
      <c r="A49" s="77" t="s">
        <v>295</v>
      </c>
      <c r="B49" s="132" t="s">
        <v>291</v>
      </c>
      <c r="C49" s="132" t="s">
        <v>291</v>
      </c>
      <c r="D49" s="132" t="s">
        <v>291</v>
      </c>
    </row>
    <row r="50" spans="1:4" s="81" customFormat="1" ht="12.75">
      <c r="A50" s="75" t="s">
        <v>64</v>
      </c>
      <c r="B50" s="132" t="s">
        <v>291</v>
      </c>
      <c r="C50" s="126">
        <v>100</v>
      </c>
      <c r="D50" s="132" t="s">
        <v>291</v>
      </c>
    </row>
    <row r="51" spans="1:4" ht="12.75">
      <c r="A51" s="77" t="s">
        <v>71</v>
      </c>
      <c r="B51" s="132" t="s">
        <v>291</v>
      </c>
      <c r="C51" s="132">
        <v>100</v>
      </c>
      <c r="D51" s="132" t="s">
        <v>291</v>
      </c>
    </row>
    <row r="52" spans="1:4" ht="12.75">
      <c r="A52" s="77" t="s">
        <v>72</v>
      </c>
      <c r="B52" s="132" t="s">
        <v>291</v>
      </c>
      <c r="C52" s="132" t="s">
        <v>291</v>
      </c>
      <c r="D52" s="132" t="s">
        <v>291</v>
      </c>
    </row>
    <row r="53" spans="1:4" ht="12.75">
      <c r="A53" s="77" t="s">
        <v>73</v>
      </c>
      <c r="B53" s="132" t="s">
        <v>291</v>
      </c>
      <c r="C53" s="132" t="s">
        <v>291</v>
      </c>
      <c r="D53" s="132" t="s">
        <v>291</v>
      </c>
    </row>
    <row r="54" spans="1:4" ht="13.5" thickBot="1">
      <c r="A54" s="83" t="s">
        <v>295</v>
      </c>
      <c r="B54" s="170" t="s">
        <v>291</v>
      </c>
      <c r="C54" s="170" t="s">
        <v>291</v>
      </c>
      <c r="D54" s="170" t="s">
        <v>291</v>
      </c>
    </row>
    <row r="55" ht="12.75">
      <c r="A55" s="43" t="s">
        <v>292</v>
      </c>
    </row>
    <row r="56" spans="1:3" ht="34.5" customHeight="1">
      <c r="A56" s="201" t="s">
        <v>301</v>
      </c>
      <c r="B56" s="201"/>
      <c r="C56" s="201"/>
    </row>
    <row r="57" ht="12.75">
      <c r="A57" s="44" t="s">
        <v>293</v>
      </c>
    </row>
    <row r="58" ht="12.75">
      <c r="A58" s="44"/>
    </row>
    <row r="59" ht="12.75">
      <c r="A59" s="44"/>
    </row>
  </sheetData>
  <sheetProtection/>
  <mergeCells count="4">
    <mergeCell ref="A56:C56"/>
    <mergeCell ref="A1:D1"/>
    <mergeCell ref="A2:A3"/>
    <mergeCell ref="B2:D2"/>
  </mergeCells>
  <printOptions/>
  <pageMargins left="0.7" right="0.7" top="0.75" bottom="0.75" header="0.3" footer="0.3"/>
  <pageSetup horizontalDpi="600" verticalDpi="60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D57"/>
  <sheetViews>
    <sheetView zoomScale="130" zoomScaleNormal="130" zoomScalePageLayoutView="0" workbookViewId="0" topLeftCell="A1">
      <selection activeCell="B2" sqref="B2:D2"/>
    </sheetView>
  </sheetViews>
  <sheetFormatPr defaultColWidth="11.421875" defaultRowHeight="12.75"/>
  <cols>
    <col min="1" max="1" width="16.140625" style="70" customWidth="1"/>
    <col min="2" max="2" width="14.140625" style="70" customWidth="1"/>
    <col min="3" max="6" width="11.57421875" style="70" customWidth="1"/>
    <col min="7" max="16384" width="11.421875" style="70" customWidth="1"/>
  </cols>
  <sheetData>
    <row r="1" spans="1:4" ht="55.5" customHeight="1" thickBot="1">
      <c r="A1" s="218" t="s">
        <v>316</v>
      </c>
      <c r="B1" s="218"/>
      <c r="C1" s="218"/>
      <c r="D1" s="218"/>
    </row>
    <row r="2" spans="1:4" ht="24" customHeight="1" thickBot="1">
      <c r="A2" s="219" t="s">
        <v>296</v>
      </c>
      <c r="B2" s="220" t="s">
        <v>273</v>
      </c>
      <c r="C2" s="220"/>
      <c r="D2" s="220"/>
    </row>
    <row r="3" spans="1:4" ht="13.5" thickBot="1">
      <c r="A3" s="216"/>
      <c r="B3" s="93" t="s">
        <v>270</v>
      </c>
      <c r="C3" s="93" t="s">
        <v>271</v>
      </c>
      <c r="D3" s="93" t="s">
        <v>272</v>
      </c>
    </row>
    <row r="4" spans="1:4" s="81" customFormat="1" ht="12.75">
      <c r="A4" s="135" t="s">
        <v>11</v>
      </c>
      <c r="B4" s="87">
        <v>15.078667994585363</v>
      </c>
      <c r="C4" s="87">
        <v>74.19534250736397</v>
      </c>
      <c r="D4" s="87">
        <v>10.72598949805065</v>
      </c>
    </row>
    <row r="5" spans="1:4" s="81" customFormat="1" ht="12.75">
      <c r="A5" s="136" t="s">
        <v>17</v>
      </c>
      <c r="B5" s="87">
        <v>15.403743942194986</v>
      </c>
      <c r="C5" s="87">
        <v>49.871159241071794</v>
      </c>
      <c r="D5" s="87">
        <v>34.72509681673322</v>
      </c>
    </row>
    <row r="6" spans="1:4" ht="12.75">
      <c r="A6" s="137" t="s">
        <v>71</v>
      </c>
      <c r="B6" s="58">
        <v>13.913269960260505</v>
      </c>
      <c r="C6" s="58">
        <v>50.094095325824405</v>
      </c>
      <c r="D6" s="58">
        <v>35.99263471391508</v>
      </c>
    </row>
    <row r="7" spans="1:4" ht="12.75">
      <c r="A7" s="137" t="s">
        <v>72</v>
      </c>
      <c r="B7" s="58">
        <v>20.03400806303293</v>
      </c>
      <c r="C7" s="58">
        <v>52.337078043401206</v>
      </c>
      <c r="D7" s="58">
        <v>27.628913893565866</v>
      </c>
    </row>
    <row r="8" spans="1:4" ht="12.75">
      <c r="A8" s="137" t="s">
        <v>73</v>
      </c>
      <c r="B8" s="58">
        <v>24.819046834217787</v>
      </c>
      <c r="C8" s="58">
        <v>48.070825580446865</v>
      </c>
      <c r="D8" s="58">
        <v>27.110127585335352</v>
      </c>
    </row>
    <row r="9" spans="1:4" ht="12.75">
      <c r="A9" s="137" t="s">
        <v>295</v>
      </c>
      <c r="B9" s="58">
        <v>12.486963032667973</v>
      </c>
      <c r="C9" s="58">
        <v>39.9582858540519</v>
      </c>
      <c r="D9" s="58">
        <v>47.55475111328013</v>
      </c>
    </row>
    <row r="10" spans="1:4" s="81" customFormat="1" ht="14.25" customHeight="1">
      <c r="A10" s="136" t="s">
        <v>36</v>
      </c>
      <c r="B10" s="87">
        <v>24.71794869064896</v>
      </c>
      <c r="C10" s="87">
        <v>49.16467317169398</v>
      </c>
      <c r="D10" s="87">
        <v>26.117378137657067</v>
      </c>
    </row>
    <row r="11" spans="1:4" ht="12.75">
      <c r="A11" s="137" t="s">
        <v>71</v>
      </c>
      <c r="B11" s="58">
        <v>20.851353715282254</v>
      </c>
      <c r="C11" s="58">
        <v>53.24095025970276</v>
      </c>
      <c r="D11" s="58">
        <v>25.907696025015</v>
      </c>
    </row>
    <row r="12" spans="1:4" ht="12.75">
      <c r="A12" s="137" t="s">
        <v>72</v>
      </c>
      <c r="B12" s="58">
        <v>36.69696570069115</v>
      </c>
      <c r="C12" s="58">
        <v>21.169119954530334</v>
      </c>
      <c r="D12" s="58">
        <v>42.1339143447785</v>
      </c>
    </row>
    <row r="13" spans="1:4" ht="12.75">
      <c r="A13" s="137" t="s">
        <v>73</v>
      </c>
      <c r="B13" s="58">
        <v>20.165779610950388</v>
      </c>
      <c r="C13" s="58">
        <v>72.48337837058989</v>
      </c>
      <c r="D13" s="58">
        <v>7.350842018459732</v>
      </c>
    </row>
    <row r="14" spans="1:4" ht="12.75">
      <c r="A14" s="137" t="s">
        <v>295</v>
      </c>
      <c r="B14" s="58">
        <v>40.138843124730755</v>
      </c>
      <c r="C14" s="58">
        <v>40.80464607644463</v>
      </c>
      <c r="D14" s="58">
        <v>19.056510798824604</v>
      </c>
    </row>
    <row r="15" spans="1:4" s="81" customFormat="1" ht="12.75">
      <c r="A15" s="136" t="s">
        <v>19</v>
      </c>
      <c r="B15" s="87">
        <v>21.39365148041409</v>
      </c>
      <c r="C15" s="87">
        <v>58.41535901963945</v>
      </c>
      <c r="D15" s="87">
        <v>20.190989499946458</v>
      </c>
    </row>
    <row r="16" spans="1:4" ht="12.75">
      <c r="A16" s="137" t="s">
        <v>71</v>
      </c>
      <c r="B16" s="58">
        <v>19.499228796125774</v>
      </c>
      <c r="C16" s="58">
        <v>62.1581207151484</v>
      </c>
      <c r="D16" s="58">
        <v>18.342650488725823</v>
      </c>
    </row>
    <row r="17" spans="1:4" ht="12.75">
      <c r="A17" s="137" t="s">
        <v>72</v>
      </c>
      <c r="B17" s="58">
        <v>29.68146972616332</v>
      </c>
      <c r="C17" s="58">
        <v>53.98706822987113</v>
      </c>
      <c r="D17" s="58">
        <v>16.331462043965537</v>
      </c>
    </row>
    <row r="18" spans="1:4" ht="12.75">
      <c r="A18" s="137" t="s">
        <v>73</v>
      </c>
      <c r="B18" s="58">
        <v>16.023811560772906</v>
      </c>
      <c r="C18" s="58">
        <v>51.87717268394175</v>
      </c>
      <c r="D18" s="58">
        <v>32.09901575528535</v>
      </c>
    </row>
    <row r="19" spans="1:4" ht="12.75">
      <c r="A19" s="137" t="s">
        <v>295</v>
      </c>
      <c r="B19" s="58">
        <v>26.677419661176476</v>
      </c>
      <c r="C19" s="58">
        <v>36.45324162028784</v>
      </c>
      <c r="D19" s="58">
        <v>36.86933871853569</v>
      </c>
    </row>
    <row r="20" spans="1:4" s="81" customFormat="1" ht="12.75">
      <c r="A20" s="136" t="s">
        <v>20</v>
      </c>
      <c r="B20" s="87">
        <v>19.395881855637942</v>
      </c>
      <c r="C20" s="87">
        <v>59.24831476145719</v>
      </c>
      <c r="D20" s="87">
        <v>21.355803382904874</v>
      </c>
    </row>
    <row r="21" spans="1:4" ht="12.75">
      <c r="A21" s="137" t="s">
        <v>71</v>
      </c>
      <c r="B21" s="58">
        <v>14.93331380070213</v>
      </c>
      <c r="C21" s="58">
        <v>64.739967564326</v>
      </c>
      <c r="D21" s="58">
        <v>20.326718634971872</v>
      </c>
    </row>
    <row r="22" spans="1:4" ht="12.75">
      <c r="A22" s="137" t="s">
        <v>72</v>
      </c>
      <c r="B22" s="58">
        <v>27.498025190554102</v>
      </c>
      <c r="C22" s="58">
        <v>49.856276412124586</v>
      </c>
      <c r="D22" s="58">
        <v>22.645698397321304</v>
      </c>
    </row>
    <row r="23" spans="1:4" ht="12.75">
      <c r="A23" s="137" t="s">
        <v>73</v>
      </c>
      <c r="B23" s="58">
        <v>19.637536882481218</v>
      </c>
      <c r="C23" s="58">
        <v>44.678975399655236</v>
      </c>
      <c r="D23" s="58">
        <v>35.68348771786355</v>
      </c>
    </row>
    <row r="24" spans="1:4" ht="12.75">
      <c r="A24" s="137" t="s">
        <v>295</v>
      </c>
      <c r="B24" s="58">
        <v>48.94394881394894</v>
      </c>
      <c r="C24" s="58">
        <v>41.2821186334418</v>
      </c>
      <c r="D24" s="58">
        <v>9.773932552609251</v>
      </c>
    </row>
    <row r="25" spans="1:4" s="81" customFormat="1" ht="12.75">
      <c r="A25" s="136" t="s">
        <v>21</v>
      </c>
      <c r="B25" s="87">
        <v>18.973024273782872</v>
      </c>
      <c r="C25" s="87">
        <v>69.58106874879878</v>
      </c>
      <c r="D25" s="87">
        <v>11.445906977418364</v>
      </c>
    </row>
    <row r="26" spans="1:4" ht="12.75">
      <c r="A26" s="137" t="s">
        <v>71</v>
      </c>
      <c r="B26" s="58">
        <v>19.694433077265348</v>
      </c>
      <c r="C26" s="58">
        <v>68.43798230325345</v>
      </c>
      <c r="D26" s="58">
        <v>11.8675846194812</v>
      </c>
    </row>
    <row r="27" spans="1:4" ht="12.75">
      <c r="A27" s="137" t="s">
        <v>72</v>
      </c>
      <c r="B27" s="58">
        <v>11.742613085739722</v>
      </c>
      <c r="C27" s="58">
        <v>80.66085559642696</v>
      </c>
      <c r="D27" s="58">
        <v>7.596531317833321</v>
      </c>
    </row>
    <row r="28" spans="1:4" ht="12.75">
      <c r="A28" s="137" t="s">
        <v>73</v>
      </c>
      <c r="B28" s="58">
        <v>22.272704849217064</v>
      </c>
      <c r="C28" s="58">
        <v>66.13175325434845</v>
      </c>
      <c r="D28" s="58">
        <v>11.59554189643448</v>
      </c>
    </row>
    <row r="29" spans="1:4" ht="12.75">
      <c r="A29" s="137" t="s">
        <v>295</v>
      </c>
      <c r="B29" s="58">
        <v>15.26945914076505</v>
      </c>
      <c r="C29" s="58">
        <v>72.70338291070186</v>
      </c>
      <c r="D29" s="58">
        <v>12.027157948533079</v>
      </c>
    </row>
    <row r="30" spans="1:4" s="81" customFormat="1" ht="12.75">
      <c r="A30" s="136" t="s">
        <v>22</v>
      </c>
      <c r="B30" s="87">
        <v>5.673747808226031</v>
      </c>
      <c r="C30" s="87">
        <v>86.833013668687</v>
      </c>
      <c r="D30" s="87">
        <v>7.493238523086963</v>
      </c>
    </row>
    <row r="31" spans="1:4" ht="12.75">
      <c r="A31" s="137" t="s">
        <v>71</v>
      </c>
      <c r="B31" s="58">
        <v>2.850162113648967</v>
      </c>
      <c r="C31" s="58">
        <v>88.38193530310441</v>
      </c>
      <c r="D31" s="58">
        <v>8.76790258324661</v>
      </c>
    </row>
    <row r="32" spans="1:4" ht="12.75">
      <c r="A32" s="137" t="s">
        <v>72</v>
      </c>
      <c r="B32" s="58">
        <v>11.678870625394977</v>
      </c>
      <c r="C32" s="58">
        <v>87.5007034854419</v>
      </c>
      <c r="D32" s="58">
        <v>0.820425889163122</v>
      </c>
    </row>
    <row r="33" spans="1:4" ht="12.75">
      <c r="A33" s="137" t="s">
        <v>73</v>
      </c>
      <c r="B33" s="58">
        <v>14.349860496378767</v>
      </c>
      <c r="C33" s="58">
        <v>81.28178114297894</v>
      </c>
      <c r="D33" s="58">
        <v>4.3683583606422856</v>
      </c>
    </row>
    <row r="34" spans="1:4" ht="12.75">
      <c r="A34" s="137" t="s">
        <v>295</v>
      </c>
      <c r="B34" s="58">
        <v>29.016997601756888</v>
      </c>
      <c r="C34" s="58">
        <v>64.51773355661408</v>
      </c>
      <c r="D34" s="58">
        <v>6.465268841629035</v>
      </c>
    </row>
    <row r="35" spans="1:4" s="81" customFormat="1" ht="12.75">
      <c r="A35" s="136" t="s">
        <v>23</v>
      </c>
      <c r="B35" s="87">
        <v>19.497972030585878</v>
      </c>
      <c r="C35" s="87">
        <v>78.01262021746875</v>
      </c>
      <c r="D35" s="87">
        <v>2.4894077519453583</v>
      </c>
    </row>
    <row r="36" spans="1:4" ht="12.75">
      <c r="A36" s="137" t="s">
        <v>71</v>
      </c>
      <c r="B36" s="58">
        <v>11.51135944322651</v>
      </c>
      <c r="C36" s="58">
        <v>88.48864055677349</v>
      </c>
      <c r="D36" s="58">
        <v>0</v>
      </c>
    </row>
    <row r="37" spans="1:4" ht="12.75">
      <c r="A37" s="137" t="s">
        <v>72</v>
      </c>
      <c r="B37" s="58">
        <v>32.89103434705349</v>
      </c>
      <c r="C37" s="58">
        <v>65.61215502659003</v>
      </c>
      <c r="D37" s="58">
        <v>1.4968106263564749</v>
      </c>
    </row>
    <row r="38" spans="1:4" ht="12.75">
      <c r="A38" s="137" t="s">
        <v>73</v>
      </c>
      <c r="B38" s="58">
        <v>26.284674920765276</v>
      </c>
      <c r="C38" s="58">
        <v>58.16574506824467</v>
      </c>
      <c r="D38" s="58">
        <v>15.549580010990052</v>
      </c>
    </row>
    <row r="39" spans="1:4" ht="12.75">
      <c r="A39" s="137" t="s">
        <v>295</v>
      </c>
      <c r="B39" s="58">
        <v>38.70012596303674</v>
      </c>
      <c r="C39" s="58">
        <v>54.73634849905229</v>
      </c>
      <c r="D39" s="58">
        <v>6.56352553791097</v>
      </c>
    </row>
    <row r="40" spans="1:4" s="81" customFormat="1" ht="12.75">
      <c r="A40" s="136" t="s">
        <v>24</v>
      </c>
      <c r="B40" s="87">
        <v>11.217792910288598</v>
      </c>
      <c r="C40" s="87">
        <v>84.20409598467931</v>
      </c>
      <c r="D40" s="87">
        <v>4.578111105032093</v>
      </c>
    </row>
    <row r="41" spans="1:4" ht="12.75">
      <c r="A41" s="137" t="s">
        <v>71</v>
      </c>
      <c r="B41" s="58">
        <v>10.180730418572049</v>
      </c>
      <c r="C41" s="58">
        <v>86.50406250545039</v>
      </c>
      <c r="D41" s="58">
        <v>3.3152070759775505</v>
      </c>
    </row>
    <row r="42" spans="1:4" ht="12.75">
      <c r="A42" s="137" t="s">
        <v>72</v>
      </c>
      <c r="B42" s="58">
        <v>26.04295159867141</v>
      </c>
      <c r="C42" s="58">
        <v>71.58031702633055</v>
      </c>
      <c r="D42" s="58">
        <v>2.376731374998036</v>
      </c>
    </row>
    <row r="43" spans="1:4" ht="12.75">
      <c r="A43" s="137" t="s">
        <v>73</v>
      </c>
      <c r="B43" s="58">
        <v>10.464247697038873</v>
      </c>
      <c r="C43" s="58">
        <v>85.19307961307354</v>
      </c>
      <c r="D43" s="58">
        <v>4.342672689887608</v>
      </c>
    </row>
    <row r="44" spans="1:4" ht="12.75">
      <c r="A44" s="137" t="s">
        <v>295</v>
      </c>
      <c r="B44" s="58">
        <v>7.249599029926233</v>
      </c>
      <c r="C44" s="58">
        <v>69.98104688010838</v>
      </c>
      <c r="D44" s="58">
        <v>22.76935408996539</v>
      </c>
    </row>
    <row r="45" spans="1:4" s="81" customFormat="1" ht="12.75">
      <c r="A45" s="136" t="s">
        <v>25</v>
      </c>
      <c r="B45" s="87">
        <v>40.329893797035226</v>
      </c>
      <c r="C45" s="87">
        <v>38.457266171438945</v>
      </c>
      <c r="D45" s="87">
        <v>21.21284003152582</v>
      </c>
    </row>
    <row r="46" spans="1:4" ht="12.75">
      <c r="A46" s="137" t="s">
        <v>71</v>
      </c>
      <c r="B46" s="58">
        <v>35.049636220384365</v>
      </c>
      <c r="C46" s="58">
        <v>37.07554452904811</v>
      </c>
      <c r="D46" s="58">
        <v>27.874819250567523</v>
      </c>
    </row>
    <row r="47" spans="1:4" ht="12.75">
      <c r="A47" s="137" t="s">
        <v>72</v>
      </c>
      <c r="B47" s="58">
        <v>39.35321443856869</v>
      </c>
      <c r="C47" s="58">
        <v>45.84781154528964</v>
      </c>
      <c r="D47" s="58">
        <v>14.798974016141663</v>
      </c>
    </row>
    <row r="48" spans="1:4" ht="12.75">
      <c r="A48" s="137" t="s">
        <v>73</v>
      </c>
      <c r="B48" s="58">
        <v>56.34324420421415</v>
      </c>
      <c r="C48" s="58">
        <v>35.86587818812495</v>
      </c>
      <c r="D48" s="58">
        <v>7.790877607660905</v>
      </c>
    </row>
    <row r="49" spans="1:4" ht="12.75">
      <c r="A49" s="137" t="s">
        <v>295</v>
      </c>
      <c r="B49" s="58">
        <v>56.38746902964268</v>
      </c>
      <c r="C49" s="58">
        <v>27.149522727101647</v>
      </c>
      <c r="D49" s="58">
        <v>16.46300824325568</v>
      </c>
    </row>
    <row r="50" spans="1:4" s="81" customFormat="1" ht="12.75">
      <c r="A50" s="136" t="s">
        <v>64</v>
      </c>
      <c r="B50" s="87">
        <v>31.387066345479436</v>
      </c>
      <c r="C50" s="87">
        <v>56.374281041710006</v>
      </c>
      <c r="D50" s="87">
        <v>12.23865261281057</v>
      </c>
    </row>
    <row r="51" spans="1:4" ht="12.75">
      <c r="A51" s="137" t="s">
        <v>71</v>
      </c>
      <c r="B51" s="58">
        <v>38.94979810501088</v>
      </c>
      <c r="C51" s="58">
        <v>39.930756603843356</v>
      </c>
      <c r="D51" s="58">
        <v>21.11944529114577</v>
      </c>
    </row>
    <row r="52" spans="1:4" ht="12.75">
      <c r="A52" s="137" t="s">
        <v>72</v>
      </c>
      <c r="B52" s="58">
        <v>24.96398471915212</v>
      </c>
      <c r="C52" s="58">
        <v>54.08520260529903</v>
      </c>
      <c r="D52" s="58">
        <v>20.95081267554885</v>
      </c>
    </row>
    <row r="53" spans="1:4" ht="12.75">
      <c r="A53" s="137" t="s">
        <v>73</v>
      </c>
      <c r="B53" s="58">
        <v>27.69835931568323</v>
      </c>
      <c r="C53" s="58">
        <v>66.63045320121424</v>
      </c>
      <c r="D53" s="58">
        <v>5.671187483102551</v>
      </c>
    </row>
    <row r="54" spans="1:4" ht="13.5" thickBot="1">
      <c r="A54" s="171" t="s">
        <v>295</v>
      </c>
      <c r="B54" s="172">
        <v>32.406526654788</v>
      </c>
      <c r="C54" s="172">
        <v>62.05502862961263</v>
      </c>
      <c r="D54" s="172">
        <v>5.538444715599365</v>
      </c>
    </row>
    <row r="55" ht="12.75">
      <c r="A55" s="43" t="s">
        <v>292</v>
      </c>
    </row>
    <row r="56" spans="1:3" ht="43.5" customHeight="1">
      <c r="A56" s="201" t="s">
        <v>301</v>
      </c>
      <c r="B56" s="201"/>
      <c r="C56" s="201"/>
    </row>
    <row r="57" ht="12.75">
      <c r="A57" s="44" t="s">
        <v>293</v>
      </c>
    </row>
  </sheetData>
  <sheetProtection/>
  <mergeCells count="4">
    <mergeCell ref="A56:C56"/>
    <mergeCell ref="A1:D1"/>
    <mergeCell ref="A2:A3"/>
    <mergeCell ref="B2:D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outlinePr summaryBelow="0" summaryRight="0"/>
  </sheetPr>
  <dimension ref="A1:K56"/>
  <sheetViews>
    <sheetView showGridLines="0" zoomScalePageLayoutView="0" workbookViewId="0" topLeftCell="A4">
      <selection activeCell="K13" sqref="J13:K19"/>
    </sheetView>
  </sheetViews>
  <sheetFormatPr defaultColWidth="9.140625" defaultRowHeight="12.75"/>
  <cols>
    <col min="1" max="1" width="28.8515625" style="0" customWidth="1"/>
    <col min="2" max="10" width="12.140625" style="0" customWidth="1"/>
    <col min="11" max="11" width="0.85546875" style="0" customWidth="1"/>
  </cols>
  <sheetData>
    <row r="1" spans="1:11" ht="0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7.75" customHeight="1">
      <c r="A2" s="179" t="s">
        <v>76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2.75">
      <c r="A3" s="2" t="s">
        <v>28</v>
      </c>
      <c r="B3" s="180" t="s">
        <v>29</v>
      </c>
      <c r="C3" s="180"/>
      <c r="D3" s="180"/>
      <c r="E3" s="180"/>
      <c r="F3" s="180"/>
      <c r="G3" s="180"/>
      <c r="H3" s="180"/>
      <c r="I3" s="180"/>
      <c r="J3" s="180"/>
      <c r="K3" s="9"/>
    </row>
    <row r="4" spans="1:11" ht="12.75">
      <c r="A4" s="4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77</v>
      </c>
      <c r="H4" s="3" t="s">
        <v>78</v>
      </c>
      <c r="I4" s="3" t="s">
        <v>9</v>
      </c>
      <c r="J4" s="3" t="s">
        <v>10</v>
      </c>
      <c r="K4" s="9"/>
    </row>
    <row r="5" spans="1:11" ht="12.75">
      <c r="A5" s="5" t="s">
        <v>11</v>
      </c>
      <c r="B5" s="6">
        <v>3007882.679557298</v>
      </c>
      <c r="C5" s="6">
        <v>1254573.9212751128</v>
      </c>
      <c r="D5" s="6">
        <v>462185.02508448716</v>
      </c>
      <c r="E5" s="6">
        <v>410455.38075798465</v>
      </c>
      <c r="F5" s="6">
        <v>387548.5578360667</v>
      </c>
      <c r="G5" s="6">
        <v>379819.33771482296</v>
      </c>
      <c r="H5" s="6">
        <v>37673.43128824164</v>
      </c>
      <c r="I5" s="6">
        <v>44614.811375095596</v>
      </c>
      <c r="J5" s="6">
        <v>31012.21422548646</v>
      </c>
      <c r="K5" s="9"/>
    </row>
    <row r="6" spans="1:11" ht="12.75">
      <c r="A6" s="10" t="s">
        <v>17</v>
      </c>
      <c r="B6" s="11">
        <v>77448.77714285713</v>
      </c>
      <c r="C6" s="11">
        <v>34436.994999999995</v>
      </c>
      <c r="D6" s="11">
        <v>12494.267857142857</v>
      </c>
      <c r="E6" s="11">
        <v>9086.060238095239</v>
      </c>
      <c r="F6" s="11">
        <v>10466.562619047618</v>
      </c>
      <c r="G6" s="11">
        <v>8079.780476190475</v>
      </c>
      <c r="H6" s="11">
        <v>1294.8645238095237</v>
      </c>
      <c r="I6" s="11">
        <v>1585.2464285714286</v>
      </c>
      <c r="J6" s="11">
        <v>5</v>
      </c>
      <c r="K6" s="9"/>
    </row>
    <row r="7" spans="1:11" ht="12.75">
      <c r="A7" s="7" t="s">
        <v>30</v>
      </c>
      <c r="B7" s="8">
        <v>14050.34</v>
      </c>
      <c r="C7" s="8">
        <v>6201.837142857144</v>
      </c>
      <c r="D7" s="8">
        <v>2547.7885714285717</v>
      </c>
      <c r="E7" s="8">
        <v>2155.9342857142856</v>
      </c>
      <c r="F7" s="8">
        <v>1946.3057142857142</v>
      </c>
      <c r="G7" s="8">
        <v>532.5142857142856</v>
      </c>
      <c r="H7" s="8">
        <v>291.41714285714284</v>
      </c>
      <c r="I7" s="8">
        <v>374.5428571428571</v>
      </c>
      <c r="J7" s="8" t="s">
        <v>291</v>
      </c>
      <c r="K7" s="9"/>
    </row>
    <row r="8" spans="1:11" ht="12.75">
      <c r="A8" s="7" t="s">
        <v>31</v>
      </c>
      <c r="B8" s="8">
        <v>6365.75</v>
      </c>
      <c r="C8" s="8">
        <v>3557</v>
      </c>
      <c r="D8" s="8">
        <v>902</v>
      </c>
      <c r="E8" s="8">
        <v>886</v>
      </c>
      <c r="F8" s="8">
        <v>598.75</v>
      </c>
      <c r="G8" s="8">
        <v>91.5</v>
      </c>
      <c r="H8" s="8">
        <v>181.5</v>
      </c>
      <c r="I8" s="8">
        <v>149</v>
      </c>
      <c r="J8" s="8" t="s">
        <v>291</v>
      </c>
      <c r="K8" s="9"/>
    </row>
    <row r="9" spans="1:11" ht="12.75">
      <c r="A9" s="7" t="s">
        <v>32</v>
      </c>
      <c r="B9" s="8">
        <v>5006.375</v>
      </c>
      <c r="C9" s="8">
        <v>1230.625</v>
      </c>
      <c r="D9" s="8">
        <v>459.75</v>
      </c>
      <c r="E9" s="8">
        <v>1015.5</v>
      </c>
      <c r="F9" s="8">
        <v>1508.25</v>
      </c>
      <c r="G9" s="8">
        <v>690.75</v>
      </c>
      <c r="H9" s="8">
        <v>52.125</v>
      </c>
      <c r="I9" s="8">
        <v>49.375</v>
      </c>
      <c r="J9" s="8" t="s">
        <v>291</v>
      </c>
      <c r="K9" s="9"/>
    </row>
    <row r="10" spans="1:11" ht="12.75">
      <c r="A10" s="7" t="s">
        <v>33</v>
      </c>
      <c r="B10" s="8">
        <v>6217.937142857143</v>
      </c>
      <c r="C10" s="8">
        <v>2857.6685714285713</v>
      </c>
      <c r="D10" s="8">
        <v>769.3542857142857</v>
      </c>
      <c r="E10" s="8">
        <v>788.1057142857143</v>
      </c>
      <c r="F10" s="8">
        <v>807.0628571428571</v>
      </c>
      <c r="G10" s="8">
        <v>650.1971428571428</v>
      </c>
      <c r="H10" s="8">
        <v>200.9485714285714</v>
      </c>
      <c r="I10" s="8">
        <v>144.6</v>
      </c>
      <c r="J10" s="8" t="s">
        <v>291</v>
      </c>
      <c r="K10" s="9"/>
    </row>
    <row r="11" spans="1:11" ht="12.75">
      <c r="A11" s="7" t="s">
        <v>17</v>
      </c>
      <c r="B11" s="8">
        <v>20948.696428571428</v>
      </c>
      <c r="C11" s="8">
        <v>10534.15</v>
      </c>
      <c r="D11" s="8">
        <v>4932.875</v>
      </c>
      <c r="E11" s="8">
        <v>2361.925</v>
      </c>
      <c r="F11" s="8">
        <v>1443.182142857143</v>
      </c>
      <c r="G11" s="8">
        <v>1173.807142857143</v>
      </c>
      <c r="H11" s="8">
        <v>248.17142857142855</v>
      </c>
      <c r="I11" s="8">
        <v>254.5857142857143</v>
      </c>
      <c r="J11" s="8" t="s">
        <v>291</v>
      </c>
      <c r="K11" s="9"/>
    </row>
    <row r="12" spans="1:11" ht="12.75">
      <c r="A12" s="7" t="s">
        <v>34</v>
      </c>
      <c r="B12" s="8">
        <v>24859.678571428572</v>
      </c>
      <c r="C12" s="8">
        <v>10055.714285714286</v>
      </c>
      <c r="D12" s="8">
        <v>2882.5</v>
      </c>
      <c r="E12" s="8">
        <v>1878.595238095238</v>
      </c>
      <c r="F12" s="8">
        <v>4163.011904761905</v>
      </c>
      <c r="G12" s="8">
        <v>4941.011904761905</v>
      </c>
      <c r="H12" s="8">
        <v>320.7023809523809</v>
      </c>
      <c r="I12" s="8">
        <v>613.1428571428571</v>
      </c>
      <c r="J12" s="8">
        <v>5</v>
      </c>
      <c r="K12" s="9"/>
    </row>
    <row r="13" spans="1:11" ht="12.75">
      <c r="A13" s="10" t="s">
        <v>36</v>
      </c>
      <c r="B13" s="11">
        <v>87516.35213293109</v>
      </c>
      <c r="C13" s="11">
        <v>33999.53507359165</v>
      </c>
      <c r="D13" s="11">
        <v>11723.694955494955</v>
      </c>
      <c r="E13" s="11">
        <v>12007.92020459389</v>
      </c>
      <c r="F13" s="11">
        <v>8951.86344368055</v>
      </c>
      <c r="G13" s="11">
        <v>17385.797549723866</v>
      </c>
      <c r="H13" s="11">
        <v>2321.2981565849987</v>
      </c>
      <c r="I13" s="11">
        <v>1126.24274926117</v>
      </c>
      <c r="J13" s="8" t="s">
        <v>291</v>
      </c>
      <c r="K13" s="9"/>
    </row>
    <row r="14" spans="1:11" ht="12.75">
      <c r="A14" s="7" t="s">
        <v>37</v>
      </c>
      <c r="B14" s="8">
        <v>6513.752380952381</v>
      </c>
      <c r="C14" s="8">
        <v>2238.2190476190476</v>
      </c>
      <c r="D14" s="8">
        <v>374.4</v>
      </c>
      <c r="E14" s="8">
        <v>783.1523809523809</v>
      </c>
      <c r="F14" s="8">
        <v>609.9238095238095</v>
      </c>
      <c r="G14" s="8">
        <v>2242.419047619048</v>
      </c>
      <c r="H14" s="8">
        <v>178.05714285714285</v>
      </c>
      <c r="I14" s="8">
        <v>87.58095238095238</v>
      </c>
      <c r="J14" s="8" t="s">
        <v>291</v>
      </c>
      <c r="K14" s="9"/>
    </row>
    <row r="15" spans="1:11" ht="12.75">
      <c r="A15" s="7" t="s">
        <v>38</v>
      </c>
      <c r="B15" s="8">
        <v>5518.966216216217</v>
      </c>
      <c r="C15" s="8">
        <v>2406.722972972973</v>
      </c>
      <c r="D15" s="8">
        <v>803.8918918918919</v>
      </c>
      <c r="E15" s="8">
        <v>763.0878378378378</v>
      </c>
      <c r="F15" s="8">
        <v>447.02702702702703</v>
      </c>
      <c r="G15" s="8">
        <v>712.3648648648648</v>
      </c>
      <c r="H15" s="8">
        <v>246.00675675675677</v>
      </c>
      <c r="I15" s="8">
        <v>139.86486486486487</v>
      </c>
      <c r="J15" s="8" t="s">
        <v>291</v>
      </c>
      <c r="K15" s="9"/>
    </row>
    <row r="16" spans="1:11" ht="12.75">
      <c r="A16" s="7" t="s">
        <v>39</v>
      </c>
      <c r="B16" s="8">
        <v>2280.978021978022</v>
      </c>
      <c r="C16" s="8">
        <v>866.4945054945055</v>
      </c>
      <c r="D16" s="8">
        <v>395.94505494505495</v>
      </c>
      <c r="E16" s="8">
        <v>341.53846153846155</v>
      </c>
      <c r="F16" s="8">
        <v>122.3956043956044</v>
      </c>
      <c r="G16" s="8">
        <v>438.34065934065933</v>
      </c>
      <c r="H16" s="8">
        <v>45.769230769230774</v>
      </c>
      <c r="I16" s="8">
        <v>70.49450549450549</v>
      </c>
      <c r="J16" s="8" t="s">
        <v>291</v>
      </c>
      <c r="K16" s="9"/>
    </row>
    <row r="17" spans="1:11" ht="12.75">
      <c r="A17" s="7" t="s">
        <v>40</v>
      </c>
      <c r="B17" s="8">
        <v>5454.797619047619</v>
      </c>
      <c r="C17" s="8">
        <v>702.5535714285714</v>
      </c>
      <c r="D17" s="8">
        <v>364.1428571428571</v>
      </c>
      <c r="E17" s="8">
        <v>234.32142857142858</v>
      </c>
      <c r="F17" s="8">
        <v>466.69642857142856</v>
      </c>
      <c r="G17" s="8">
        <v>3564.714285714286</v>
      </c>
      <c r="H17" s="8">
        <v>72.30952380952381</v>
      </c>
      <c r="I17" s="8">
        <v>50.05952380952381</v>
      </c>
      <c r="J17" s="8" t="s">
        <v>291</v>
      </c>
      <c r="K17" s="9"/>
    </row>
    <row r="18" spans="1:11" ht="12.75">
      <c r="A18" s="7" t="s">
        <v>41</v>
      </c>
      <c r="B18" s="8">
        <v>9047.5</v>
      </c>
      <c r="C18" s="8">
        <v>3832.181818181818</v>
      </c>
      <c r="D18" s="8">
        <v>1109.0151515151515</v>
      </c>
      <c r="E18" s="8">
        <v>1206.2727272727273</v>
      </c>
      <c r="F18" s="8">
        <v>791.6363636363636</v>
      </c>
      <c r="G18" s="8">
        <v>1914.6060606060605</v>
      </c>
      <c r="H18" s="8">
        <v>133.1818181818182</v>
      </c>
      <c r="I18" s="8">
        <v>60.6060606060606</v>
      </c>
      <c r="J18" s="8" t="s">
        <v>291</v>
      </c>
      <c r="K18" s="9"/>
    </row>
    <row r="19" spans="1:11" ht="12.75">
      <c r="A19" s="7" t="s">
        <v>42</v>
      </c>
      <c r="B19" s="8">
        <v>58700.35789473684</v>
      </c>
      <c r="C19" s="8">
        <v>23953.36315789474</v>
      </c>
      <c r="D19" s="8">
        <v>8676.3</v>
      </c>
      <c r="E19" s="8">
        <v>8679.547368421052</v>
      </c>
      <c r="F19" s="8">
        <v>6514.184210526316</v>
      </c>
      <c r="G19" s="8">
        <v>8513.352631578948</v>
      </c>
      <c r="H19" s="8">
        <v>1645.9736842105262</v>
      </c>
      <c r="I19" s="8">
        <v>717.6368421052631</v>
      </c>
      <c r="J19" s="8" t="s">
        <v>291</v>
      </c>
      <c r="K19" s="9"/>
    </row>
    <row r="20" spans="1:11" ht="12.75">
      <c r="A20" s="10" t="s">
        <v>19</v>
      </c>
      <c r="B20" s="11">
        <v>72334.9764790765</v>
      </c>
      <c r="C20" s="11">
        <v>30097.74219293778</v>
      </c>
      <c r="D20" s="11">
        <v>10479.696033868093</v>
      </c>
      <c r="E20" s="11">
        <v>9455.08803582039</v>
      </c>
      <c r="F20" s="11">
        <v>8153.2552711993885</v>
      </c>
      <c r="G20" s="11">
        <v>10189.570297512944</v>
      </c>
      <c r="H20" s="11">
        <v>2752.3861365758426</v>
      </c>
      <c r="I20" s="11">
        <v>1185.4170825906122</v>
      </c>
      <c r="J20" s="11">
        <v>21.821428571428573</v>
      </c>
      <c r="K20" s="9"/>
    </row>
    <row r="21" spans="1:11" ht="12.75">
      <c r="A21" s="7" t="s">
        <v>43</v>
      </c>
      <c r="B21" s="8">
        <v>20829.6</v>
      </c>
      <c r="C21" s="8">
        <v>8876.558823529413</v>
      </c>
      <c r="D21" s="8">
        <v>3025.4058823529413</v>
      </c>
      <c r="E21" s="8">
        <v>3275.635294117647</v>
      </c>
      <c r="F21" s="8">
        <v>2720.611764705882</v>
      </c>
      <c r="G21" s="8">
        <v>1564.6647058823528</v>
      </c>
      <c r="H21" s="8">
        <v>959.9705882352941</v>
      </c>
      <c r="I21" s="8">
        <v>406.7529411764706</v>
      </c>
      <c r="J21" s="8" t="s">
        <v>291</v>
      </c>
      <c r="K21" s="9"/>
    </row>
    <row r="22" spans="1:11" ht="12.75">
      <c r="A22" s="7" t="s">
        <v>44</v>
      </c>
      <c r="B22" s="8">
        <v>22542.071428571428</v>
      </c>
      <c r="C22" s="8">
        <v>9813.053571428572</v>
      </c>
      <c r="D22" s="8">
        <v>4341.125</v>
      </c>
      <c r="E22" s="8">
        <v>2361.821428571429</v>
      </c>
      <c r="F22" s="8">
        <v>2469.6071428571427</v>
      </c>
      <c r="G22" s="8">
        <v>2230.0535714285716</v>
      </c>
      <c r="H22" s="8">
        <v>846.3392857142858</v>
      </c>
      <c r="I22" s="8">
        <v>458.25</v>
      </c>
      <c r="J22" s="8">
        <v>21.821428571428573</v>
      </c>
      <c r="K22" s="9"/>
    </row>
    <row r="23" spans="1:11" ht="12.75">
      <c r="A23" s="7" t="s">
        <v>45</v>
      </c>
      <c r="B23" s="8">
        <v>28963.30505050505</v>
      </c>
      <c r="C23" s="8">
        <v>11408.129797979798</v>
      </c>
      <c r="D23" s="8">
        <v>3113.1651515151516</v>
      </c>
      <c r="E23" s="8">
        <v>3817.6313131313136</v>
      </c>
      <c r="F23" s="8">
        <v>2963.0363636363636</v>
      </c>
      <c r="G23" s="8">
        <v>6394.85202020202</v>
      </c>
      <c r="H23" s="8">
        <v>946.0762626262626</v>
      </c>
      <c r="I23" s="8">
        <v>320.41414141414145</v>
      </c>
      <c r="J23" s="8" t="s">
        <v>291</v>
      </c>
      <c r="K23" s="9"/>
    </row>
    <row r="24" spans="1:11" ht="12.75">
      <c r="A24" s="10" t="s">
        <v>20</v>
      </c>
      <c r="B24" s="11">
        <v>180235.6657231657</v>
      </c>
      <c r="C24" s="11">
        <v>78386.15188145188</v>
      </c>
      <c r="D24" s="11">
        <v>22838.023576423577</v>
      </c>
      <c r="E24" s="11">
        <v>19539.599855699853</v>
      </c>
      <c r="F24" s="11">
        <v>23043.998412698413</v>
      </c>
      <c r="G24" s="11">
        <v>27825.32080697081</v>
      </c>
      <c r="H24" s="11">
        <v>4976.664557664558</v>
      </c>
      <c r="I24" s="11">
        <v>3493.241985791986</v>
      </c>
      <c r="J24" s="11">
        <v>132.66464646464647</v>
      </c>
      <c r="K24" s="9"/>
    </row>
    <row r="25" spans="1:11" ht="12.75">
      <c r="A25" s="7" t="s">
        <v>46</v>
      </c>
      <c r="B25" s="8">
        <v>32360.494444444448</v>
      </c>
      <c r="C25" s="8">
        <v>10761.383333333333</v>
      </c>
      <c r="D25" s="8">
        <v>4320.083333333333</v>
      </c>
      <c r="E25" s="8">
        <v>3032.277777777778</v>
      </c>
      <c r="F25" s="8">
        <v>2899.2722222222224</v>
      </c>
      <c r="G25" s="8">
        <v>10346.872222222222</v>
      </c>
      <c r="H25" s="8">
        <v>414.94444444444446</v>
      </c>
      <c r="I25" s="8">
        <v>555.1722222222222</v>
      </c>
      <c r="J25" s="8">
        <v>30.488888888888887</v>
      </c>
      <c r="K25" s="9"/>
    </row>
    <row r="26" spans="1:11" ht="12.75">
      <c r="A26" s="7" t="s">
        <v>47</v>
      </c>
      <c r="B26" s="8">
        <v>50911.65915750916</v>
      </c>
      <c r="C26" s="8">
        <v>22204.7836996337</v>
      </c>
      <c r="D26" s="8">
        <v>5312.791758241758</v>
      </c>
      <c r="E26" s="8">
        <v>5820.152380952381</v>
      </c>
      <c r="F26" s="8">
        <v>5557.192857142857</v>
      </c>
      <c r="G26" s="8">
        <v>10574.030402930402</v>
      </c>
      <c r="H26" s="8">
        <v>327.79890109890107</v>
      </c>
      <c r="I26" s="8">
        <v>1114.9091575091575</v>
      </c>
      <c r="J26" s="8" t="s">
        <v>291</v>
      </c>
      <c r="K26" s="9"/>
    </row>
    <row r="27" spans="1:11" ht="12.75">
      <c r="A27" s="7" t="s">
        <v>48</v>
      </c>
      <c r="B27" s="8">
        <v>87233.21212121211</v>
      </c>
      <c r="C27" s="8">
        <v>41447.48484848485</v>
      </c>
      <c r="D27" s="8">
        <v>11799.848484848484</v>
      </c>
      <c r="E27" s="8">
        <v>9312.636363636364</v>
      </c>
      <c r="F27" s="8">
        <v>13051</v>
      </c>
      <c r="G27" s="8">
        <v>5971.151515151516</v>
      </c>
      <c r="H27" s="8">
        <v>4034.787878787879</v>
      </c>
      <c r="I27" s="8">
        <v>1588.3939393939395</v>
      </c>
      <c r="J27" s="8">
        <v>27.90909090909091</v>
      </c>
      <c r="K27" s="9"/>
    </row>
    <row r="28" spans="1:11" ht="12.75">
      <c r="A28" s="7" t="s">
        <v>49</v>
      </c>
      <c r="B28" s="8">
        <v>9730.3</v>
      </c>
      <c r="C28" s="8">
        <v>3972.5</v>
      </c>
      <c r="D28" s="8">
        <v>1405.3</v>
      </c>
      <c r="E28" s="8">
        <v>1374.5333333333333</v>
      </c>
      <c r="F28" s="8">
        <v>1536.5333333333333</v>
      </c>
      <c r="G28" s="8">
        <v>933.2666666666667</v>
      </c>
      <c r="H28" s="8">
        <v>199.13333333333333</v>
      </c>
      <c r="I28" s="8">
        <v>234.76666666666665</v>
      </c>
      <c r="J28" s="8">
        <v>74.26666666666667</v>
      </c>
      <c r="K28" s="9"/>
    </row>
    <row r="29" spans="1:11" ht="12.75">
      <c r="A29" s="10" t="s">
        <v>21</v>
      </c>
      <c r="B29" s="11">
        <v>267309.5688251421</v>
      </c>
      <c r="C29" s="11">
        <v>110450.04279247017</v>
      </c>
      <c r="D29" s="11">
        <v>34046.16077253546</v>
      </c>
      <c r="E29" s="11">
        <v>37065.82502100502</v>
      </c>
      <c r="F29" s="11">
        <v>38045.77702494232</v>
      </c>
      <c r="G29" s="11">
        <v>33559.455681423795</v>
      </c>
      <c r="H29" s="11">
        <v>4298.965670369943</v>
      </c>
      <c r="I29" s="11">
        <v>5304.612351159103</v>
      </c>
      <c r="J29" s="11">
        <v>4538.729511236285</v>
      </c>
      <c r="K29" s="9"/>
    </row>
    <row r="30" spans="1:11" ht="12.75">
      <c r="A30" s="7" t="s">
        <v>50</v>
      </c>
      <c r="B30" s="8">
        <v>125355.87701149426</v>
      </c>
      <c r="C30" s="8">
        <v>57042.24310344827</v>
      </c>
      <c r="D30" s="8">
        <v>17977.067816091956</v>
      </c>
      <c r="E30" s="8">
        <v>16606.38448275862</v>
      </c>
      <c r="F30" s="8">
        <v>17823.607471264368</v>
      </c>
      <c r="G30" s="8">
        <v>12733.08275862069</v>
      </c>
      <c r="H30" s="8">
        <v>947.6051724137932</v>
      </c>
      <c r="I30" s="8">
        <v>2194.5862068965516</v>
      </c>
      <c r="J30" s="8">
        <v>31.3</v>
      </c>
      <c r="K30" s="9"/>
    </row>
    <row r="31" spans="1:11" ht="12.75">
      <c r="A31" s="7" t="s">
        <v>51</v>
      </c>
      <c r="B31" s="8">
        <v>8696.606153846153</v>
      </c>
      <c r="C31" s="8">
        <v>3606.630769230769</v>
      </c>
      <c r="D31" s="8">
        <v>1211.38</v>
      </c>
      <c r="E31" s="8">
        <v>1125.1892307692308</v>
      </c>
      <c r="F31" s="8">
        <v>1137.1784615384615</v>
      </c>
      <c r="G31" s="8">
        <v>826.1338461538462</v>
      </c>
      <c r="H31" s="8">
        <v>216.60000000000002</v>
      </c>
      <c r="I31" s="8">
        <v>141.78923076923078</v>
      </c>
      <c r="J31" s="8">
        <v>431.70461538461535</v>
      </c>
      <c r="K31" s="9"/>
    </row>
    <row r="32" spans="1:11" ht="12.75">
      <c r="A32" s="7" t="s">
        <v>21</v>
      </c>
      <c r="B32" s="8">
        <v>95802.9842105263</v>
      </c>
      <c r="C32" s="8">
        <v>36698.49500674764</v>
      </c>
      <c r="D32" s="8">
        <v>10136.22503373819</v>
      </c>
      <c r="E32" s="8">
        <v>14567.731983805666</v>
      </c>
      <c r="F32" s="8">
        <v>14118.812348178137</v>
      </c>
      <c r="G32" s="8">
        <v>14847.835695006746</v>
      </c>
      <c r="H32" s="8">
        <v>2531.076923076923</v>
      </c>
      <c r="I32" s="8">
        <v>2099.618556005398</v>
      </c>
      <c r="J32" s="8">
        <v>803.1886639676113</v>
      </c>
      <c r="K32" s="9"/>
    </row>
    <row r="33" spans="1:11" ht="12.75">
      <c r="A33" s="7" t="s">
        <v>52</v>
      </c>
      <c r="B33" s="8">
        <v>37454.10144927537</v>
      </c>
      <c r="C33" s="8">
        <v>13102.673913043478</v>
      </c>
      <c r="D33" s="8">
        <v>4721.487922705314</v>
      </c>
      <c r="E33" s="8">
        <v>4766.519323671498</v>
      </c>
      <c r="F33" s="8">
        <v>4966.178743961353</v>
      </c>
      <c r="G33" s="8">
        <v>5152.403381642513</v>
      </c>
      <c r="H33" s="8">
        <v>603.6835748792271</v>
      </c>
      <c r="I33" s="8">
        <v>868.6183574879228</v>
      </c>
      <c r="J33" s="8">
        <v>3272.5362318840585</v>
      </c>
      <c r="K33" s="9"/>
    </row>
    <row r="34" spans="1:11" ht="12.75">
      <c r="A34" s="10" t="s">
        <v>22</v>
      </c>
      <c r="B34" s="11">
        <v>506364.4265338827</v>
      </c>
      <c r="C34" s="11">
        <v>212190.35741758242</v>
      </c>
      <c r="D34" s="11">
        <v>81799.57083333333</v>
      </c>
      <c r="E34" s="11">
        <v>74388.33999542125</v>
      </c>
      <c r="F34" s="11">
        <v>56001.908402014655</v>
      </c>
      <c r="G34" s="11">
        <v>61356.118566849815</v>
      </c>
      <c r="H34" s="11">
        <v>2183.7834478021978</v>
      </c>
      <c r="I34" s="11">
        <v>8329.251465201465</v>
      </c>
      <c r="J34" s="11">
        <v>10115.096405677656</v>
      </c>
      <c r="K34" s="9"/>
    </row>
    <row r="35" spans="1:11" ht="12.75">
      <c r="A35" s="7" t="s">
        <v>53</v>
      </c>
      <c r="B35" s="8">
        <v>132085.72087912087</v>
      </c>
      <c r="C35" s="8">
        <v>62728.791941391944</v>
      </c>
      <c r="D35" s="8">
        <v>19528.414285714287</v>
      </c>
      <c r="E35" s="8">
        <v>15431.654578754578</v>
      </c>
      <c r="F35" s="8">
        <v>15934.700366300367</v>
      </c>
      <c r="G35" s="8">
        <v>12287.473626373627</v>
      </c>
      <c r="H35" s="8">
        <v>975.645054945055</v>
      </c>
      <c r="I35" s="8">
        <v>2326.7490842490843</v>
      </c>
      <c r="J35" s="8">
        <v>2872.2919413919412</v>
      </c>
      <c r="K35" s="9"/>
    </row>
    <row r="36" spans="1:11" ht="12.75">
      <c r="A36" s="7" t="s">
        <v>54</v>
      </c>
      <c r="B36" s="8">
        <v>374278.70565476187</v>
      </c>
      <c r="C36" s="8">
        <v>149461.56547619047</v>
      </c>
      <c r="D36" s="8">
        <v>62271.156547619044</v>
      </c>
      <c r="E36" s="8">
        <v>58956.68541666667</v>
      </c>
      <c r="F36" s="8">
        <v>40067.208035714284</v>
      </c>
      <c r="G36" s="8">
        <v>49068.64494047619</v>
      </c>
      <c r="H36" s="8">
        <v>1208.138392857143</v>
      </c>
      <c r="I36" s="8">
        <v>6002.502380952381</v>
      </c>
      <c r="J36" s="8">
        <v>7242.804464285714</v>
      </c>
      <c r="K36" s="9"/>
    </row>
    <row r="37" spans="1:11" ht="12.75">
      <c r="A37" s="10" t="s">
        <v>23</v>
      </c>
      <c r="B37" s="11">
        <v>549343.848696742</v>
      </c>
      <c r="C37" s="11">
        <v>219732.83105263158</v>
      </c>
      <c r="D37" s="11">
        <v>101487.06270676691</v>
      </c>
      <c r="E37" s="11">
        <v>68480.123358396</v>
      </c>
      <c r="F37" s="11">
        <v>74240.31997493735</v>
      </c>
      <c r="G37" s="11">
        <v>70106.28939849624</v>
      </c>
      <c r="H37" s="11">
        <v>5680.606015037594</v>
      </c>
      <c r="I37" s="11">
        <v>5552.853784461153</v>
      </c>
      <c r="J37" s="11">
        <v>4063.7624060150374</v>
      </c>
      <c r="K37" s="9"/>
    </row>
    <row r="38" spans="1:11" ht="12.75">
      <c r="A38" s="7" t="s">
        <v>55</v>
      </c>
      <c r="B38" s="8">
        <v>277524.9523809524</v>
      </c>
      <c r="C38" s="8">
        <v>107907.7</v>
      </c>
      <c r="D38" s="8">
        <v>54213.364285714284</v>
      </c>
      <c r="E38" s="8">
        <v>36382.6380952381</v>
      </c>
      <c r="F38" s="8">
        <v>46136.04523809524</v>
      </c>
      <c r="G38" s="8">
        <v>24995.035714285714</v>
      </c>
      <c r="H38" s="8">
        <v>2835.342857142857</v>
      </c>
      <c r="I38" s="8">
        <v>2077.419047619048</v>
      </c>
      <c r="J38" s="8">
        <v>2977.4071428571424</v>
      </c>
      <c r="K38" s="9"/>
    </row>
    <row r="39" spans="1:11" ht="12.75">
      <c r="A39" s="7" t="s">
        <v>56</v>
      </c>
      <c r="B39" s="8">
        <v>271818.8963157895</v>
      </c>
      <c r="C39" s="8">
        <v>111825.13105263158</v>
      </c>
      <c r="D39" s="8">
        <v>47273.69842105263</v>
      </c>
      <c r="E39" s="8">
        <v>32097.485263157894</v>
      </c>
      <c r="F39" s="8">
        <v>28104.274736842104</v>
      </c>
      <c r="G39" s="8">
        <v>45111.253684210526</v>
      </c>
      <c r="H39" s="8">
        <v>2845.2631578947367</v>
      </c>
      <c r="I39" s="8">
        <v>3475.4347368421054</v>
      </c>
      <c r="J39" s="8">
        <v>1086.3552631578948</v>
      </c>
      <c r="K39" s="9"/>
    </row>
    <row r="40" spans="1:11" ht="12.75">
      <c r="A40" s="10" t="s">
        <v>24</v>
      </c>
      <c r="B40" s="11">
        <v>1023700.5611111111</v>
      </c>
      <c r="C40" s="11">
        <v>414032.2611111111</v>
      </c>
      <c r="D40" s="11">
        <v>154605.95476190475</v>
      </c>
      <c r="E40" s="11">
        <v>149448.0373015873</v>
      </c>
      <c r="F40" s="11">
        <v>139329.06984126984</v>
      </c>
      <c r="G40" s="11">
        <v>132353.7619047619</v>
      </c>
      <c r="H40" s="11">
        <v>12178.753968253966</v>
      </c>
      <c r="I40" s="11">
        <v>11423.929365079364</v>
      </c>
      <c r="J40" s="11">
        <v>10328.792857142857</v>
      </c>
      <c r="K40" s="9"/>
    </row>
    <row r="41" spans="1:11" ht="12.75">
      <c r="A41" s="7" t="s">
        <v>57</v>
      </c>
      <c r="B41" s="8">
        <v>552213.8888888889</v>
      </c>
      <c r="C41" s="8">
        <v>223315.75555555554</v>
      </c>
      <c r="D41" s="8">
        <v>92528.07777777777</v>
      </c>
      <c r="E41" s="8">
        <v>89825.7</v>
      </c>
      <c r="F41" s="8">
        <v>74635.02222222222</v>
      </c>
      <c r="G41" s="8">
        <v>64319.2</v>
      </c>
      <c r="H41" s="8">
        <v>2084</v>
      </c>
      <c r="I41" s="8">
        <v>3286.6666666666665</v>
      </c>
      <c r="J41" s="8">
        <v>2219.4666666666667</v>
      </c>
      <c r="K41" s="9"/>
    </row>
    <row r="42" spans="1:11" ht="12.75">
      <c r="A42" s="7" t="s">
        <v>58</v>
      </c>
      <c r="B42" s="8">
        <v>367885.9714285715</v>
      </c>
      <c r="C42" s="8">
        <v>143384.29285714286</v>
      </c>
      <c r="D42" s="8">
        <v>48039.72857142857</v>
      </c>
      <c r="E42" s="8">
        <v>47584.81428571428</v>
      </c>
      <c r="F42" s="8">
        <v>53496.59285714285</v>
      </c>
      <c r="G42" s="8">
        <v>57412.40714285715</v>
      </c>
      <c r="H42" s="8">
        <v>9679.242857142855</v>
      </c>
      <c r="I42" s="8">
        <v>4640.992857142857</v>
      </c>
      <c r="J42" s="8">
        <v>3647.8999999999996</v>
      </c>
      <c r="K42" s="9"/>
    </row>
    <row r="43" spans="1:11" ht="12.75">
      <c r="A43" s="7" t="s">
        <v>59</v>
      </c>
      <c r="B43" s="8">
        <v>84042.7222222222</v>
      </c>
      <c r="C43" s="8">
        <v>38562.055555555555</v>
      </c>
      <c r="D43" s="8">
        <v>11728.255555555555</v>
      </c>
      <c r="E43" s="8">
        <v>8679.244444444445</v>
      </c>
      <c r="F43" s="8">
        <v>7926.833333333333</v>
      </c>
      <c r="G43" s="8">
        <v>10319.933333333332</v>
      </c>
      <c r="H43" s="8">
        <v>134.3111111111111</v>
      </c>
      <c r="I43" s="8">
        <v>2946.7555555555555</v>
      </c>
      <c r="J43" s="8">
        <v>3745.333333333333</v>
      </c>
      <c r="K43" s="9"/>
    </row>
    <row r="44" spans="1:11" ht="12.75">
      <c r="A44" s="7" t="s">
        <v>60</v>
      </c>
      <c r="B44" s="8">
        <v>19557.978571428568</v>
      </c>
      <c r="C44" s="8">
        <v>8770.157142857142</v>
      </c>
      <c r="D44" s="8">
        <v>2309.892857142857</v>
      </c>
      <c r="E44" s="8">
        <v>3358.278571428571</v>
      </c>
      <c r="F44" s="8">
        <v>3270.6214285714286</v>
      </c>
      <c r="G44" s="8">
        <v>302.22142857142853</v>
      </c>
      <c r="H44" s="8">
        <v>281.2</v>
      </c>
      <c r="I44" s="8">
        <v>549.5142857142857</v>
      </c>
      <c r="J44" s="8">
        <v>716.092857142857</v>
      </c>
      <c r="K44" s="9"/>
    </row>
    <row r="45" spans="1:11" ht="12.75">
      <c r="A45" s="10" t="s">
        <v>25</v>
      </c>
      <c r="B45" s="11">
        <v>144037.08770771135</v>
      </c>
      <c r="C45" s="11">
        <v>66766.2772679562</v>
      </c>
      <c r="D45" s="11">
        <v>21220.03335309914</v>
      </c>
      <c r="E45" s="11">
        <v>19668.33119181014</v>
      </c>
      <c r="F45" s="11">
        <v>17417.486472007524</v>
      </c>
      <c r="G45" s="11">
        <v>12442.419641080167</v>
      </c>
      <c r="H45" s="11">
        <v>1235.019338458812</v>
      </c>
      <c r="I45" s="11">
        <v>3573.867624967625</v>
      </c>
      <c r="J45" s="11">
        <v>1713.6528183317657</v>
      </c>
      <c r="K45" s="9"/>
    </row>
    <row r="46" spans="1:11" ht="12.75">
      <c r="A46" s="7" t="s">
        <v>25</v>
      </c>
      <c r="B46" s="8">
        <v>31866.1</v>
      </c>
      <c r="C46" s="8">
        <v>15640.099999999999</v>
      </c>
      <c r="D46" s="8">
        <v>3886.2</v>
      </c>
      <c r="E46" s="8">
        <v>4301.666666666667</v>
      </c>
      <c r="F46" s="8">
        <v>4489.033333333333</v>
      </c>
      <c r="G46" s="8">
        <v>1756.1</v>
      </c>
      <c r="H46" s="8">
        <v>338.9</v>
      </c>
      <c r="I46" s="8">
        <v>892.0666666666666</v>
      </c>
      <c r="J46" s="8">
        <v>562.0333333333333</v>
      </c>
      <c r="K46" s="9"/>
    </row>
    <row r="47" spans="1:11" ht="12.75">
      <c r="A47" s="7" t="s">
        <v>61</v>
      </c>
      <c r="B47" s="8">
        <v>72080.75</v>
      </c>
      <c r="C47" s="8">
        <v>31110.8</v>
      </c>
      <c r="D47" s="8">
        <v>10280.05</v>
      </c>
      <c r="E47" s="8">
        <v>10823.7</v>
      </c>
      <c r="F47" s="8">
        <v>8436.2</v>
      </c>
      <c r="G47" s="8">
        <v>8482.25</v>
      </c>
      <c r="H47" s="8">
        <v>657.45</v>
      </c>
      <c r="I47" s="8">
        <v>1697.5</v>
      </c>
      <c r="J47" s="8">
        <v>592.8000000000001</v>
      </c>
      <c r="K47" s="9"/>
    </row>
    <row r="48" spans="1:11" ht="12.75">
      <c r="A48" s="7" t="s">
        <v>62</v>
      </c>
      <c r="B48" s="8">
        <v>23409.76218323587</v>
      </c>
      <c r="C48" s="8">
        <v>11309.454191033139</v>
      </c>
      <c r="D48" s="8">
        <v>3421.5945419103314</v>
      </c>
      <c r="E48" s="8">
        <v>3279.076413255361</v>
      </c>
      <c r="F48" s="8">
        <v>3263.06432748538</v>
      </c>
      <c r="G48" s="8">
        <v>1253.1395711500975</v>
      </c>
      <c r="H48" s="8">
        <v>56.31968810916179</v>
      </c>
      <c r="I48" s="8">
        <v>601.6296296296296</v>
      </c>
      <c r="J48" s="8">
        <v>225.483820662768</v>
      </c>
      <c r="K48" s="9"/>
    </row>
    <row r="49" spans="1:11" ht="12.75">
      <c r="A49" s="7" t="s">
        <v>63</v>
      </c>
      <c r="B49" s="8">
        <v>16680.475524475525</v>
      </c>
      <c r="C49" s="8">
        <v>8705.923076923078</v>
      </c>
      <c r="D49" s="8">
        <v>3632.188811188811</v>
      </c>
      <c r="E49" s="8">
        <v>1263.8881118881118</v>
      </c>
      <c r="F49" s="8">
        <v>1229.1888111888113</v>
      </c>
      <c r="G49" s="8">
        <v>950.93006993007</v>
      </c>
      <c r="H49" s="8">
        <v>182.34965034965035</v>
      </c>
      <c r="I49" s="8">
        <v>382.6713286713287</v>
      </c>
      <c r="J49" s="8">
        <v>333.3356643356643</v>
      </c>
      <c r="K49" s="9"/>
    </row>
    <row r="50" spans="1:11" ht="12.75">
      <c r="A50" s="10" t="s">
        <v>64</v>
      </c>
      <c r="B50" s="11">
        <v>99591.41520467837</v>
      </c>
      <c r="C50" s="11">
        <v>54481.727485380114</v>
      </c>
      <c r="D50" s="11">
        <v>11490.560233918128</v>
      </c>
      <c r="E50" s="11">
        <v>11316.055555555555</v>
      </c>
      <c r="F50" s="11">
        <v>11898.316374269005</v>
      </c>
      <c r="G50" s="11">
        <v>6520.823391812865</v>
      </c>
      <c r="H50" s="11">
        <v>751.0894736842106</v>
      </c>
      <c r="I50" s="11">
        <v>3040.1485380116956</v>
      </c>
      <c r="J50" s="11">
        <v>92.69415204678361</v>
      </c>
      <c r="K50" s="9"/>
    </row>
    <row r="51" spans="1:11" ht="12.75">
      <c r="A51" s="7" t="s">
        <v>65</v>
      </c>
      <c r="B51" s="8">
        <v>37372.348538011705</v>
      </c>
      <c r="C51" s="8">
        <v>24062.47192982456</v>
      </c>
      <c r="D51" s="8">
        <v>4366.449122807017</v>
      </c>
      <c r="E51" s="8">
        <v>2595.9444444444443</v>
      </c>
      <c r="F51" s="8">
        <v>3058.749707602339</v>
      </c>
      <c r="G51" s="8">
        <v>1432.5456140350877</v>
      </c>
      <c r="H51" s="8">
        <v>406.92280701754385</v>
      </c>
      <c r="I51" s="8">
        <v>1431.8263157894735</v>
      </c>
      <c r="J51" s="8">
        <v>17.43859649122807</v>
      </c>
      <c r="K51" s="9"/>
    </row>
    <row r="52" spans="1:11" ht="12.75">
      <c r="A52" s="7" t="s">
        <v>64</v>
      </c>
      <c r="B52" s="8">
        <v>48171.46666666667</v>
      </c>
      <c r="C52" s="8">
        <v>24166.888888888887</v>
      </c>
      <c r="D52" s="8">
        <v>5371.177777777778</v>
      </c>
      <c r="E52" s="8">
        <v>6608.5777777777785</v>
      </c>
      <c r="F52" s="8">
        <v>6705.933333333333</v>
      </c>
      <c r="G52" s="8">
        <v>3794.9777777777776</v>
      </c>
      <c r="H52" s="8">
        <v>229.6</v>
      </c>
      <c r="I52" s="8">
        <v>1220.3555555555556</v>
      </c>
      <c r="J52" s="8">
        <v>73.95555555555555</v>
      </c>
      <c r="K52" s="9"/>
    </row>
    <row r="53" spans="1:11" ht="12.75">
      <c r="A53" s="7" t="s">
        <v>66</v>
      </c>
      <c r="B53" s="8">
        <v>14047.6</v>
      </c>
      <c r="C53" s="8">
        <v>6252.366666666667</v>
      </c>
      <c r="D53" s="8">
        <v>1752.9333333333334</v>
      </c>
      <c r="E53" s="8">
        <v>2111.5333333333333</v>
      </c>
      <c r="F53" s="8">
        <v>2133.633333333333</v>
      </c>
      <c r="G53" s="8">
        <v>1293.3000000000002</v>
      </c>
      <c r="H53" s="8">
        <v>114.56666666666668</v>
      </c>
      <c r="I53" s="8">
        <v>387.9666666666667</v>
      </c>
      <c r="J53" s="8">
        <v>1.3</v>
      </c>
      <c r="K53" s="9"/>
    </row>
    <row r="54" spans="1:1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9"/>
    </row>
    <row r="55" ht="12.75">
      <c r="A55" s="43" t="s">
        <v>292</v>
      </c>
    </row>
    <row r="56" ht="12.75">
      <c r="A56" s="44" t="s">
        <v>293</v>
      </c>
    </row>
  </sheetData>
  <sheetProtection/>
  <mergeCells count="2">
    <mergeCell ref="A2:K2"/>
    <mergeCell ref="B3:J3"/>
  </mergeCells>
  <printOptions/>
  <pageMargins left="0.984251968503937" right="0.984251968503937" top="0.984251968503937" bottom="0.984251968503937" header="0.984251968503937" footer="0.984251968503937"/>
  <pageSetup fitToWidth="0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outlinePr summaryBelow="0" summaryRight="0"/>
  </sheetPr>
  <dimension ref="A1:J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8515625" style="0" customWidth="1"/>
    <col min="2" max="9" width="12.140625" style="0" customWidth="1"/>
    <col min="10" max="10" width="0.85546875" style="0" customWidth="1"/>
  </cols>
  <sheetData>
    <row r="1" spans="1:10" ht="0.75" customHeight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27.75" customHeight="1">
      <c r="A2" s="179" t="s">
        <v>79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12.75">
      <c r="A3" s="2"/>
      <c r="B3" s="12"/>
      <c r="C3" s="180" t="s">
        <v>80</v>
      </c>
      <c r="D3" s="180"/>
      <c r="E3" s="180"/>
      <c r="F3" s="180"/>
      <c r="G3" s="180"/>
      <c r="H3" s="180"/>
      <c r="I3" s="180"/>
      <c r="J3" s="9"/>
    </row>
    <row r="4" spans="1:10" ht="22.5">
      <c r="A4" s="13" t="s">
        <v>28</v>
      </c>
      <c r="B4" s="14" t="s">
        <v>11</v>
      </c>
      <c r="C4" s="180" t="s">
        <v>81</v>
      </c>
      <c r="D4" s="180"/>
      <c r="E4" s="12" t="s">
        <v>82</v>
      </c>
      <c r="F4" s="12" t="s">
        <v>83</v>
      </c>
      <c r="G4" s="12" t="s">
        <v>84</v>
      </c>
      <c r="H4" s="12" t="s">
        <v>85</v>
      </c>
      <c r="I4" s="12" t="s">
        <v>86</v>
      </c>
      <c r="J4" s="9"/>
    </row>
    <row r="5" spans="1:10" ht="12.75">
      <c r="A5" s="9"/>
      <c r="B5" s="14"/>
      <c r="C5" s="181" t="s">
        <v>87</v>
      </c>
      <c r="D5" s="181"/>
      <c r="E5" s="14"/>
      <c r="F5" s="14"/>
      <c r="G5" s="14"/>
      <c r="H5" s="14"/>
      <c r="I5" s="14"/>
      <c r="J5" s="9"/>
    </row>
    <row r="6" spans="1:10" ht="12.75">
      <c r="A6" s="4"/>
      <c r="B6" s="15"/>
      <c r="C6" s="15" t="s">
        <v>88</v>
      </c>
      <c r="D6" s="15" t="s">
        <v>89</v>
      </c>
      <c r="E6" s="15"/>
      <c r="F6" s="15"/>
      <c r="G6" s="15"/>
      <c r="H6" s="15"/>
      <c r="I6" s="15"/>
      <c r="J6" s="9"/>
    </row>
    <row r="7" spans="1:10" ht="12.75">
      <c r="A7" s="5" t="s">
        <v>11</v>
      </c>
      <c r="B7" s="6">
        <v>3007882.679557298</v>
      </c>
      <c r="C7" s="6">
        <v>379475.920687424</v>
      </c>
      <c r="D7" s="6">
        <v>429560.99778016814</v>
      </c>
      <c r="E7" s="6">
        <v>795418.7076408493</v>
      </c>
      <c r="F7" s="6">
        <v>216196.48822554856</v>
      </c>
      <c r="G7" s="6">
        <v>397450.38030361076</v>
      </c>
      <c r="H7" s="6">
        <v>167970.10361635347</v>
      </c>
      <c r="I7" s="6">
        <v>621810.0813033436</v>
      </c>
      <c r="J7" s="9"/>
    </row>
    <row r="8" spans="1:10" ht="12.75">
      <c r="A8" s="10" t="s">
        <v>17</v>
      </c>
      <c r="B8" s="11">
        <v>77448.77714285714</v>
      </c>
      <c r="C8" s="11">
        <v>6788.733095238094</v>
      </c>
      <c r="D8" s="11">
        <v>5237.672619047618</v>
      </c>
      <c r="E8" s="11">
        <v>24815.247857142855</v>
      </c>
      <c r="F8" s="11">
        <v>7856.071428571428</v>
      </c>
      <c r="G8" s="11">
        <v>12011.338095238094</v>
      </c>
      <c r="H8" s="11">
        <v>9175.230714285713</v>
      </c>
      <c r="I8" s="11">
        <v>11564.483333333334</v>
      </c>
      <c r="J8" s="9"/>
    </row>
    <row r="9" spans="1:10" ht="12.75">
      <c r="A9" s="7" t="s">
        <v>30</v>
      </c>
      <c r="B9" s="8">
        <v>14050.339999999998</v>
      </c>
      <c r="C9" s="8">
        <v>838.1714285714285</v>
      </c>
      <c r="D9" s="8">
        <v>196.39999999999998</v>
      </c>
      <c r="E9" s="8">
        <v>12270.725714285712</v>
      </c>
      <c r="F9" s="8" t="s">
        <v>291</v>
      </c>
      <c r="G9" s="8">
        <v>302.8714285714286</v>
      </c>
      <c r="H9" s="8">
        <v>366.57142857142856</v>
      </c>
      <c r="I9" s="8">
        <v>75.60000000000001</v>
      </c>
      <c r="J9" s="9"/>
    </row>
    <row r="10" spans="1:10" ht="12.75">
      <c r="A10" s="7" t="s">
        <v>31</v>
      </c>
      <c r="B10" s="8">
        <v>6365.75</v>
      </c>
      <c r="C10" s="8">
        <v>2240.25</v>
      </c>
      <c r="D10" s="8">
        <v>1466.5</v>
      </c>
      <c r="E10" s="8">
        <v>2545.5</v>
      </c>
      <c r="F10" s="8" t="s">
        <v>291</v>
      </c>
      <c r="G10" s="8">
        <v>27.5</v>
      </c>
      <c r="H10" s="8">
        <v>56</v>
      </c>
      <c r="I10" s="8">
        <v>30</v>
      </c>
      <c r="J10" s="9"/>
    </row>
    <row r="11" spans="1:10" ht="12.75">
      <c r="A11" s="7" t="s">
        <v>32</v>
      </c>
      <c r="B11" s="8">
        <v>5006.375</v>
      </c>
      <c r="C11" s="8">
        <v>1281.625</v>
      </c>
      <c r="D11" s="8" t="s">
        <v>291</v>
      </c>
      <c r="E11" s="8">
        <v>497.875</v>
      </c>
      <c r="F11" s="8" t="s">
        <v>291</v>
      </c>
      <c r="G11" s="8">
        <v>15.125</v>
      </c>
      <c r="H11" s="8">
        <v>211.75</v>
      </c>
      <c r="I11" s="8">
        <v>3000</v>
      </c>
      <c r="J11" s="9"/>
    </row>
    <row r="12" spans="1:10" ht="12.75">
      <c r="A12" s="7" t="s">
        <v>33</v>
      </c>
      <c r="B12" s="8">
        <v>6217.937142857142</v>
      </c>
      <c r="C12" s="8">
        <v>236.52</v>
      </c>
      <c r="D12" s="8">
        <v>2222.1</v>
      </c>
      <c r="E12" s="8">
        <v>1839.5685714285714</v>
      </c>
      <c r="F12" s="8">
        <v>151.42857142857142</v>
      </c>
      <c r="G12" s="8">
        <v>717.5</v>
      </c>
      <c r="H12" s="8">
        <v>1050.82</v>
      </c>
      <c r="I12" s="8" t="s">
        <v>291</v>
      </c>
      <c r="J12" s="9"/>
    </row>
    <row r="13" spans="1:10" ht="12.75">
      <c r="A13" s="7" t="s">
        <v>17</v>
      </c>
      <c r="B13" s="8">
        <v>20948.696428571424</v>
      </c>
      <c r="C13" s="8">
        <v>500.25</v>
      </c>
      <c r="D13" s="8">
        <v>825.3392857142857</v>
      </c>
      <c r="E13" s="8">
        <v>2852.65</v>
      </c>
      <c r="F13" s="8">
        <v>7704.642857142857</v>
      </c>
      <c r="G13" s="8">
        <v>4656.675</v>
      </c>
      <c r="H13" s="8">
        <v>3463.267857142857</v>
      </c>
      <c r="I13" s="8">
        <v>945.8714285714285</v>
      </c>
      <c r="J13" s="9"/>
    </row>
    <row r="14" spans="1:10" ht="12.75">
      <c r="A14" s="7" t="s">
        <v>34</v>
      </c>
      <c r="B14" s="8">
        <v>24859.67857142857</v>
      </c>
      <c r="C14" s="8">
        <v>1691.9166666666665</v>
      </c>
      <c r="D14" s="8">
        <v>527.3333333333333</v>
      </c>
      <c r="E14" s="8">
        <v>4808.928571428572</v>
      </c>
      <c r="F14" s="8" t="s">
        <v>291</v>
      </c>
      <c r="G14" s="8">
        <v>6291.666666666666</v>
      </c>
      <c r="H14" s="8">
        <v>4026.8214285714284</v>
      </c>
      <c r="I14" s="8">
        <v>7513.011904761905</v>
      </c>
      <c r="J14" s="9"/>
    </row>
    <row r="15" spans="1:10" ht="12.75">
      <c r="A15" s="10" t="s">
        <v>36</v>
      </c>
      <c r="B15" s="11">
        <v>87516.35213293109</v>
      </c>
      <c r="C15" s="11">
        <v>2576.8126922034817</v>
      </c>
      <c r="D15" s="11">
        <v>24916.26868365158</v>
      </c>
      <c r="E15" s="11">
        <v>15403.494556723505</v>
      </c>
      <c r="F15" s="11">
        <v>3980.7012107262112</v>
      </c>
      <c r="G15" s="11">
        <v>10534.042555689924</v>
      </c>
      <c r="H15" s="11">
        <v>4234.500627111154</v>
      </c>
      <c r="I15" s="11">
        <v>25870.531806825227</v>
      </c>
      <c r="J15" s="9"/>
    </row>
    <row r="16" spans="1:10" ht="12.75">
      <c r="A16" s="7" t="s">
        <v>37</v>
      </c>
      <c r="B16" s="8">
        <v>6513.75238095238</v>
      </c>
      <c r="C16" s="8">
        <v>63.14285714285714</v>
      </c>
      <c r="D16" s="8">
        <v>1380</v>
      </c>
      <c r="E16" s="8">
        <v>822.1904761904761</v>
      </c>
      <c r="F16" s="8">
        <v>727.4380952380952</v>
      </c>
      <c r="G16" s="8">
        <v>716</v>
      </c>
      <c r="H16" s="8">
        <v>472.0285714285714</v>
      </c>
      <c r="I16" s="8">
        <v>2332.9523809523807</v>
      </c>
      <c r="J16" s="9"/>
    </row>
    <row r="17" spans="1:10" ht="12.75">
      <c r="A17" s="7" t="s">
        <v>38</v>
      </c>
      <c r="B17" s="8">
        <v>5518.966216216217</v>
      </c>
      <c r="C17" s="8">
        <v>3.3513513513513513</v>
      </c>
      <c r="D17" s="8">
        <v>736.7027027027027</v>
      </c>
      <c r="E17" s="8">
        <v>1311.3243243243242</v>
      </c>
      <c r="F17" s="8">
        <v>275.13513513513516</v>
      </c>
      <c r="G17" s="8">
        <v>2</v>
      </c>
      <c r="H17" s="8">
        <v>5.027027027027027</v>
      </c>
      <c r="I17" s="8">
        <v>3185.425675675676</v>
      </c>
      <c r="J17" s="9"/>
    </row>
    <row r="18" spans="1:10" ht="12.75">
      <c r="A18" s="7" t="s">
        <v>39</v>
      </c>
      <c r="B18" s="8">
        <v>2280.9780219780223</v>
      </c>
      <c r="C18" s="8">
        <v>30</v>
      </c>
      <c r="D18" s="8">
        <v>494.64835164835165</v>
      </c>
      <c r="E18" s="8">
        <v>237</v>
      </c>
      <c r="F18" s="8">
        <v>351.1538461538462</v>
      </c>
      <c r="G18" s="8">
        <v>47.38461538461539</v>
      </c>
      <c r="H18" s="8">
        <v>251.43956043956047</v>
      </c>
      <c r="I18" s="8">
        <v>869.3516483516484</v>
      </c>
      <c r="J18" s="9"/>
    </row>
    <row r="19" spans="1:10" ht="12.75">
      <c r="A19" s="7" t="s">
        <v>40</v>
      </c>
      <c r="B19" s="8">
        <v>5454.797619047618</v>
      </c>
      <c r="C19" s="8">
        <v>130.88690476190476</v>
      </c>
      <c r="D19" s="8">
        <v>1031.8988095238096</v>
      </c>
      <c r="E19" s="8">
        <v>1321.1309523809523</v>
      </c>
      <c r="F19" s="8">
        <v>267.7559523809524</v>
      </c>
      <c r="G19" s="8">
        <v>270.85714285714283</v>
      </c>
      <c r="H19" s="8">
        <v>139.85714285714286</v>
      </c>
      <c r="I19" s="8">
        <v>2292.410714285714</v>
      </c>
      <c r="J19" s="9"/>
    </row>
    <row r="20" spans="1:10" ht="12.75">
      <c r="A20" s="7" t="s">
        <v>41</v>
      </c>
      <c r="B20" s="8">
        <v>9047.5</v>
      </c>
      <c r="C20" s="8">
        <v>200</v>
      </c>
      <c r="D20" s="8">
        <v>6354.30303030303</v>
      </c>
      <c r="E20" s="8">
        <v>471.09090909090907</v>
      </c>
      <c r="F20" s="8">
        <v>391.8181818181818</v>
      </c>
      <c r="G20" s="8">
        <v>356.1060606060606</v>
      </c>
      <c r="H20" s="8">
        <v>82.72727272727273</v>
      </c>
      <c r="I20" s="8">
        <v>1191.4545454545455</v>
      </c>
      <c r="J20" s="9"/>
    </row>
    <row r="21" spans="1:10" ht="12.75">
      <c r="A21" s="7" t="s">
        <v>42</v>
      </c>
      <c r="B21" s="8">
        <v>58700.357894736844</v>
      </c>
      <c r="C21" s="8">
        <v>2149.4315789473685</v>
      </c>
      <c r="D21" s="8">
        <v>14918.715789473685</v>
      </c>
      <c r="E21" s="8">
        <v>11240.757894736842</v>
      </c>
      <c r="F21" s="8">
        <v>1967.4</v>
      </c>
      <c r="G21" s="8">
        <v>9141.694736842106</v>
      </c>
      <c r="H21" s="8">
        <v>3283.421052631579</v>
      </c>
      <c r="I21" s="8">
        <v>15998.936842105264</v>
      </c>
      <c r="J21" s="9"/>
    </row>
    <row r="22" spans="1:10" ht="12.75">
      <c r="A22" s="10" t="s">
        <v>19</v>
      </c>
      <c r="B22" s="11">
        <v>72334.97647907647</v>
      </c>
      <c r="C22" s="11">
        <v>2863.264425770308</v>
      </c>
      <c r="D22" s="11">
        <v>5994.929114676173</v>
      </c>
      <c r="E22" s="11">
        <v>25060.25917579153</v>
      </c>
      <c r="F22" s="11">
        <v>7597.421212121211</v>
      </c>
      <c r="G22" s="11">
        <v>7645.801914098974</v>
      </c>
      <c r="H22" s="11">
        <v>15394.127900857311</v>
      </c>
      <c r="I22" s="11">
        <v>7779.172735760971</v>
      </c>
      <c r="J22" s="9"/>
    </row>
    <row r="23" spans="1:10" ht="12.75">
      <c r="A23" s="7" t="s">
        <v>43</v>
      </c>
      <c r="B23" s="8">
        <v>20829.6</v>
      </c>
      <c r="C23" s="8">
        <v>1587.0882352941176</v>
      </c>
      <c r="D23" s="8">
        <v>1706.4058823529413</v>
      </c>
      <c r="E23" s="8">
        <v>9159.835294117647</v>
      </c>
      <c r="F23" s="8">
        <v>2898.7999999999997</v>
      </c>
      <c r="G23" s="8">
        <v>902.7058823529412</v>
      </c>
      <c r="H23" s="8">
        <v>2125.541176470588</v>
      </c>
      <c r="I23" s="8">
        <v>2449.2235294117645</v>
      </c>
      <c r="J23" s="9"/>
    </row>
    <row r="24" spans="1:10" ht="12.75">
      <c r="A24" s="7" t="s">
        <v>44</v>
      </c>
      <c r="B24" s="8">
        <v>22542.071428571428</v>
      </c>
      <c r="C24" s="8">
        <v>613.1428571428571</v>
      </c>
      <c r="D24" s="8">
        <v>151</v>
      </c>
      <c r="E24" s="8">
        <v>4139.214285714286</v>
      </c>
      <c r="F24" s="8" t="s">
        <v>291</v>
      </c>
      <c r="G24" s="8">
        <v>4380.107142857143</v>
      </c>
      <c r="H24" s="8">
        <v>9487.285714285714</v>
      </c>
      <c r="I24" s="8">
        <v>3771.321428571429</v>
      </c>
      <c r="J24" s="9"/>
    </row>
    <row r="25" spans="1:10" ht="12.75">
      <c r="A25" s="7" t="s">
        <v>45</v>
      </c>
      <c r="B25" s="8">
        <v>28963.30505050505</v>
      </c>
      <c r="C25" s="8">
        <v>663.0333333333333</v>
      </c>
      <c r="D25" s="8">
        <v>4137.523232323232</v>
      </c>
      <c r="E25" s="8">
        <v>11761.209595959595</v>
      </c>
      <c r="F25" s="8">
        <v>4698.621212121212</v>
      </c>
      <c r="G25" s="8">
        <v>2362.988888888889</v>
      </c>
      <c r="H25" s="8">
        <v>3781.30101010101</v>
      </c>
      <c r="I25" s="8">
        <v>1558.6277777777777</v>
      </c>
      <c r="J25" s="9"/>
    </row>
    <row r="26" spans="1:10" ht="12.75">
      <c r="A26" s="10" t="s">
        <v>20</v>
      </c>
      <c r="B26" s="11">
        <v>180235.66572316573</v>
      </c>
      <c r="C26" s="11">
        <v>11617.937395937395</v>
      </c>
      <c r="D26" s="11">
        <v>14632.735170385171</v>
      </c>
      <c r="E26" s="11">
        <v>59302.47811632811</v>
      </c>
      <c r="F26" s="11">
        <v>373.6</v>
      </c>
      <c r="G26" s="11">
        <v>43449.1498945499</v>
      </c>
      <c r="H26" s="11">
        <v>18100.70064935065</v>
      </c>
      <c r="I26" s="11">
        <v>32759.064496614497</v>
      </c>
      <c r="J26" s="9"/>
    </row>
    <row r="27" spans="1:10" ht="12.75">
      <c r="A27" s="7" t="s">
        <v>46</v>
      </c>
      <c r="B27" s="8">
        <v>32360.494444444445</v>
      </c>
      <c r="C27" s="8">
        <v>560.4000000000001</v>
      </c>
      <c r="D27" s="8">
        <v>64.44444444444444</v>
      </c>
      <c r="E27" s="8">
        <v>2356.8888888888887</v>
      </c>
      <c r="F27" s="8">
        <v>373.6</v>
      </c>
      <c r="G27" s="8">
        <v>6265.5055555555555</v>
      </c>
      <c r="H27" s="8">
        <v>1774.0166666666667</v>
      </c>
      <c r="I27" s="8">
        <v>20965.63888888889</v>
      </c>
      <c r="J27" s="9"/>
    </row>
    <row r="28" spans="1:10" ht="12.75">
      <c r="A28" s="7" t="s">
        <v>47</v>
      </c>
      <c r="B28" s="8">
        <v>50911.65915750916</v>
      </c>
      <c r="C28" s="8">
        <v>1729.2252747252746</v>
      </c>
      <c r="D28" s="8">
        <v>5310.33315018315</v>
      </c>
      <c r="E28" s="8">
        <v>24597.14377289377</v>
      </c>
      <c r="F28" s="8" t="s">
        <v>291</v>
      </c>
      <c r="G28" s="8">
        <v>7020.471611721612</v>
      </c>
      <c r="H28" s="8">
        <v>7599.080952380951</v>
      </c>
      <c r="I28" s="8">
        <v>4655.404395604395</v>
      </c>
      <c r="J28" s="9"/>
    </row>
    <row r="29" spans="1:10" ht="12.75">
      <c r="A29" s="7" t="s">
        <v>48</v>
      </c>
      <c r="B29" s="8">
        <v>87233.21212121211</v>
      </c>
      <c r="C29" s="8">
        <v>8781.878787878788</v>
      </c>
      <c r="D29" s="8">
        <v>8973.757575757576</v>
      </c>
      <c r="E29" s="8">
        <v>30619.878787878784</v>
      </c>
      <c r="F29" s="8" t="s">
        <v>291</v>
      </c>
      <c r="G29" s="8">
        <v>26680.272727272728</v>
      </c>
      <c r="H29" s="8">
        <v>6440.636363636364</v>
      </c>
      <c r="I29" s="8">
        <v>5736.787878787878</v>
      </c>
      <c r="J29" s="9"/>
    </row>
    <row r="30" spans="1:10" ht="12.75">
      <c r="A30" s="7" t="s">
        <v>49</v>
      </c>
      <c r="B30" s="8">
        <v>9730.300000000001</v>
      </c>
      <c r="C30" s="8">
        <v>546.4333333333333</v>
      </c>
      <c r="D30" s="8">
        <v>284.2</v>
      </c>
      <c r="E30" s="8">
        <v>1728.5666666666666</v>
      </c>
      <c r="F30" s="8" t="s">
        <v>291</v>
      </c>
      <c r="G30" s="8">
        <v>3482.9</v>
      </c>
      <c r="H30" s="8">
        <v>2286.9666666666667</v>
      </c>
      <c r="I30" s="8">
        <v>1401.2333333333333</v>
      </c>
      <c r="J30" s="9"/>
    </row>
    <row r="31" spans="1:10" ht="12.75">
      <c r="A31" s="10" t="s">
        <v>21</v>
      </c>
      <c r="B31" s="11">
        <v>267309.56882514205</v>
      </c>
      <c r="C31" s="11">
        <v>24009.252149269494</v>
      </c>
      <c r="D31" s="11">
        <v>30272.441625846994</v>
      </c>
      <c r="E31" s="11">
        <v>71244.17812723193</v>
      </c>
      <c r="F31" s="11">
        <v>7720.390430938377</v>
      </c>
      <c r="G31" s="11">
        <v>48537.24835911329</v>
      </c>
      <c r="H31" s="11">
        <v>12845.55922822664</v>
      </c>
      <c r="I31" s="11">
        <v>72680.49890451535</v>
      </c>
      <c r="J31" s="9"/>
    </row>
    <row r="32" spans="1:10" ht="12.75">
      <c r="A32" s="7" t="s">
        <v>50</v>
      </c>
      <c r="B32" s="8">
        <v>125355.87701149426</v>
      </c>
      <c r="C32" s="8">
        <v>3011.6833333333334</v>
      </c>
      <c r="D32" s="8">
        <v>8574.735632183909</v>
      </c>
      <c r="E32" s="8">
        <v>13174.14195402299</v>
      </c>
      <c r="F32" s="8">
        <v>7546.218390804598</v>
      </c>
      <c r="G32" s="8">
        <v>28546.396551724138</v>
      </c>
      <c r="H32" s="8">
        <v>5448.8</v>
      </c>
      <c r="I32" s="8">
        <v>59053.90114942529</v>
      </c>
      <c r="J32" s="9"/>
    </row>
    <row r="33" spans="1:10" ht="12.75">
      <c r="A33" s="7" t="s">
        <v>51</v>
      </c>
      <c r="B33" s="8">
        <v>8696.606153846153</v>
      </c>
      <c r="C33" s="8">
        <v>756.1753846153847</v>
      </c>
      <c r="D33" s="8">
        <v>1463.7692307692307</v>
      </c>
      <c r="E33" s="8">
        <v>2608.6384615384613</v>
      </c>
      <c r="F33" s="8">
        <v>158.86769230769232</v>
      </c>
      <c r="G33" s="8">
        <v>1479.8015384615385</v>
      </c>
      <c r="H33" s="8">
        <v>204.42769230769233</v>
      </c>
      <c r="I33" s="8">
        <v>2024.9261538461537</v>
      </c>
      <c r="J33" s="9"/>
    </row>
    <row r="34" spans="1:10" ht="12.75">
      <c r="A34" s="7" t="s">
        <v>21</v>
      </c>
      <c r="B34" s="8">
        <v>95802.98421052631</v>
      </c>
      <c r="C34" s="8">
        <v>17312.936909581644</v>
      </c>
      <c r="D34" s="8">
        <v>11016.125168690956</v>
      </c>
      <c r="E34" s="8">
        <v>35498.9701754386</v>
      </c>
      <c r="F34" s="8" t="s">
        <v>291</v>
      </c>
      <c r="G34" s="8">
        <v>14899.87152496626</v>
      </c>
      <c r="H34" s="8">
        <v>6148.966801619433</v>
      </c>
      <c r="I34" s="8">
        <v>10926.113630229418</v>
      </c>
      <c r="J34" s="9"/>
    </row>
    <row r="35" spans="1:10" ht="12.75">
      <c r="A35" s="7" t="s">
        <v>52</v>
      </c>
      <c r="B35" s="8">
        <v>37454.10144927537</v>
      </c>
      <c r="C35" s="8">
        <v>2928.4565217391305</v>
      </c>
      <c r="D35" s="8">
        <v>9217.8115942029</v>
      </c>
      <c r="E35" s="8">
        <v>19962.427536231884</v>
      </c>
      <c r="F35" s="8">
        <v>15.304347826086957</v>
      </c>
      <c r="G35" s="8">
        <v>3611.1787439613527</v>
      </c>
      <c r="H35" s="8">
        <v>1043.3647342995168</v>
      </c>
      <c r="I35" s="8">
        <v>675.5579710144928</v>
      </c>
      <c r="J35" s="9"/>
    </row>
    <row r="36" spans="1:10" ht="12.75">
      <c r="A36" s="10" t="s">
        <v>22</v>
      </c>
      <c r="B36" s="11">
        <v>506364.42653388274</v>
      </c>
      <c r="C36" s="11">
        <v>19657.787019230767</v>
      </c>
      <c r="D36" s="11">
        <v>41784.697458791205</v>
      </c>
      <c r="E36" s="11">
        <v>184677.2236492674</v>
      </c>
      <c r="F36" s="11">
        <v>2377.764285714286</v>
      </c>
      <c r="G36" s="11">
        <v>76628.37783882784</v>
      </c>
      <c r="H36" s="11">
        <v>7637.952243589743</v>
      </c>
      <c r="I36" s="11">
        <v>173600.62403846154</v>
      </c>
      <c r="J36" s="9"/>
    </row>
    <row r="37" spans="1:10" ht="12.75">
      <c r="A37" s="7" t="s">
        <v>53</v>
      </c>
      <c r="B37" s="8">
        <v>132085.72087912087</v>
      </c>
      <c r="C37" s="8">
        <v>1069.552197802198</v>
      </c>
      <c r="D37" s="8">
        <v>6345.950732600732</v>
      </c>
      <c r="E37" s="8">
        <v>13767.124542124542</v>
      </c>
      <c r="F37" s="8">
        <v>2232.964285714286</v>
      </c>
      <c r="G37" s="8">
        <v>10692.537362637362</v>
      </c>
      <c r="H37" s="8">
        <v>3901.627838827839</v>
      </c>
      <c r="I37" s="8">
        <v>94075.96391941392</v>
      </c>
      <c r="J37" s="9"/>
    </row>
    <row r="38" spans="1:10" ht="12.75">
      <c r="A38" s="7" t="s">
        <v>54</v>
      </c>
      <c r="B38" s="8">
        <v>374278.70565476187</v>
      </c>
      <c r="C38" s="8">
        <v>18588.23482142857</v>
      </c>
      <c r="D38" s="8">
        <v>35438.746726190475</v>
      </c>
      <c r="E38" s="8">
        <v>170910.09910714286</v>
      </c>
      <c r="F38" s="8">
        <v>144.8</v>
      </c>
      <c r="G38" s="8">
        <v>65935.84047619048</v>
      </c>
      <c r="H38" s="8">
        <v>3736.3244047619046</v>
      </c>
      <c r="I38" s="8">
        <v>79524.66011904762</v>
      </c>
      <c r="J38" s="9"/>
    </row>
    <row r="39" spans="1:10" ht="12.75">
      <c r="A39" s="10" t="s">
        <v>23</v>
      </c>
      <c r="B39" s="11">
        <v>549343.8486967419</v>
      </c>
      <c r="C39" s="11">
        <v>91469.83879699248</v>
      </c>
      <c r="D39" s="11">
        <v>117100.62215538847</v>
      </c>
      <c r="E39" s="11">
        <v>67106.74606516291</v>
      </c>
      <c r="F39" s="11">
        <v>98281.35235588974</v>
      </c>
      <c r="G39" s="11">
        <v>98373.62518796993</v>
      </c>
      <c r="H39" s="11">
        <v>18869.035839598997</v>
      </c>
      <c r="I39" s="11">
        <v>58142.62829573935</v>
      </c>
      <c r="J39" s="9"/>
    </row>
    <row r="40" spans="1:10" ht="12.75">
      <c r="A40" s="7" t="s">
        <v>55</v>
      </c>
      <c r="B40" s="8">
        <v>277524.95238095237</v>
      </c>
      <c r="C40" s="8">
        <v>49085.421428571426</v>
      </c>
      <c r="D40" s="8">
        <v>55080.95952380952</v>
      </c>
      <c r="E40" s="8">
        <v>35755.252380952385</v>
      </c>
      <c r="F40" s="8">
        <v>61153.047619047626</v>
      </c>
      <c r="G40" s="8">
        <v>50006.83571428571</v>
      </c>
      <c r="H40" s="8">
        <v>9708.709523809524</v>
      </c>
      <c r="I40" s="8">
        <v>16734.72619047619</v>
      </c>
      <c r="J40" s="9"/>
    </row>
    <row r="41" spans="1:10" ht="12.75">
      <c r="A41" s="7" t="s">
        <v>56</v>
      </c>
      <c r="B41" s="8">
        <v>271818.8963157895</v>
      </c>
      <c r="C41" s="8">
        <v>42384.417368421055</v>
      </c>
      <c r="D41" s="8">
        <v>62019.66263157895</v>
      </c>
      <c r="E41" s="8">
        <v>31351.493684210527</v>
      </c>
      <c r="F41" s="8">
        <v>37128.30473684211</v>
      </c>
      <c r="G41" s="8">
        <v>48366.78947368421</v>
      </c>
      <c r="H41" s="8">
        <v>9160.326315789474</v>
      </c>
      <c r="I41" s="8">
        <v>41407.90210526316</v>
      </c>
      <c r="J41" s="9"/>
    </row>
    <row r="42" spans="1:10" ht="12.75">
      <c r="A42" s="10" t="s">
        <v>24</v>
      </c>
      <c r="B42" s="11">
        <v>1023700.5611111111</v>
      </c>
      <c r="C42" s="11">
        <v>218802.83253968257</v>
      </c>
      <c r="D42" s="11">
        <v>189621.63095238095</v>
      </c>
      <c r="E42" s="11">
        <v>262703.56507936504</v>
      </c>
      <c r="F42" s="11">
        <v>87384.1873015873</v>
      </c>
      <c r="G42" s="11">
        <v>61748.81190476191</v>
      </c>
      <c r="H42" s="11">
        <v>21114.925396825398</v>
      </c>
      <c r="I42" s="11">
        <v>182324.60793650793</v>
      </c>
      <c r="J42" s="9"/>
    </row>
    <row r="43" spans="1:10" ht="12.75">
      <c r="A43" s="7" t="s">
        <v>57</v>
      </c>
      <c r="B43" s="8">
        <v>552213.888888889</v>
      </c>
      <c r="C43" s="8">
        <v>153330.96666666667</v>
      </c>
      <c r="D43" s="8">
        <v>143305.46666666667</v>
      </c>
      <c r="E43" s="8">
        <v>77074.85555555555</v>
      </c>
      <c r="F43" s="8">
        <v>57622.044444444444</v>
      </c>
      <c r="G43" s="8">
        <v>36312.86666666667</v>
      </c>
      <c r="H43" s="8">
        <v>6100.066666666667</v>
      </c>
      <c r="I43" s="8">
        <v>78467.62222222221</v>
      </c>
      <c r="J43" s="9"/>
    </row>
    <row r="44" spans="1:10" ht="12.75">
      <c r="A44" s="7" t="s">
        <v>58</v>
      </c>
      <c r="B44" s="8">
        <v>367885.9714285714</v>
      </c>
      <c r="C44" s="8">
        <v>37639.68571428572</v>
      </c>
      <c r="D44" s="8">
        <v>44628.06428571429</v>
      </c>
      <c r="E44" s="8">
        <v>126624.51428571428</v>
      </c>
      <c r="F44" s="8">
        <v>29019.742857142857</v>
      </c>
      <c r="G44" s="8">
        <v>21837.492857142857</v>
      </c>
      <c r="H44" s="8">
        <v>4342.628571428571</v>
      </c>
      <c r="I44" s="8">
        <v>103793.84285714285</v>
      </c>
      <c r="J44" s="9"/>
    </row>
    <row r="45" spans="1:10" ht="12.75">
      <c r="A45" s="7" t="s">
        <v>59</v>
      </c>
      <c r="B45" s="8">
        <v>84042.72222222223</v>
      </c>
      <c r="C45" s="8">
        <v>26192.044444444444</v>
      </c>
      <c r="D45" s="8">
        <v>1688.1</v>
      </c>
      <c r="E45" s="8">
        <v>46691.36666666667</v>
      </c>
      <c r="F45" s="8">
        <v>742.4000000000001</v>
      </c>
      <c r="G45" s="8">
        <v>3259.166666666667</v>
      </c>
      <c r="H45" s="8">
        <v>5469.644444444444</v>
      </c>
      <c r="I45" s="8" t="s">
        <v>291</v>
      </c>
      <c r="J45" s="9"/>
    </row>
    <row r="46" spans="1:10" ht="12.75">
      <c r="A46" s="7" t="s">
        <v>60</v>
      </c>
      <c r="B46" s="8">
        <v>19557.97857142857</v>
      </c>
      <c r="C46" s="8">
        <v>1640.1357142857141</v>
      </c>
      <c r="D46" s="8" t="s">
        <v>291</v>
      </c>
      <c r="E46" s="8">
        <v>12312.82857142857</v>
      </c>
      <c r="F46" s="8" t="s">
        <v>291</v>
      </c>
      <c r="G46" s="8">
        <v>339.2857142857143</v>
      </c>
      <c r="H46" s="8">
        <v>5202.585714285715</v>
      </c>
      <c r="I46" s="8">
        <v>63.14285714285714</v>
      </c>
      <c r="J46" s="9"/>
    </row>
    <row r="47" spans="1:10" ht="12.75">
      <c r="A47" s="10" t="s">
        <v>25</v>
      </c>
      <c r="B47" s="11">
        <v>144037.08770771138</v>
      </c>
      <c r="C47" s="11">
        <v>1689.462573099415</v>
      </c>
      <c r="D47" s="11" t="s">
        <v>291</v>
      </c>
      <c r="E47" s="11">
        <v>85098.88168050273</v>
      </c>
      <c r="F47" s="11">
        <v>55</v>
      </c>
      <c r="G47" s="11">
        <v>25484.221980261453</v>
      </c>
      <c r="H47" s="11">
        <v>16388.41487615698</v>
      </c>
      <c r="I47" s="11">
        <v>15321.106597690807</v>
      </c>
      <c r="J47" s="9"/>
    </row>
    <row r="48" spans="1:10" ht="12.75">
      <c r="A48" s="7" t="s">
        <v>25</v>
      </c>
      <c r="B48" s="8">
        <v>31866.1</v>
      </c>
      <c r="C48" s="8">
        <v>731.3</v>
      </c>
      <c r="D48" s="8" t="s">
        <v>291</v>
      </c>
      <c r="E48" s="8">
        <v>21635.833333333332</v>
      </c>
      <c r="F48" s="8" t="s">
        <v>291</v>
      </c>
      <c r="G48" s="8">
        <v>4633.233333333334</v>
      </c>
      <c r="H48" s="8">
        <v>1929.6666666666667</v>
      </c>
      <c r="I48" s="8">
        <v>2936.066666666666</v>
      </c>
      <c r="J48" s="9"/>
    </row>
    <row r="49" spans="1:10" ht="12.75">
      <c r="A49" s="7" t="s">
        <v>61</v>
      </c>
      <c r="B49" s="8">
        <v>72080.75</v>
      </c>
      <c r="C49" s="8">
        <v>669.8</v>
      </c>
      <c r="D49" s="8" t="s">
        <v>291</v>
      </c>
      <c r="E49" s="8">
        <v>42671.9</v>
      </c>
      <c r="F49" s="8">
        <v>55</v>
      </c>
      <c r="G49" s="8">
        <v>9917.05</v>
      </c>
      <c r="H49" s="8">
        <v>7247.7</v>
      </c>
      <c r="I49" s="8">
        <v>11519.3</v>
      </c>
      <c r="J49" s="9"/>
    </row>
    <row r="50" spans="1:10" ht="12.75">
      <c r="A50" s="7" t="s">
        <v>62</v>
      </c>
      <c r="B50" s="8">
        <v>23409.762183235864</v>
      </c>
      <c r="C50" s="8">
        <v>288.36257309941516</v>
      </c>
      <c r="D50" s="8" t="s">
        <v>291</v>
      </c>
      <c r="E50" s="8">
        <v>15362.316179337231</v>
      </c>
      <c r="F50" s="8" t="s">
        <v>291</v>
      </c>
      <c r="G50" s="8">
        <v>4712.008576998051</v>
      </c>
      <c r="H50" s="8">
        <v>2376.565692007797</v>
      </c>
      <c r="I50" s="8">
        <v>670.5091617933723</v>
      </c>
      <c r="J50" s="9"/>
    </row>
    <row r="51" spans="1:10" ht="12.75">
      <c r="A51" s="7" t="s">
        <v>63</v>
      </c>
      <c r="B51" s="8">
        <v>16680.475524475525</v>
      </c>
      <c r="C51" s="8" t="s">
        <v>291</v>
      </c>
      <c r="D51" s="8" t="s">
        <v>291</v>
      </c>
      <c r="E51" s="8">
        <v>5428.832167832168</v>
      </c>
      <c r="F51" s="45" t="s">
        <v>291</v>
      </c>
      <c r="G51" s="8">
        <v>6221.93006993007</v>
      </c>
      <c r="H51" s="8">
        <v>4834.482517482518</v>
      </c>
      <c r="I51" s="8">
        <v>195.23076923076923</v>
      </c>
      <c r="J51" s="9"/>
    </row>
    <row r="52" spans="1:10" ht="12.75">
      <c r="A52" s="10" t="s">
        <v>64</v>
      </c>
      <c r="B52" s="11">
        <v>99591.41520467837</v>
      </c>
      <c r="C52" s="11" t="s">
        <v>291</v>
      </c>
      <c r="D52" s="11" t="s">
        <v>291</v>
      </c>
      <c r="E52" s="11">
        <v>6.633333333333333</v>
      </c>
      <c r="F52" s="11">
        <v>570</v>
      </c>
      <c r="G52" s="11">
        <v>13037.762573099415</v>
      </c>
      <c r="H52" s="11">
        <v>44209.656140350875</v>
      </c>
      <c r="I52" s="11">
        <v>41767.36315789474</v>
      </c>
      <c r="J52" s="9"/>
    </row>
    <row r="53" spans="1:10" ht="12.75">
      <c r="A53" s="7" t="s">
        <v>65</v>
      </c>
      <c r="B53" s="8">
        <v>37372.34853801169</v>
      </c>
      <c r="C53" s="8" t="s">
        <v>291</v>
      </c>
      <c r="D53" s="8" t="s">
        <v>291</v>
      </c>
      <c r="E53" s="8" t="s">
        <v>291</v>
      </c>
      <c r="F53" s="8" t="s">
        <v>291</v>
      </c>
      <c r="G53" s="8">
        <v>3345.362573099415</v>
      </c>
      <c r="H53" s="8">
        <v>9972.20058479532</v>
      </c>
      <c r="I53" s="8">
        <v>24054.78538011696</v>
      </c>
      <c r="J53" s="9"/>
    </row>
    <row r="54" spans="1:10" ht="12.75">
      <c r="A54" s="7" t="s">
        <v>64</v>
      </c>
      <c r="B54" s="8">
        <v>48171.46666666667</v>
      </c>
      <c r="C54" s="8" t="s">
        <v>291</v>
      </c>
      <c r="D54" s="8" t="s">
        <v>291</v>
      </c>
      <c r="E54" s="8">
        <v>4.8</v>
      </c>
      <c r="F54" s="8">
        <v>570</v>
      </c>
      <c r="G54" s="8">
        <v>9389.8</v>
      </c>
      <c r="H54" s="8">
        <v>30098.222222222223</v>
      </c>
      <c r="I54" s="8">
        <v>8108.644444444444</v>
      </c>
      <c r="J54" s="9"/>
    </row>
    <row r="55" spans="1:10" ht="12.75">
      <c r="A55" s="7" t="s">
        <v>66</v>
      </c>
      <c r="B55" s="8">
        <v>14047.600000000002</v>
      </c>
      <c r="C55" s="8" t="s">
        <v>291</v>
      </c>
      <c r="D55" s="8" t="s">
        <v>291</v>
      </c>
      <c r="E55" s="8">
        <v>1.8333333333333333</v>
      </c>
      <c r="F55" s="8" t="s">
        <v>291</v>
      </c>
      <c r="G55" s="8">
        <v>302.6</v>
      </c>
      <c r="H55" s="8">
        <v>4139.233333333334</v>
      </c>
      <c r="I55" s="8">
        <v>9603.933333333334</v>
      </c>
      <c r="J55" s="9"/>
    </row>
    <row r="56" spans="1:10" ht="12.75">
      <c r="A56" s="4"/>
      <c r="B56" s="4"/>
      <c r="C56" s="4"/>
      <c r="D56" s="4"/>
      <c r="E56" s="4"/>
      <c r="F56" s="4"/>
      <c r="G56" s="4"/>
      <c r="H56" s="4"/>
      <c r="I56" s="4"/>
      <c r="J56" s="9"/>
    </row>
    <row r="57" ht="12.75">
      <c r="A57" s="43" t="s">
        <v>292</v>
      </c>
    </row>
    <row r="58" ht="12.75">
      <c r="A58" s="44" t="s">
        <v>293</v>
      </c>
    </row>
  </sheetData>
  <sheetProtection/>
  <mergeCells count="4">
    <mergeCell ref="A2:J2"/>
    <mergeCell ref="C3:I3"/>
    <mergeCell ref="C4:D4"/>
    <mergeCell ref="C5:D5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outlinePr summaryBelow="0" summaryRight="0"/>
  </sheetPr>
  <dimension ref="A1:J57"/>
  <sheetViews>
    <sheetView showGridLines="0" zoomScalePageLayoutView="0" workbookViewId="0" topLeftCell="A1">
      <selection activeCell="A2" sqref="A2:J57"/>
    </sheetView>
  </sheetViews>
  <sheetFormatPr defaultColWidth="9.140625" defaultRowHeight="12.75"/>
  <cols>
    <col min="1" max="1" width="28.8515625" style="0" customWidth="1"/>
    <col min="2" max="9" width="14.8515625" style="0" customWidth="1"/>
    <col min="10" max="10" width="0.85546875" style="0" customWidth="1"/>
  </cols>
  <sheetData>
    <row r="1" spans="1:10" ht="0.75" customHeight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27.75" customHeight="1">
      <c r="A2" s="179" t="s">
        <v>90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12.75">
      <c r="A3" s="16"/>
      <c r="B3" s="181" t="s">
        <v>91</v>
      </c>
      <c r="C3" s="181"/>
      <c r="D3" s="181"/>
      <c r="E3" s="181"/>
      <c r="F3" s="181"/>
      <c r="G3" s="181"/>
      <c r="H3" s="181"/>
      <c r="I3" s="181"/>
      <c r="J3" s="9"/>
    </row>
    <row r="4" spans="1:10" ht="12.75">
      <c r="A4" s="13" t="s">
        <v>28</v>
      </c>
      <c r="B4" s="12" t="s">
        <v>3</v>
      </c>
      <c r="C4" s="180" t="s">
        <v>4</v>
      </c>
      <c r="D4" s="180"/>
      <c r="E4" s="180"/>
      <c r="F4" s="12" t="s">
        <v>5</v>
      </c>
      <c r="G4" s="12" t="s">
        <v>6</v>
      </c>
      <c r="H4" s="12" t="s">
        <v>7</v>
      </c>
      <c r="I4" s="12" t="s">
        <v>9</v>
      </c>
      <c r="J4" s="9"/>
    </row>
    <row r="5" spans="1:10" ht="12.75">
      <c r="A5" s="15"/>
      <c r="B5" s="15"/>
      <c r="C5" s="3" t="s">
        <v>92</v>
      </c>
      <c r="D5" s="3" t="s">
        <v>93</v>
      </c>
      <c r="E5" s="3" t="s">
        <v>94</v>
      </c>
      <c r="F5" s="15"/>
      <c r="G5" s="15"/>
      <c r="H5" s="15"/>
      <c r="I5" s="15"/>
      <c r="J5" s="9"/>
    </row>
    <row r="6" spans="1:10" ht="12.75">
      <c r="A6" s="5" t="s">
        <v>11</v>
      </c>
      <c r="B6" s="17">
        <v>920848</v>
      </c>
      <c r="C6" s="17">
        <v>462124</v>
      </c>
      <c r="D6" s="17">
        <v>6698</v>
      </c>
      <c r="E6" s="17">
        <v>29627</v>
      </c>
      <c r="F6" s="17">
        <v>175204</v>
      </c>
      <c r="G6" s="17">
        <v>164343</v>
      </c>
      <c r="H6" s="17">
        <v>76036</v>
      </c>
      <c r="I6" s="17">
        <v>6816</v>
      </c>
      <c r="J6" s="9"/>
    </row>
    <row r="7" spans="1:10" ht="12.75">
      <c r="A7" s="10" t="s">
        <v>17</v>
      </c>
      <c r="B7" s="18">
        <v>10495</v>
      </c>
      <c r="C7" s="18">
        <v>5703</v>
      </c>
      <c r="D7" s="18">
        <v>406</v>
      </c>
      <c r="E7" s="18">
        <v>11</v>
      </c>
      <c r="F7" s="18">
        <v>3034</v>
      </c>
      <c r="G7" s="18">
        <v>1176</v>
      </c>
      <c r="H7" s="18">
        <v>122</v>
      </c>
      <c r="I7" s="18">
        <v>43</v>
      </c>
      <c r="J7" s="9"/>
    </row>
    <row r="8" spans="1:10" ht="12.75">
      <c r="A8" s="7" t="s">
        <v>30</v>
      </c>
      <c r="B8" s="19">
        <v>252</v>
      </c>
      <c r="C8" s="19">
        <v>108</v>
      </c>
      <c r="D8" s="8" t="s">
        <v>291</v>
      </c>
      <c r="E8" s="8" t="s">
        <v>291</v>
      </c>
      <c r="F8" s="19">
        <v>18</v>
      </c>
      <c r="G8" s="19">
        <v>90</v>
      </c>
      <c r="H8" s="19">
        <v>18</v>
      </c>
      <c r="I8" s="19">
        <v>18</v>
      </c>
      <c r="J8" s="9"/>
    </row>
    <row r="9" spans="1:10" ht="12.75">
      <c r="A9" s="7" t="s">
        <v>31</v>
      </c>
      <c r="B9" s="19">
        <v>1285</v>
      </c>
      <c r="C9" s="19">
        <v>707</v>
      </c>
      <c r="D9" s="19">
        <v>98</v>
      </c>
      <c r="E9" s="8" t="s">
        <v>291</v>
      </c>
      <c r="F9" s="19">
        <v>229</v>
      </c>
      <c r="G9" s="19">
        <v>237</v>
      </c>
      <c r="H9" s="8" t="s">
        <v>291</v>
      </c>
      <c r="I9" s="19">
        <v>14</v>
      </c>
      <c r="J9" s="9"/>
    </row>
    <row r="10" spans="1:10" ht="12.75">
      <c r="A10" s="7" t="s">
        <v>32</v>
      </c>
      <c r="B10" s="8" t="s">
        <v>291</v>
      </c>
      <c r="C10" s="8" t="s">
        <v>291</v>
      </c>
      <c r="D10" s="8" t="s">
        <v>291</v>
      </c>
      <c r="E10" s="8" t="s">
        <v>291</v>
      </c>
      <c r="F10" s="8" t="s">
        <v>291</v>
      </c>
      <c r="G10" s="8" t="s">
        <v>291</v>
      </c>
      <c r="H10" s="8" t="s">
        <v>291</v>
      </c>
      <c r="I10" s="8" t="s">
        <v>291</v>
      </c>
      <c r="J10" s="9"/>
    </row>
    <row r="11" spans="1:10" ht="12.75">
      <c r="A11" s="7" t="s">
        <v>33</v>
      </c>
      <c r="B11" s="19">
        <v>1002</v>
      </c>
      <c r="C11" s="19">
        <v>501</v>
      </c>
      <c r="D11" s="19">
        <v>8</v>
      </c>
      <c r="E11" s="19">
        <v>11</v>
      </c>
      <c r="F11" s="19">
        <v>294</v>
      </c>
      <c r="G11" s="19">
        <v>106</v>
      </c>
      <c r="H11" s="19">
        <v>78</v>
      </c>
      <c r="I11" s="19">
        <v>4</v>
      </c>
      <c r="J11" s="9"/>
    </row>
    <row r="12" spans="1:10" ht="12.75">
      <c r="A12" s="7" t="s">
        <v>17</v>
      </c>
      <c r="B12" s="19">
        <v>7956</v>
      </c>
      <c r="C12" s="19">
        <v>4387</v>
      </c>
      <c r="D12" s="19">
        <v>300</v>
      </c>
      <c r="E12" s="8" t="s">
        <v>291</v>
      </c>
      <c r="F12" s="19">
        <v>2493</v>
      </c>
      <c r="G12" s="19">
        <v>743</v>
      </c>
      <c r="H12" s="19">
        <v>26</v>
      </c>
      <c r="I12" s="19">
        <v>7</v>
      </c>
      <c r="J12" s="9"/>
    </row>
    <row r="13" spans="1:10" ht="12.75">
      <c r="A13" s="7" t="s">
        <v>34</v>
      </c>
      <c r="B13" s="8" t="s">
        <v>291</v>
      </c>
      <c r="C13" s="8" t="s">
        <v>291</v>
      </c>
      <c r="D13" s="8" t="s">
        <v>291</v>
      </c>
      <c r="E13" s="8" t="s">
        <v>291</v>
      </c>
      <c r="F13" s="8" t="s">
        <v>291</v>
      </c>
      <c r="G13" s="8" t="s">
        <v>291</v>
      </c>
      <c r="H13" s="8" t="s">
        <v>291</v>
      </c>
      <c r="I13" s="8" t="s">
        <v>291</v>
      </c>
      <c r="J13" s="9"/>
    </row>
    <row r="14" spans="1:10" ht="12.75">
      <c r="A14" s="10" t="s">
        <v>36</v>
      </c>
      <c r="B14" s="18">
        <v>22768</v>
      </c>
      <c r="C14" s="18">
        <v>12409</v>
      </c>
      <c r="D14" s="18">
        <v>168</v>
      </c>
      <c r="E14" s="18">
        <v>186</v>
      </c>
      <c r="F14" s="18">
        <v>4003</v>
      </c>
      <c r="G14" s="18">
        <v>4740</v>
      </c>
      <c r="H14" s="18">
        <v>1070</v>
      </c>
      <c r="I14" s="18">
        <v>192</v>
      </c>
      <c r="J14" s="9"/>
    </row>
    <row r="15" spans="1:10" ht="12.75">
      <c r="A15" s="7" t="s">
        <v>37</v>
      </c>
      <c r="B15" s="19">
        <v>515</v>
      </c>
      <c r="C15" s="19">
        <v>229</v>
      </c>
      <c r="D15" s="8" t="s">
        <v>291</v>
      </c>
      <c r="E15" s="19">
        <v>8</v>
      </c>
      <c r="F15" s="19">
        <v>76</v>
      </c>
      <c r="G15" s="19">
        <v>90</v>
      </c>
      <c r="H15" s="19">
        <v>78</v>
      </c>
      <c r="I15" s="19">
        <v>34</v>
      </c>
      <c r="J15" s="9"/>
    </row>
    <row r="16" spans="1:10" ht="12.75">
      <c r="A16" s="7" t="s">
        <v>38</v>
      </c>
      <c r="B16" s="19">
        <v>883</v>
      </c>
      <c r="C16" s="19">
        <v>468</v>
      </c>
      <c r="D16" s="19">
        <v>5</v>
      </c>
      <c r="E16" s="19">
        <v>7</v>
      </c>
      <c r="F16" s="19">
        <v>199</v>
      </c>
      <c r="G16" s="19">
        <v>135</v>
      </c>
      <c r="H16" s="19">
        <v>42</v>
      </c>
      <c r="I16" s="19">
        <v>27</v>
      </c>
      <c r="J16" s="9"/>
    </row>
    <row r="17" spans="1:10" ht="12.75">
      <c r="A17" s="7" t="s">
        <v>39</v>
      </c>
      <c r="B17" s="19">
        <v>577</v>
      </c>
      <c r="C17" s="19">
        <v>284</v>
      </c>
      <c r="D17" s="8" t="s">
        <v>291</v>
      </c>
      <c r="E17" s="19">
        <v>17</v>
      </c>
      <c r="F17" s="19">
        <v>128</v>
      </c>
      <c r="G17" s="19">
        <v>143</v>
      </c>
      <c r="H17" s="19">
        <v>1</v>
      </c>
      <c r="I17" s="19">
        <v>4</v>
      </c>
      <c r="J17" s="9"/>
    </row>
    <row r="18" spans="1:10" ht="12.75">
      <c r="A18" s="7" t="s">
        <v>40</v>
      </c>
      <c r="B18" s="19">
        <v>391</v>
      </c>
      <c r="C18" s="19">
        <v>212</v>
      </c>
      <c r="D18" s="8" t="s">
        <v>291</v>
      </c>
      <c r="E18" s="8" t="s">
        <v>291</v>
      </c>
      <c r="F18" s="19">
        <v>138</v>
      </c>
      <c r="G18" s="19">
        <v>37</v>
      </c>
      <c r="H18" s="19">
        <v>4</v>
      </c>
      <c r="I18" s="8" t="s">
        <v>291</v>
      </c>
      <c r="J18" s="9"/>
    </row>
    <row r="19" spans="1:10" ht="12.75">
      <c r="A19" s="7" t="s">
        <v>41</v>
      </c>
      <c r="B19" s="19">
        <v>6469</v>
      </c>
      <c r="C19" s="19">
        <v>3561</v>
      </c>
      <c r="D19" s="8" t="s">
        <v>291</v>
      </c>
      <c r="E19" s="19">
        <v>45</v>
      </c>
      <c r="F19" s="19">
        <v>1287</v>
      </c>
      <c r="G19" s="19">
        <v>1352</v>
      </c>
      <c r="H19" s="19">
        <v>185</v>
      </c>
      <c r="I19" s="19">
        <v>39</v>
      </c>
      <c r="J19" s="9"/>
    </row>
    <row r="20" spans="1:10" ht="12.75">
      <c r="A20" s="7" t="s">
        <v>42</v>
      </c>
      <c r="B20" s="19">
        <v>13933</v>
      </c>
      <c r="C20" s="19">
        <v>7655</v>
      </c>
      <c r="D20" s="19">
        <v>163</v>
      </c>
      <c r="E20" s="19">
        <v>109</v>
      </c>
      <c r="F20" s="19">
        <v>2175</v>
      </c>
      <c r="G20" s="19">
        <v>2983</v>
      </c>
      <c r="H20" s="19">
        <v>760</v>
      </c>
      <c r="I20" s="19">
        <v>88</v>
      </c>
      <c r="J20" s="9"/>
    </row>
    <row r="21" spans="1:10" ht="12.75">
      <c r="A21" s="10" t="s">
        <v>19</v>
      </c>
      <c r="B21" s="18">
        <v>9041</v>
      </c>
      <c r="C21" s="18">
        <v>4463</v>
      </c>
      <c r="D21" s="18">
        <v>306</v>
      </c>
      <c r="E21" s="18">
        <v>206</v>
      </c>
      <c r="F21" s="18">
        <v>1663</v>
      </c>
      <c r="G21" s="18">
        <v>2038</v>
      </c>
      <c r="H21" s="18">
        <v>310</v>
      </c>
      <c r="I21" s="18">
        <v>55</v>
      </c>
      <c r="J21" s="9"/>
    </row>
    <row r="22" spans="1:10" ht="12.75">
      <c r="A22" s="7" t="s">
        <v>43</v>
      </c>
      <c r="B22" s="19">
        <v>3094</v>
      </c>
      <c r="C22" s="19">
        <v>1442</v>
      </c>
      <c r="D22" s="8" t="s">
        <v>291</v>
      </c>
      <c r="E22" s="19">
        <v>152</v>
      </c>
      <c r="F22" s="19">
        <v>617</v>
      </c>
      <c r="G22" s="19">
        <v>740</v>
      </c>
      <c r="H22" s="19">
        <v>107</v>
      </c>
      <c r="I22" s="19">
        <v>36</v>
      </c>
      <c r="J22" s="9"/>
    </row>
    <row r="23" spans="1:10" ht="12.75">
      <c r="A23" s="7" t="s">
        <v>44</v>
      </c>
      <c r="B23" s="8" t="s">
        <v>291</v>
      </c>
      <c r="C23" s="8" t="s">
        <v>291</v>
      </c>
      <c r="D23" s="8" t="s">
        <v>291</v>
      </c>
      <c r="E23" s="8" t="s">
        <v>291</v>
      </c>
      <c r="F23" s="8" t="s">
        <v>291</v>
      </c>
      <c r="G23" s="8" t="s">
        <v>291</v>
      </c>
      <c r="H23" s="8" t="s">
        <v>291</v>
      </c>
      <c r="I23" s="8" t="s">
        <v>291</v>
      </c>
      <c r="J23" s="9"/>
    </row>
    <row r="24" spans="1:10" ht="12.75">
      <c r="A24" s="7" t="s">
        <v>45</v>
      </c>
      <c r="B24" s="19">
        <v>5947</v>
      </c>
      <c r="C24" s="19">
        <v>3021</v>
      </c>
      <c r="D24" s="19">
        <v>306</v>
      </c>
      <c r="E24" s="19">
        <v>54</v>
      </c>
      <c r="F24" s="19">
        <v>1046</v>
      </c>
      <c r="G24" s="19">
        <v>1298</v>
      </c>
      <c r="H24" s="19">
        <v>203</v>
      </c>
      <c r="I24" s="19">
        <v>19</v>
      </c>
      <c r="J24" s="9"/>
    </row>
    <row r="25" spans="1:10" ht="12.75">
      <c r="A25" s="10" t="s">
        <v>20</v>
      </c>
      <c r="B25" s="18">
        <v>1433</v>
      </c>
      <c r="C25" s="18">
        <v>587</v>
      </c>
      <c r="D25" s="11" t="s">
        <v>291</v>
      </c>
      <c r="E25" s="18">
        <v>39</v>
      </c>
      <c r="F25" s="18">
        <v>118</v>
      </c>
      <c r="G25" s="18">
        <v>243</v>
      </c>
      <c r="H25" s="18">
        <v>266</v>
      </c>
      <c r="I25" s="18">
        <v>180</v>
      </c>
      <c r="J25" s="9"/>
    </row>
    <row r="26" spans="1:10" ht="12.75">
      <c r="A26" s="7" t="s">
        <v>46</v>
      </c>
      <c r="B26" s="19">
        <v>374</v>
      </c>
      <c r="C26" s="19">
        <v>234</v>
      </c>
      <c r="D26" s="8" t="s">
        <v>291</v>
      </c>
      <c r="E26" s="8" t="s">
        <v>291</v>
      </c>
      <c r="F26" s="8" t="s">
        <v>291</v>
      </c>
      <c r="G26" s="19">
        <v>47</v>
      </c>
      <c r="H26" s="19">
        <v>70</v>
      </c>
      <c r="I26" s="19">
        <v>23</v>
      </c>
      <c r="J26" s="9"/>
    </row>
    <row r="27" spans="1:10" ht="12.75">
      <c r="A27" s="7" t="s">
        <v>47</v>
      </c>
      <c r="B27" s="19">
        <v>1059</v>
      </c>
      <c r="C27" s="19">
        <v>353</v>
      </c>
      <c r="D27" s="8" t="s">
        <v>291</v>
      </c>
      <c r="E27" s="19">
        <v>39</v>
      </c>
      <c r="F27" s="19">
        <v>118</v>
      </c>
      <c r="G27" s="19">
        <v>196</v>
      </c>
      <c r="H27" s="19">
        <v>196</v>
      </c>
      <c r="I27" s="19">
        <v>157</v>
      </c>
      <c r="J27" s="9"/>
    </row>
    <row r="28" spans="1:10" ht="12.75">
      <c r="A28" s="7" t="s">
        <v>48</v>
      </c>
      <c r="B28" s="8" t="s">
        <v>291</v>
      </c>
      <c r="C28" s="8" t="s">
        <v>291</v>
      </c>
      <c r="D28" s="8" t="s">
        <v>291</v>
      </c>
      <c r="E28" s="8" t="s">
        <v>291</v>
      </c>
      <c r="F28" s="8" t="s">
        <v>291</v>
      </c>
      <c r="G28" s="8" t="s">
        <v>291</v>
      </c>
      <c r="H28" s="8" t="s">
        <v>291</v>
      </c>
      <c r="I28" s="8" t="s">
        <v>291</v>
      </c>
      <c r="J28" s="9"/>
    </row>
    <row r="29" spans="1:10" ht="12.75">
      <c r="A29" s="7" t="s">
        <v>49</v>
      </c>
      <c r="B29" s="8" t="s">
        <v>291</v>
      </c>
      <c r="C29" s="8" t="s">
        <v>291</v>
      </c>
      <c r="D29" s="8" t="s">
        <v>291</v>
      </c>
      <c r="E29" s="8" t="s">
        <v>291</v>
      </c>
      <c r="F29" s="8" t="s">
        <v>291</v>
      </c>
      <c r="G29" s="8" t="s">
        <v>291</v>
      </c>
      <c r="H29" s="8" t="s">
        <v>291</v>
      </c>
      <c r="I29" s="8" t="s">
        <v>291</v>
      </c>
      <c r="J29" s="9"/>
    </row>
    <row r="30" spans="1:10" ht="12.75">
      <c r="A30" s="10" t="s">
        <v>21</v>
      </c>
      <c r="B30" s="18">
        <v>38901</v>
      </c>
      <c r="C30" s="18">
        <v>19286</v>
      </c>
      <c r="D30" s="18">
        <v>1413</v>
      </c>
      <c r="E30" s="18">
        <v>192</v>
      </c>
      <c r="F30" s="18">
        <v>7134</v>
      </c>
      <c r="G30" s="18">
        <v>7036</v>
      </c>
      <c r="H30" s="18">
        <v>3558</v>
      </c>
      <c r="I30" s="18">
        <v>282</v>
      </c>
      <c r="J30" s="9"/>
    </row>
    <row r="31" spans="1:10" ht="12.75">
      <c r="A31" s="7" t="s">
        <v>50</v>
      </c>
      <c r="B31" s="19">
        <v>14539</v>
      </c>
      <c r="C31" s="19">
        <v>6929</v>
      </c>
      <c r="D31" s="19">
        <v>1060</v>
      </c>
      <c r="E31" s="19">
        <v>175</v>
      </c>
      <c r="F31" s="19">
        <v>2708</v>
      </c>
      <c r="G31" s="19">
        <v>2351</v>
      </c>
      <c r="H31" s="19">
        <v>1210</v>
      </c>
      <c r="I31" s="19">
        <v>106</v>
      </c>
      <c r="J31" s="9"/>
    </row>
    <row r="32" spans="1:10" ht="12.75">
      <c r="A32" s="7" t="s">
        <v>51</v>
      </c>
      <c r="B32" s="19">
        <v>892</v>
      </c>
      <c r="C32" s="19">
        <v>422</v>
      </c>
      <c r="D32" s="19">
        <v>135</v>
      </c>
      <c r="E32" s="19">
        <v>17</v>
      </c>
      <c r="F32" s="19">
        <v>128</v>
      </c>
      <c r="G32" s="19">
        <v>133</v>
      </c>
      <c r="H32" s="19">
        <v>55</v>
      </c>
      <c r="I32" s="19">
        <v>2</v>
      </c>
      <c r="J32" s="9"/>
    </row>
    <row r="33" spans="1:10" ht="12.75">
      <c r="A33" s="7" t="s">
        <v>21</v>
      </c>
      <c r="B33" s="19">
        <v>22556</v>
      </c>
      <c r="C33" s="19">
        <v>11511</v>
      </c>
      <c r="D33" s="19">
        <v>218</v>
      </c>
      <c r="E33" s="8" t="s">
        <v>291</v>
      </c>
      <c r="F33" s="19">
        <v>4160</v>
      </c>
      <c r="G33" s="19">
        <v>4313</v>
      </c>
      <c r="H33" s="19">
        <v>2228</v>
      </c>
      <c r="I33" s="19">
        <v>126</v>
      </c>
      <c r="J33" s="9"/>
    </row>
    <row r="34" spans="1:10" ht="12.75">
      <c r="A34" s="7" t="s">
        <v>52</v>
      </c>
      <c r="B34" s="19">
        <v>914</v>
      </c>
      <c r="C34" s="19">
        <v>424</v>
      </c>
      <c r="D34" s="8" t="s">
        <v>291</v>
      </c>
      <c r="E34" s="8" t="s">
        <v>291</v>
      </c>
      <c r="F34" s="19">
        <v>138</v>
      </c>
      <c r="G34" s="19">
        <v>239</v>
      </c>
      <c r="H34" s="19">
        <v>65</v>
      </c>
      <c r="I34" s="19">
        <v>48</v>
      </c>
      <c r="J34" s="9"/>
    </row>
    <row r="35" spans="1:10" ht="12.75">
      <c r="A35" s="10" t="s">
        <v>22</v>
      </c>
      <c r="B35" s="18">
        <v>69439</v>
      </c>
      <c r="C35" s="18">
        <v>34435</v>
      </c>
      <c r="D35" s="18">
        <v>1516</v>
      </c>
      <c r="E35" s="18">
        <v>1960</v>
      </c>
      <c r="F35" s="18">
        <v>15031</v>
      </c>
      <c r="G35" s="18">
        <v>10965</v>
      </c>
      <c r="H35" s="18">
        <v>5245</v>
      </c>
      <c r="I35" s="18">
        <v>287</v>
      </c>
      <c r="J35" s="9"/>
    </row>
    <row r="36" spans="1:10" ht="12.75">
      <c r="A36" s="7" t="s">
        <v>53</v>
      </c>
      <c r="B36" s="19">
        <v>6537</v>
      </c>
      <c r="C36" s="19">
        <v>2943</v>
      </c>
      <c r="D36" s="8" t="s">
        <v>291</v>
      </c>
      <c r="E36" s="19">
        <v>247</v>
      </c>
      <c r="F36" s="19">
        <v>1171</v>
      </c>
      <c r="G36" s="19">
        <v>1641</v>
      </c>
      <c r="H36" s="19">
        <v>524</v>
      </c>
      <c r="I36" s="19">
        <v>11</v>
      </c>
      <c r="J36" s="9"/>
    </row>
    <row r="37" spans="1:10" ht="12.75">
      <c r="A37" s="7" t="s">
        <v>54</v>
      </c>
      <c r="B37" s="19">
        <v>62902</v>
      </c>
      <c r="C37" s="19">
        <v>31492</v>
      </c>
      <c r="D37" s="19">
        <v>1516</v>
      </c>
      <c r="E37" s="19">
        <v>1713</v>
      </c>
      <c r="F37" s="19">
        <v>13860</v>
      </c>
      <c r="G37" s="19">
        <v>9324</v>
      </c>
      <c r="H37" s="19">
        <v>4721</v>
      </c>
      <c r="I37" s="19">
        <v>276</v>
      </c>
      <c r="J37" s="9"/>
    </row>
    <row r="38" spans="1:10" ht="12.75">
      <c r="A38" s="10" t="s">
        <v>23</v>
      </c>
      <c r="B38" s="18">
        <v>255558</v>
      </c>
      <c r="C38" s="18">
        <v>124878</v>
      </c>
      <c r="D38" s="18">
        <v>2013</v>
      </c>
      <c r="E38" s="18">
        <v>9277</v>
      </c>
      <c r="F38" s="18">
        <v>49988</v>
      </c>
      <c r="G38" s="18">
        <v>41417</v>
      </c>
      <c r="H38" s="18">
        <v>26026</v>
      </c>
      <c r="I38" s="18">
        <v>1959</v>
      </c>
      <c r="J38" s="9"/>
    </row>
    <row r="39" spans="1:10" ht="12.75">
      <c r="A39" s="7" t="s">
        <v>55</v>
      </c>
      <c r="B39" s="19">
        <v>124132</v>
      </c>
      <c r="C39" s="19">
        <v>62507</v>
      </c>
      <c r="D39" s="19">
        <v>53</v>
      </c>
      <c r="E39" s="19">
        <v>2438</v>
      </c>
      <c r="F39" s="19">
        <v>22858</v>
      </c>
      <c r="G39" s="19">
        <v>21135</v>
      </c>
      <c r="H39" s="19">
        <v>14345</v>
      </c>
      <c r="I39" s="19">
        <v>796</v>
      </c>
      <c r="J39" s="9"/>
    </row>
    <row r="40" spans="1:10" ht="12.75">
      <c r="A40" s="7" t="s">
        <v>56</v>
      </c>
      <c r="B40" s="19">
        <v>131426</v>
      </c>
      <c r="C40" s="19">
        <v>62371</v>
      </c>
      <c r="D40" s="19">
        <v>1960</v>
      </c>
      <c r="E40" s="19">
        <v>6839</v>
      </c>
      <c r="F40" s="19">
        <v>27130</v>
      </c>
      <c r="G40" s="19">
        <v>20282</v>
      </c>
      <c r="H40" s="19">
        <v>11681</v>
      </c>
      <c r="I40" s="19">
        <v>1163</v>
      </c>
      <c r="J40" s="9"/>
    </row>
    <row r="41" spans="1:10" ht="12.75">
      <c r="A41" s="10" t="s">
        <v>24</v>
      </c>
      <c r="B41" s="18">
        <v>512703</v>
      </c>
      <c r="C41" s="18">
        <v>260087</v>
      </c>
      <c r="D41" s="18">
        <v>876</v>
      </c>
      <c r="E41" s="18">
        <v>17756</v>
      </c>
      <c r="F41" s="18">
        <v>94156</v>
      </c>
      <c r="G41" s="18">
        <v>96655</v>
      </c>
      <c r="H41" s="18">
        <v>39378</v>
      </c>
      <c r="I41" s="18">
        <v>3795</v>
      </c>
      <c r="J41" s="9"/>
    </row>
    <row r="42" spans="1:10" ht="12.75">
      <c r="A42" s="7" t="s">
        <v>57</v>
      </c>
      <c r="B42" s="19">
        <v>351898</v>
      </c>
      <c r="C42" s="19">
        <v>178935</v>
      </c>
      <c r="D42" s="8" t="s">
        <v>291</v>
      </c>
      <c r="E42" s="19">
        <v>8700</v>
      </c>
      <c r="F42" s="19">
        <v>67182</v>
      </c>
      <c r="G42" s="19">
        <v>73087</v>
      </c>
      <c r="H42" s="19">
        <v>22696</v>
      </c>
      <c r="I42" s="19">
        <v>1298</v>
      </c>
      <c r="J42" s="9"/>
    </row>
    <row r="43" spans="1:10" ht="12.75">
      <c r="A43" s="7" t="s">
        <v>58</v>
      </c>
      <c r="B43" s="19">
        <v>148450</v>
      </c>
      <c r="C43" s="19">
        <v>74774</v>
      </c>
      <c r="D43" s="19">
        <v>876</v>
      </c>
      <c r="E43" s="19">
        <v>8551</v>
      </c>
      <c r="F43" s="19">
        <v>24828</v>
      </c>
      <c r="G43" s="19">
        <v>21787</v>
      </c>
      <c r="H43" s="19">
        <v>15392</v>
      </c>
      <c r="I43" s="19">
        <v>2242</v>
      </c>
      <c r="J43" s="9"/>
    </row>
    <row r="44" spans="1:10" ht="12.75">
      <c r="A44" s="7" t="s">
        <v>59</v>
      </c>
      <c r="B44" s="19">
        <v>12355</v>
      </c>
      <c r="C44" s="19">
        <v>6378</v>
      </c>
      <c r="D44" s="8" t="s">
        <v>291</v>
      </c>
      <c r="E44" s="19">
        <v>505</v>
      </c>
      <c r="F44" s="19">
        <v>2146</v>
      </c>
      <c r="G44" s="19">
        <v>1781</v>
      </c>
      <c r="H44" s="19">
        <v>1290</v>
      </c>
      <c r="I44" s="19">
        <v>255</v>
      </c>
      <c r="J44" s="9"/>
    </row>
    <row r="45" spans="1:10" ht="12.75">
      <c r="A45" s="7" t="s">
        <v>60</v>
      </c>
      <c r="B45" s="8" t="s">
        <v>291</v>
      </c>
      <c r="C45" s="8" t="s">
        <v>291</v>
      </c>
      <c r="D45" s="8" t="s">
        <v>291</v>
      </c>
      <c r="E45" s="8" t="s">
        <v>291</v>
      </c>
      <c r="F45" s="8" t="s">
        <v>291</v>
      </c>
      <c r="G45" s="8" t="s">
        <v>291</v>
      </c>
      <c r="H45" s="8" t="s">
        <v>291</v>
      </c>
      <c r="I45" s="8" t="s">
        <v>291</v>
      </c>
      <c r="J45" s="9"/>
    </row>
    <row r="46" spans="1:10" ht="12.75">
      <c r="A46" s="10" t="s">
        <v>25</v>
      </c>
      <c r="B46" s="18">
        <v>116</v>
      </c>
      <c r="C46" s="18">
        <v>89</v>
      </c>
      <c r="D46" s="11" t="s">
        <v>291</v>
      </c>
      <c r="E46" s="11" t="s">
        <v>291</v>
      </c>
      <c r="F46" s="18">
        <v>18</v>
      </c>
      <c r="G46" s="11" t="s">
        <v>291</v>
      </c>
      <c r="H46" s="11" t="s">
        <v>291</v>
      </c>
      <c r="I46" s="18">
        <v>9</v>
      </c>
      <c r="J46" s="9"/>
    </row>
    <row r="47" spans="1:10" ht="12.75">
      <c r="A47" s="7" t="s">
        <v>25</v>
      </c>
      <c r="B47" s="19">
        <v>116</v>
      </c>
      <c r="C47" s="19">
        <v>89</v>
      </c>
      <c r="D47" s="8" t="s">
        <v>291</v>
      </c>
      <c r="E47" s="8" t="s">
        <v>291</v>
      </c>
      <c r="F47" s="19">
        <v>18</v>
      </c>
      <c r="G47" s="8" t="s">
        <v>291</v>
      </c>
      <c r="H47" s="8" t="s">
        <v>291</v>
      </c>
      <c r="I47" s="19">
        <v>9</v>
      </c>
      <c r="J47" s="9"/>
    </row>
    <row r="48" spans="1:10" ht="12.75">
      <c r="A48" s="7" t="s">
        <v>61</v>
      </c>
      <c r="B48" s="8" t="s">
        <v>291</v>
      </c>
      <c r="C48" s="8" t="s">
        <v>291</v>
      </c>
      <c r="D48" s="8" t="s">
        <v>291</v>
      </c>
      <c r="E48" s="8" t="s">
        <v>291</v>
      </c>
      <c r="F48" s="8" t="s">
        <v>291</v>
      </c>
      <c r="G48" s="8" t="s">
        <v>291</v>
      </c>
      <c r="H48" s="8" t="s">
        <v>291</v>
      </c>
      <c r="I48" s="8" t="s">
        <v>291</v>
      </c>
      <c r="J48" s="9"/>
    </row>
    <row r="49" spans="1:10" ht="12.75">
      <c r="A49" s="7" t="s">
        <v>62</v>
      </c>
      <c r="B49" s="8" t="s">
        <v>291</v>
      </c>
      <c r="C49" s="8" t="s">
        <v>291</v>
      </c>
      <c r="D49" s="8" t="s">
        <v>291</v>
      </c>
      <c r="E49" s="8" t="s">
        <v>291</v>
      </c>
      <c r="F49" s="8" t="s">
        <v>291</v>
      </c>
      <c r="G49" s="8" t="s">
        <v>291</v>
      </c>
      <c r="H49" s="8" t="s">
        <v>291</v>
      </c>
      <c r="I49" s="8" t="s">
        <v>291</v>
      </c>
      <c r="J49" s="9"/>
    </row>
    <row r="50" spans="1:10" ht="12.75">
      <c r="A50" s="7" t="s">
        <v>63</v>
      </c>
      <c r="B50" s="8" t="s">
        <v>291</v>
      </c>
      <c r="C50" s="8" t="s">
        <v>291</v>
      </c>
      <c r="D50" s="8" t="s">
        <v>291</v>
      </c>
      <c r="E50" s="8" t="s">
        <v>291</v>
      </c>
      <c r="F50" s="8" t="s">
        <v>291</v>
      </c>
      <c r="G50" s="8" t="s">
        <v>291</v>
      </c>
      <c r="H50" s="8" t="s">
        <v>291</v>
      </c>
      <c r="I50" s="8" t="s">
        <v>291</v>
      </c>
      <c r="J50" s="9"/>
    </row>
    <row r="51" spans="1:10" ht="12.75">
      <c r="A51" s="10" t="s">
        <v>64</v>
      </c>
      <c r="B51" s="18">
        <v>394</v>
      </c>
      <c r="C51" s="18">
        <v>187</v>
      </c>
      <c r="D51" s="11" t="s">
        <v>291</v>
      </c>
      <c r="E51" s="11" t="s">
        <v>291</v>
      </c>
      <c r="F51" s="18">
        <v>59</v>
      </c>
      <c r="G51" s="18">
        <v>73</v>
      </c>
      <c r="H51" s="18">
        <v>61</v>
      </c>
      <c r="I51" s="18">
        <v>14</v>
      </c>
      <c r="J51" s="9"/>
    </row>
    <row r="52" spans="1:10" ht="12.75">
      <c r="A52" s="7" t="s">
        <v>65</v>
      </c>
      <c r="B52" s="8" t="s">
        <v>291</v>
      </c>
      <c r="C52" s="8" t="s">
        <v>291</v>
      </c>
      <c r="D52" s="8" t="s">
        <v>291</v>
      </c>
      <c r="E52" s="8" t="s">
        <v>291</v>
      </c>
      <c r="F52" s="8" t="s">
        <v>291</v>
      </c>
      <c r="G52" s="8" t="s">
        <v>291</v>
      </c>
      <c r="H52" s="8" t="s">
        <v>291</v>
      </c>
      <c r="I52" s="8" t="s">
        <v>291</v>
      </c>
      <c r="J52" s="9"/>
    </row>
    <row r="53" spans="1:10" ht="12.75">
      <c r="A53" s="7" t="s">
        <v>64</v>
      </c>
      <c r="B53" s="19">
        <v>394</v>
      </c>
      <c r="C53" s="19">
        <v>187</v>
      </c>
      <c r="D53" s="8" t="s">
        <v>291</v>
      </c>
      <c r="E53" s="8" t="s">
        <v>291</v>
      </c>
      <c r="F53" s="19">
        <v>59</v>
      </c>
      <c r="G53" s="19">
        <v>73</v>
      </c>
      <c r="H53" s="19">
        <v>61</v>
      </c>
      <c r="I53" s="19">
        <v>14</v>
      </c>
      <c r="J53" s="9"/>
    </row>
    <row r="54" spans="1:10" ht="12.75">
      <c r="A54" s="7" t="s">
        <v>66</v>
      </c>
      <c r="B54" s="8" t="s">
        <v>291</v>
      </c>
      <c r="C54" s="8" t="s">
        <v>291</v>
      </c>
      <c r="D54" s="8" t="s">
        <v>291</v>
      </c>
      <c r="E54" s="8" t="s">
        <v>291</v>
      </c>
      <c r="F54" s="8" t="s">
        <v>291</v>
      </c>
      <c r="G54" s="8" t="s">
        <v>291</v>
      </c>
      <c r="H54" s="8" t="s">
        <v>291</v>
      </c>
      <c r="I54" s="8" t="s">
        <v>291</v>
      </c>
      <c r="J54" s="9"/>
    </row>
    <row r="55" spans="1:10" ht="12.75">
      <c r="A55" s="4"/>
      <c r="B55" s="4"/>
      <c r="C55" s="4"/>
      <c r="D55" s="4"/>
      <c r="E55" s="4"/>
      <c r="F55" s="4"/>
      <c r="G55" s="4"/>
      <c r="H55" s="4"/>
      <c r="I55" s="4"/>
      <c r="J55" s="9"/>
    </row>
    <row r="56" ht="12.75">
      <c r="A56" s="43" t="s">
        <v>292</v>
      </c>
    </row>
    <row r="57" ht="12.75">
      <c r="A57" s="44" t="s">
        <v>293</v>
      </c>
    </row>
  </sheetData>
  <sheetProtection/>
  <mergeCells count="3">
    <mergeCell ref="A2:J2"/>
    <mergeCell ref="B3:I3"/>
    <mergeCell ref="C4:E4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outlinePr summaryBelow="0" summaryRight="0"/>
  </sheetPr>
  <dimension ref="A1:N57"/>
  <sheetViews>
    <sheetView showGridLines="0" zoomScalePageLayoutView="0" workbookViewId="0" topLeftCell="A1">
      <selection activeCell="Y13" sqref="Y13"/>
    </sheetView>
  </sheetViews>
  <sheetFormatPr defaultColWidth="9.140625" defaultRowHeight="12.75"/>
  <cols>
    <col min="1" max="1" width="28.8515625" style="0" customWidth="1"/>
    <col min="2" max="13" width="14.8515625" style="0" customWidth="1"/>
    <col min="14" max="14" width="0.85546875" style="0" customWidth="1"/>
  </cols>
  <sheetData>
    <row r="1" spans="1:14" ht="0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7.75" customHeight="1">
      <c r="A2" s="179" t="s">
        <v>95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4" ht="12.75">
      <c r="A3" s="16"/>
      <c r="B3" s="180" t="s">
        <v>96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9"/>
    </row>
    <row r="4" spans="1:14" ht="22.5">
      <c r="A4" s="13" t="s">
        <v>28</v>
      </c>
      <c r="B4" s="12" t="s">
        <v>3</v>
      </c>
      <c r="C4" s="180" t="s">
        <v>4</v>
      </c>
      <c r="D4" s="180"/>
      <c r="E4" s="180"/>
      <c r="F4" s="180" t="s">
        <v>5</v>
      </c>
      <c r="G4" s="180"/>
      <c r="H4" s="12" t="s">
        <v>6</v>
      </c>
      <c r="I4" s="12" t="s">
        <v>7</v>
      </c>
      <c r="J4" s="12" t="s">
        <v>97</v>
      </c>
      <c r="K4" s="12" t="s">
        <v>78</v>
      </c>
      <c r="L4" s="12" t="s">
        <v>98</v>
      </c>
      <c r="M4" s="12" t="s">
        <v>10</v>
      </c>
      <c r="N4" s="9"/>
    </row>
    <row r="5" spans="1:14" ht="12.75">
      <c r="A5" s="4"/>
      <c r="B5" s="15"/>
      <c r="C5" s="3" t="s">
        <v>99</v>
      </c>
      <c r="D5" s="3" t="s">
        <v>100</v>
      </c>
      <c r="E5" s="3" t="s">
        <v>94</v>
      </c>
      <c r="F5" s="3" t="s">
        <v>99</v>
      </c>
      <c r="G5" s="3" t="s">
        <v>100</v>
      </c>
      <c r="H5" s="15"/>
      <c r="I5" s="15"/>
      <c r="J5" s="15"/>
      <c r="K5" s="15"/>
      <c r="L5" s="15"/>
      <c r="M5" s="15"/>
      <c r="N5" s="9"/>
    </row>
    <row r="6" spans="1:14" ht="12.75">
      <c r="A6" s="5" t="s">
        <v>11</v>
      </c>
      <c r="B6" s="6">
        <v>2087043</v>
      </c>
      <c r="C6" s="6">
        <v>722501</v>
      </c>
      <c r="D6" s="6">
        <v>18899</v>
      </c>
      <c r="E6" s="6">
        <v>17029</v>
      </c>
      <c r="F6" s="6">
        <v>240336</v>
      </c>
      <c r="G6" s="6">
        <v>49658</v>
      </c>
      <c r="H6" s="6">
        <v>249507</v>
      </c>
      <c r="I6" s="6">
        <v>305861</v>
      </c>
      <c r="J6" s="6">
        <v>376159</v>
      </c>
      <c r="K6" s="6">
        <v>36855</v>
      </c>
      <c r="L6" s="6">
        <v>39899</v>
      </c>
      <c r="M6" s="6">
        <v>30339</v>
      </c>
      <c r="N6" s="9"/>
    </row>
    <row r="7" spans="1:14" ht="12.75">
      <c r="A7" s="10" t="s">
        <v>17</v>
      </c>
      <c r="B7" s="11">
        <v>66959</v>
      </c>
      <c r="C7" s="11">
        <v>25742</v>
      </c>
      <c r="D7" s="11">
        <v>1685</v>
      </c>
      <c r="E7" s="11">
        <v>891</v>
      </c>
      <c r="F7" s="11">
        <v>8491</v>
      </c>
      <c r="G7" s="11">
        <v>1115</v>
      </c>
      <c r="H7" s="11">
        <v>7937</v>
      </c>
      <c r="I7" s="11">
        <v>9725</v>
      </c>
      <c r="J7" s="11">
        <v>7365</v>
      </c>
      <c r="K7" s="11">
        <v>1804</v>
      </c>
      <c r="L7" s="11">
        <v>2204</v>
      </c>
      <c r="M7" s="11" t="s">
        <v>291</v>
      </c>
      <c r="N7" s="9"/>
    </row>
    <row r="8" spans="1:14" ht="12.75">
      <c r="A8" s="7" t="s">
        <v>30</v>
      </c>
      <c r="B8" s="8">
        <v>13799</v>
      </c>
      <c r="C8" s="8">
        <v>6094</v>
      </c>
      <c r="D8" s="8" t="s">
        <v>291</v>
      </c>
      <c r="E8" s="8" t="s">
        <v>291</v>
      </c>
      <c r="F8" s="8">
        <v>2476</v>
      </c>
      <c r="G8" s="8">
        <v>108</v>
      </c>
      <c r="H8" s="8">
        <v>2066</v>
      </c>
      <c r="I8" s="8">
        <v>1478</v>
      </c>
      <c r="J8" s="8">
        <v>453</v>
      </c>
      <c r="K8" s="8">
        <v>770</v>
      </c>
      <c r="L8" s="8">
        <v>354</v>
      </c>
      <c r="M8" s="8" t="s">
        <v>291</v>
      </c>
      <c r="N8" s="9"/>
    </row>
    <row r="9" spans="1:14" ht="12.75">
      <c r="A9" s="7" t="s">
        <v>31</v>
      </c>
      <c r="B9" s="8">
        <v>5083</v>
      </c>
      <c r="C9" s="8">
        <v>2601</v>
      </c>
      <c r="D9" s="8">
        <v>151</v>
      </c>
      <c r="E9" s="8" t="s">
        <v>291</v>
      </c>
      <c r="F9" s="8">
        <v>673</v>
      </c>
      <c r="G9" s="8" t="s">
        <v>291</v>
      </c>
      <c r="H9" s="8">
        <v>649</v>
      </c>
      <c r="I9" s="8">
        <v>599</v>
      </c>
      <c r="J9" s="8">
        <v>92</v>
      </c>
      <c r="K9" s="8">
        <v>182</v>
      </c>
      <c r="L9" s="8">
        <v>136</v>
      </c>
      <c r="M9" s="8" t="s">
        <v>291</v>
      </c>
      <c r="N9" s="9"/>
    </row>
    <row r="10" spans="1:14" ht="12.75">
      <c r="A10" s="7" t="s">
        <v>32</v>
      </c>
      <c r="B10" s="8">
        <v>5007</v>
      </c>
      <c r="C10" s="8">
        <v>1031</v>
      </c>
      <c r="D10" s="8">
        <v>200</v>
      </c>
      <c r="E10" s="8" t="s">
        <v>291</v>
      </c>
      <c r="F10" s="8">
        <v>260</v>
      </c>
      <c r="G10" s="8">
        <v>200</v>
      </c>
      <c r="H10" s="8">
        <v>1016</v>
      </c>
      <c r="I10" s="8">
        <v>1508</v>
      </c>
      <c r="J10" s="8">
        <v>691</v>
      </c>
      <c r="K10" s="8">
        <v>52</v>
      </c>
      <c r="L10" s="8">
        <v>49</v>
      </c>
      <c r="M10" s="8" t="s">
        <v>291</v>
      </c>
      <c r="N10" s="9"/>
    </row>
    <row r="11" spans="1:14" ht="12.75">
      <c r="A11" s="7" t="s">
        <v>33</v>
      </c>
      <c r="B11" s="8">
        <v>5217</v>
      </c>
      <c r="C11" s="8">
        <v>1803</v>
      </c>
      <c r="D11" s="8">
        <v>535</v>
      </c>
      <c r="E11" s="8" t="s">
        <v>291</v>
      </c>
      <c r="F11" s="8">
        <v>394</v>
      </c>
      <c r="G11" s="8">
        <v>146</v>
      </c>
      <c r="H11" s="8">
        <v>682</v>
      </c>
      <c r="I11" s="8">
        <v>673</v>
      </c>
      <c r="J11" s="8">
        <v>642</v>
      </c>
      <c r="K11" s="8">
        <v>195</v>
      </c>
      <c r="L11" s="8">
        <v>147</v>
      </c>
      <c r="M11" s="8" t="s">
        <v>291</v>
      </c>
      <c r="N11" s="9"/>
    </row>
    <row r="12" spans="1:14" ht="12.75">
      <c r="A12" s="7" t="s">
        <v>17</v>
      </c>
      <c r="B12" s="8">
        <v>12993</v>
      </c>
      <c r="C12" s="8">
        <v>5457</v>
      </c>
      <c r="D12" s="8">
        <v>276</v>
      </c>
      <c r="E12" s="8">
        <v>114</v>
      </c>
      <c r="F12" s="8">
        <v>2216</v>
      </c>
      <c r="G12" s="8">
        <v>251</v>
      </c>
      <c r="H12" s="8">
        <v>1645</v>
      </c>
      <c r="I12" s="8">
        <v>1364</v>
      </c>
      <c r="J12" s="8">
        <v>1174</v>
      </c>
      <c r="K12" s="8">
        <v>286</v>
      </c>
      <c r="L12" s="8">
        <v>210</v>
      </c>
      <c r="M12" s="8" t="s">
        <v>291</v>
      </c>
      <c r="N12" s="9"/>
    </row>
    <row r="13" spans="1:14" ht="12.75">
      <c r="A13" s="7" t="s">
        <v>34</v>
      </c>
      <c r="B13" s="8">
        <v>24860</v>
      </c>
      <c r="C13" s="8">
        <v>8756</v>
      </c>
      <c r="D13" s="8">
        <v>523</v>
      </c>
      <c r="E13" s="8">
        <v>777</v>
      </c>
      <c r="F13" s="8">
        <v>2472</v>
      </c>
      <c r="G13" s="8">
        <v>410</v>
      </c>
      <c r="H13" s="8">
        <v>1879</v>
      </c>
      <c r="I13" s="8">
        <v>4103</v>
      </c>
      <c r="J13" s="8">
        <v>4313</v>
      </c>
      <c r="K13" s="8">
        <v>319</v>
      </c>
      <c r="L13" s="8">
        <v>1308</v>
      </c>
      <c r="M13" s="8" t="s">
        <v>291</v>
      </c>
      <c r="N13" s="9"/>
    </row>
    <row r="14" spans="1:14" ht="12.75">
      <c r="A14" s="10" t="s">
        <v>36</v>
      </c>
      <c r="B14" s="11">
        <v>64751</v>
      </c>
      <c r="C14" s="11">
        <v>18469</v>
      </c>
      <c r="D14" s="11">
        <v>1412</v>
      </c>
      <c r="E14" s="11">
        <v>1136</v>
      </c>
      <c r="F14" s="11">
        <v>5977</v>
      </c>
      <c r="G14" s="11">
        <v>2214</v>
      </c>
      <c r="H14" s="11">
        <v>7522</v>
      </c>
      <c r="I14" s="11">
        <v>7698</v>
      </c>
      <c r="J14" s="11">
        <v>17182</v>
      </c>
      <c r="K14" s="11">
        <v>2153</v>
      </c>
      <c r="L14" s="11">
        <v>988</v>
      </c>
      <c r="M14" s="11" t="s">
        <v>291</v>
      </c>
      <c r="N14" s="9"/>
    </row>
    <row r="15" spans="1:14" ht="12.75">
      <c r="A15" s="7" t="s">
        <v>37</v>
      </c>
      <c r="B15" s="8">
        <v>5999</v>
      </c>
      <c r="C15" s="8">
        <v>1978</v>
      </c>
      <c r="D15" s="8" t="s">
        <v>291</v>
      </c>
      <c r="E15" s="8">
        <v>27</v>
      </c>
      <c r="F15" s="8">
        <v>290</v>
      </c>
      <c r="G15" s="8">
        <v>9</v>
      </c>
      <c r="H15" s="8">
        <v>689</v>
      </c>
      <c r="I15" s="8">
        <v>532</v>
      </c>
      <c r="J15" s="8">
        <v>2239</v>
      </c>
      <c r="K15" s="8">
        <v>160</v>
      </c>
      <c r="L15" s="8">
        <v>75</v>
      </c>
      <c r="M15" s="8" t="s">
        <v>291</v>
      </c>
      <c r="N15" s="9"/>
    </row>
    <row r="16" spans="1:14" ht="12.75">
      <c r="A16" s="7" t="s">
        <v>38</v>
      </c>
      <c r="B16" s="8">
        <v>4636</v>
      </c>
      <c r="C16" s="8">
        <v>1727</v>
      </c>
      <c r="D16" s="8">
        <v>23</v>
      </c>
      <c r="E16" s="8">
        <v>177</v>
      </c>
      <c r="F16" s="8">
        <v>640</v>
      </c>
      <c r="G16" s="8" t="s">
        <v>291</v>
      </c>
      <c r="H16" s="8">
        <v>608</v>
      </c>
      <c r="I16" s="8">
        <v>390</v>
      </c>
      <c r="J16" s="8">
        <v>712</v>
      </c>
      <c r="K16" s="8">
        <v>236</v>
      </c>
      <c r="L16" s="8">
        <v>123</v>
      </c>
      <c r="M16" s="8" t="s">
        <v>291</v>
      </c>
      <c r="N16" s="9"/>
    </row>
    <row r="17" spans="1:14" ht="12.75">
      <c r="A17" s="7" t="s">
        <v>39</v>
      </c>
      <c r="B17" s="8">
        <v>1705</v>
      </c>
      <c r="C17" s="8">
        <v>557</v>
      </c>
      <c r="D17" s="8" t="s">
        <v>291</v>
      </c>
      <c r="E17" s="8">
        <v>9</v>
      </c>
      <c r="F17" s="8">
        <v>268</v>
      </c>
      <c r="G17" s="8" t="s">
        <v>291</v>
      </c>
      <c r="H17" s="8">
        <v>199</v>
      </c>
      <c r="I17" s="8">
        <v>121</v>
      </c>
      <c r="J17" s="8">
        <v>438</v>
      </c>
      <c r="K17" s="8">
        <v>46</v>
      </c>
      <c r="L17" s="8">
        <v>67</v>
      </c>
      <c r="M17" s="8" t="s">
        <v>291</v>
      </c>
      <c r="N17" s="9"/>
    </row>
    <row r="18" spans="1:14" ht="12.75">
      <c r="A18" s="7" t="s">
        <v>40</v>
      </c>
      <c r="B18" s="8">
        <v>5064</v>
      </c>
      <c r="C18" s="8">
        <v>478</v>
      </c>
      <c r="D18" s="8">
        <v>12</v>
      </c>
      <c r="E18" s="8" t="s">
        <v>291</v>
      </c>
      <c r="F18" s="8">
        <v>218</v>
      </c>
      <c r="G18" s="8">
        <v>9</v>
      </c>
      <c r="H18" s="8">
        <v>197</v>
      </c>
      <c r="I18" s="8">
        <v>463</v>
      </c>
      <c r="J18" s="8">
        <v>3565</v>
      </c>
      <c r="K18" s="8">
        <v>72</v>
      </c>
      <c r="L18" s="8">
        <v>50</v>
      </c>
      <c r="M18" s="8" t="s">
        <v>291</v>
      </c>
      <c r="N18" s="9"/>
    </row>
    <row r="19" spans="1:14" ht="12.75">
      <c r="A19" s="7" t="s">
        <v>41</v>
      </c>
      <c r="B19" s="8">
        <v>2580</v>
      </c>
      <c r="C19" s="8">
        <v>207</v>
      </c>
      <c r="D19" s="8">
        <v>19</v>
      </c>
      <c r="E19" s="8">
        <v>1</v>
      </c>
      <c r="F19" s="8">
        <v>97</v>
      </c>
      <c r="G19" s="8">
        <v>12</v>
      </c>
      <c r="H19" s="8">
        <v>54</v>
      </c>
      <c r="I19" s="8">
        <v>438</v>
      </c>
      <c r="J19" s="8">
        <v>1715</v>
      </c>
      <c r="K19" s="8">
        <v>17</v>
      </c>
      <c r="L19" s="8">
        <v>20</v>
      </c>
      <c r="M19" s="8" t="s">
        <v>291</v>
      </c>
      <c r="N19" s="9"/>
    </row>
    <row r="20" spans="1:14" ht="12.75">
      <c r="A20" s="7" t="s">
        <v>42</v>
      </c>
      <c r="B20" s="8">
        <v>44767</v>
      </c>
      <c r="C20" s="8">
        <v>13522</v>
      </c>
      <c r="D20" s="8">
        <v>1358</v>
      </c>
      <c r="E20" s="8">
        <v>922</v>
      </c>
      <c r="F20" s="8">
        <v>4464</v>
      </c>
      <c r="G20" s="8">
        <v>2184</v>
      </c>
      <c r="H20" s="8">
        <v>5775</v>
      </c>
      <c r="I20" s="8">
        <v>5754</v>
      </c>
      <c r="J20" s="8">
        <v>8513</v>
      </c>
      <c r="K20" s="8">
        <v>1622</v>
      </c>
      <c r="L20" s="8">
        <v>653</v>
      </c>
      <c r="M20" s="8" t="s">
        <v>291</v>
      </c>
      <c r="N20" s="9"/>
    </row>
    <row r="21" spans="1:14" ht="12.75">
      <c r="A21" s="10" t="s">
        <v>19</v>
      </c>
      <c r="B21" s="11">
        <v>63298</v>
      </c>
      <c r="C21" s="11">
        <v>22532</v>
      </c>
      <c r="D21" s="11">
        <v>2096</v>
      </c>
      <c r="E21" s="11">
        <v>491</v>
      </c>
      <c r="F21" s="11">
        <v>8233</v>
      </c>
      <c r="G21" s="11">
        <v>726</v>
      </c>
      <c r="H21" s="11">
        <v>7413</v>
      </c>
      <c r="I21" s="11">
        <v>7736</v>
      </c>
      <c r="J21" s="11">
        <v>10198</v>
      </c>
      <c r="K21" s="11">
        <v>2666</v>
      </c>
      <c r="L21" s="11">
        <v>1185</v>
      </c>
      <c r="M21" s="11">
        <v>22</v>
      </c>
      <c r="N21" s="9"/>
    </row>
    <row r="22" spans="1:14" ht="12.75">
      <c r="A22" s="7" t="s">
        <v>43</v>
      </c>
      <c r="B22" s="8">
        <v>17738</v>
      </c>
      <c r="C22" s="8">
        <v>7139</v>
      </c>
      <c r="D22" s="8">
        <v>75</v>
      </c>
      <c r="E22" s="8">
        <v>24</v>
      </c>
      <c r="F22" s="8">
        <v>2418</v>
      </c>
      <c r="G22" s="8">
        <v>36</v>
      </c>
      <c r="H22" s="8">
        <v>2536</v>
      </c>
      <c r="I22" s="8">
        <v>2614</v>
      </c>
      <c r="J22" s="8">
        <v>1565</v>
      </c>
      <c r="K22" s="8">
        <v>924</v>
      </c>
      <c r="L22" s="8">
        <v>407</v>
      </c>
      <c r="M22" s="8" t="s">
        <v>291</v>
      </c>
      <c r="N22" s="9"/>
    </row>
    <row r="23" spans="1:14" ht="12.75">
      <c r="A23" s="7" t="s">
        <v>44</v>
      </c>
      <c r="B23" s="8">
        <v>22542</v>
      </c>
      <c r="C23" s="8">
        <v>9374</v>
      </c>
      <c r="D23" s="8">
        <v>325</v>
      </c>
      <c r="E23" s="8">
        <v>155</v>
      </c>
      <c r="F23" s="8">
        <v>4194</v>
      </c>
      <c r="G23" s="8">
        <v>197</v>
      </c>
      <c r="H23" s="8">
        <v>2320</v>
      </c>
      <c r="I23" s="8">
        <v>2445</v>
      </c>
      <c r="J23" s="8">
        <v>2238</v>
      </c>
      <c r="K23" s="8">
        <v>805</v>
      </c>
      <c r="L23" s="8">
        <v>467</v>
      </c>
      <c r="M23" s="8">
        <v>22</v>
      </c>
      <c r="N23" s="9"/>
    </row>
    <row r="24" spans="1:14" ht="12.75">
      <c r="A24" s="7" t="s">
        <v>45</v>
      </c>
      <c r="B24" s="8">
        <v>23018</v>
      </c>
      <c r="C24" s="8">
        <v>6019</v>
      </c>
      <c r="D24" s="8">
        <v>1696</v>
      </c>
      <c r="E24" s="8">
        <v>312</v>
      </c>
      <c r="F24" s="8">
        <v>1621</v>
      </c>
      <c r="G24" s="8">
        <v>493</v>
      </c>
      <c r="H24" s="8">
        <v>2557</v>
      </c>
      <c r="I24" s="8">
        <v>2677</v>
      </c>
      <c r="J24" s="8">
        <v>6395</v>
      </c>
      <c r="K24" s="8">
        <v>937</v>
      </c>
      <c r="L24" s="8">
        <v>311</v>
      </c>
      <c r="M24" s="8" t="s">
        <v>291</v>
      </c>
      <c r="N24" s="9"/>
    </row>
    <row r="25" spans="1:14" ht="12.75">
      <c r="A25" s="10" t="s">
        <v>20</v>
      </c>
      <c r="B25" s="11">
        <v>178801</v>
      </c>
      <c r="C25" s="11">
        <v>76400</v>
      </c>
      <c r="D25" s="11">
        <v>817</v>
      </c>
      <c r="E25" s="11">
        <v>1312</v>
      </c>
      <c r="F25" s="11">
        <v>22304</v>
      </c>
      <c r="G25" s="11">
        <v>2066</v>
      </c>
      <c r="H25" s="11">
        <v>17325</v>
      </c>
      <c r="I25" s="11">
        <v>23507</v>
      </c>
      <c r="J25" s="11">
        <v>26615</v>
      </c>
      <c r="K25" s="11">
        <v>4798</v>
      </c>
      <c r="L25" s="11">
        <v>3340</v>
      </c>
      <c r="M25" s="11">
        <v>317</v>
      </c>
      <c r="N25" s="9"/>
    </row>
    <row r="26" spans="1:14" ht="12.75">
      <c r="A26" s="7" t="s">
        <v>46</v>
      </c>
      <c r="B26" s="8">
        <v>31987</v>
      </c>
      <c r="C26" s="8">
        <v>9837</v>
      </c>
      <c r="D26" s="8">
        <v>464</v>
      </c>
      <c r="E26" s="8">
        <v>719</v>
      </c>
      <c r="F26" s="8">
        <v>2619</v>
      </c>
      <c r="G26" s="8">
        <v>1518</v>
      </c>
      <c r="H26" s="8">
        <v>2807</v>
      </c>
      <c r="I26" s="8">
        <v>2704</v>
      </c>
      <c r="J26" s="8">
        <v>10342</v>
      </c>
      <c r="K26" s="8">
        <v>415</v>
      </c>
      <c r="L26" s="8">
        <v>532</v>
      </c>
      <c r="M26" s="8">
        <v>30</v>
      </c>
      <c r="N26" s="9"/>
    </row>
    <row r="27" spans="1:14" ht="12.75">
      <c r="A27" s="7" t="s">
        <v>47</v>
      </c>
      <c r="B27" s="8">
        <v>49852</v>
      </c>
      <c r="C27" s="8">
        <v>21589</v>
      </c>
      <c r="D27" s="8">
        <v>263</v>
      </c>
      <c r="E27" s="8">
        <v>209</v>
      </c>
      <c r="F27" s="8">
        <v>5261</v>
      </c>
      <c r="G27" s="8">
        <v>254</v>
      </c>
      <c r="H27" s="8">
        <v>5345</v>
      </c>
      <c r="I27" s="8">
        <v>6243</v>
      </c>
      <c r="J27" s="8">
        <v>9369</v>
      </c>
      <c r="K27" s="8">
        <v>171</v>
      </c>
      <c r="L27" s="8">
        <v>1148</v>
      </c>
      <c r="M27" s="8" t="s">
        <v>291</v>
      </c>
      <c r="N27" s="9"/>
    </row>
    <row r="28" spans="1:14" ht="12.75">
      <c r="A28" s="7" t="s">
        <v>48</v>
      </c>
      <c r="B28" s="8">
        <v>87233</v>
      </c>
      <c r="C28" s="8">
        <v>41001</v>
      </c>
      <c r="D28" s="8">
        <v>72</v>
      </c>
      <c r="E28" s="8">
        <v>375</v>
      </c>
      <c r="F28" s="8">
        <v>12983</v>
      </c>
      <c r="G28" s="8">
        <v>294</v>
      </c>
      <c r="H28" s="8">
        <v>7835</v>
      </c>
      <c r="I28" s="8">
        <v>13051</v>
      </c>
      <c r="J28" s="8">
        <v>5971</v>
      </c>
      <c r="K28" s="8">
        <v>4035</v>
      </c>
      <c r="L28" s="8">
        <v>1403</v>
      </c>
      <c r="M28" s="8">
        <v>213</v>
      </c>
      <c r="N28" s="9"/>
    </row>
    <row r="29" spans="1:14" ht="12.75">
      <c r="A29" s="7" t="s">
        <v>49</v>
      </c>
      <c r="B29" s="8">
        <v>9729</v>
      </c>
      <c r="C29" s="8">
        <v>3973</v>
      </c>
      <c r="D29" s="8">
        <v>18</v>
      </c>
      <c r="E29" s="8">
        <v>9</v>
      </c>
      <c r="F29" s="8">
        <v>1441</v>
      </c>
      <c r="G29" s="8" t="s">
        <v>291</v>
      </c>
      <c r="H29" s="8">
        <v>1338</v>
      </c>
      <c r="I29" s="8">
        <v>1509</v>
      </c>
      <c r="J29" s="8">
        <v>933</v>
      </c>
      <c r="K29" s="8">
        <v>177</v>
      </c>
      <c r="L29" s="8">
        <v>257</v>
      </c>
      <c r="M29" s="8">
        <v>74</v>
      </c>
      <c r="N29" s="9"/>
    </row>
    <row r="30" spans="1:14" ht="12.75">
      <c r="A30" s="10" t="s">
        <v>21</v>
      </c>
      <c r="B30" s="11">
        <v>228408</v>
      </c>
      <c r="C30" s="11">
        <v>88553</v>
      </c>
      <c r="D30" s="11">
        <v>727</v>
      </c>
      <c r="E30" s="11">
        <v>579</v>
      </c>
      <c r="F30" s="11">
        <v>23656</v>
      </c>
      <c r="G30" s="11">
        <v>3127</v>
      </c>
      <c r="H30" s="11">
        <v>29945</v>
      </c>
      <c r="I30" s="11">
        <v>34392</v>
      </c>
      <c r="J30" s="11">
        <v>34224</v>
      </c>
      <c r="K30" s="11">
        <v>3562</v>
      </c>
      <c r="L30" s="11">
        <v>5104</v>
      </c>
      <c r="M30" s="11">
        <v>4539</v>
      </c>
      <c r="N30" s="9"/>
    </row>
    <row r="31" spans="1:14" ht="12.75">
      <c r="A31" s="7" t="s">
        <v>50</v>
      </c>
      <c r="B31" s="8">
        <v>110815</v>
      </c>
      <c r="C31" s="8">
        <v>48536</v>
      </c>
      <c r="D31" s="8">
        <v>150</v>
      </c>
      <c r="E31" s="8">
        <v>392</v>
      </c>
      <c r="F31" s="8">
        <v>13718</v>
      </c>
      <c r="G31" s="8">
        <v>1360</v>
      </c>
      <c r="H31" s="8">
        <v>14246</v>
      </c>
      <c r="I31" s="8">
        <v>16613</v>
      </c>
      <c r="J31" s="8">
        <v>13389</v>
      </c>
      <c r="K31" s="8">
        <v>210</v>
      </c>
      <c r="L31" s="8">
        <v>2170</v>
      </c>
      <c r="M31" s="8">
        <v>31</v>
      </c>
      <c r="N31" s="9"/>
    </row>
    <row r="32" spans="1:14" ht="12.75">
      <c r="A32" s="7" t="s">
        <v>51</v>
      </c>
      <c r="B32" s="8">
        <v>7806</v>
      </c>
      <c r="C32" s="8">
        <v>3015</v>
      </c>
      <c r="D32" s="8" t="s">
        <v>291</v>
      </c>
      <c r="E32" s="8">
        <v>19</v>
      </c>
      <c r="F32" s="8">
        <v>962</v>
      </c>
      <c r="G32" s="8">
        <v>122</v>
      </c>
      <c r="H32" s="8">
        <v>1005</v>
      </c>
      <c r="I32" s="8">
        <v>1069</v>
      </c>
      <c r="J32" s="8">
        <v>826</v>
      </c>
      <c r="K32" s="8">
        <v>217</v>
      </c>
      <c r="L32" s="8">
        <v>139</v>
      </c>
      <c r="M32" s="8">
        <v>432</v>
      </c>
      <c r="N32" s="9"/>
    </row>
    <row r="33" spans="1:14" ht="12.75">
      <c r="A33" s="7" t="s">
        <v>21</v>
      </c>
      <c r="B33" s="8">
        <v>73245</v>
      </c>
      <c r="C33" s="8">
        <v>24392</v>
      </c>
      <c r="D33" s="8">
        <v>577</v>
      </c>
      <c r="E33" s="8">
        <v>99</v>
      </c>
      <c r="F33" s="8">
        <v>4392</v>
      </c>
      <c r="G33" s="8">
        <v>1645</v>
      </c>
      <c r="H33" s="8">
        <v>10166</v>
      </c>
      <c r="I33" s="8">
        <v>11809</v>
      </c>
      <c r="J33" s="8">
        <v>14857</v>
      </c>
      <c r="K33" s="8">
        <v>2531</v>
      </c>
      <c r="L33" s="8">
        <v>1974</v>
      </c>
      <c r="M33" s="8">
        <v>803</v>
      </c>
      <c r="N33" s="9"/>
    </row>
    <row r="34" spans="1:14" ht="12.75">
      <c r="A34" s="7" t="s">
        <v>52</v>
      </c>
      <c r="B34" s="8">
        <v>36542</v>
      </c>
      <c r="C34" s="8">
        <v>12610</v>
      </c>
      <c r="D34" s="8" t="s">
        <v>291</v>
      </c>
      <c r="E34" s="8">
        <v>69</v>
      </c>
      <c r="F34" s="8">
        <v>4584</v>
      </c>
      <c r="G34" s="8" t="s">
        <v>291</v>
      </c>
      <c r="H34" s="8">
        <v>4528</v>
      </c>
      <c r="I34" s="8">
        <v>4901</v>
      </c>
      <c r="J34" s="8">
        <v>5152</v>
      </c>
      <c r="K34" s="8">
        <v>604</v>
      </c>
      <c r="L34" s="8">
        <v>821</v>
      </c>
      <c r="M34" s="8">
        <v>3273</v>
      </c>
      <c r="N34" s="9"/>
    </row>
    <row r="35" spans="1:14" ht="12.75">
      <c r="A35" s="10" t="s">
        <v>22</v>
      </c>
      <c r="B35" s="11">
        <v>436926</v>
      </c>
      <c r="C35" s="11">
        <v>170530</v>
      </c>
      <c r="D35" s="11">
        <v>772</v>
      </c>
      <c r="E35" s="11">
        <v>3058</v>
      </c>
      <c r="F35" s="11">
        <v>57302</v>
      </c>
      <c r="G35" s="11">
        <v>9872</v>
      </c>
      <c r="H35" s="11">
        <v>64061</v>
      </c>
      <c r="I35" s="11">
        <v>49975</v>
      </c>
      <c r="J35" s="11">
        <v>61129</v>
      </c>
      <c r="K35" s="11">
        <v>2361</v>
      </c>
      <c r="L35" s="11">
        <v>8368</v>
      </c>
      <c r="M35" s="11">
        <v>9498</v>
      </c>
      <c r="N35" s="9"/>
    </row>
    <row r="36" spans="1:14" ht="12.75">
      <c r="A36" s="7" t="s">
        <v>53</v>
      </c>
      <c r="B36" s="8">
        <v>125549</v>
      </c>
      <c r="C36" s="8">
        <v>57752</v>
      </c>
      <c r="D36" s="8">
        <v>719</v>
      </c>
      <c r="E36" s="8">
        <v>1068</v>
      </c>
      <c r="F36" s="8">
        <v>14165</v>
      </c>
      <c r="G36" s="8">
        <v>4192</v>
      </c>
      <c r="H36" s="8">
        <v>14023</v>
      </c>
      <c r="I36" s="8">
        <v>15392</v>
      </c>
      <c r="J36" s="8">
        <v>12188</v>
      </c>
      <c r="K36" s="8">
        <v>848</v>
      </c>
      <c r="L36" s="8">
        <v>2408</v>
      </c>
      <c r="M36" s="8">
        <v>2794</v>
      </c>
      <c r="N36" s="9"/>
    </row>
    <row r="37" spans="1:14" ht="12.75">
      <c r="A37" s="7" t="s">
        <v>54</v>
      </c>
      <c r="B37" s="8">
        <v>311377</v>
      </c>
      <c r="C37" s="8">
        <v>112778</v>
      </c>
      <c r="D37" s="8">
        <v>53</v>
      </c>
      <c r="E37" s="8">
        <v>1990</v>
      </c>
      <c r="F37" s="8">
        <v>43137</v>
      </c>
      <c r="G37" s="8">
        <v>5680</v>
      </c>
      <c r="H37" s="8">
        <v>50038</v>
      </c>
      <c r="I37" s="8">
        <v>34583</v>
      </c>
      <c r="J37" s="8">
        <v>48941</v>
      </c>
      <c r="K37" s="8">
        <v>1513</v>
      </c>
      <c r="L37" s="8">
        <v>5960</v>
      </c>
      <c r="M37" s="8">
        <v>6704</v>
      </c>
      <c r="N37" s="9"/>
    </row>
    <row r="38" spans="1:14" ht="12.75">
      <c r="A38" s="10" t="s">
        <v>23</v>
      </c>
      <c r="B38" s="11">
        <v>293786</v>
      </c>
      <c r="C38" s="11">
        <v>76931</v>
      </c>
      <c r="D38" s="11">
        <v>5288</v>
      </c>
      <c r="E38" s="11">
        <v>1628</v>
      </c>
      <c r="F38" s="11">
        <v>42878</v>
      </c>
      <c r="G38" s="11">
        <v>8546</v>
      </c>
      <c r="H38" s="11">
        <v>29683</v>
      </c>
      <c r="I38" s="11">
        <v>43263</v>
      </c>
      <c r="J38" s="11">
        <v>72312</v>
      </c>
      <c r="K38" s="11">
        <v>5414</v>
      </c>
      <c r="L38" s="11">
        <v>3780</v>
      </c>
      <c r="M38" s="11">
        <v>4063</v>
      </c>
      <c r="N38" s="9"/>
    </row>
    <row r="39" spans="1:14" ht="12.75">
      <c r="A39" s="7" t="s">
        <v>55</v>
      </c>
      <c r="B39" s="8">
        <v>153392</v>
      </c>
      <c r="C39" s="8">
        <v>41126</v>
      </c>
      <c r="D39" s="8">
        <v>1532</v>
      </c>
      <c r="E39" s="8">
        <v>534</v>
      </c>
      <c r="F39" s="8">
        <v>26588</v>
      </c>
      <c r="G39" s="8">
        <v>4692</v>
      </c>
      <c r="H39" s="8">
        <v>17867</v>
      </c>
      <c r="I39" s="8">
        <v>26789</v>
      </c>
      <c r="J39" s="8">
        <v>27201</v>
      </c>
      <c r="K39" s="8">
        <v>2619</v>
      </c>
      <c r="L39" s="8">
        <v>1467</v>
      </c>
      <c r="M39" s="8">
        <v>2977</v>
      </c>
      <c r="N39" s="9"/>
    </row>
    <row r="40" spans="1:14" ht="12.75">
      <c r="A40" s="7" t="s">
        <v>56</v>
      </c>
      <c r="B40" s="8">
        <v>140394</v>
      </c>
      <c r="C40" s="8">
        <v>35805</v>
      </c>
      <c r="D40" s="8">
        <v>3756</v>
      </c>
      <c r="E40" s="8">
        <v>1094</v>
      </c>
      <c r="F40" s="8">
        <v>16290</v>
      </c>
      <c r="G40" s="8">
        <v>3854</v>
      </c>
      <c r="H40" s="8">
        <v>11816</v>
      </c>
      <c r="I40" s="8">
        <v>16474</v>
      </c>
      <c r="J40" s="8">
        <v>45111</v>
      </c>
      <c r="K40" s="8">
        <v>2795</v>
      </c>
      <c r="L40" s="8">
        <v>2313</v>
      </c>
      <c r="M40" s="8">
        <v>1086</v>
      </c>
      <c r="N40" s="9"/>
    </row>
    <row r="41" spans="1:14" ht="12.75">
      <c r="A41" s="10" t="s">
        <v>24</v>
      </c>
      <c r="B41" s="11">
        <v>510998</v>
      </c>
      <c r="C41" s="11">
        <v>124394</v>
      </c>
      <c r="D41" s="11">
        <v>5405</v>
      </c>
      <c r="E41" s="11">
        <v>6605</v>
      </c>
      <c r="F41" s="11">
        <v>40565</v>
      </c>
      <c r="G41" s="11">
        <v>20261</v>
      </c>
      <c r="H41" s="11">
        <v>54812</v>
      </c>
      <c r="I41" s="11">
        <v>100538</v>
      </c>
      <c r="J41" s="11">
        <v>127956</v>
      </c>
      <c r="K41" s="11">
        <v>12039</v>
      </c>
      <c r="L41" s="11">
        <v>8273</v>
      </c>
      <c r="M41" s="11">
        <v>10150</v>
      </c>
      <c r="N41" s="9"/>
    </row>
    <row r="42" spans="1:14" ht="12.75">
      <c r="A42" s="7" t="s">
        <v>57</v>
      </c>
      <c r="B42" s="8">
        <v>200318</v>
      </c>
      <c r="C42" s="8">
        <v>34992</v>
      </c>
      <c r="D42" s="8">
        <v>654</v>
      </c>
      <c r="E42" s="8">
        <v>35</v>
      </c>
      <c r="F42" s="8">
        <v>12930</v>
      </c>
      <c r="G42" s="8">
        <v>12297</v>
      </c>
      <c r="H42" s="8">
        <v>16948</v>
      </c>
      <c r="I42" s="8">
        <v>52770</v>
      </c>
      <c r="J42" s="8">
        <v>63403</v>
      </c>
      <c r="K42" s="8">
        <v>2084</v>
      </c>
      <c r="L42" s="8">
        <v>2235</v>
      </c>
      <c r="M42" s="8">
        <v>1970</v>
      </c>
      <c r="N42" s="9"/>
    </row>
    <row r="43" spans="1:14" ht="12.75">
      <c r="A43" s="7" t="s">
        <v>58</v>
      </c>
      <c r="B43" s="8">
        <v>219437</v>
      </c>
      <c r="C43" s="8">
        <v>54924</v>
      </c>
      <c r="D43" s="8">
        <v>986</v>
      </c>
      <c r="E43" s="8">
        <v>4221</v>
      </c>
      <c r="F43" s="8">
        <v>18198</v>
      </c>
      <c r="G43" s="8">
        <v>5615</v>
      </c>
      <c r="H43" s="8">
        <v>27612</v>
      </c>
      <c r="I43" s="8">
        <v>37893</v>
      </c>
      <c r="J43" s="8">
        <v>53946</v>
      </c>
      <c r="K43" s="8">
        <v>9473</v>
      </c>
      <c r="L43" s="8">
        <v>2921</v>
      </c>
      <c r="M43" s="8">
        <v>3648</v>
      </c>
      <c r="N43" s="9"/>
    </row>
    <row r="44" spans="1:14" ht="12.75">
      <c r="A44" s="7" t="s">
        <v>59</v>
      </c>
      <c r="B44" s="8">
        <v>71687</v>
      </c>
      <c r="C44" s="8">
        <v>26212</v>
      </c>
      <c r="D44" s="8">
        <v>3504</v>
      </c>
      <c r="E44" s="8">
        <v>1963</v>
      </c>
      <c r="F44" s="8">
        <v>7386</v>
      </c>
      <c r="G44" s="8">
        <v>2197</v>
      </c>
      <c r="H44" s="8">
        <v>6898</v>
      </c>
      <c r="I44" s="8">
        <v>6637</v>
      </c>
      <c r="J44" s="8">
        <v>10305</v>
      </c>
      <c r="K44" s="8">
        <v>201</v>
      </c>
      <c r="L44" s="8">
        <v>2572</v>
      </c>
      <c r="M44" s="8">
        <v>3812</v>
      </c>
      <c r="N44" s="9"/>
    </row>
    <row r="45" spans="1:14" ht="12.75">
      <c r="A45" s="7" t="s">
        <v>60</v>
      </c>
      <c r="B45" s="8">
        <v>19556</v>
      </c>
      <c r="C45" s="8">
        <v>8266</v>
      </c>
      <c r="D45" s="8">
        <v>261</v>
      </c>
      <c r="E45" s="8">
        <v>386</v>
      </c>
      <c r="F45" s="8">
        <v>2051</v>
      </c>
      <c r="G45" s="8">
        <v>152</v>
      </c>
      <c r="H45" s="8">
        <v>3354</v>
      </c>
      <c r="I45" s="8">
        <v>3238</v>
      </c>
      <c r="J45" s="8">
        <v>302</v>
      </c>
      <c r="K45" s="8">
        <v>281</v>
      </c>
      <c r="L45" s="8">
        <v>545</v>
      </c>
      <c r="M45" s="8">
        <v>720</v>
      </c>
      <c r="N45" s="9"/>
    </row>
    <row r="46" spans="1:14" ht="12.75">
      <c r="A46" s="10" t="s">
        <v>25</v>
      </c>
      <c r="B46" s="11">
        <v>143919</v>
      </c>
      <c r="C46" s="11">
        <v>65349</v>
      </c>
      <c r="D46" s="11">
        <v>370</v>
      </c>
      <c r="E46" s="11">
        <v>957</v>
      </c>
      <c r="F46" s="11">
        <v>20505</v>
      </c>
      <c r="G46" s="11">
        <v>726</v>
      </c>
      <c r="H46" s="11">
        <v>19556</v>
      </c>
      <c r="I46" s="11">
        <v>17480</v>
      </c>
      <c r="J46" s="11">
        <v>12381</v>
      </c>
      <c r="K46" s="11">
        <v>1316</v>
      </c>
      <c r="L46" s="11">
        <v>3571</v>
      </c>
      <c r="M46" s="11">
        <v>1708</v>
      </c>
      <c r="N46" s="9"/>
    </row>
    <row r="47" spans="1:14" ht="12.75">
      <c r="A47" s="7" t="s">
        <v>25</v>
      </c>
      <c r="B47" s="8">
        <v>31750</v>
      </c>
      <c r="C47" s="8">
        <v>15253</v>
      </c>
      <c r="D47" s="8">
        <v>60</v>
      </c>
      <c r="E47" s="8">
        <v>238</v>
      </c>
      <c r="F47" s="8">
        <v>3868</v>
      </c>
      <c r="G47" s="8" t="s">
        <v>291</v>
      </c>
      <c r="H47" s="8">
        <v>4204</v>
      </c>
      <c r="I47" s="8">
        <v>4567</v>
      </c>
      <c r="J47" s="8">
        <v>1776</v>
      </c>
      <c r="K47" s="8">
        <v>339</v>
      </c>
      <c r="L47" s="8">
        <v>893</v>
      </c>
      <c r="M47" s="8">
        <v>552</v>
      </c>
      <c r="N47" s="9"/>
    </row>
    <row r="48" spans="1:14" ht="12.75">
      <c r="A48" s="7" t="s">
        <v>61</v>
      </c>
      <c r="B48" s="8">
        <v>72080</v>
      </c>
      <c r="C48" s="8">
        <v>30753</v>
      </c>
      <c r="D48" s="8">
        <v>240</v>
      </c>
      <c r="E48" s="8">
        <v>117</v>
      </c>
      <c r="F48" s="8">
        <v>9612</v>
      </c>
      <c r="G48" s="8">
        <v>668</v>
      </c>
      <c r="H48" s="8">
        <v>10824</v>
      </c>
      <c r="I48" s="8">
        <v>8436</v>
      </c>
      <c r="J48" s="8">
        <v>8482</v>
      </c>
      <c r="K48" s="8">
        <v>657</v>
      </c>
      <c r="L48" s="8">
        <v>1698</v>
      </c>
      <c r="M48" s="8">
        <v>593</v>
      </c>
      <c r="N48" s="9"/>
    </row>
    <row r="49" spans="1:14" ht="12.75">
      <c r="A49" s="7" t="s">
        <v>62</v>
      </c>
      <c r="B49" s="8">
        <v>23409</v>
      </c>
      <c r="C49" s="8">
        <v>10869</v>
      </c>
      <c r="D49" s="8">
        <v>70</v>
      </c>
      <c r="E49" s="8">
        <v>370</v>
      </c>
      <c r="F49" s="8">
        <v>3378</v>
      </c>
      <c r="G49" s="8">
        <v>43</v>
      </c>
      <c r="H49" s="8">
        <v>3279</v>
      </c>
      <c r="I49" s="8">
        <v>3263</v>
      </c>
      <c r="J49" s="8">
        <v>1172</v>
      </c>
      <c r="K49" s="8">
        <v>138</v>
      </c>
      <c r="L49" s="8">
        <v>597</v>
      </c>
      <c r="M49" s="8">
        <v>230</v>
      </c>
      <c r="N49" s="9"/>
    </row>
    <row r="50" spans="1:14" ht="12.75">
      <c r="A50" s="7" t="s">
        <v>63</v>
      </c>
      <c r="B50" s="8">
        <v>16680</v>
      </c>
      <c r="C50" s="8">
        <v>8474</v>
      </c>
      <c r="D50" s="45" t="s">
        <v>291</v>
      </c>
      <c r="E50" s="8">
        <v>232</v>
      </c>
      <c r="F50" s="8">
        <v>3647</v>
      </c>
      <c r="G50" s="8">
        <v>15</v>
      </c>
      <c r="H50" s="8">
        <v>1249</v>
      </c>
      <c r="I50" s="8">
        <v>1214</v>
      </c>
      <c r="J50" s="8">
        <v>951</v>
      </c>
      <c r="K50" s="8">
        <v>182</v>
      </c>
      <c r="L50" s="8">
        <v>383</v>
      </c>
      <c r="M50" s="8">
        <v>333</v>
      </c>
      <c r="N50" s="9"/>
    </row>
    <row r="51" spans="1:14" ht="12.75">
      <c r="A51" s="10" t="s">
        <v>64</v>
      </c>
      <c r="B51" s="11">
        <v>99197</v>
      </c>
      <c r="C51" s="11">
        <v>53601</v>
      </c>
      <c r="D51" s="11">
        <v>327</v>
      </c>
      <c r="E51" s="11">
        <v>372</v>
      </c>
      <c r="F51" s="11">
        <v>10425</v>
      </c>
      <c r="G51" s="11">
        <v>1005</v>
      </c>
      <c r="H51" s="11">
        <v>11253</v>
      </c>
      <c r="I51" s="11">
        <v>11547</v>
      </c>
      <c r="J51" s="11">
        <v>6797</v>
      </c>
      <c r="K51" s="11">
        <v>742</v>
      </c>
      <c r="L51" s="11">
        <v>3086</v>
      </c>
      <c r="M51" s="11">
        <v>42</v>
      </c>
      <c r="N51" s="9"/>
    </row>
    <row r="52" spans="1:14" ht="12.75">
      <c r="A52" s="7" t="s">
        <v>65</v>
      </c>
      <c r="B52" s="8">
        <v>37372</v>
      </c>
      <c r="C52" s="8">
        <v>23833</v>
      </c>
      <c r="D52" s="8" t="s">
        <v>291</v>
      </c>
      <c r="E52" s="8">
        <v>230</v>
      </c>
      <c r="F52" s="8">
        <v>3969</v>
      </c>
      <c r="G52" s="8">
        <v>405</v>
      </c>
      <c r="H52" s="8">
        <v>2588</v>
      </c>
      <c r="I52" s="8">
        <v>3059</v>
      </c>
      <c r="J52" s="8">
        <v>1446</v>
      </c>
      <c r="K52" s="8">
        <v>393</v>
      </c>
      <c r="L52" s="8">
        <v>1432</v>
      </c>
      <c r="M52" s="8">
        <v>17</v>
      </c>
      <c r="N52" s="9"/>
    </row>
    <row r="53" spans="1:14" ht="12.75">
      <c r="A53" s="7" t="s">
        <v>64</v>
      </c>
      <c r="B53" s="8">
        <v>47778</v>
      </c>
      <c r="C53" s="8">
        <v>23751</v>
      </c>
      <c r="D53" s="8">
        <v>209</v>
      </c>
      <c r="E53" s="8">
        <v>20</v>
      </c>
      <c r="F53" s="8">
        <v>4798</v>
      </c>
      <c r="G53" s="8">
        <v>510</v>
      </c>
      <c r="H53" s="8">
        <v>6540</v>
      </c>
      <c r="I53" s="8">
        <v>6357</v>
      </c>
      <c r="J53" s="8">
        <v>4083</v>
      </c>
      <c r="K53" s="8">
        <v>226</v>
      </c>
      <c r="L53" s="8">
        <v>1260</v>
      </c>
      <c r="M53" s="8">
        <v>24</v>
      </c>
      <c r="N53" s="9"/>
    </row>
    <row r="54" spans="1:14" ht="12.75">
      <c r="A54" s="7" t="s">
        <v>66</v>
      </c>
      <c r="B54" s="8">
        <v>14047</v>
      </c>
      <c r="C54" s="8">
        <v>6017</v>
      </c>
      <c r="D54" s="8">
        <v>118</v>
      </c>
      <c r="E54" s="8">
        <v>122</v>
      </c>
      <c r="F54" s="8">
        <v>1658</v>
      </c>
      <c r="G54" s="8">
        <v>90</v>
      </c>
      <c r="H54" s="8">
        <v>2125</v>
      </c>
      <c r="I54" s="8">
        <v>2131</v>
      </c>
      <c r="J54" s="8">
        <v>1268</v>
      </c>
      <c r="K54" s="8">
        <v>123</v>
      </c>
      <c r="L54" s="8">
        <v>394</v>
      </c>
      <c r="M54" s="8">
        <v>1</v>
      </c>
      <c r="N54" s="9"/>
    </row>
    <row r="55" spans="1:1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9"/>
    </row>
    <row r="56" ht="12.75">
      <c r="A56" s="43" t="s">
        <v>292</v>
      </c>
    </row>
    <row r="57" ht="12.75">
      <c r="A57" s="44" t="s">
        <v>293</v>
      </c>
    </row>
  </sheetData>
  <sheetProtection/>
  <mergeCells count="4">
    <mergeCell ref="A2:N2"/>
    <mergeCell ref="B3:M3"/>
    <mergeCell ref="C4:E4"/>
    <mergeCell ref="F4:G4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Alonso Lira Becerra</dc:creator>
  <cp:keywords/>
  <dc:description/>
  <cp:lastModifiedBy>Guillermo Pino González</cp:lastModifiedBy>
  <cp:lastPrinted>2014-05-16T20:25:04Z</cp:lastPrinted>
  <dcterms:created xsi:type="dcterms:W3CDTF">2014-03-28T16:18:28Z</dcterms:created>
  <dcterms:modified xsi:type="dcterms:W3CDTF">2015-05-15T18:21:21Z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