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8800" windowHeight="12225" tabRatio="721"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s>
  <externalReferences>
    <externalReference r:id="rId20"/>
  </externalReferences>
  <definedNames>
    <definedName name="_xlfn.IFERROR" hidden="1">#NAME?</definedName>
    <definedName name="_xlnm.Print_Area" localSheetId="7">'exp  deshidratadas'!$A$1:$O$82</definedName>
    <definedName name="_xlnm.Print_Area" localSheetId="8">'exp aceites'!$A$1:$O$38</definedName>
    <definedName name="_xlnm.Print_Area" localSheetId="6">'exp conservas'!$A$1:$O$107</definedName>
    <definedName name="_xlnm.Print_Area" localSheetId="9">'exp jugos'!$A$1:$O$49</definedName>
    <definedName name="_xlnm.Print_Area" localSheetId="3">'expo'!$A$1:$I$33</definedName>
    <definedName name="_xlnm.Print_Area" localSheetId="10">'imp congelados'!$A$1:$O$45</definedName>
    <definedName name="_xlnm.Print_Area" localSheetId="11">'imp conservas'!$A$1:$O$119</definedName>
    <definedName name="_xlnm.Print_Area" localSheetId="0">'Portada'!$A$1:$I$54</definedName>
    <definedName name="TDclase">'[1]TD clase'!$A$5:$G$6</definedName>
    <definedName name="_xlnm.Print_Titles" localSheetId="7">'exp  deshidratadas'!$1:$3</definedName>
    <definedName name="_xlnm.Print_Titles" localSheetId="6">'exp conservas'!$1:$3</definedName>
    <definedName name="_xlnm.Print_Titles" localSheetId="11">'imp conservas'!$1:$3</definedName>
  </definedNames>
  <calcPr fullCalcOnLoad="1"/>
</workbook>
</file>

<file path=xl/sharedStrings.xml><?xml version="1.0" encoding="utf-8"?>
<sst xmlns="http://schemas.openxmlformats.org/spreadsheetml/2006/main" count="1515" uniqueCount="406">
  <si>
    <t>Boletín de frutas y hortalizas procesadas</t>
  </si>
  <si>
    <t>Publicación  de la Oficina de Estudios y Políticas Agrarias (Odepa)</t>
  </si>
  <si>
    <t>del Ministerio de Agricultura, Gobierno de Chile</t>
  </si>
  <si>
    <t>www.odepa.gob.cl</t>
  </si>
  <si>
    <t>Director y Representante Legal</t>
  </si>
  <si>
    <t>Gustavo Rojas Le-Bert</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</si>
  <si>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</si>
  <si>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</si>
  <si>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</si>
  <si>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</si>
  <si>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</si>
  <si>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</si>
  <si>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</si>
  <si>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</si>
  <si>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</si>
  <si>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</si>
  <si>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</si>
  <si>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</si>
  <si>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</si>
  <si>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</si>
  <si>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</si>
  <si>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</si>
  <si>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</si>
  <si>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</si>
  <si>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</si>
  <si>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</si>
  <si>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</si>
  <si>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</si>
  <si>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</si>
  <si>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</si>
  <si>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</si>
  <si>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</si>
  <si>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</si>
  <si>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</si>
  <si>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</si>
  <si>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</si>
  <si>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</si>
  <si>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</si>
  <si>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</si>
  <si>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</si>
  <si>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</si>
  <si>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</si>
  <si>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</si>
  <si>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</si>
  <si>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</si>
  <si>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Precio promedio (US$/kilo)</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</si>
  <si>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</si>
  <si>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</si>
  <si>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</si>
  <si>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</si>
  <si>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</si>
  <si>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</si>
  <si>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</si>
  <si>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</si>
  <si>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</si>
  <si>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</si>
  <si>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</si>
  <si>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</si>
  <si>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</si>
  <si>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</si>
  <si>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</si>
  <si>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</si>
  <si>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</si>
  <si>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</si>
  <si>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</si>
  <si>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</si>
  <si>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</si>
  <si>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</si>
  <si>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</si>
  <si>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</si>
  <si>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</si>
  <si>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</si>
  <si>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</si>
  <si>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</si>
  <si>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</si>
  <si>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</si>
  <si>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</si>
  <si>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</si>
  <si>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</si>
  <si>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</si>
  <si>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</si>
  <si>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</si>
  <si>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</si>
  <si>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</si>
  <si>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</si>
  <si>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</si>
  <si>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</si>
  <si>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</si>
  <si>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</si>
  <si>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</si>
  <si>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</si>
  <si>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</si>
  <si>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</si>
  <si>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</si>
  <si>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</si>
  <si>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</si>
  <si>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</si>
  <si>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</si>
  <si>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</si>
  <si>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</si>
  <si>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</si>
  <si>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</si>
  <si>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</si>
  <si>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</si>
  <si>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</si>
  <si>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</si>
  <si>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</si>
  <si>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</si>
  <si>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</si>
  <si>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</si>
  <si>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</si>
  <si>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</si>
  <si>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</si>
  <si>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</si>
  <si>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</si>
  <si>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</si>
  <si>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</si>
  <si>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</si>
  <si>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</si>
  <si>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</si>
  <si>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</si>
  <si>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</si>
  <si>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</si>
  <si>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</si>
  <si>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</si>
  <si>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</si>
  <si>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</si>
  <si>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</si>
  <si>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</si>
  <si>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Ají seco, triturado o pulverizado</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</si>
  <si>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</si>
  <si>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</si>
  <si>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</si>
  <si>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</si>
  <si>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</si>
  <si>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</si>
  <si>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</si>
  <si>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</si>
  <si>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</si>
  <si>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</si>
  <si>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</si>
  <si>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</si>
  <si>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</si>
  <si>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</si>
  <si>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</si>
  <si>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Catalina González Z.</t>
  </si>
  <si>
    <t>Código SACH 2012</t>
  </si>
  <si>
    <t>Aceites esenciales, de naranja</t>
  </si>
  <si>
    <t>Bernabé Tapia C.</t>
  </si>
  <si>
    <t>Las demás frambuesas (desde 2012)</t>
  </si>
  <si>
    <t>Las demás frutas</t>
  </si>
  <si>
    <t>Espinacas</t>
  </si>
  <si>
    <t>Extracto seco &lt; 7% ; brix &lt; 30</t>
  </si>
  <si>
    <t>Los demás extracto seco &gt;= 7%</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</si>
  <si>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</si>
  <si>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</si>
  <si>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</si>
  <si>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</si>
  <si>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</si>
  <si>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</si>
  <si>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</si>
  <si>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</si>
  <si>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</si>
  <si>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</si>
  <si>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</si>
  <si>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</si>
  <si>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</si>
  <si>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</si>
  <si>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</si>
  <si>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</si>
  <si>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</si>
  <si>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</si>
  <si>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</si>
  <si>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</si>
  <si>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</si>
  <si>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</si>
  <si>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</si>
  <si>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</si>
  <si>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</si>
  <si>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</si>
  <si>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</si>
  <si>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</si>
  <si>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</si>
  <si>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</si>
  <si>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</si>
  <si>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</si>
  <si>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</si>
  <si>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</si>
  <si>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</si>
  <si>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</si>
  <si>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</si>
  <si>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</si>
  <si>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</si>
  <si>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</si>
  <si>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t>
  </si>
  <si>
    <r>
      <rPr>
        <i/>
        <sz val="10"/>
        <color indexed="8"/>
        <rFont val="Arial"/>
        <family val="2"/>
      </rPr>
      <t>Capsicum frutescens</t>
    </r>
    <r>
      <rPr>
        <sz val="10"/>
        <color indexed="8"/>
        <rFont val="Arial"/>
        <family val="2"/>
      </rPr>
      <t>, enteros, trozos o polvo</t>
    </r>
  </si>
  <si>
    <t>Los demás triturados o pulverizados</t>
  </si>
  <si>
    <t>Seco, triturado o pulverizado (desde 2012)</t>
  </si>
  <si>
    <r>
      <t>Ají (</t>
    </r>
    <r>
      <rPr>
        <i/>
        <sz val="10"/>
        <color indexed="8"/>
        <rFont val="Arial"/>
        <family val="2"/>
      </rPr>
      <t>Capsicum frutescens</t>
    </r>
    <r>
      <rPr>
        <sz val="10"/>
        <color indexed="8"/>
        <rFont val="Arial"/>
        <family val="2"/>
      </rPr>
      <t>) sin triturar ni pulverizar (desde 2012)</t>
    </r>
  </si>
  <si>
    <t>Las demás hortalizas, mezclas de hortalizas secas, incluso en trozos</t>
  </si>
  <si>
    <t>Mezclas de frutos secos</t>
  </si>
  <si>
    <t>Tomates incluso en trozos o rodajas</t>
  </si>
  <si>
    <t>Mosqueta seca</t>
  </si>
  <si>
    <t>Cocos secos</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</si>
  <si>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</si>
  <si>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</si>
  <si>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</si>
  <si>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</si>
  <si>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</si>
  <si>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</si>
  <si>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</si>
  <si>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</si>
  <si>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</si>
  <si>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</si>
  <si>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</si>
  <si>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</si>
  <si>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</si>
  <si>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frambuesa (desde 2012)(3)</t>
  </si>
  <si>
    <t>Jugo de pimiento rojo (desde 2012)(4)</t>
  </si>
  <si>
    <t>Jugo de duraznos (desde 2012)(6)</t>
  </si>
  <si>
    <t>Jugo de mora (desde 2012)(7)</t>
  </si>
  <si>
    <t>Jugo de pera (desde 2012)(8)</t>
  </si>
  <si>
    <t>Sin fermentar brix &lt;=30</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</si>
  <si>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</si>
  <si>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</si>
  <si>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</si>
  <si>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</si>
  <si>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</si>
  <si>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</si>
  <si>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</si>
  <si>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</si>
  <si>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</si>
  <si>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</si>
  <si>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</si>
  <si>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</si>
  <si>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</si>
  <si>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</si>
  <si>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</si>
  <si>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</si>
  <si>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</si>
  <si>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</si>
  <si>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</si>
  <si>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</si>
  <si>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</si>
  <si>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</si>
  <si>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Extracto seco &gt;= 7% ; brix &gt;= a 30 y &lt;= 32</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</si>
  <si>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</si>
  <si>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</si>
  <si>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</si>
  <si>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</si>
  <si>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</si>
  <si>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</si>
  <si>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</si>
  <si>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</si>
  <si>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</si>
  <si>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</si>
  <si>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</si>
  <si>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</si>
  <si>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</si>
  <si>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</si>
  <si>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</si>
  <si>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</si>
  <si>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</si>
  <si>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</si>
  <si>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</si>
  <si>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</si>
  <si>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</si>
  <si>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</si>
  <si>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</si>
  <si>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</si>
  <si>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</si>
  <si>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</si>
  <si>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</si>
  <si>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r>
      <rPr>
        <i/>
        <sz val="10"/>
        <color indexed="8"/>
        <rFont val="Arial"/>
        <family val="2"/>
      </rPr>
      <t>Capsicum frutescens</t>
    </r>
    <r>
      <rPr>
        <sz val="10"/>
        <color indexed="8"/>
        <rFont val="Arial"/>
        <family val="2"/>
      </rPr>
      <t>, enteros, trozos o polvo</t>
    </r>
  </si>
  <si>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</si>
  <si>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</si>
  <si>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</si>
  <si>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</si>
  <si>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</si>
  <si>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</si>
  <si>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</si>
  <si>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</si>
  <si>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</si>
  <si>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</si>
  <si>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</si>
  <si>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</si>
  <si>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</si>
  <si>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</si>
  <si>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</si>
  <si>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</si>
  <si>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</si>
  <si>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</si>
  <si>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r>
      <t xml:space="preserve">Hongos del género </t>
    </r>
    <r>
      <rPr>
        <i/>
        <sz val="10"/>
        <color indexed="8"/>
        <rFont val="Arial"/>
        <family val="2"/>
      </rPr>
      <t>Agaricus</t>
    </r>
  </si>
  <si>
    <t>Extracto seco,  &gt;= 7% ; brix &gt;= a 30 y &lt;= 32</t>
  </si>
  <si>
    <t>Cerezas conservadas provisionalmente</t>
  </si>
  <si>
    <r>
      <t xml:space="preserve">Papas fritas </t>
    </r>
    <r>
      <rPr>
        <i/>
        <sz val="10"/>
        <color indexed="8"/>
        <rFont val="Arial"/>
        <family val="2"/>
      </rPr>
      <t>snack</t>
    </r>
  </si>
  <si>
    <t>Las demás frutas conservadas provisionalmente</t>
  </si>
  <si>
    <r>
      <t xml:space="preserve">Hongos de género </t>
    </r>
    <r>
      <rPr>
        <i/>
        <sz val="10"/>
        <color indexed="8"/>
        <rFont val="Arial"/>
        <family val="2"/>
      </rPr>
      <t>Agaricus</t>
    </r>
  </si>
  <si>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</si>
  <si>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Hongos gelatinosos (</t>
    </r>
    <r>
      <rPr>
        <i/>
        <sz val="10"/>
        <color indexed="8"/>
        <rFont val="Arial"/>
        <family val="2"/>
      </rPr>
      <t>Tremella spp</t>
    </r>
    <r>
      <rPr>
        <sz val="10"/>
        <color indexed="8"/>
        <rFont val="Arial"/>
        <family val="2"/>
      </rPr>
      <t>), en trozos</t>
    </r>
  </si>
  <si>
    <t>Jugo de kiwi (desde 2012)(5)</t>
  </si>
  <si>
    <t>Hortalizas homogeneizadas</t>
  </si>
  <si>
    <r>
      <t>Los demás frutos de los géneros</t>
    </r>
    <r>
      <rPr>
        <i/>
        <sz val="10"/>
        <color indexed="8"/>
        <rFont val="Arial"/>
        <family val="2"/>
      </rPr>
      <t xml:space="preserve"> </t>
    </r>
    <r>
      <rPr>
        <i/>
        <sz val="10"/>
        <color indexed="8"/>
        <rFont val="Arial"/>
        <family val="2"/>
      </rPr>
      <t>Capsicum</t>
    </r>
    <r>
      <rPr>
        <i/>
        <sz val="10"/>
        <color indexed="8"/>
        <rFont val="Arial"/>
        <family val="2"/>
      </rPr>
      <t xml:space="preserve"> o Pimenta</t>
    </r>
    <r>
      <rPr>
        <sz val="10"/>
        <color indexed="8"/>
        <rFont val="Arial"/>
        <family val="2"/>
      </rPr>
      <t>, triturados o pulverizados (desde 2012)</t>
    </r>
  </si>
  <si>
    <r>
      <t>Orejas de judas (</t>
    </r>
    <r>
      <rPr>
        <i/>
        <sz val="10"/>
        <color indexed="8"/>
        <rFont val="Arial"/>
        <family val="2"/>
      </rPr>
      <t>Auricularia spp</t>
    </r>
    <r>
      <rPr>
        <sz val="10"/>
        <color indexed="8"/>
        <rFont val="Arial"/>
        <family val="2"/>
      </rPr>
      <t>)</t>
    </r>
  </si>
  <si>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</si>
  <si>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</si>
  <si>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</si>
  <si>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</si>
  <si>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</si>
  <si>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</si>
  <si>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</si>
  <si>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</si>
  <si>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</si>
  <si>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</si>
  <si>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</si>
  <si>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</si>
  <si>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</si>
  <si>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Las demás moras, congeladas, incluso con azúcar o edulcorante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</si>
  <si>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</si>
  <si>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</si>
  <si>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</si>
  <si>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</si>
  <si>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</si>
  <si>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</si>
  <si>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</si>
  <si>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</si>
  <si>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</si>
  <si>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</si>
  <si>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</si>
  <si>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</si>
  <si>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</si>
  <si>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</si>
  <si>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</si>
  <si>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Jugo de pomelo de valor brix &lt;= a 20</t>
  </si>
  <si>
    <t>Membrillos</t>
  </si>
  <si>
    <t>Sin congelar de valor brix &lt;=a 20</t>
  </si>
  <si>
    <t>Las demás conservadas</t>
  </si>
  <si>
    <t>Preparaciones de durazno</t>
  </si>
  <si>
    <t xml:space="preserve">Los demás  </t>
  </si>
  <si>
    <t>Los demás incluso con adición de azucar u ptro edulcorante o alchohol</t>
  </si>
  <si>
    <t>Preparadas sin congelar</t>
  </si>
  <si>
    <t>Preparadas congeladas</t>
  </si>
  <si>
    <t>Las demás preparadas o conservadas</t>
  </si>
  <si>
    <t>Pulpa</t>
  </si>
  <si>
    <t>Las demás, preparadas</t>
  </si>
  <si>
    <t>Los demás hongos y trufas, preparados o conservados, excepto en vinagre o ácido acético</t>
  </si>
  <si>
    <t>Valor FOB (USD)</t>
  </si>
  <si>
    <t>Valor CIF (USD)</t>
  </si>
  <si>
    <t>Alemania</t>
  </si>
  <si>
    <t>Argentina</t>
  </si>
  <si>
    <t>Bélgica</t>
  </si>
  <si>
    <t>Brasil</t>
  </si>
  <si>
    <t>Canadá</t>
  </si>
  <si>
    <t>China</t>
  </si>
  <si>
    <t>Ecuador</t>
  </si>
  <si>
    <t>México</t>
  </si>
  <si>
    <t>Países Bajos</t>
  </si>
  <si>
    <t>Perú</t>
  </si>
  <si>
    <t>Tailandia</t>
  </si>
  <si>
    <t>Japón</t>
  </si>
  <si>
    <t>Rusia</t>
  </si>
  <si>
    <t>Reino Unido</t>
  </si>
  <si>
    <t>Venezuela</t>
  </si>
  <si>
    <t>AUTOMATICO</t>
  </si>
  <si>
    <t>MANUAL</t>
  </si>
  <si>
    <r>
      <rPr>
        <i/>
        <sz val="10"/>
        <color indexed="8"/>
        <rFont val="Arial"/>
        <family val="2"/>
      </rPr>
      <t>Cranberries</t>
    </r>
    <r>
      <rPr>
        <sz val="10"/>
        <color indexed="8"/>
        <rFont val="Arial"/>
        <family val="2"/>
      </rPr>
      <t xml:space="preserve"> preparados o conservados (desde 2012)</t>
    </r>
  </si>
  <si>
    <r>
      <t xml:space="preserve">Jugo de </t>
    </r>
    <r>
      <rPr>
        <i/>
        <sz val="10"/>
        <color indexed="8"/>
        <rFont val="Arial"/>
        <family val="2"/>
      </rPr>
      <t>cranberries</t>
    </r>
    <r>
      <rPr>
        <sz val="10"/>
        <color indexed="8"/>
        <rFont val="Arial"/>
        <family val="2"/>
      </rPr>
      <t xml:space="preserve"> (desde 2012)</t>
    </r>
  </si>
  <si>
    <t>Aceite de almendra de palma</t>
  </si>
  <si>
    <t>Bruto</t>
  </si>
  <si>
    <t>Las demás partes</t>
  </si>
  <si>
    <t>Cascarilla (desde 2012)</t>
  </si>
  <si>
    <t>Hongos gelatinosos</t>
  </si>
  <si>
    <t>Las demás al natural o almibar</t>
  </si>
  <si>
    <t>Estados Unidos</t>
  </si>
  <si>
    <t>Corea del Sur</t>
  </si>
  <si>
    <t>Agosto 2013</t>
  </si>
  <si>
    <t>ene-jul 2012</t>
  </si>
  <si>
    <t>ene-jul 2013</t>
  </si>
  <si>
    <t>Orgánicas (desde (2012)</t>
  </si>
  <si>
    <t xml:space="preserve">Total </t>
  </si>
  <si>
    <t>España</t>
  </si>
  <si>
    <t>Sudáfrica</t>
  </si>
  <si>
    <t>Bolivia</t>
  </si>
  <si>
    <t>Francia</t>
  </si>
  <si>
    <t>Filipinas</t>
  </si>
  <si>
    <t>Paraguay</t>
  </si>
  <si>
    <t>Colombia</t>
  </si>
  <si>
    <t>Indonesia</t>
  </si>
  <si>
    <t>Costa Rica</t>
  </si>
  <si>
    <t>Polonia</t>
  </si>
  <si>
    <t>Italia</t>
  </si>
  <si>
    <t>India</t>
  </si>
  <si>
    <t>Suecia</t>
  </si>
  <si>
    <t>Australia</t>
  </si>
  <si>
    <t>Dinamarca</t>
  </si>
  <si>
    <t>Guatemala</t>
  </si>
  <si>
    <t>Panamá</t>
  </si>
  <si>
    <t>--</t>
  </si>
  <si>
    <t>Precio promedio (USD/kilo)</t>
  </si>
  <si>
    <t>Duraznos, griñones y nectarines conservados al natural o en almíbar</t>
  </si>
  <si>
    <r>
      <t xml:space="preserve">Los demás, </t>
    </r>
    <r>
      <rPr>
        <sz val="10"/>
        <color indexed="8"/>
        <rFont val="Arial"/>
        <family val="2"/>
      </rPr>
      <t>excepto en vinagre o ácido acético</t>
    </r>
  </si>
  <si>
    <t>Los demás, enteros o trozos</t>
  </si>
  <si>
    <t>Los demás, excepto en vinagre o ácido acético</t>
  </si>
  <si>
    <t>En rodajas al natural o almíbar</t>
  </si>
  <si>
    <t>En cubos al natural o almíbar</t>
  </si>
  <si>
    <t>Aceite de palma refinado, pero sin modificar químicamente</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</si>
</sst>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 numFmtId="196" formatCode="#,##0.000"/>
    <numFmt numFmtId="197" formatCode="#,##0.0000"/>
    <numFmt numFmtId="198" formatCode="#,##0.00000"/>
    <numFmt numFmtId="199" formatCode="#,##0.000000"/>
    <numFmt numFmtId="200" formatCode="_-* #,##0_-;\-* #,##0_-;_-* &quot;-&quot;??_-;_-@_-"/>
    <numFmt numFmtId="201" formatCode="&quot;$&quot;\ #,##0.00"/>
    <numFmt numFmtId="202" formatCode="[$-340A]dddd\,\ dd&quot; de &quot;mmmm&quot; de &quot;yyyy"/>
    <numFmt numFmtId="203" formatCode="#,##0.000_ ;\-#,##0.000\ "/>
    <numFmt numFmtId="204" formatCode="0.00000000"/>
    <numFmt numFmtId="205" formatCode="0.000%"/>
  </numFmts>
  <fonts count="91">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b/>
      <sz val="9"/>
      <name val="Arial"/>
      <family val="2"/>
    </font>
    <font>
      <sz val="9"/>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8"/>
      <color indexed="8"/>
      <name val="Arial"/>
      <family val="0"/>
    </font>
    <font>
      <b/>
      <sz val="8"/>
      <color indexed="8"/>
      <name val="Arial"/>
      <family val="0"/>
    </font>
    <font>
      <sz val="6.2"/>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12"/>
      <name val="Arial"/>
      <family val="2"/>
    </font>
    <font>
      <sz val="12"/>
      <color indexed="8"/>
      <name val="Verdana"/>
      <family val="2"/>
    </font>
    <font>
      <sz val="18"/>
      <color indexed="30"/>
      <name val="Arial"/>
      <family val="2"/>
    </font>
    <font>
      <b/>
      <sz val="12"/>
      <color indexed="63"/>
      <name val="Arial"/>
      <family val="2"/>
    </font>
    <font>
      <sz val="9"/>
      <color indexed="8"/>
      <name val="Arial"/>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0"/>
      <color rgb="FF000000"/>
      <name val="Arial"/>
      <family val="2"/>
    </font>
    <font>
      <sz val="12"/>
      <color theme="1"/>
      <name val="Verdana"/>
      <family val="2"/>
    </font>
    <font>
      <sz val="18"/>
      <color rgb="FF0066CC"/>
      <name val="Arial"/>
      <family val="2"/>
    </font>
    <font>
      <b/>
      <sz val="12"/>
      <color rgb="FF333333"/>
      <name val="Arial"/>
      <family val="2"/>
    </font>
    <font>
      <sz val="9"/>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border>
    <border>
      <left/>
      <right/>
      <top style="thin"/>
      <bottom/>
    </border>
    <border>
      <left/>
      <right style="thin"/>
      <top/>
      <bottom/>
    </border>
    <border>
      <left style="thin"/>
      <right/>
      <top style="thin"/>
      <bottom style="thin"/>
    </border>
    <border>
      <left/>
      <right style="thin"/>
      <top style="thin"/>
      <bottom style="thin"/>
    </border>
    <border>
      <left style="thin"/>
      <right/>
      <top/>
      <bottom style="thin"/>
    </border>
    <border>
      <left/>
      <right style="thin"/>
      <top style="thin"/>
      <bottom/>
    </border>
    <border>
      <left/>
      <right style="thin"/>
      <top/>
      <bottom style="thin"/>
    </border>
    <border>
      <left/>
      <right/>
      <top/>
      <bottom style="thin"/>
    </border>
    <border>
      <left style="thin"/>
      <right/>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59" fillId="24" borderId="0" applyNumberFormat="0" applyBorder="0" applyAlignment="0" applyProtection="0"/>
    <xf numFmtId="0" fontId="10" fillId="25"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10" fillId="25"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10" fillId="25" borderId="0" applyNumberFormat="0" applyBorder="0" applyAlignment="0" applyProtection="0"/>
    <xf numFmtId="0" fontId="59" fillId="26" borderId="0" applyNumberFormat="0" applyBorder="0" applyAlignment="0" applyProtection="0"/>
    <xf numFmtId="0" fontId="10" fillId="17"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10" fillId="17"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10" fillId="17" borderId="0" applyNumberFormat="0" applyBorder="0" applyAlignment="0" applyProtection="0"/>
    <xf numFmtId="0" fontId="59" fillId="27" borderId="0" applyNumberFormat="0" applyBorder="0" applyAlignment="0" applyProtection="0"/>
    <xf numFmtId="0" fontId="10" fillId="19"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10" fillId="19"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10" fillId="19" borderId="0" applyNumberFormat="0" applyBorder="0" applyAlignment="0" applyProtection="0"/>
    <xf numFmtId="0" fontId="59" fillId="28" borderId="0" applyNumberFormat="0" applyBorder="0" applyAlignment="0" applyProtection="0"/>
    <xf numFmtId="0" fontId="10" fillId="2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10" fillId="2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10" fillId="29" borderId="0" applyNumberFormat="0" applyBorder="0" applyAlignment="0" applyProtection="0"/>
    <xf numFmtId="0" fontId="59" fillId="30" borderId="0" applyNumberFormat="0" applyBorder="0" applyAlignment="0" applyProtection="0"/>
    <xf numFmtId="0" fontId="10" fillId="31"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10" fillId="31"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10" fillId="31" borderId="0" applyNumberFormat="0" applyBorder="0" applyAlignment="0" applyProtection="0"/>
    <xf numFmtId="0" fontId="59" fillId="32" borderId="0" applyNumberFormat="0" applyBorder="0" applyAlignment="0" applyProtection="0"/>
    <xf numFmtId="0" fontId="10" fillId="33"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10" fillId="33"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10" fillId="33" borderId="0" applyNumberFormat="0" applyBorder="0" applyAlignment="0" applyProtection="0"/>
    <xf numFmtId="0" fontId="11" fillId="7"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11" fillId="7"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11" fillId="7" borderId="0" applyNumberFormat="0" applyBorder="0" applyAlignment="0" applyProtection="0"/>
    <xf numFmtId="0" fontId="60" fillId="34" borderId="0" applyNumberFormat="0" applyBorder="0" applyAlignment="0" applyProtection="0"/>
    <xf numFmtId="0" fontId="61" fillId="35" borderId="1" applyNumberFormat="0" applyAlignment="0" applyProtection="0"/>
    <xf numFmtId="0" fontId="12" fillId="36" borderId="2" applyNumberFormat="0" applyAlignment="0" applyProtection="0"/>
    <xf numFmtId="0" fontId="61" fillId="35" borderId="1" applyNumberFormat="0" applyAlignment="0" applyProtection="0"/>
    <xf numFmtId="0" fontId="61" fillId="35" borderId="1" applyNumberFormat="0" applyAlignment="0" applyProtection="0"/>
    <xf numFmtId="0" fontId="61" fillId="35" borderId="1" applyNumberFormat="0" applyAlignment="0" applyProtection="0"/>
    <xf numFmtId="0" fontId="12" fillId="36" borderId="2" applyNumberFormat="0" applyAlignment="0" applyProtection="0"/>
    <xf numFmtId="0" fontId="61" fillId="35" borderId="1" applyNumberFormat="0" applyAlignment="0" applyProtection="0"/>
    <xf numFmtId="0" fontId="61" fillId="35" borderId="1" applyNumberFormat="0" applyAlignment="0" applyProtection="0"/>
    <xf numFmtId="0" fontId="12" fillId="36" borderId="2" applyNumberFormat="0" applyAlignment="0" applyProtection="0"/>
    <xf numFmtId="0" fontId="62" fillId="37" borderId="3" applyNumberFormat="0" applyAlignment="0" applyProtection="0"/>
    <xf numFmtId="0" fontId="13" fillId="38" borderId="4" applyNumberFormat="0" applyAlignment="0" applyProtection="0"/>
    <xf numFmtId="0" fontId="62" fillId="37" borderId="3" applyNumberFormat="0" applyAlignment="0" applyProtection="0"/>
    <xf numFmtId="0" fontId="62" fillId="37" borderId="3" applyNumberFormat="0" applyAlignment="0" applyProtection="0"/>
    <xf numFmtId="0" fontId="62" fillId="37" borderId="3" applyNumberFormat="0" applyAlignment="0" applyProtection="0"/>
    <xf numFmtId="0" fontId="13" fillId="38" borderId="4" applyNumberFormat="0" applyAlignment="0" applyProtection="0"/>
    <xf numFmtId="0" fontId="62" fillId="37" borderId="3" applyNumberFormat="0" applyAlignment="0" applyProtection="0"/>
    <xf numFmtId="0" fontId="62" fillId="37" borderId="3" applyNumberFormat="0" applyAlignment="0" applyProtection="0"/>
    <xf numFmtId="0" fontId="13" fillId="38" borderId="4" applyNumberFormat="0" applyAlignment="0" applyProtection="0"/>
    <xf numFmtId="0" fontId="63" fillId="0" borderId="5" applyNumberFormat="0" applyFill="0" applyAlignment="0" applyProtection="0"/>
    <xf numFmtId="0" fontId="14" fillId="0" borderId="6"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14" fillId="0" borderId="6"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14" fillId="0" borderId="6" applyNumberFormat="0" applyFill="0" applyAlignment="0" applyProtection="0"/>
    <xf numFmtId="0" fontId="64" fillId="0" borderId="7" applyNumberFormat="0" applyFill="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59" fillId="39" borderId="0" applyNumberFormat="0" applyBorder="0" applyAlignment="0" applyProtection="0"/>
    <xf numFmtId="0" fontId="10" fillId="40"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0" fillId="40"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0" fillId="40" borderId="0" applyNumberFormat="0" applyBorder="0" applyAlignment="0" applyProtection="0"/>
    <xf numFmtId="0" fontId="59" fillId="41" borderId="0" applyNumberFormat="0" applyBorder="0" applyAlignment="0" applyProtection="0"/>
    <xf numFmtId="0" fontId="10" fillId="4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0" fillId="42"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0" fillId="42" borderId="0" applyNumberFormat="0" applyBorder="0" applyAlignment="0" applyProtection="0"/>
    <xf numFmtId="0" fontId="59" fillId="43" borderId="0" applyNumberFormat="0" applyBorder="0" applyAlignment="0" applyProtection="0"/>
    <xf numFmtId="0" fontId="10" fillId="44"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0" fillId="44"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0" fillId="44" borderId="0" applyNumberFormat="0" applyBorder="0" applyAlignment="0" applyProtection="0"/>
    <xf numFmtId="0" fontId="59" fillId="45" borderId="0" applyNumberFormat="0" applyBorder="0" applyAlignment="0" applyProtection="0"/>
    <xf numFmtId="0" fontId="10" fillId="29"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0" fillId="29"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0" fillId="29" borderId="0" applyNumberFormat="0" applyBorder="0" applyAlignment="0" applyProtection="0"/>
    <xf numFmtId="0" fontId="59" fillId="46" borderId="0" applyNumberFormat="0" applyBorder="0" applyAlignment="0" applyProtection="0"/>
    <xf numFmtId="0" fontId="10" fillId="31"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0" fillId="31"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0" fillId="31" borderId="0" applyNumberFormat="0" applyBorder="0" applyAlignment="0" applyProtection="0"/>
    <xf numFmtId="0" fontId="59" fillId="47" borderId="0" applyNumberFormat="0" applyBorder="0" applyAlignment="0" applyProtection="0"/>
    <xf numFmtId="0" fontId="10" fillId="48"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0" fillId="48"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0" fillId="48" borderId="0" applyNumberFormat="0" applyBorder="0" applyAlignment="0" applyProtection="0"/>
    <xf numFmtId="0" fontId="66" fillId="49" borderId="1" applyNumberFormat="0" applyAlignment="0" applyProtection="0"/>
    <xf numFmtId="0" fontId="16" fillId="13" borderId="2" applyNumberFormat="0" applyAlignment="0" applyProtection="0"/>
    <xf numFmtId="0" fontId="66" fillId="49" borderId="1" applyNumberFormat="0" applyAlignment="0" applyProtection="0"/>
    <xf numFmtId="0" fontId="66" fillId="49" borderId="1" applyNumberFormat="0" applyAlignment="0" applyProtection="0"/>
    <xf numFmtId="0" fontId="66" fillId="49" borderId="1" applyNumberFormat="0" applyAlignment="0" applyProtection="0"/>
    <xf numFmtId="0" fontId="16" fillId="13" borderId="2" applyNumberFormat="0" applyAlignment="0" applyProtection="0"/>
    <xf numFmtId="0" fontId="66" fillId="49" borderId="1" applyNumberFormat="0" applyAlignment="0" applyProtection="0"/>
    <xf numFmtId="0" fontId="66" fillId="49" borderId="1" applyNumberFormat="0" applyAlignment="0" applyProtection="0"/>
    <xf numFmtId="0" fontId="16" fillId="13" borderId="2" applyNumberFormat="0" applyAlignment="0" applyProtection="0"/>
    <xf numFmtId="0" fontId="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50" borderId="0" applyNumberFormat="0" applyBorder="0" applyAlignment="0" applyProtection="0"/>
    <xf numFmtId="0" fontId="17" fillId="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7" fillId="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7"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5" fillId="0" borderId="0" applyFont="0" applyFill="0" applyBorder="0" applyAlignment="0" applyProtection="0"/>
    <xf numFmtId="177" fontId="5" fillId="0" borderId="0" applyFont="0" applyFill="0" applyBorder="0" applyAlignment="0" applyProtection="0"/>
    <xf numFmtId="181"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51" borderId="0" applyNumberFormat="0" applyBorder="0" applyAlignment="0" applyProtection="0"/>
    <xf numFmtId="0" fontId="18" fillId="52"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8" fillId="52"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18" fillId="52" borderId="0" applyNumberFormat="0" applyBorder="0" applyAlignment="0" applyProtection="0"/>
    <xf numFmtId="0" fontId="0" fillId="0" borderId="0">
      <alignment/>
      <protection/>
    </xf>
    <xf numFmtId="0" fontId="5" fillId="0" borderId="0">
      <alignment/>
      <protection/>
    </xf>
    <xf numFmtId="0" fontId="7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9"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2" fillId="35" borderId="10" applyNumberFormat="0" applyAlignment="0" applyProtection="0"/>
    <xf numFmtId="0" fontId="20" fillId="36" borderId="11" applyNumberFormat="0" applyAlignment="0" applyProtection="0"/>
    <xf numFmtId="0" fontId="72" fillId="35" borderId="10" applyNumberFormat="0" applyAlignment="0" applyProtection="0"/>
    <xf numFmtId="0" fontId="72" fillId="35" borderId="10" applyNumberFormat="0" applyAlignment="0" applyProtection="0"/>
    <xf numFmtId="0" fontId="72" fillId="35" borderId="10" applyNumberFormat="0" applyAlignment="0" applyProtection="0"/>
    <xf numFmtId="0" fontId="20" fillId="36" borderId="11" applyNumberFormat="0" applyAlignment="0" applyProtection="0"/>
    <xf numFmtId="0" fontId="72" fillId="35" borderId="10" applyNumberFormat="0" applyAlignment="0" applyProtection="0"/>
    <xf numFmtId="0" fontId="72" fillId="35" borderId="10" applyNumberFormat="0" applyAlignment="0" applyProtection="0"/>
    <xf numFmtId="0" fontId="20" fillId="36" borderId="11" applyNumberFormat="0" applyAlignment="0" applyProtection="0"/>
    <xf numFmtId="0" fontId="73" fillId="0" borderId="0" applyNumberForma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1" fillId="0" borderId="0" applyNumberFormat="0" applyFill="0" applyBorder="0" applyAlignment="0" applyProtection="0"/>
    <xf numFmtId="0" fontId="74" fillId="0" borderId="0" applyNumberFormat="0" applyFill="0" applyBorder="0" applyAlignment="0" applyProtection="0"/>
    <xf numFmtId="0" fontId="2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2" fillId="0" borderId="0" applyNumberFormat="0" applyFill="0" applyBorder="0" applyAlignment="0" applyProtection="0"/>
    <xf numFmtId="0" fontId="75" fillId="0" borderId="0" applyNumberFormat="0" applyFill="0" applyBorder="0" applyAlignment="0" applyProtection="0"/>
    <xf numFmtId="0" fontId="23" fillId="0" borderId="12"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23" fillId="0" borderId="12"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23" fillId="0" borderId="12" applyNumberFormat="0" applyFill="0" applyAlignment="0" applyProtection="0"/>
    <xf numFmtId="0" fontId="76" fillId="0" borderId="13" applyNumberFormat="0" applyFill="0" applyAlignment="0" applyProtection="0"/>
    <xf numFmtId="0" fontId="24" fillId="0" borderId="14"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24" fillId="0" borderId="14" applyNumberFormat="0" applyFill="0" applyAlignment="0" applyProtection="0"/>
    <xf numFmtId="0" fontId="76" fillId="0" borderId="13" applyNumberFormat="0" applyFill="0" applyAlignment="0" applyProtection="0"/>
    <xf numFmtId="0" fontId="76" fillId="0" borderId="13" applyNumberFormat="0" applyFill="0" applyAlignment="0" applyProtection="0"/>
    <xf numFmtId="0" fontId="24" fillId="0" borderId="14" applyNumberFormat="0" applyFill="0" applyAlignment="0" applyProtection="0"/>
    <xf numFmtId="0" fontId="65" fillId="0" borderId="15" applyNumberFormat="0" applyFill="0" applyAlignment="0" applyProtection="0"/>
    <xf numFmtId="0" fontId="15" fillId="0" borderId="16"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15" fillId="0" borderId="16"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15" fillId="0" borderId="16" applyNumberFormat="0" applyFill="0" applyAlignment="0" applyProtection="0"/>
    <xf numFmtId="0" fontId="2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5" fillId="0" borderId="0" applyNumberFormat="0" applyFill="0" applyBorder="0" applyAlignment="0" applyProtection="0"/>
    <xf numFmtId="0" fontId="77" fillId="0" borderId="17" applyNumberFormat="0" applyFill="0" applyAlignment="0" applyProtection="0"/>
    <xf numFmtId="0" fontId="26" fillId="0" borderId="1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26" fillId="0" borderId="18" applyNumberFormat="0" applyFill="0" applyAlignment="0" applyProtection="0"/>
    <xf numFmtId="0" fontId="77" fillId="0" borderId="17" applyNumberFormat="0" applyFill="0" applyAlignment="0" applyProtection="0"/>
    <xf numFmtId="0" fontId="77" fillId="0" borderId="17" applyNumberFormat="0" applyFill="0" applyAlignment="0" applyProtection="0"/>
    <xf numFmtId="0" fontId="26" fillId="0" borderId="18" applyNumberFormat="0" applyFill="0" applyAlignment="0" applyProtection="0"/>
  </cellStyleXfs>
  <cellXfs count="377">
    <xf numFmtId="0" fontId="0" fillId="0" borderId="0" xfId="0" applyFont="1" applyAlignment="1">
      <alignment/>
    </xf>
    <xf numFmtId="0" fontId="78" fillId="0" borderId="0" xfId="350" applyFont="1" applyAlignment="1">
      <alignment horizontal="left" vertical="top"/>
      <protection/>
    </xf>
    <xf numFmtId="0" fontId="79" fillId="0" borderId="0" xfId="0" applyFont="1" applyAlignment="1">
      <alignment/>
    </xf>
    <xf numFmtId="0" fontId="80" fillId="0" borderId="0" xfId="350" applyFont="1" applyAlignment="1">
      <alignment horizontal="left" vertical="center"/>
      <protection/>
    </xf>
    <xf numFmtId="0" fontId="79" fillId="0" borderId="0" xfId="350" applyFont="1">
      <alignment/>
      <protection/>
    </xf>
    <xf numFmtId="0" fontId="81" fillId="0" borderId="0" xfId="350" applyFont="1" applyAlignment="1">
      <alignment horizontal="center"/>
      <protection/>
    </xf>
    <xf numFmtId="0" fontId="82" fillId="0" borderId="0" xfId="350" applyFont="1" applyAlignment="1">
      <alignment horizontal="center"/>
      <protection/>
    </xf>
    <xf numFmtId="0" fontId="83" fillId="0" borderId="0" xfId="350" applyFont="1" applyAlignment="1">
      <alignment horizontal="center"/>
      <protection/>
    </xf>
    <xf numFmtId="0" fontId="2" fillId="0" borderId="0" xfId="287" applyFont="1" applyAlignment="1">
      <alignment horizontal="center" vertical="center"/>
    </xf>
    <xf numFmtId="0" fontId="84" fillId="0" borderId="0" xfId="350" applyFont="1">
      <alignment/>
      <protection/>
    </xf>
    <xf numFmtId="0" fontId="81" fillId="0" borderId="0" xfId="350" applyFont="1" applyAlignment="1">
      <alignment horizontal="left" vertical="center"/>
      <protection/>
    </xf>
    <xf numFmtId="0" fontId="5" fillId="55" borderId="0" xfId="344" applyFill="1">
      <alignment/>
      <protection/>
    </xf>
    <xf numFmtId="0" fontId="6" fillId="55" borderId="19" xfId="362" applyFont="1" applyFill="1" applyBorder="1" applyAlignment="1" applyProtection="1">
      <alignment horizontal="center" vertical="center" wrapText="1"/>
      <protection/>
    </xf>
    <xf numFmtId="0" fontId="6" fillId="55" borderId="19" xfId="362" applyFont="1" applyFill="1" applyBorder="1" applyAlignment="1" applyProtection="1">
      <alignment horizontal="left" vertical="center"/>
      <protection/>
    </xf>
    <xf numFmtId="0" fontId="6" fillId="55" borderId="19" xfId="362" applyFont="1" applyFill="1" applyBorder="1" applyAlignment="1" applyProtection="1">
      <alignment horizontal="center" vertical="center"/>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5"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protection/>
    </xf>
    <xf numFmtId="0" fontId="7" fillId="55" borderId="0" xfId="344" applyFont="1" applyFill="1" applyAlignment="1">
      <alignment/>
      <protection/>
    </xf>
    <xf numFmtId="0" fontId="8" fillId="55" borderId="0" xfId="286" applyFill="1" applyBorder="1" applyAlignment="1" applyProtection="1">
      <alignment horizontal="right"/>
      <protection/>
    </xf>
    <xf numFmtId="0" fontId="85" fillId="55" borderId="0" xfId="362" applyFont="1" applyFill="1" applyBorder="1" applyAlignment="1" applyProtection="1">
      <alignment horizontal="right"/>
      <protection/>
    </xf>
    <xf numFmtId="0" fontId="6" fillId="55" borderId="19" xfId="362" applyFont="1" applyFill="1" applyBorder="1" applyAlignment="1" applyProtection="1">
      <alignment vertical="center"/>
      <protection/>
    </xf>
    <xf numFmtId="0" fontId="6" fillId="55" borderId="19" xfId="362" applyFont="1" applyFill="1" applyBorder="1" applyAlignment="1" applyProtection="1">
      <alignment horizontal="right" vertical="center"/>
      <protection/>
    </xf>
    <xf numFmtId="0" fontId="4"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vertical="top"/>
      <protection/>
    </xf>
    <xf numFmtId="0" fontId="7" fillId="55" borderId="0" xfId="362" applyFont="1" applyFill="1" applyBorder="1" applyAlignment="1" applyProtection="1">
      <alignment wrapText="1"/>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3" fontId="83" fillId="0" borderId="20" xfId="0" applyNumberFormat="1" applyFont="1" applyBorder="1" applyAlignment="1">
      <alignment/>
    </xf>
    <xf numFmtId="3" fontId="83" fillId="0" borderId="21" xfId="0" applyNumberFormat="1" applyFont="1" applyBorder="1" applyAlignment="1">
      <alignment/>
    </xf>
    <xf numFmtId="180" fontId="83" fillId="0" borderId="22" xfId="0" applyNumberFormat="1" applyFont="1" applyBorder="1" applyAlignment="1">
      <alignment/>
    </xf>
    <xf numFmtId="3" fontId="83" fillId="0" borderId="23" xfId="0" applyNumberFormat="1" applyFont="1" applyBorder="1" applyAlignment="1">
      <alignment/>
    </xf>
    <xf numFmtId="3" fontId="83" fillId="0" borderId="19" xfId="0" applyNumberFormat="1" applyFont="1" applyBorder="1" applyAlignment="1">
      <alignment/>
    </xf>
    <xf numFmtId="180" fontId="83" fillId="0" borderId="24" xfId="0" applyNumberFormat="1" applyFont="1" applyBorder="1" applyAlignment="1">
      <alignment/>
    </xf>
    <xf numFmtId="3" fontId="83" fillId="0" borderId="0" xfId="0" applyNumberFormat="1" applyFont="1" applyAlignment="1">
      <alignment/>
    </xf>
    <xf numFmtId="0" fontId="83" fillId="0" borderId="0" xfId="0" applyFont="1" applyAlignment="1">
      <alignment wrapText="1"/>
    </xf>
    <xf numFmtId="3" fontId="83" fillId="0" borderId="0" xfId="0" applyNumberFormat="1" applyFont="1" applyBorder="1" applyAlignment="1">
      <alignment horizontal="right"/>
    </xf>
    <xf numFmtId="0" fontId="83" fillId="0" borderId="20" xfId="0" applyFont="1" applyBorder="1" applyAlignment="1">
      <alignment/>
    </xf>
    <xf numFmtId="0" fontId="83" fillId="0" borderId="25" xfId="0" applyFont="1" applyBorder="1" applyAlignment="1">
      <alignment/>
    </xf>
    <xf numFmtId="0" fontId="86" fillId="0" borderId="21" xfId="0" applyFont="1" applyBorder="1" applyAlignment="1">
      <alignment horizontal="center" wrapText="1"/>
    </xf>
    <xf numFmtId="0" fontId="86" fillId="0" borderId="20" xfId="0" applyFont="1" applyBorder="1" applyAlignment="1">
      <alignment horizontal="center" wrapText="1"/>
    </xf>
    <xf numFmtId="0" fontId="86" fillId="0" borderId="26" xfId="0" applyFont="1" applyBorder="1" applyAlignment="1">
      <alignment horizontal="center" wrapText="1"/>
    </xf>
    <xf numFmtId="180" fontId="83" fillId="0" borderId="27" xfId="0" applyNumberFormat="1" applyFont="1" applyBorder="1" applyAlignment="1">
      <alignment/>
    </xf>
    <xf numFmtId="3" fontId="83" fillId="0" borderId="28" xfId="0" applyNumberFormat="1" applyFont="1" applyBorder="1" applyAlignment="1">
      <alignment/>
    </xf>
    <xf numFmtId="3" fontId="83" fillId="0" borderId="0" xfId="0" applyNumberFormat="1" applyFont="1" applyBorder="1" applyAlignment="1">
      <alignment/>
    </xf>
    <xf numFmtId="0" fontId="83" fillId="0" borderId="0" xfId="0" applyFont="1" applyAlignment="1">
      <alignment/>
    </xf>
    <xf numFmtId="3" fontId="83" fillId="0" borderId="29" xfId="0" applyNumberFormat="1" applyFont="1" applyBorder="1" applyAlignment="1">
      <alignment/>
    </xf>
    <xf numFmtId="0" fontId="86" fillId="0" borderId="30" xfId="0" applyFont="1" applyBorder="1" applyAlignment="1">
      <alignment horizontal="center" vertical="center" wrapText="1"/>
    </xf>
    <xf numFmtId="180" fontId="83" fillId="0" borderId="30" xfId="0" applyNumberFormat="1" applyFont="1" applyBorder="1" applyAlignment="1">
      <alignment horizontal="right"/>
    </xf>
    <xf numFmtId="180" fontId="83" fillId="0" borderId="30" xfId="0" applyNumberFormat="1" applyFont="1" applyBorder="1" applyAlignment="1">
      <alignment horizontal="right" vertical="center"/>
    </xf>
    <xf numFmtId="0" fontId="83" fillId="0" borderId="0" xfId="0" applyFont="1" applyAlignment="1">
      <alignment horizontal="center"/>
    </xf>
    <xf numFmtId="0" fontId="83" fillId="0" borderId="30" xfId="0" applyFont="1" applyBorder="1" applyAlignment="1">
      <alignment/>
    </xf>
    <xf numFmtId="3" fontId="83" fillId="0" borderId="30" xfId="0" applyNumberFormat="1" applyFont="1" applyBorder="1" applyAlignment="1">
      <alignment horizontal="right"/>
    </xf>
    <xf numFmtId="3" fontId="83" fillId="0" borderId="30" xfId="0" applyNumberFormat="1" applyFont="1" applyBorder="1" applyAlignment="1" quotePrefix="1">
      <alignment horizontal="right"/>
    </xf>
    <xf numFmtId="0" fontId="83" fillId="0" borderId="30" xfId="0" applyFont="1" applyBorder="1" applyAlignment="1">
      <alignment vertical="center"/>
    </xf>
    <xf numFmtId="0" fontId="83" fillId="0" borderId="30" xfId="0" applyFont="1" applyBorder="1" applyAlignment="1">
      <alignment wrapText="1"/>
    </xf>
    <xf numFmtId="0" fontId="83" fillId="0" borderId="30" xfId="0" applyFont="1" applyBorder="1" applyAlignment="1">
      <alignment vertical="center" wrapText="1"/>
    </xf>
    <xf numFmtId="0" fontId="83" fillId="0" borderId="24" xfId="0" applyFont="1" applyBorder="1" applyAlignment="1">
      <alignment vertical="center" wrapText="1"/>
    </xf>
    <xf numFmtId="0" fontId="83" fillId="0" borderId="25" xfId="0" applyFont="1" applyBorder="1" applyAlignment="1">
      <alignment/>
    </xf>
    <xf numFmtId="0" fontId="83" fillId="0" borderId="30" xfId="0" applyFont="1" applyBorder="1" applyAlignment="1">
      <alignment/>
    </xf>
    <xf numFmtId="0" fontId="83" fillId="0" borderId="0" xfId="0" applyFont="1" applyFill="1" applyAlignment="1">
      <alignment/>
    </xf>
    <xf numFmtId="0" fontId="83" fillId="0" borderId="30" xfId="0" applyFont="1" applyBorder="1" applyAlignment="1">
      <alignment horizontal="left"/>
    </xf>
    <xf numFmtId="180" fontId="83" fillId="0" borderId="30" xfId="0" applyNumberFormat="1" applyFont="1" applyFill="1" applyBorder="1" applyAlignment="1">
      <alignment horizontal="right"/>
    </xf>
    <xf numFmtId="0" fontId="7" fillId="0" borderId="0" xfId="344" applyFont="1" applyFill="1" applyAlignment="1">
      <alignment/>
      <protection/>
    </xf>
    <xf numFmtId="0" fontId="5" fillId="0" borderId="0" xfId="344" applyFont="1" applyFill="1" applyAlignment="1">
      <alignment/>
      <protection/>
    </xf>
    <xf numFmtId="0" fontId="83" fillId="0" borderId="0" xfId="0" applyFont="1" applyAlignment="1">
      <alignment vertical="center"/>
    </xf>
    <xf numFmtId="0" fontId="83" fillId="0" borderId="24" xfId="0" applyFont="1" applyFill="1" applyBorder="1" applyAlignment="1">
      <alignment horizontal="center"/>
    </xf>
    <xf numFmtId="0" fontId="83" fillId="0" borderId="30" xfId="0" applyFont="1" applyBorder="1" applyAlignment="1">
      <alignment horizontal="left" vertical="center" wrapText="1"/>
    </xf>
    <xf numFmtId="0" fontId="83" fillId="0" borderId="19" xfId="0" applyFont="1" applyBorder="1" applyAlignment="1">
      <alignment horizontal="center"/>
    </xf>
    <xf numFmtId="0" fontId="83" fillId="0" borderId="20" xfId="0" applyFont="1" applyBorder="1" applyAlignment="1">
      <alignment horizontal="left"/>
    </xf>
    <xf numFmtId="0" fontId="83" fillId="0" borderId="24" xfId="0" applyNumberFormat="1" applyFont="1" applyBorder="1" applyAlignment="1">
      <alignment horizontal="center"/>
    </xf>
    <xf numFmtId="0" fontId="83" fillId="0" borderId="24" xfId="0" applyNumberFormat="1" applyFont="1" applyBorder="1" applyAlignment="1" quotePrefix="1">
      <alignment horizontal="center"/>
    </xf>
    <xf numFmtId="0" fontId="83" fillId="0" borderId="30" xfId="0" applyNumberFormat="1" applyFont="1" applyBorder="1" applyAlignment="1">
      <alignment horizontal="center"/>
    </xf>
    <xf numFmtId="1" fontId="83" fillId="0" borderId="24" xfId="298" applyNumberFormat="1" applyFont="1" applyBorder="1" applyAlignment="1">
      <alignment horizontal="center"/>
    </xf>
    <xf numFmtId="0" fontId="83" fillId="0" borderId="24" xfId="0" applyNumberFormat="1" applyFont="1" applyFill="1" applyBorder="1" applyAlignment="1">
      <alignment horizontal="center"/>
    </xf>
    <xf numFmtId="0" fontId="83" fillId="0" borderId="29" xfId="0" applyFont="1" applyBorder="1" applyAlignment="1">
      <alignment horizontal="left"/>
    </xf>
    <xf numFmtId="0" fontId="83" fillId="0" borderId="0" xfId="0" applyFont="1" applyBorder="1" applyAlignment="1">
      <alignment/>
    </xf>
    <xf numFmtId="0" fontId="83" fillId="0" borderId="0" xfId="0" applyFont="1" applyBorder="1" applyAlignment="1">
      <alignment horizontal="left"/>
    </xf>
    <xf numFmtId="180" fontId="83" fillId="0" borderId="0" xfId="0" applyNumberFormat="1" applyFont="1" applyBorder="1" applyAlignment="1">
      <alignment/>
    </xf>
    <xf numFmtId="180" fontId="83" fillId="0" borderId="21" xfId="0" applyNumberFormat="1" applyFont="1" applyBorder="1" applyAlignment="1">
      <alignment/>
    </xf>
    <xf numFmtId="180" fontId="83" fillId="0" borderId="26" xfId="0" applyNumberFormat="1" applyFont="1" applyFill="1" applyBorder="1" applyAlignment="1">
      <alignment/>
    </xf>
    <xf numFmtId="180" fontId="83" fillId="0" borderId="22" xfId="0" applyNumberFormat="1" applyFont="1" applyFill="1" applyBorder="1" applyAlignment="1">
      <alignment/>
    </xf>
    <xf numFmtId="3" fontId="83" fillId="0" borderId="30" xfId="0" applyNumberFormat="1" applyFont="1" applyFill="1" applyBorder="1" applyAlignment="1">
      <alignment horizontal="right"/>
    </xf>
    <xf numFmtId="3" fontId="83" fillId="0" borderId="30" xfId="0" applyNumberFormat="1" applyFont="1" applyFill="1" applyBorder="1" applyAlignment="1" quotePrefix="1">
      <alignment horizontal="right"/>
    </xf>
    <xf numFmtId="0" fontId="86" fillId="0" borderId="30" xfId="0" applyFont="1" applyFill="1" applyBorder="1" applyAlignment="1">
      <alignment horizontal="center" vertical="center" wrapText="1"/>
    </xf>
    <xf numFmtId="0" fontId="83" fillId="0" borderId="30" xfId="0" applyFont="1" applyBorder="1" applyAlignment="1">
      <alignment horizontal="left" vertical="center" wrapText="1"/>
    </xf>
    <xf numFmtId="3" fontId="83" fillId="0" borderId="23" xfId="0" applyNumberFormat="1" applyFont="1" applyFill="1" applyBorder="1" applyAlignment="1">
      <alignment/>
    </xf>
    <xf numFmtId="0" fontId="83" fillId="0" borderId="30" xfId="0" applyFont="1" applyFill="1" applyBorder="1" applyAlignment="1">
      <alignment wrapText="1"/>
    </xf>
    <xf numFmtId="0" fontId="83" fillId="0" borderId="30" xfId="0" applyFont="1" applyFill="1" applyBorder="1" applyAlignment="1">
      <alignment horizontal="center"/>
    </xf>
    <xf numFmtId="0" fontId="83" fillId="0" borderId="26" xfId="0" applyFont="1" applyFill="1" applyBorder="1" applyAlignment="1">
      <alignment horizontal="center"/>
    </xf>
    <xf numFmtId="0" fontId="83" fillId="0" borderId="30" xfId="0" applyNumberFormat="1" applyFont="1" applyFill="1" applyBorder="1" applyAlignment="1">
      <alignment horizontal="center"/>
    </xf>
    <xf numFmtId="0" fontId="83" fillId="0" borderId="23" xfId="0" applyFont="1" applyFill="1" applyBorder="1" applyAlignment="1">
      <alignment/>
    </xf>
    <xf numFmtId="0" fontId="83" fillId="0" borderId="24" xfId="0" applyFont="1" applyFill="1" applyBorder="1" applyAlignment="1">
      <alignment wrapText="1"/>
    </xf>
    <xf numFmtId="0" fontId="5" fillId="0" borderId="0" xfId="0" applyFont="1" applyFill="1" applyAlignment="1">
      <alignment wrapText="1"/>
    </xf>
    <xf numFmtId="0" fontId="83" fillId="0" borderId="0" xfId="0" applyFont="1" applyFill="1" applyAlignment="1">
      <alignment horizontal="center"/>
    </xf>
    <xf numFmtId="0" fontId="83" fillId="0" borderId="31" xfId="0" applyFont="1" applyBorder="1" applyAlignment="1">
      <alignment wrapText="1"/>
    </xf>
    <xf numFmtId="0" fontId="83" fillId="0" borderId="24" xfId="0" applyFont="1" applyBorder="1" applyAlignment="1">
      <alignment wrapText="1"/>
    </xf>
    <xf numFmtId="0" fontId="83" fillId="0" borderId="26" xfId="0" applyFont="1" applyBorder="1" applyAlignment="1">
      <alignment wrapText="1"/>
    </xf>
    <xf numFmtId="0" fontId="83" fillId="0" borderId="30" xfId="0" applyFont="1" applyBorder="1" applyAlignment="1">
      <alignment horizontal="left" wrapText="1"/>
    </xf>
    <xf numFmtId="0" fontId="83" fillId="0" borderId="28" xfId="0" applyFont="1" applyBorder="1" applyAlignment="1">
      <alignment wrapText="1"/>
    </xf>
    <xf numFmtId="0" fontId="83" fillId="0" borderId="30" xfId="0" applyFont="1" applyFill="1" applyBorder="1" applyAlignment="1">
      <alignment vertical="center"/>
    </xf>
    <xf numFmtId="0" fontId="83" fillId="0" borderId="24" xfId="0" applyFont="1" applyBorder="1" applyAlignment="1">
      <alignment horizontal="center"/>
    </xf>
    <xf numFmtId="0" fontId="83" fillId="0" borderId="24" xfId="0" applyFont="1" applyFill="1" applyBorder="1" applyAlignment="1">
      <alignment horizontal="center"/>
    </xf>
    <xf numFmtId="3" fontId="83" fillId="0" borderId="0" xfId="0" applyNumberFormat="1" applyFont="1" applyFill="1" applyAlignment="1">
      <alignment/>
    </xf>
    <xf numFmtId="3" fontId="83" fillId="0" borderId="32" xfId="0" applyNumberFormat="1" applyFont="1" applyFill="1" applyBorder="1" applyAlignment="1">
      <alignment/>
    </xf>
    <xf numFmtId="3" fontId="83" fillId="0" borderId="30" xfId="0" applyNumberFormat="1" applyFont="1" applyFill="1" applyBorder="1" applyAlignment="1">
      <alignment/>
    </xf>
    <xf numFmtId="3" fontId="83" fillId="0" borderId="32" xfId="0" applyNumberFormat="1" applyFont="1" applyFill="1" applyBorder="1" applyAlignment="1">
      <alignment horizontal="right" vertical="center"/>
    </xf>
    <xf numFmtId="0" fontId="86" fillId="0" borderId="23" xfId="0" applyFont="1" applyBorder="1" applyAlignment="1">
      <alignment horizontal="center" wrapText="1"/>
    </xf>
    <xf numFmtId="0" fontId="86" fillId="0" borderId="19" xfId="0" applyFont="1" applyBorder="1" applyAlignment="1">
      <alignment horizontal="center" wrapText="1"/>
    </xf>
    <xf numFmtId="0" fontId="83" fillId="0" borderId="32" xfId="0" applyFont="1" applyBorder="1" applyAlignment="1">
      <alignment/>
    </xf>
    <xf numFmtId="0" fontId="83" fillId="0" borderId="33" xfId="0" applyFont="1" applyBorder="1" applyAlignment="1">
      <alignment/>
    </xf>
    <xf numFmtId="0" fontId="83" fillId="0" borderId="31" xfId="0" applyFont="1" applyBorder="1" applyAlignment="1">
      <alignment/>
    </xf>
    <xf numFmtId="0" fontId="86" fillId="0" borderId="24" xfId="0" applyFont="1" applyBorder="1" applyAlignment="1">
      <alignment horizontal="center" wrapText="1"/>
    </xf>
    <xf numFmtId="3" fontId="83" fillId="0" borderId="19" xfId="0" applyNumberFormat="1" applyFont="1" applyFill="1" applyBorder="1" applyAlignment="1">
      <alignment/>
    </xf>
    <xf numFmtId="0" fontId="83" fillId="0" borderId="24" xfId="0" applyFont="1" applyFill="1" applyBorder="1" applyAlignment="1">
      <alignment horizontal="center"/>
    </xf>
    <xf numFmtId="3" fontId="83" fillId="55" borderId="30" xfId="0" applyNumberFormat="1" applyFont="1" applyFill="1" applyBorder="1" applyAlignment="1" quotePrefix="1">
      <alignment horizontal="right"/>
    </xf>
    <xf numFmtId="180" fontId="83" fillId="55" borderId="30" xfId="0" applyNumberFormat="1" applyFont="1" applyFill="1" applyBorder="1" applyAlignment="1">
      <alignment horizontal="right"/>
    </xf>
    <xf numFmtId="3" fontId="83" fillId="55" borderId="30" xfId="0" applyNumberFormat="1" applyFont="1" applyFill="1" applyBorder="1" applyAlignment="1">
      <alignment horizontal="right"/>
    </xf>
    <xf numFmtId="180" fontId="5" fillId="55" borderId="30" xfId="0" applyNumberFormat="1" applyFont="1" applyFill="1" applyBorder="1" applyAlignment="1">
      <alignment horizontal="right"/>
    </xf>
    <xf numFmtId="0" fontId="83" fillId="55" borderId="24" xfId="0" applyNumberFormat="1" applyFont="1" applyFill="1" applyBorder="1" applyAlignment="1">
      <alignment horizontal="center"/>
    </xf>
    <xf numFmtId="0" fontId="83" fillId="55" borderId="30" xfId="0" applyFont="1" applyFill="1" applyBorder="1" applyAlignment="1">
      <alignment wrapText="1"/>
    </xf>
    <xf numFmtId="0" fontId="83" fillId="55" borderId="30" xfId="0" applyFont="1" applyFill="1" applyBorder="1" applyAlignment="1">
      <alignment vertical="center" wrapText="1"/>
    </xf>
    <xf numFmtId="0" fontId="83" fillId="55" borderId="0" xfId="0" applyFont="1" applyFill="1" applyAlignment="1">
      <alignment/>
    </xf>
    <xf numFmtId="0" fontId="83" fillId="55" borderId="24" xfId="0" applyFont="1" applyFill="1" applyBorder="1" applyAlignment="1">
      <alignment horizontal="center"/>
    </xf>
    <xf numFmtId="0" fontId="83" fillId="55" borderId="27" xfId="0" applyNumberFormat="1" applyFont="1" applyFill="1" applyBorder="1" applyAlignment="1">
      <alignment horizontal="center"/>
    </xf>
    <xf numFmtId="0" fontId="83" fillId="55" borderId="27" xfId="0" applyFont="1" applyFill="1" applyBorder="1" applyAlignment="1">
      <alignment horizontal="center"/>
    </xf>
    <xf numFmtId="0" fontId="5" fillId="55" borderId="24" xfId="0" applyFont="1" applyFill="1" applyBorder="1" applyAlignment="1">
      <alignment horizontal="center"/>
    </xf>
    <xf numFmtId="0" fontId="5" fillId="55" borderId="0" xfId="0" applyFont="1" applyFill="1" applyAlignment="1">
      <alignment/>
    </xf>
    <xf numFmtId="0" fontId="83" fillId="55" borderId="30" xfId="0" applyFont="1" applyFill="1" applyBorder="1" applyAlignment="1">
      <alignment horizontal="left" vertical="center" wrapText="1"/>
    </xf>
    <xf numFmtId="0" fontId="83" fillId="55" borderId="24" xfId="0" applyNumberFormat="1" applyFont="1" applyFill="1" applyBorder="1" applyAlignment="1" quotePrefix="1">
      <alignment horizontal="center"/>
    </xf>
    <xf numFmtId="0" fontId="83" fillId="55" borderId="24" xfId="0" applyNumberFormat="1" applyFont="1" applyFill="1" applyBorder="1" applyAlignment="1" quotePrefix="1">
      <alignment horizontal="center" vertical="center"/>
    </xf>
    <xf numFmtId="0" fontId="83" fillId="55" borderId="26" xfId="0" applyFont="1" applyFill="1" applyBorder="1" applyAlignment="1">
      <alignment horizontal="center"/>
    </xf>
    <xf numFmtId="0" fontId="83" fillId="55" borderId="0" xfId="0" applyFont="1" applyFill="1" applyAlignment="1">
      <alignment wrapText="1"/>
    </xf>
    <xf numFmtId="0" fontId="83" fillId="55" borderId="0" xfId="0" applyFont="1" applyFill="1" applyAlignment="1">
      <alignment horizontal="center"/>
    </xf>
    <xf numFmtId="200" fontId="83" fillId="55" borderId="0" xfId="298" applyNumberFormat="1" applyFont="1" applyFill="1" applyAlignment="1">
      <alignment/>
    </xf>
    <xf numFmtId="0" fontId="83" fillId="55" borderId="30" xfId="0" applyFont="1" applyFill="1" applyBorder="1" applyAlignment="1">
      <alignment vertical="center"/>
    </xf>
    <xf numFmtId="0" fontId="83" fillId="55" borderId="30" xfId="0" applyNumberFormat="1" applyFont="1" applyFill="1" applyBorder="1" applyAlignment="1">
      <alignment horizontal="center" vertical="center"/>
    </xf>
    <xf numFmtId="0" fontId="83" fillId="55" borderId="24" xfId="0" applyNumberFormat="1" applyFont="1" applyFill="1" applyBorder="1" applyAlignment="1">
      <alignment horizontal="center" vertical="center"/>
    </xf>
    <xf numFmtId="0" fontId="83" fillId="55" borderId="24" xfId="0" applyFont="1" applyFill="1" applyBorder="1" applyAlignment="1">
      <alignment horizontal="center" vertical="center"/>
    </xf>
    <xf numFmtId="3" fontId="83" fillId="55" borderId="30" xfId="0" applyNumberFormat="1" applyFont="1" applyFill="1" applyBorder="1" applyAlignment="1">
      <alignment vertical="center"/>
    </xf>
    <xf numFmtId="0" fontId="83" fillId="55" borderId="30" xfId="0" applyFont="1" applyFill="1" applyBorder="1" applyAlignment="1">
      <alignment horizontal="left" vertical="center"/>
    </xf>
    <xf numFmtId="0" fontId="83" fillId="55" borderId="0" xfId="0" applyNumberFormat="1" applyFont="1" applyFill="1" applyAlignment="1">
      <alignment horizontal="center" vertical="center"/>
    </xf>
    <xf numFmtId="0" fontId="83" fillId="55" borderId="30" xfId="0" applyNumberFormat="1" applyFont="1" applyFill="1" applyBorder="1" applyAlignment="1" quotePrefix="1">
      <alignment horizontal="center" vertical="center"/>
    </xf>
    <xf numFmtId="0" fontId="83" fillId="55" borderId="23" xfId="0" applyFont="1" applyFill="1" applyBorder="1" applyAlignment="1">
      <alignment horizontal="left" vertical="center" wrapText="1"/>
    </xf>
    <xf numFmtId="0" fontId="83" fillId="55" borderId="23" xfId="0" applyFont="1" applyFill="1" applyBorder="1" applyAlignment="1">
      <alignment horizontal="left" vertical="center"/>
    </xf>
    <xf numFmtId="0" fontId="83" fillId="55" borderId="32" xfId="0" applyFont="1" applyFill="1" applyBorder="1" applyAlignment="1">
      <alignment vertical="center" wrapText="1"/>
    </xf>
    <xf numFmtId="0" fontId="83" fillId="55" borderId="24" xfId="0" applyFont="1" applyFill="1" applyBorder="1" applyAlignment="1">
      <alignment vertical="center" wrapText="1"/>
    </xf>
    <xf numFmtId="0" fontId="83" fillId="55" borderId="20" xfId="0" applyFont="1" applyFill="1" applyBorder="1" applyAlignment="1">
      <alignment horizontal="left" vertical="center"/>
    </xf>
    <xf numFmtId="0" fontId="83" fillId="55" borderId="26" xfId="0" applyFont="1" applyFill="1" applyBorder="1" applyAlignment="1">
      <alignment horizontal="left" vertical="center"/>
    </xf>
    <xf numFmtId="0" fontId="83" fillId="55" borderId="23" xfId="0" applyFont="1" applyFill="1" applyBorder="1" applyAlignment="1">
      <alignment vertical="center"/>
    </xf>
    <xf numFmtId="200" fontId="83" fillId="55" borderId="0" xfId="298" applyNumberFormat="1" applyFont="1" applyFill="1" applyAlignment="1">
      <alignment wrapText="1"/>
    </xf>
    <xf numFmtId="0" fontId="83" fillId="55" borderId="0" xfId="0" applyFont="1" applyFill="1" applyAlignment="1">
      <alignment horizontal="center" vertical="center"/>
    </xf>
    <xf numFmtId="0" fontId="83" fillId="55" borderId="0" xfId="0" applyFont="1" applyFill="1" applyAlignment="1">
      <alignment horizontal="right"/>
    </xf>
    <xf numFmtId="0" fontId="83" fillId="55" borderId="24" xfId="0" applyFont="1" applyFill="1" applyBorder="1" applyAlignment="1">
      <alignment/>
    </xf>
    <xf numFmtId="3" fontId="83" fillId="55" borderId="30" xfId="0" applyNumberFormat="1" applyFont="1" applyFill="1" applyBorder="1" applyAlignment="1">
      <alignment horizontal="right" vertical="center"/>
    </xf>
    <xf numFmtId="0" fontId="83" fillId="55" borderId="24" xfId="0" applyFont="1" applyFill="1" applyBorder="1" applyAlignment="1">
      <alignment horizontal="right"/>
    </xf>
    <xf numFmtId="1" fontId="5" fillId="55" borderId="30" xfId="0" applyNumberFormat="1" applyFont="1" applyFill="1" applyBorder="1" applyAlignment="1">
      <alignment/>
    </xf>
    <xf numFmtId="200" fontId="83" fillId="55" borderId="0" xfId="298" applyNumberFormat="1" applyFont="1" applyFill="1" applyAlignment="1">
      <alignment horizontal="center"/>
    </xf>
    <xf numFmtId="0" fontId="83" fillId="55" borderId="29" xfId="0" applyFont="1" applyFill="1" applyBorder="1" applyAlignment="1">
      <alignment horizontal="left"/>
    </xf>
    <xf numFmtId="3" fontId="83" fillId="55" borderId="29" xfId="0" applyNumberFormat="1" applyFont="1" applyFill="1" applyBorder="1" applyAlignment="1">
      <alignment horizontal="right"/>
    </xf>
    <xf numFmtId="3" fontId="83" fillId="55" borderId="0" xfId="0" applyNumberFormat="1" applyFont="1" applyFill="1" applyBorder="1" applyAlignment="1">
      <alignment horizontal="right"/>
    </xf>
    <xf numFmtId="180" fontId="83" fillId="55" borderId="0" xfId="0" applyNumberFormat="1" applyFont="1" applyFill="1" applyBorder="1" applyAlignment="1">
      <alignment horizontal="right"/>
    </xf>
    <xf numFmtId="180" fontId="83" fillId="55" borderId="22" xfId="0" applyNumberFormat="1" applyFont="1" applyFill="1" applyBorder="1" applyAlignment="1">
      <alignment horizontal="right"/>
    </xf>
    <xf numFmtId="0" fontId="83" fillId="55" borderId="0" xfId="0" applyFont="1" applyFill="1" applyBorder="1" applyAlignment="1">
      <alignment/>
    </xf>
    <xf numFmtId="0" fontId="83" fillId="55" borderId="25" xfId="0" applyFont="1" applyFill="1" applyBorder="1" applyAlignment="1">
      <alignment/>
    </xf>
    <xf numFmtId="3" fontId="83" fillId="55" borderId="25" xfId="0" applyNumberFormat="1" applyFont="1" applyFill="1" applyBorder="1" applyAlignment="1">
      <alignment horizontal="right"/>
    </xf>
    <xf numFmtId="3" fontId="83" fillId="55" borderId="28" xfId="0" applyNumberFormat="1" applyFont="1" applyFill="1" applyBorder="1" applyAlignment="1">
      <alignment horizontal="right"/>
    </xf>
    <xf numFmtId="180" fontId="83" fillId="55" borderId="28" xfId="0" applyNumberFormat="1" applyFont="1" applyFill="1" applyBorder="1" applyAlignment="1">
      <alignment horizontal="right"/>
    </xf>
    <xf numFmtId="180" fontId="83" fillId="55" borderId="27" xfId="0" applyNumberFormat="1" applyFont="1" applyFill="1" applyBorder="1" applyAlignment="1">
      <alignment horizontal="right"/>
    </xf>
    <xf numFmtId="0" fontId="83" fillId="55" borderId="23" xfId="0" applyFont="1" applyFill="1" applyBorder="1" applyAlignment="1">
      <alignment/>
    </xf>
    <xf numFmtId="3" fontId="83" fillId="55" borderId="25" xfId="0" applyNumberFormat="1" applyFont="1" applyFill="1" applyBorder="1" applyAlignment="1">
      <alignment/>
    </xf>
    <xf numFmtId="3" fontId="83" fillId="55" borderId="28" xfId="0" applyNumberFormat="1" applyFont="1" applyFill="1" applyBorder="1" applyAlignment="1">
      <alignment/>
    </xf>
    <xf numFmtId="180" fontId="83" fillId="55" borderId="27" xfId="0" applyNumberFormat="1" applyFont="1" applyFill="1" applyBorder="1" applyAlignment="1">
      <alignment/>
    </xf>
    <xf numFmtId="3" fontId="83" fillId="55" borderId="20" xfId="0" applyNumberFormat="1" applyFont="1" applyFill="1" applyBorder="1" applyAlignment="1">
      <alignment horizontal="right"/>
    </xf>
    <xf numFmtId="3" fontId="83" fillId="55" borderId="21" xfId="0" applyNumberFormat="1" applyFont="1" applyFill="1" applyBorder="1" applyAlignment="1">
      <alignment horizontal="right"/>
    </xf>
    <xf numFmtId="180" fontId="83" fillId="55" borderId="21" xfId="0" applyNumberFormat="1" applyFont="1" applyFill="1" applyBorder="1" applyAlignment="1">
      <alignment horizontal="right"/>
    </xf>
    <xf numFmtId="180" fontId="83" fillId="55" borderId="26" xfId="0" applyNumberFormat="1" applyFont="1" applyFill="1" applyBorder="1" applyAlignment="1">
      <alignment horizontal="right"/>
    </xf>
    <xf numFmtId="0" fontId="83" fillId="55" borderId="29" xfId="0" applyFont="1" applyFill="1" applyBorder="1" applyAlignment="1">
      <alignment horizontal="left" vertical="top"/>
    </xf>
    <xf numFmtId="180" fontId="83" fillId="55" borderId="0" xfId="0" applyNumberFormat="1" applyFont="1" applyFill="1" applyBorder="1" applyAlignment="1">
      <alignment horizontal="right" vertical="top"/>
    </xf>
    <xf numFmtId="180" fontId="83" fillId="55" borderId="22" xfId="0" applyNumberFormat="1" applyFont="1" applyFill="1" applyBorder="1" applyAlignment="1">
      <alignment horizontal="right" vertical="top"/>
    </xf>
    <xf numFmtId="0" fontId="83" fillId="0" borderId="24" xfId="0" applyFont="1" applyFill="1" applyBorder="1" applyAlignment="1">
      <alignment horizontal="center"/>
    </xf>
    <xf numFmtId="0" fontId="83" fillId="0" borderId="19" xfId="0" applyNumberFormat="1" applyFont="1" applyBorder="1" applyAlignment="1">
      <alignment horizontal="center"/>
    </xf>
    <xf numFmtId="0" fontId="83" fillId="0" borderId="23" xfId="0" applyFont="1" applyBorder="1" applyAlignment="1">
      <alignment horizontal="left"/>
    </xf>
    <xf numFmtId="180" fontId="83" fillId="0" borderId="19" xfId="0" applyNumberFormat="1" applyFont="1" applyBorder="1" applyAlignment="1">
      <alignment/>
    </xf>
    <xf numFmtId="180" fontId="83" fillId="0" borderId="24" xfId="0" applyNumberFormat="1" applyFont="1" applyFill="1" applyBorder="1" applyAlignment="1">
      <alignment/>
    </xf>
    <xf numFmtId="17" fontId="87" fillId="0" borderId="0" xfId="350" applyNumberFormat="1" applyFont="1" applyAlignment="1">
      <alignment vertical="center"/>
      <protection/>
    </xf>
    <xf numFmtId="0" fontId="83" fillId="0" borderId="30" xfId="0" applyFont="1" applyFill="1" applyBorder="1" applyAlignment="1">
      <alignment horizontal="left"/>
    </xf>
    <xf numFmtId="0" fontId="83" fillId="0" borderId="24" xfId="0" applyFont="1" applyFill="1" applyBorder="1" applyAlignment="1">
      <alignment horizontal="center"/>
    </xf>
    <xf numFmtId="0" fontId="83" fillId="0" borderId="30" xfId="0" applyFont="1" applyBorder="1" applyAlignment="1">
      <alignment horizontal="left"/>
    </xf>
    <xf numFmtId="0" fontId="83" fillId="55" borderId="30" xfId="0" applyFont="1" applyFill="1" applyBorder="1" applyAlignment="1">
      <alignment horizontal="left" vertical="center"/>
    </xf>
    <xf numFmtId="0" fontId="83" fillId="0" borderId="30" xfId="0" applyFont="1" applyFill="1" applyBorder="1" applyAlignment="1">
      <alignment horizontal="left"/>
    </xf>
    <xf numFmtId="0" fontId="83" fillId="0" borderId="30" xfId="0" applyFont="1" applyBorder="1" applyAlignment="1">
      <alignment horizontal="left"/>
    </xf>
    <xf numFmtId="0" fontId="83" fillId="55" borderId="30" xfId="0" applyFont="1" applyFill="1" applyBorder="1" applyAlignment="1">
      <alignment horizontal="left" vertical="center"/>
    </xf>
    <xf numFmtId="0" fontId="83" fillId="55" borderId="24" xfId="0" applyFont="1" applyFill="1" applyBorder="1" applyAlignment="1">
      <alignment horizontal="center"/>
    </xf>
    <xf numFmtId="0" fontId="83" fillId="55" borderId="30" xfId="0" applyFont="1" applyFill="1" applyBorder="1" applyAlignment="1">
      <alignment horizontal="left" vertical="center" wrapText="1"/>
    </xf>
    <xf numFmtId="0" fontId="83" fillId="0" borderId="24" xfId="0" applyFont="1" applyFill="1" applyBorder="1" applyAlignment="1">
      <alignment horizontal="center"/>
    </xf>
    <xf numFmtId="0" fontId="83" fillId="55" borderId="24" xfId="0" applyFont="1" applyFill="1" applyBorder="1" applyAlignment="1">
      <alignment horizontal="center" wrapText="1"/>
    </xf>
    <xf numFmtId="0" fontId="83" fillId="55" borderId="23" xfId="0" applyFont="1" applyFill="1" applyBorder="1" applyAlignment="1">
      <alignment wrapText="1"/>
    </xf>
    <xf numFmtId="0" fontId="83" fillId="55" borderId="24" xfId="0" applyFont="1" applyFill="1" applyBorder="1" applyAlignment="1">
      <alignment horizontal="center"/>
    </xf>
    <xf numFmtId="0" fontId="83" fillId="56" borderId="0" xfId="0" applyFont="1" applyFill="1" applyAlignment="1">
      <alignment/>
    </xf>
    <xf numFmtId="3" fontId="83" fillId="0" borderId="30" xfId="0" applyNumberFormat="1" applyFont="1" applyFill="1" applyBorder="1" applyAlignment="1">
      <alignment horizontal="right" vertical="center"/>
    </xf>
    <xf numFmtId="1" fontId="83" fillId="0" borderId="0" xfId="0" applyNumberFormat="1" applyFont="1" applyAlignment="1">
      <alignment/>
    </xf>
    <xf numFmtId="0" fontId="83" fillId="55" borderId="29" xfId="0" applyFont="1" applyFill="1" applyBorder="1" applyAlignment="1">
      <alignment/>
    </xf>
    <xf numFmtId="0" fontId="83" fillId="55" borderId="0" xfId="0" applyFont="1" applyFill="1" applyBorder="1" applyAlignment="1">
      <alignment horizontal="left"/>
    </xf>
    <xf numFmtId="1" fontId="83" fillId="0" borderId="0" xfId="0" applyNumberFormat="1" applyFont="1" applyAlignment="1">
      <alignment horizontal="left"/>
    </xf>
    <xf numFmtId="0" fontId="83" fillId="55" borderId="24" xfId="0" applyFont="1" applyFill="1" applyBorder="1" applyAlignment="1">
      <alignment horizontal="left" vertical="center"/>
    </xf>
    <xf numFmtId="0" fontId="83" fillId="55" borderId="20" xfId="0" applyFont="1" applyFill="1" applyBorder="1" applyAlignment="1">
      <alignment horizontal="left"/>
    </xf>
    <xf numFmtId="0" fontId="83" fillId="55" borderId="30" xfId="0" applyFont="1" applyFill="1" applyBorder="1" applyAlignment="1">
      <alignment horizontal="left" vertical="center" wrapText="1"/>
    </xf>
    <xf numFmtId="0" fontId="83" fillId="0" borderId="24" xfId="0" applyFont="1" applyFill="1" applyBorder="1" applyAlignment="1">
      <alignment horizontal="center"/>
    </xf>
    <xf numFmtId="0" fontId="83" fillId="55" borderId="30" xfId="0" applyFont="1" applyFill="1" applyBorder="1" applyAlignment="1">
      <alignment/>
    </xf>
    <xf numFmtId="3" fontId="83" fillId="55" borderId="30" xfId="0" applyNumberFormat="1" applyFont="1" applyFill="1" applyBorder="1" applyAlignment="1">
      <alignment/>
    </xf>
    <xf numFmtId="0" fontId="83" fillId="55" borderId="24" xfId="0" applyFont="1" applyFill="1" applyBorder="1" applyAlignment="1">
      <alignment vertical="center"/>
    </xf>
    <xf numFmtId="0" fontId="83" fillId="55" borderId="24" xfId="0" applyFont="1" applyFill="1" applyBorder="1" applyAlignment="1">
      <alignment horizontal="left" vertical="center"/>
    </xf>
    <xf numFmtId="9" fontId="83" fillId="0" borderId="0" xfId="0" applyNumberFormat="1" applyFont="1" applyAlignment="1">
      <alignment/>
    </xf>
    <xf numFmtId="0" fontId="88" fillId="0" borderId="0" xfId="350" applyFont="1" applyAlignment="1">
      <alignment horizontal="right" vertical="top"/>
      <protection/>
    </xf>
    <xf numFmtId="17" fontId="89" fillId="0" borderId="0" xfId="350" applyNumberFormat="1" applyFont="1" applyAlignment="1" quotePrefix="1">
      <alignment horizontal="right" vertical="center"/>
      <protection/>
    </xf>
    <xf numFmtId="0" fontId="89" fillId="0" borderId="0" xfId="350" applyFont="1" applyAlignment="1">
      <alignment horizontal="right" vertical="center"/>
      <protection/>
    </xf>
    <xf numFmtId="17" fontId="83" fillId="0" borderId="0" xfId="350" applyNumberFormat="1" applyFont="1" applyAlignment="1" quotePrefix="1">
      <alignment horizontal="center" wrapText="1"/>
      <protection/>
    </xf>
    <xf numFmtId="0" fontId="83" fillId="0" borderId="0" xfId="350" applyFont="1" applyAlignment="1">
      <alignment horizontal="center" wrapText="1"/>
      <protection/>
    </xf>
    <xf numFmtId="0" fontId="4" fillId="55" borderId="0" xfId="362" applyFont="1" applyFill="1" applyBorder="1" applyAlignment="1" applyProtection="1">
      <alignment horizontal="center" vertical="center"/>
      <protection/>
    </xf>
    <xf numFmtId="0" fontId="83" fillId="0" borderId="23" xfId="0" applyFont="1" applyBorder="1" applyAlignment="1">
      <alignment horizontal="center"/>
    </xf>
    <xf numFmtId="0" fontId="83" fillId="0" borderId="19" xfId="0" applyFont="1" applyBorder="1" applyAlignment="1">
      <alignment horizontal="center"/>
    </xf>
    <xf numFmtId="0" fontId="83" fillId="0" borderId="24" xfId="0" applyFont="1" applyBorder="1" applyAlignment="1">
      <alignment horizontal="center"/>
    </xf>
    <xf numFmtId="0" fontId="83" fillId="0" borderId="32" xfId="0" applyFont="1" applyBorder="1" applyAlignment="1">
      <alignment horizontal="left"/>
    </xf>
    <xf numFmtId="0" fontId="83" fillId="0" borderId="33" xfId="0" applyFont="1" applyBorder="1" applyAlignment="1">
      <alignment horizontal="left"/>
    </xf>
    <xf numFmtId="0" fontId="86" fillId="0" borderId="27" xfId="0" applyFont="1" applyBorder="1" applyAlignment="1">
      <alignment horizontal="center"/>
    </xf>
    <xf numFmtId="0" fontId="86" fillId="0" borderId="31" xfId="0" applyFont="1" applyBorder="1" applyAlignment="1">
      <alignment horizontal="center"/>
    </xf>
    <xf numFmtId="0" fontId="90" fillId="0" borderId="23" xfId="0" applyFont="1" applyBorder="1" applyAlignment="1">
      <alignment horizontal="left" wrapText="1"/>
    </xf>
    <xf numFmtId="0" fontId="90" fillId="0" borderId="28" xfId="0" applyFont="1" applyBorder="1" applyAlignment="1">
      <alignment horizontal="left" wrapText="1"/>
    </xf>
    <xf numFmtId="0" fontId="90" fillId="0" borderId="27" xfId="0" applyFont="1" applyBorder="1" applyAlignment="1">
      <alignment horizontal="left" wrapText="1"/>
    </xf>
    <xf numFmtId="0" fontId="86" fillId="0" borderId="24" xfId="0" applyFont="1" applyBorder="1" applyAlignment="1">
      <alignment horizontal="center"/>
    </xf>
    <xf numFmtId="0" fontId="86" fillId="0" borderId="30" xfId="0" applyFont="1" applyBorder="1" applyAlignment="1">
      <alignment horizontal="center"/>
    </xf>
    <xf numFmtId="0" fontId="90" fillId="0" borderId="19" xfId="0" applyFont="1" applyBorder="1" applyAlignment="1">
      <alignment horizontal="left" wrapText="1"/>
    </xf>
    <xf numFmtId="0" fontId="90" fillId="0" borderId="24" xfId="0" applyFont="1" applyBorder="1" applyAlignment="1">
      <alignment horizontal="left" wrapText="1"/>
    </xf>
    <xf numFmtId="0" fontId="83" fillId="0" borderId="32" xfId="0" applyFont="1" applyBorder="1" applyAlignment="1">
      <alignment horizontal="center" vertical="center"/>
    </xf>
    <xf numFmtId="0" fontId="83" fillId="0" borderId="33" xfId="0" applyFont="1" applyBorder="1" applyAlignment="1">
      <alignment horizontal="center" vertical="center"/>
    </xf>
    <xf numFmtId="0" fontId="83" fillId="0" borderId="31" xfId="0" applyFont="1" applyBorder="1" applyAlignment="1">
      <alignment horizontal="center" vertical="center"/>
    </xf>
    <xf numFmtId="0" fontId="83" fillId="0" borderId="23" xfId="0" applyFont="1" applyBorder="1" applyAlignment="1">
      <alignment horizontal="left"/>
    </xf>
    <xf numFmtId="0" fontId="83" fillId="0" borderId="24" xfId="0" applyFont="1" applyBorder="1" applyAlignment="1">
      <alignment horizontal="left"/>
    </xf>
    <xf numFmtId="0" fontId="83" fillId="0" borderId="23" xfId="0" applyFont="1" applyBorder="1" applyAlignment="1">
      <alignment horizontal="left" vertical="center"/>
    </xf>
    <xf numFmtId="0" fontId="83" fillId="0" borderId="24" xfId="0" applyFont="1" applyBorder="1" applyAlignment="1">
      <alignment horizontal="left" vertical="center"/>
    </xf>
    <xf numFmtId="0" fontId="83" fillId="0" borderId="32" xfId="0" applyFont="1" applyBorder="1" applyAlignment="1">
      <alignment horizontal="center" vertical="center" wrapText="1"/>
    </xf>
    <xf numFmtId="0" fontId="83" fillId="0" borderId="33" xfId="0" applyFont="1" applyBorder="1" applyAlignment="1">
      <alignment horizontal="center" vertical="center" wrapText="1"/>
    </xf>
    <xf numFmtId="0" fontId="86" fillId="0" borderId="23" xfId="0" applyFont="1" applyBorder="1" applyAlignment="1">
      <alignment horizontal="center"/>
    </xf>
    <xf numFmtId="0" fontId="86" fillId="0" borderId="19" xfId="0" applyFont="1" applyBorder="1" applyAlignment="1">
      <alignment horizontal="center"/>
    </xf>
    <xf numFmtId="0" fontId="83" fillId="0" borderId="20" xfId="0" applyFont="1" applyBorder="1" applyAlignment="1">
      <alignment horizontal="center" vertical="center" wrapText="1"/>
    </xf>
    <xf numFmtId="0" fontId="83" fillId="0" borderId="26" xfId="0" applyFont="1" applyBorder="1" applyAlignment="1">
      <alignment horizontal="center" vertical="center" wrapText="1"/>
    </xf>
    <xf numFmtId="0" fontId="83" fillId="0" borderId="25"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9" xfId="0" applyFont="1" applyBorder="1" applyAlignment="1">
      <alignment horizontal="left"/>
    </xf>
    <xf numFmtId="0" fontId="83" fillId="0" borderId="28" xfId="0" applyFont="1" applyBorder="1" applyAlignment="1">
      <alignment horizontal="left"/>
    </xf>
    <xf numFmtId="0" fontId="83" fillId="0" borderId="27" xfId="0" applyFont="1" applyBorder="1" applyAlignment="1">
      <alignment horizontal="left"/>
    </xf>
    <xf numFmtId="0" fontId="83" fillId="0" borderId="25" xfId="0" applyFont="1" applyBorder="1" applyAlignment="1">
      <alignment horizontal="left"/>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83" fillId="0" borderId="31" xfId="0" applyFont="1" applyFill="1" applyBorder="1" applyAlignment="1">
      <alignment horizontal="center" vertical="center" wrapText="1"/>
    </xf>
    <xf numFmtId="0" fontId="83" fillId="0" borderId="32" xfId="0" applyFont="1" applyFill="1" applyBorder="1" applyAlignment="1">
      <alignment horizontal="center" vertical="center" wrapText="1"/>
    </xf>
    <xf numFmtId="0" fontId="83" fillId="0" borderId="32" xfId="0" applyFont="1" applyFill="1" applyBorder="1" applyAlignment="1">
      <alignment horizontal="center" vertical="center"/>
    </xf>
    <xf numFmtId="0" fontId="83" fillId="0" borderId="33" xfId="0" applyFont="1" applyFill="1" applyBorder="1" applyAlignment="1">
      <alignment horizontal="center" vertical="center"/>
    </xf>
    <xf numFmtId="0" fontId="83" fillId="0" borderId="31" xfId="0" applyFont="1" applyFill="1" applyBorder="1" applyAlignment="1">
      <alignment horizontal="center" vertical="center"/>
    </xf>
    <xf numFmtId="0" fontId="83" fillId="0" borderId="23" xfId="0" applyFont="1" applyFill="1" applyBorder="1" applyAlignment="1">
      <alignment horizontal="left"/>
    </xf>
    <xf numFmtId="0" fontId="83" fillId="0" borderId="24" xfId="0" applyFont="1" applyFill="1" applyBorder="1" applyAlignment="1">
      <alignment horizontal="left"/>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26" xfId="0" applyFont="1" applyFill="1" applyBorder="1" applyAlignment="1">
      <alignment horizontal="left" wrapText="1"/>
    </xf>
    <xf numFmtId="0" fontId="83" fillId="0" borderId="30" xfId="0" applyFont="1" applyFill="1" applyBorder="1" applyAlignment="1">
      <alignment horizontal="left"/>
    </xf>
    <xf numFmtId="0" fontId="83" fillId="0" borderId="30" xfId="0" applyFont="1" applyFill="1" applyBorder="1" applyAlignment="1">
      <alignment horizontal="center" wrapText="1"/>
    </xf>
    <xf numFmtId="0" fontId="83" fillId="0" borderId="23" xfId="0" applyFont="1" applyFill="1" applyBorder="1" applyAlignment="1">
      <alignment horizontal="left" vertical="center" wrapText="1"/>
    </xf>
    <xf numFmtId="0" fontId="83" fillId="0" borderId="24" xfId="0" applyFont="1" applyFill="1" applyBorder="1" applyAlignment="1">
      <alignment horizontal="left" vertical="center" wrapText="1"/>
    </xf>
    <xf numFmtId="0" fontId="5" fillId="0" borderId="30" xfId="0" applyFont="1" applyFill="1" applyBorder="1" applyAlignment="1">
      <alignment horizontal="left" vertical="top" wrapText="1"/>
    </xf>
    <xf numFmtId="0" fontId="83" fillId="0" borderId="19" xfId="0" applyFont="1" applyFill="1" applyBorder="1" applyAlignment="1">
      <alignment horizontal="left"/>
    </xf>
    <xf numFmtId="0" fontId="83" fillId="0" borderId="20" xfId="0" applyFont="1" applyFill="1" applyBorder="1" applyAlignment="1">
      <alignment horizontal="center" vertical="center"/>
    </xf>
    <xf numFmtId="0" fontId="83" fillId="0" borderId="29" xfId="0" applyFont="1" applyFill="1" applyBorder="1" applyAlignment="1">
      <alignment horizontal="center" vertical="center"/>
    </xf>
    <xf numFmtId="0" fontId="83" fillId="0" borderId="25" xfId="0" applyFont="1" applyFill="1" applyBorder="1" applyAlignment="1">
      <alignment horizontal="center" vertical="center"/>
    </xf>
    <xf numFmtId="0" fontId="83" fillId="0" borderId="23" xfId="0" applyFont="1" applyFill="1" applyBorder="1" applyAlignment="1">
      <alignment horizontal="center"/>
    </xf>
    <xf numFmtId="0" fontId="83" fillId="0" borderId="19" xfId="0" applyFont="1" applyFill="1" applyBorder="1" applyAlignment="1">
      <alignment horizontal="center"/>
    </xf>
    <xf numFmtId="0" fontId="83" fillId="0" borderId="24" xfId="0" applyFont="1" applyFill="1" applyBorder="1" applyAlignment="1">
      <alignment horizontal="center"/>
    </xf>
    <xf numFmtId="0" fontId="83" fillId="0" borderId="30" xfId="0" applyFont="1" applyFill="1" applyBorder="1" applyAlignment="1">
      <alignment horizontal="center" vertical="center" wrapText="1"/>
    </xf>
    <xf numFmtId="0" fontId="86" fillId="0" borderId="30" xfId="0" applyFont="1" applyFill="1" applyBorder="1" applyAlignment="1">
      <alignment horizontal="center"/>
    </xf>
    <xf numFmtId="0" fontId="5" fillId="0" borderId="2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83" fillId="0" borderId="23" xfId="0" applyFont="1" applyFill="1" applyBorder="1" applyAlignment="1">
      <alignment horizontal="left" wrapText="1"/>
    </xf>
    <xf numFmtId="0" fontId="83" fillId="0" borderId="24" xfId="0" applyFont="1" applyFill="1" applyBorder="1" applyAlignment="1">
      <alignment horizontal="left" wrapText="1"/>
    </xf>
    <xf numFmtId="0" fontId="83" fillId="0" borderId="25" xfId="0" applyFont="1" applyFill="1" applyBorder="1" applyAlignment="1">
      <alignment horizontal="left"/>
    </xf>
    <xf numFmtId="0" fontId="83" fillId="0" borderId="28" xfId="0" applyFont="1" applyFill="1" applyBorder="1" applyAlignment="1">
      <alignment horizontal="left"/>
    </xf>
    <xf numFmtId="0" fontId="83" fillId="0" borderId="27" xfId="0" applyFont="1" applyFill="1" applyBorder="1" applyAlignment="1">
      <alignment horizontal="left"/>
    </xf>
    <xf numFmtId="0" fontId="83" fillId="0" borderId="23" xfId="0" applyFont="1" applyFill="1" applyBorder="1" applyAlignment="1">
      <alignment horizontal="left" vertical="center"/>
    </xf>
    <xf numFmtId="0" fontId="83" fillId="0" borderId="24" xfId="0" applyFont="1" applyFill="1" applyBorder="1" applyAlignment="1">
      <alignment horizontal="left" vertical="center"/>
    </xf>
    <xf numFmtId="0" fontId="83" fillId="0" borderId="30" xfId="0" applyFont="1" applyFill="1" applyBorder="1" applyAlignment="1">
      <alignment horizontal="left" vertical="center"/>
    </xf>
    <xf numFmtId="0" fontId="83" fillId="0" borderId="33" xfId="0" applyFont="1" applyFill="1" applyBorder="1" applyAlignment="1">
      <alignment/>
    </xf>
    <xf numFmtId="0" fontId="83" fillId="0" borderId="32" xfId="0" applyFont="1" applyFill="1" applyBorder="1" applyAlignment="1">
      <alignment/>
    </xf>
    <xf numFmtId="0" fontId="83" fillId="0" borderId="30" xfId="0" applyFont="1" applyBorder="1" applyAlignment="1">
      <alignment horizontal="left" vertical="center" wrapText="1"/>
    </xf>
    <xf numFmtId="0" fontId="83" fillId="0" borderId="31" xfId="0" applyFont="1" applyBorder="1" applyAlignment="1">
      <alignment horizontal="center" vertical="center" wrapText="1"/>
    </xf>
    <xf numFmtId="0" fontId="83" fillId="0" borderId="32" xfId="0" applyFont="1" applyFill="1" applyBorder="1" applyAlignment="1">
      <alignment horizontal="left" vertical="center" wrapText="1"/>
    </xf>
    <xf numFmtId="0" fontId="83" fillId="0" borderId="33" xfId="0" applyFont="1" applyFill="1" applyBorder="1" applyAlignment="1">
      <alignment horizontal="left" vertical="center" wrapText="1"/>
    </xf>
    <xf numFmtId="0" fontId="83" fillId="0" borderId="31" xfId="0" applyFont="1" applyFill="1" applyBorder="1" applyAlignment="1">
      <alignment horizontal="left" vertical="center" wrapText="1"/>
    </xf>
    <xf numFmtId="0" fontId="83" fillId="0" borderId="30" xfId="0" applyFont="1" applyBorder="1" applyAlignment="1">
      <alignment horizontal="left"/>
    </xf>
    <xf numFmtId="0" fontId="83" fillId="0" borderId="29" xfId="0" applyFont="1" applyBorder="1" applyAlignment="1">
      <alignment horizontal="center" vertical="center" wrapText="1"/>
    </xf>
    <xf numFmtId="0" fontId="83" fillId="0" borderId="22" xfId="0" applyFont="1" applyBorder="1" applyAlignment="1">
      <alignment horizontal="center" vertical="center" wrapText="1"/>
    </xf>
    <xf numFmtId="0" fontId="83" fillId="0" borderId="30" xfId="0" applyFont="1" applyBorder="1" applyAlignment="1">
      <alignment horizontal="center" vertical="center" wrapText="1"/>
    </xf>
    <xf numFmtId="0" fontId="83" fillId="0" borderId="30" xfId="0" applyFont="1" applyBorder="1" applyAlignment="1">
      <alignment horizontal="center" vertical="center"/>
    </xf>
    <xf numFmtId="0" fontId="83" fillId="0" borderId="24" xfId="0" applyFont="1" applyBorder="1" applyAlignment="1">
      <alignment horizontal="center" vertical="center" wrapText="1"/>
    </xf>
    <xf numFmtId="0" fontId="83" fillId="0" borderId="23" xfId="0" applyFont="1" applyBorder="1" applyAlignment="1">
      <alignment horizontal="left" vertical="center" wrapText="1"/>
    </xf>
    <xf numFmtId="0" fontId="83" fillId="0" borderId="24" xfId="0" applyFont="1" applyBorder="1" applyAlignment="1">
      <alignment horizontal="left" vertical="center" wrapText="1"/>
    </xf>
    <xf numFmtId="0" fontId="83" fillId="0" borderId="30" xfId="0" applyFont="1" applyBorder="1" applyAlignment="1">
      <alignment horizontal="left" vertical="center"/>
    </xf>
    <xf numFmtId="0" fontId="83" fillId="0" borderId="25" xfId="0" applyFont="1" applyBorder="1" applyAlignment="1">
      <alignment horizontal="left" vertical="center" wrapText="1"/>
    </xf>
    <xf numFmtId="0" fontId="83" fillId="0" borderId="28" xfId="0" applyFont="1" applyBorder="1" applyAlignment="1">
      <alignment horizontal="left" vertical="center" wrapText="1"/>
    </xf>
    <xf numFmtId="0" fontId="83" fillId="0" borderId="27" xfId="0" applyFont="1" applyBorder="1" applyAlignment="1">
      <alignment horizontal="left" vertical="center" wrapText="1"/>
    </xf>
    <xf numFmtId="0" fontId="83" fillId="0" borderId="20" xfId="0" applyFont="1" applyBorder="1" applyAlignment="1">
      <alignment horizontal="left"/>
    </xf>
    <xf numFmtId="0" fontId="83" fillId="0" borderId="21" xfId="0" applyFont="1" applyBorder="1" applyAlignment="1">
      <alignment horizontal="left"/>
    </xf>
    <xf numFmtId="0" fontId="83" fillId="0" borderId="26" xfId="0" applyFont="1" applyBorder="1" applyAlignment="1">
      <alignment horizontal="left"/>
    </xf>
    <xf numFmtId="0" fontId="83" fillId="0" borderId="31" xfId="0" applyFont="1" applyBorder="1" applyAlignment="1">
      <alignment horizontal="left"/>
    </xf>
    <xf numFmtId="0" fontId="83" fillId="0" borderId="20" xfId="0" applyFont="1" applyBorder="1" applyAlignment="1">
      <alignment horizontal="left" vertical="center" wrapText="1"/>
    </xf>
    <xf numFmtId="0" fontId="83" fillId="0" borderId="26" xfId="0" applyFont="1" applyBorder="1" applyAlignment="1">
      <alignment horizontal="left" vertical="center" wrapText="1"/>
    </xf>
    <xf numFmtId="0" fontId="83" fillId="0" borderId="29" xfId="0" applyFont="1" applyBorder="1" applyAlignment="1">
      <alignment horizontal="left" vertical="center" wrapText="1"/>
    </xf>
    <xf numFmtId="0" fontId="83" fillId="0" borderId="22" xfId="0" applyFont="1" applyBorder="1" applyAlignment="1">
      <alignment horizontal="left" vertical="center" wrapText="1"/>
    </xf>
    <xf numFmtId="0" fontId="83" fillId="55" borderId="30" xfId="0" applyFont="1" applyFill="1" applyBorder="1" applyAlignment="1">
      <alignment horizontal="left" vertical="center"/>
    </xf>
    <xf numFmtId="0" fontId="83" fillId="55" borderId="30" xfId="0" applyFont="1" applyFill="1" applyBorder="1" applyAlignment="1">
      <alignment horizontal="left"/>
    </xf>
    <xf numFmtId="0" fontId="83" fillId="55" borderId="30" xfId="0" applyFont="1" applyFill="1" applyBorder="1" applyAlignment="1">
      <alignment horizontal="center" vertical="center" wrapText="1"/>
    </xf>
    <xf numFmtId="0" fontId="83" fillId="55" borderId="23" xfId="0" applyFont="1" applyFill="1" applyBorder="1" applyAlignment="1">
      <alignment horizontal="left"/>
    </xf>
    <xf numFmtId="0" fontId="83" fillId="55" borderId="24" xfId="0" applyFont="1" applyFill="1" applyBorder="1" applyAlignment="1">
      <alignment horizontal="left"/>
    </xf>
    <xf numFmtId="0" fontId="83" fillId="55" borderId="23" xfId="0" applyFont="1" applyFill="1" applyBorder="1" applyAlignment="1">
      <alignment horizontal="left" vertical="center"/>
    </xf>
    <xf numFmtId="0" fontId="83" fillId="55" borderId="24" xfId="0" applyFont="1" applyFill="1" applyBorder="1" applyAlignment="1">
      <alignment horizontal="left" vertical="center"/>
    </xf>
    <xf numFmtId="0" fontId="83" fillId="55" borderId="30" xfId="0" applyFont="1" applyFill="1" applyBorder="1" applyAlignment="1">
      <alignment horizontal="center" vertical="center"/>
    </xf>
    <xf numFmtId="0" fontId="83" fillId="55" borderId="25" xfId="0" applyFont="1" applyFill="1" applyBorder="1" applyAlignment="1">
      <alignment horizontal="left"/>
    </xf>
    <xf numFmtId="0" fontId="83" fillId="55" borderId="28" xfId="0" applyFont="1" applyFill="1" applyBorder="1" applyAlignment="1">
      <alignment horizontal="left"/>
    </xf>
    <xf numFmtId="0" fontId="83" fillId="55" borderId="27" xfId="0" applyFont="1" applyFill="1" applyBorder="1" applyAlignment="1">
      <alignment horizontal="left"/>
    </xf>
    <xf numFmtId="0" fontId="83" fillId="55" borderId="20" xfId="0" applyFont="1" applyFill="1" applyBorder="1" applyAlignment="1">
      <alignment horizontal="left"/>
    </xf>
    <xf numFmtId="0" fontId="83" fillId="55" borderId="21" xfId="0" applyFont="1" applyFill="1" applyBorder="1" applyAlignment="1">
      <alignment horizontal="left"/>
    </xf>
    <xf numFmtId="0" fontId="83" fillId="55" borderId="26" xfId="0" applyFont="1" applyFill="1" applyBorder="1" applyAlignment="1">
      <alignment horizontal="left"/>
    </xf>
    <xf numFmtId="0" fontId="83" fillId="55" borderId="33" xfId="0" applyFont="1" applyFill="1" applyBorder="1" applyAlignment="1">
      <alignment horizontal="left" vertical="center"/>
    </xf>
    <xf numFmtId="0" fontId="83" fillId="55" borderId="32" xfId="0" applyFont="1" applyFill="1" applyBorder="1" applyAlignment="1">
      <alignment horizontal="left" vertical="center"/>
    </xf>
    <xf numFmtId="0" fontId="83" fillId="55" borderId="32" xfId="0" applyFont="1" applyFill="1" applyBorder="1" applyAlignment="1">
      <alignment horizontal="center" vertical="center"/>
    </xf>
    <xf numFmtId="0" fontId="83" fillId="55" borderId="33" xfId="0" applyFont="1" applyFill="1" applyBorder="1" applyAlignment="1">
      <alignment horizontal="center" vertical="center"/>
    </xf>
    <xf numFmtId="0" fontId="83" fillId="55" borderId="31" xfId="0" applyFont="1" applyFill="1" applyBorder="1" applyAlignment="1">
      <alignment horizontal="center" vertical="center"/>
    </xf>
    <xf numFmtId="0" fontId="83" fillId="55" borderId="32" xfId="0" applyFont="1" applyFill="1" applyBorder="1" applyAlignment="1">
      <alignment horizontal="center" vertical="center" wrapText="1"/>
    </xf>
    <xf numFmtId="0" fontId="83" fillId="55" borderId="33" xfId="0" applyFont="1" applyFill="1" applyBorder="1" applyAlignment="1">
      <alignment horizontal="center" vertical="center" wrapText="1"/>
    </xf>
    <xf numFmtId="0" fontId="83" fillId="55" borderId="31" xfId="0" applyFont="1" applyFill="1" applyBorder="1" applyAlignment="1">
      <alignment horizontal="center" vertical="center" wrapText="1"/>
    </xf>
    <xf numFmtId="0" fontId="83" fillId="55" borderId="23" xfId="0" applyFont="1" applyFill="1" applyBorder="1" applyAlignment="1">
      <alignment horizontal="center"/>
    </xf>
    <xf numFmtId="0" fontId="83" fillId="55" borderId="19" xfId="0" applyFont="1" applyFill="1" applyBorder="1" applyAlignment="1">
      <alignment horizontal="center"/>
    </xf>
    <xf numFmtId="0" fontId="83" fillId="55" borderId="24" xfId="0" applyFont="1" applyFill="1" applyBorder="1" applyAlignment="1">
      <alignment horizontal="center"/>
    </xf>
    <xf numFmtId="0" fontId="83" fillId="55" borderId="30" xfId="0" applyFont="1" applyFill="1" applyBorder="1" applyAlignment="1">
      <alignment horizontal="center" wrapText="1"/>
    </xf>
    <xf numFmtId="0" fontId="86" fillId="55" borderId="30" xfId="0" applyFont="1" applyFill="1" applyBorder="1" applyAlignment="1">
      <alignment horizontal="center"/>
    </xf>
    <xf numFmtId="0" fontId="83" fillId="55" borderId="20" xfId="0" applyFont="1" applyFill="1" applyBorder="1" applyAlignment="1">
      <alignment horizontal="center" vertical="center" wrapText="1"/>
    </xf>
    <xf numFmtId="0" fontId="83" fillId="55" borderId="26" xfId="0" applyFont="1" applyFill="1" applyBorder="1" applyAlignment="1">
      <alignment horizontal="center" vertical="center" wrapText="1"/>
    </xf>
    <xf numFmtId="0" fontId="83" fillId="55" borderId="29" xfId="0" applyFont="1" applyFill="1" applyBorder="1" applyAlignment="1">
      <alignment horizontal="center" vertical="center" wrapText="1"/>
    </xf>
    <xf numFmtId="0" fontId="83" fillId="55" borderId="22" xfId="0" applyFont="1" applyFill="1" applyBorder="1" applyAlignment="1">
      <alignment horizontal="center" vertical="center" wrapText="1"/>
    </xf>
    <xf numFmtId="0" fontId="83" fillId="55" borderId="20" xfId="0" applyFont="1" applyFill="1" applyBorder="1" applyAlignment="1">
      <alignment horizontal="center" vertical="center"/>
    </xf>
    <xf numFmtId="0" fontId="83" fillId="55" borderId="29" xfId="0" applyFont="1" applyFill="1" applyBorder="1" applyAlignment="1">
      <alignment horizontal="center" vertical="center"/>
    </xf>
    <xf numFmtId="0" fontId="83" fillId="55" borderId="25" xfId="0" applyFont="1" applyFill="1" applyBorder="1" applyAlignment="1">
      <alignment horizontal="center" vertical="center"/>
    </xf>
    <xf numFmtId="0" fontId="5" fillId="55" borderId="23" xfId="0" applyFont="1" applyFill="1" applyBorder="1" applyAlignment="1">
      <alignment horizontal="left" vertical="center" wrapText="1"/>
    </xf>
    <xf numFmtId="0" fontId="5" fillId="55" borderId="24" xfId="0" applyFont="1" applyFill="1" applyBorder="1" applyAlignment="1">
      <alignment horizontal="left" vertical="center" wrapText="1"/>
    </xf>
    <xf numFmtId="0" fontId="83" fillId="55" borderId="31" xfId="0" applyFont="1" applyFill="1" applyBorder="1" applyAlignment="1">
      <alignment horizontal="left" vertical="center"/>
    </xf>
    <xf numFmtId="0" fontId="83" fillId="55" borderId="27" xfId="0" applyFont="1" applyFill="1" applyBorder="1" applyAlignment="1">
      <alignment horizontal="center" vertical="center" wrapText="1"/>
    </xf>
    <xf numFmtId="0" fontId="83" fillId="55" borderId="22" xfId="0" applyFont="1" applyFill="1" applyBorder="1" applyAlignment="1">
      <alignment horizontal="center" vertical="center"/>
    </xf>
    <xf numFmtId="0" fontId="83" fillId="55" borderId="27" xfId="0" applyFont="1" applyFill="1" applyBorder="1" applyAlignment="1">
      <alignment horizontal="center" vertical="center"/>
    </xf>
    <xf numFmtId="0" fontId="83" fillId="55" borderId="25" xfId="0" applyFont="1" applyFill="1" applyBorder="1" applyAlignment="1">
      <alignment horizontal="center" vertical="center" wrapText="1"/>
    </xf>
    <xf numFmtId="0" fontId="83" fillId="55" borderId="20" xfId="0" applyFont="1" applyFill="1" applyBorder="1" applyAlignment="1">
      <alignment horizontal="left" vertical="center" wrapText="1"/>
    </xf>
    <xf numFmtId="0" fontId="83" fillId="55" borderId="26" xfId="0" applyFont="1" applyFill="1" applyBorder="1" applyAlignment="1">
      <alignment horizontal="left" vertical="center" wrapText="1"/>
    </xf>
    <xf numFmtId="0" fontId="83" fillId="55" borderId="29" xfId="0" applyFont="1" applyFill="1" applyBorder="1" applyAlignment="1">
      <alignment horizontal="left" vertical="center" wrapText="1"/>
    </xf>
    <xf numFmtId="0" fontId="83" fillId="55" borderId="22" xfId="0" applyFont="1" applyFill="1" applyBorder="1" applyAlignment="1">
      <alignment horizontal="left" vertical="center" wrapText="1"/>
    </xf>
    <xf numFmtId="0" fontId="83" fillId="55" borderId="30" xfId="0" applyFont="1" applyFill="1" applyBorder="1" applyAlignment="1">
      <alignment horizontal="left" vertical="center" wrapText="1"/>
    </xf>
    <xf numFmtId="0" fontId="83" fillId="55" borderId="19" xfId="0" applyFont="1" applyFill="1" applyBorder="1" applyAlignment="1">
      <alignment horizontal="left"/>
    </xf>
    <xf numFmtId="0" fontId="83" fillId="55" borderId="25" xfId="0" applyFont="1" applyFill="1" applyBorder="1" applyAlignment="1">
      <alignment horizontal="left" vertical="center" wrapText="1"/>
    </xf>
    <xf numFmtId="0" fontId="83" fillId="55" borderId="27" xfId="0" applyFont="1" applyFill="1" applyBorder="1" applyAlignment="1">
      <alignment horizontal="left" vertical="center" wrapText="1"/>
    </xf>
    <xf numFmtId="0" fontId="83" fillId="55" borderId="25" xfId="0" applyFont="1" applyFill="1" applyBorder="1" applyAlignment="1">
      <alignment horizontal="left" wrapText="1"/>
    </xf>
    <xf numFmtId="0" fontId="83" fillId="55" borderId="28" xfId="0" applyFont="1" applyFill="1" applyBorder="1" applyAlignment="1">
      <alignment horizontal="left" wrapText="1"/>
    </xf>
    <xf numFmtId="0" fontId="83" fillId="55" borderId="27" xfId="0" applyFont="1" applyFill="1" applyBorder="1" applyAlignment="1">
      <alignment horizontal="left" wrapText="1"/>
    </xf>
    <xf numFmtId="0" fontId="83" fillId="55" borderId="31" xfId="0" applyFont="1" applyFill="1" applyBorder="1" applyAlignment="1">
      <alignment horizontal="left"/>
    </xf>
    <xf numFmtId="0" fontId="83" fillId="55" borderId="32" xfId="0" applyFont="1" applyFill="1"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375"/>
          <c:y val="0.32425"/>
          <c:w val="0.407"/>
          <c:h val="0.64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55"/>
          <c:w val="0.97125"/>
          <c:h val="0.61775"/>
        </c:manualLayout>
      </c:layout>
      <c:barChart>
        <c:barDir val="bar"/>
        <c:grouping val="clustered"/>
        <c:varyColors val="0"/>
        <c:ser>
          <c:idx val="1"/>
          <c:order val="0"/>
          <c:tx>
            <c:strRef>
              <c:f>expo!$C$3</c:f>
              <c:strCache>
                <c:ptCount val="1"/>
                <c:pt idx="0">
                  <c:v>ene-jul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ene-jul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11444566"/>
        <c:axId val="35892231"/>
      </c:barChart>
      <c:catAx>
        <c:axId val="11444566"/>
        <c:scaling>
          <c:orientation val="minMax"/>
        </c:scaling>
        <c:axPos val="l"/>
        <c:delete val="0"/>
        <c:numFmt formatCode="General" sourceLinked="1"/>
        <c:majorTickMark val="none"/>
        <c:minorTickMark val="none"/>
        <c:tickLblPos val="nextTo"/>
        <c:spPr>
          <a:ln w="3175">
            <a:solidFill>
              <a:srgbClr val="808080"/>
            </a:solidFill>
          </a:ln>
        </c:spPr>
        <c:crossAx val="35892231"/>
        <c:crosses val="autoZero"/>
        <c:auto val="1"/>
        <c:lblOffset val="100"/>
        <c:tickLblSkip val="1"/>
        <c:noMultiLvlLbl val="0"/>
      </c:catAx>
      <c:valAx>
        <c:axId val="35892231"/>
        <c:scaling>
          <c:orientation val="minMax"/>
        </c:scaling>
        <c:axPos val="b"/>
        <c:delete val="1"/>
        <c:majorTickMark val="out"/>
        <c:minorTickMark val="none"/>
        <c:tickLblPos val="nextTo"/>
        <c:crossAx val="11444566"/>
        <c:crossesAt val="1"/>
        <c:crossBetween val="between"/>
        <c:dispUnits>
          <c:builtInUnit val="thousands"/>
          <c:dispUnitsLbl>
            <c:layout>
              <c:manualLayout>
                <c:xMode val="edge"/>
                <c:yMode val="edge"/>
                <c:x val="-0.33075"/>
                <c:y val="-0.119"/>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725"/>
          <c:y val="0.204"/>
          <c:w val="0.4447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35"/>
          <c:y val="0.3445"/>
          <c:w val="0.96175"/>
          <c:h val="0.6125"/>
        </c:manualLayout>
      </c:layout>
      <c:barChart>
        <c:barDir val="bar"/>
        <c:grouping val="clustered"/>
        <c:varyColors val="0"/>
        <c:ser>
          <c:idx val="1"/>
          <c:order val="0"/>
          <c:tx>
            <c:strRef>
              <c:f>expo!$G$3</c:f>
              <c:strCache>
                <c:ptCount val="1"/>
                <c:pt idx="0">
                  <c:v>ene-jul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ene-jul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54594624"/>
        <c:axId val="21589569"/>
      </c:barChart>
      <c:catAx>
        <c:axId val="54594624"/>
        <c:scaling>
          <c:orientation val="minMax"/>
        </c:scaling>
        <c:axPos val="l"/>
        <c:delete val="0"/>
        <c:numFmt formatCode="General" sourceLinked="1"/>
        <c:majorTickMark val="none"/>
        <c:minorTickMark val="none"/>
        <c:tickLblPos val="nextTo"/>
        <c:spPr>
          <a:ln w="3175">
            <a:solidFill>
              <a:srgbClr val="808080"/>
            </a:solidFill>
          </a:ln>
        </c:spPr>
        <c:crossAx val="21589569"/>
        <c:crosses val="autoZero"/>
        <c:auto val="1"/>
        <c:lblOffset val="100"/>
        <c:tickLblSkip val="1"/>
        <c:noMultiLvlLbl val="0"/>
      </c:catAx>
      <c:valAx>
        <c:axId val="21589569"/>
        <c:scaling>
          <c:orientation val="minMax"/>
        </c:scaling>
        <c:axPos val="b"/>
        <c:delete val="1"/>
        <c:majorTickMark val="out"/>
        <c:minorTickMark val="none"/>
        <c:tickLblPos val="nextTo"/>
        <c:crossAx val="54594624"/>
        <c:crossesAt val="1"/>
        <c:crossBetween val="between"/>
        <c:dispUnits>
          <c:builtInUnit val="thousands"/>
          <c:dispUnitsLbl>
            <c:layout>
              <c:manualLayout>
                <c:xMode val="edge"/>
                <c:yMode val="edge"/>
                <c:x val="-0.32875"/>
                <c:y val="-0.119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78"/>
          <c:y val="0.204"/>
          <c:w val="0.4372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05"/>
          <c:y val="0.33125"/>
          <c:w val="0.4255"/>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3025"/>
          <c:w val="0.957"/>
          <c:h val="0.623"/>
        </c:manualLayout>
      </c:layout>
      <c:barChart>
        <c:barDir val="bar"/>
        <c:grouping val="clustered"/>
        <c:varyColors val="0"/>
        <c:ser>
          <c:idx val="1"/>
          <c:order val="0"/>
          <c:tx>
            <c:strRef>
              <c:f>impo!$G$3</c:f>
              <c:strCache>
                <c:ptCount val="1"/>
                <c:pt idx="0">
                  <c:v>ene-jul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ene-jul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60088394"/>
        <c:axId val="3924635"/>
      </c:barChart>
      <c:catAx>
        <c:axId val="60088394"/>
        <c:scaling>
          <c:orientation val="minMax"/>
        </c:scaling>
        <c:axPos val="l"/>
        <c:delete val="0"/>
        <c:numFmt formatCode="General" sourceLinked="1"/>
        <c:majorTickMark val="none"/>
        <c:minorTickMark val="none"/>
        <c:tickLblPos val="nextTo"/>
        <c:spPr>
          <a:ln w="3175">
            <a:solidFill>
              <a:srgbClr val="808080"/>
            </a:solidFill>
          </a:ln>
        </c:spPr>
        <c:crossAx val="3924635"/>
        <c:crosses val="autoZero"/>
        <c:auto val="1"/>
        <c:lblOffset val="100"/>
        <c:tickLblSkip val="1"/>
        <c:noMultiLvlLbl val="0"/>
      </c:catAx>
      <c:valAx>
        <c:axId val="3924635"/>
        <c:scaling>
          <c:orientation val="minMax"/>
        </c:scaling>
        <c:axPos val="b"/>
        <c:delete val="1"/>
        <c:majorTickMark val="out"/>
        <c:minorTickMark val="none"/>
        <c:tickLblPos val="nextTo"/>
        <c:crossAx val="60088394"/>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75"/>
          <c:y val="0.204"/>
          <c:w val="0.4432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75"/>
          <c:w val="0.97575"/>
          <c:h val="0.61575"/>
        </c:manualLayout>
      </c:layout>
      <c:barChart>
        <c:barDir val="bar"/>
        <c:grouping val="clustered"/>
        <c:varyColors val="0"/>
        <c:ser>
          <c:idx val="1"/>
          <c:order val="0"/>
          <c:tx>
            <c:strRef>
              <c:f>impo!$C$3</c:f>
              <c:strCache>
                <c:ptCount val="1"/>
                <c:pt idx="0">
                  <c:v>ene-jul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ser>
          <c:idx val="2"/>
          <c:order val="1"/>
          <c:tx>
            <c:strRef>
              <c:f>impo!$D$3</c:f>
              <c:strCache>
                <c:ptCount val="1"/>
                <c:pt idx="0">
                  <c:v>ene-jul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overlap val="-25"/>
        <c:axId val="35321716"/>
        <c:axId val="49459989"/>
      </c:barChart>
      <c:catAx>
        <c:axId val="35321716"/>
        <c:scaling>
          <c:orientation val="minMax"/>
        </c:scaling>
        <c:axPos val="l"/>
        <c:delete val="0"/>
        <c:numFmt formatCode="General" sourceLinked="1"/>
        <c:majorTickMark val="none"/>
        <c:minorTickMark val="none"/>
        <c:tickLblPos val="nextTo"/>
        <c:spPr>
          <a:ln w="3175">
            <a:solidFill>
              <a:srgbClr val="808080"/>
            </a:solidFill>
          </a:ln>
        </c:spPr>
        <c:crossAx val="49459989"/>
        <c:crosses val="autoZero"/>
        <c:auto val="1"/>
        <c:lblOffset val="100"/>
        <c:tickLblSkip val="1"/>
        <c:noMultiLvlLbl val="0"/>
      </c:catAx>
      <c:valAx>
        <c:axId val="49459989"/>
        <c:scaling>
          <c:orientation val="minMax"/>
        </c:scaling>
        <c:axPos val="b"/>
        <c:delete val="1"/>
        <c:majorTickMark val="out"/>
        <c:minorTickMark val="none"/>
        <c:tickLblPos val="nextTo"/>
        <c:crossAx val="35321716"/>
        <c:crossesAt val="1"/>
        <c:crossBetween val="between"/>
        <c:dispUnits>
          <c:builtInUnit val="thousands"/>
          <c:dispUnitsLbl>
            <c:layout>
              <c:manualLayout>
                <c:xMode val="edge"/>
                <c:yMode val="edge"/>
                <c:x val="-0.33075"/>
                <c:y val="-0.118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75"/>
          <c:y val="0.204"/>
          <c:w val="0.4432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julio 2013</a:t>
            </a:r>
          </a:p>
        </c:rich>
      </c:tx>
      <c:layout>
        <c:manualLayout>
          <c:xMode val="factor"/>
          <c:yMode val="factor"/>
          <c:x val="-0.005"/>
          <c:y val="-0.01075"/>
        </c:manualLayout>
      </c:layout>
      <c:spPr>
        <a:noFill/>
        <a:ln w="3175">
          <a:noFill/>
        </a:ln>
      </c:spPr>
    </c:title>
    <c:plotArea>
      <c:layout>
        <c:manualLayout>
          <c:xMode val="edge"/>
          <c:yMode val="edge"/>
          <c:x val="0.287"/>
          <c:y val="0.199"/>
          <c:w val="0.421"/>
          <c:h val="0.613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1000" b="0" i="0" u="none" baseline="0">
                        <a:solidFill>
                          <a:srgbClr val="000000"/>
                        </a:solidFill>
                      </a:rPr>
                      <a:t>Alemania
4%</a:t>
                    </a:r>
                  </a:p>
                </c:rich>
              </c:tx>
              <c:numFmt formatCode="General" sourceLinked="1"/>
              <c:spPr>
                <a:no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 país'!$J$18:$J$29</c:f>
            </c:strRef>
          </c:cat>
          <c:val>
            <c:numRef>
              <c:f>'expo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julio 2013</a:t>
            </a:r>
          </a:p>
        </c:rich>
      </c:tx>
      <c:layout>
        <c:manualLayout>
          <c:xMode val="factor"/>
          <c:yMode val="factor"/>
          <c:x val="-0.0025"/>
          <c:y val="-0.01075"/>
        </c:manualLayout>
      </c:layout>
      <c:spPr>
        <a:noFill/>
        <a:ln w="3175">
          <a:noFill/>
        </a:ln>
      </c:spPr>
    </c:title>
    <c:plotArea>
      <c:layout>
        <c:manualLayout>
          <c:xMode val="edge"/>
          <c:yMode val="edge"/>
          <c:x val="0.294"/>
          <c:y val="0.25625"/>
          <c:w val="0.42225"/>
          <c:h val="0.61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txPr>
                <a:bodyPr vert="horz" rot="0" anchor="ctr"/>
                <a:lstStyle/>
                <a:p>
                  <a:pPr algn="ctr">
                    <a:defRPr lang="en-US" cap="none" sz="10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dLblPos val="bestFit"/>
            <c:showLegendKey val="0"/>
            <c:showVal val="0"/>
            <c:showBubbleSize val="0"/>
            <c:showCatName val="1"/>
            <c:showSerName val="0"/>
            <c:showLeaderLines val="1"/>
            <c:showPercent val="1"/>
          </c:dLbls>
          <c:cat>
            <c:strRef>
              <c:f>'impo país'!$J$18:$J$29</c:f>
            </c:strRef>
          </c:cat>
          <c:val>
            <c:numRef>
              <c:f>'impo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57150</xdr:rowOff>
    </xdr:from>
    <xdr:to>
      <xdr:col>15</xdr:col>
      <xdr:colOff>0</xdr:colOff>
      <xdr:row>37</xdr:row>
      <xdr:rowOff>152400</xdr:rowOff>
    </xdr:to>
    <xdr:sp>
      <xdr:nvSpPr>
        <xdr:cNvPr id="1" name="1 CuadroTexto"/>
        <xdr:cNvSpPr txBox="1">
          <a:spLocks noChangeArrowheads="1"/>
        </xdr:cNvSpPr>
      </xdr:nvSpPr>
      <xdr:spPr>
        <a:xfrm>
          <a:off x="0" y="5391150"/>
          <a:ext cx="11049000" cy="20002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julio de 2013 el valor de las exportaciones de aceites de frutas y hortalizas creció en forma importante, debido principalmente a las mayores ventas de aceites de oliva, tendencia que se ha observado durante todo el año 2013.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aceite de oliva virgen aumentó el valor de sus ventas en 30,4% respecto al mismo período del año anterior, alcanzando 17 millones de dólares, aunque la cantidad exportada se mantuvo estable. El precio promedio de estas ventas fue un 28,8% más alto que en 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 siguen los demás aceites vegetales que alcanzaron USD 4,3 millones, seguidos por el aceite de rosa mosqueta y sus fracciones, que alcanzó 3,7 millones de dólares, con crecimientos de 68,1% y 55%, respectivamente, para el período estudiado.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precios medios del aceite de rosa mosqueta y de los aceites esenciales de naranja y limón presentaron disminuciones respecto a la temporada 2012.</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57150</xdr:rowOff>
    </xdr:from>
    <xdr:to>
      <xdr:col>14</xdr:col>
      <xdr:colOff>409575</xdr:colOff>
      <xdr:row>48</xdr:row>
      <xdr:rowOff>123825</xdr:rowOff>
    </xdr:to>
    <xdr:sp>
      <xdr:nvSpPr>
        <xdr:cNvPr id="1" name="1 CuadroTexto"/>
        <xdr:cNvSpPr txBox="1">
          <a:spLocks noChangeArrowheads="1"/>
        </xdr:cNvSpPr>
      </xdr:nvSpPr>
      <xdr:spPr>
        <a:xfrm>
          <a:off x="0" y="6848475"/>
          <a:ext cx="11372850" cy="15716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julio de 2013, las exportaciones de jugos de frutas y hortalizas procesadas crecieron un 10,3% en valor, alcanzando USD 130 millones, y aumentando los envíos también en volumen, en 23,8%, llegando a 56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jugo de uva pasó a ocupar el primer lugar en este grupo de productos, con ventas por USD 52 millones, un 44,9% más que en el mismo período del año pasado, y un volumen de 19 mil toneladas, 34,7% más que en 2012. Lo sigue el jugo de manzana, con un valor de USD 45 millones, cifra inferior a la del año pasado, aunque el crecimiento en volumen fue importante, llegando a 29 mil toneladas, 23,8% por sobre la cantidad del año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jugos de cranberries, ciruelas y moras también presentaron crecimientos importantes. Entre las bajas destacan las menores ventas de jugo de frambuesa.
</a:t>
          </a:r>
          <a:r>
            <a:rPr lang="en-US" cap="none" sz="10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38100</xdr:rowOff>
    </xdr:from>
    <xdr:to>
      <xdr:col>14</xdr:col>
      <xdr:colOff>466725</xdr:colOff>
      <xdr:row>44</xdr:row>
      <xdr:rowOff>19050</xdr:rowOff>
    </xdr:to>
    <xdr:sp>
      <xdr:nvSpPr>
        <xdr:cNvPr id="1" name="1 CuadroTexto"/>
        <xdr:cNvSpPr txBox="1">
          <a:spLocks noChangeArrowheads="1"/>
        </xdr:cNvSpPr>
      </xdr:nvSpPr>
      <xdr:spPr>
        <a:xfrm>
          <a:off x="28575" y="6029325"/>
          <a:ext cx="10696575" cy="15049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los meses de enero y julio de 2013, las importaciones de frutas</a:t>
          </a:r>
          <a:r>
            <a:rPr lang="en-US" cap="none" sz="1000" b="0" i="0" u="none" baseline="0">
              <a:solidFill>
                <a:srgbClr val="000000"/>
              </a:solidFill>
              <a:latin typeface="Arial"/>
              <a:ea typeface="Arial"/>
              <a:cs typeface="Arial"/>
            </a:rPr>
            <a:t> y hortaliza</a:t>
          </a:r>
          <a:r>
            <a:rPr lang="en-US" cap="none" sz="1000" b="0" i="0" u="none" baseline="0">
              <a:solidFill>
                <a:srgbClr val="000000"/>
              </a:solidFill>
              <a:latin typeface="Arial"/>
              <a:ea typeface="Arial"/>
              <a:cs typeface="Arial"/>
            </a:rPr>
            <a:t>s congeladas bajaron en volumen, pero subieron levemente en valor,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alcanzando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USD 14,5 millones y 9.801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producto más destacado de este grupo son las demás frutas, que alcanzaron compras equivalentes a USD 6,8 millones, con un crecimiento de 63,7% respecto a igual período de 2013. Las siguen en importancia el maíz dulce (1,9 millones de USD) y las demás hortalizas (1,8 millones de USD).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alzas importantes se observaron</a:t>
          </a:r>
          <a:r>
            <a:rPr lang="en-US" cap="none" sz="1000" b="0" i="0" u="none" baseline="0">
              <a:solidFill>
                <a:srgbClr val="000000"/>
              </a:solidFill>
              <a:latin typeface="Arial"/>
              <a:ea typeface="Arial"/>
              <a:cs typeface="Arial"/>
            </a:rPr>
            <a:t> en mezclas de </a:t>
          </a:r>
          <a:r>
            <a:rPr lang="en-US" cap="none" sz="1000" b="0" i="0" u="none" baseline="0">
              <a:solidFill>
                <a:srgbClr val="000000"/>
              </a:solidFill>
              <a:latin typeface="Arial"/>
              <a:ea typeface="Arial"/>
              <a:cs typeface="Arial"/>
            </a:rPr>
            <a:t>hortalizas</a:t>
          </a:r>
          <a:r>
            <a:rPr lang="en-US" cap="none" sz="1000" b="0" i="0" u="none" baseline="0">
              <a:solidFill>
                <a:srgbClr val="000000"/>
              </a:solidFill>
              <a:latin typeface="Arial"/>
              <a:ea typeface="Arial"/>
              <a:cs typeface="Arial"/>
            </a:rPr>
            <a:t> y s</a:t>
          </a:r>
          <a:r>
            <a:rPr lang="en-US" cap="none" sz="1000" b="0" i="0" u="none" baseline="0">
              <a:solidFill>
                <a:srgbClr val="000000"/>
              </a:solidFill>
              <a:latin typeface="Arial"/>
              <a:ea typeface="Arial"/>
              <a:cs typeface="Arial"/>
            </a:rPr>
            <a:t>etas y demás hongos.</a:t>
          </a:r>
          <a:r>
            <a:rPr lang="en-US" cap="none" sz="1000" b="0" i="0" u="none" baseline="0">
              <a:solidFill>
                <a:srgbClr val="000000"/>
              </a:solidFill>
              <a:latin typeface="Arial"/>
              <a:ea typeface="Arial"/>
              <a:cs typeface="Arial"/>
            </a:rPr>
            <a:t> Ent</a:t>
          </a:r>
          <a:r>
            <a:rPr lang="en-US" cap="none" sz="1000" b="0" i="0" u="none" baseline="0">
              <a:solidFill>
                <a:srgbClr val="000000"/>
              </a:solidFill>
              <a:latin typeface="Arial"/>
              <a:ea typeface="Arial"/>
              <a:cs typeface="Arial"/>
            </a:rPr>
            <a:t>re las mayores bajas destacan las frutillas,</a:t>
          </a:r>
          <a:r>
            <a:rPr lang="en-US" cap="none" sz="1000" b="0" i="0" u="none" baseline="0">
              <a:solidFill>
                <a:srgbClr val="000000"/>
              </a:solidFill>
              <a:latin typeface="Arial"/>
              <a:ea typeface="Arial"/>
              <a:cs typeface="Arial"/>
            </a:rPr>
            <a:t> arvejas, </a:t>
          </a:r>
          <a:r>
            <a:rPr lang="en-US" cap="none" sz="1000" b="0" i="0" u="none" baseline="0">
              <a:solidFill>
                <a:srgbClr val="000000"/>
              </a:solidFill>
              <a:latin typeface="Arial"/>
              <a:ea typeface="Arial"/>
              <a:cs typeface="Arial"/>
            </a:rPr>
            <a:t>espárragos</a:t>
          </a:r>
          <a:r>
            <a:rPr lang="en-US" cap="none" sz="1000" b="0" i="0" u="none" baseline="0">
              <a:solidFill>
                <a:srgbClr val="000000"/>
              </a:solidFill>
              <a:latin typeface="Arial"/>
              <a:ea typeface="Arial"/>
              <a:cs typeface="Arial"/>
            </a:rPr>
            <a:t> y </a:t>
          </a:r>
          <a:r>
            <a:rPr lang="en-US" cap="none" sz="1000" b="0" i="0" u="none" baseline="0">
              <a:solidFill>
                <a:srgbClr val="000000"/>
              </a:solidFill>
              <a:latin typeface="Arial"/>
              <a:ea typeface="Arial"/>
              <a:cs typeface="Arial"/>
            </a:rPr>
            <a:t>arándanos.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109</xdr:row>
      <xdr:rowOff>66675</xdr:rowOff>
    </xdr:from>
    <xdr:to>
      <xdr:col>14</xdr:col>
      <xdr:colOff>571500</xdr:colOff>
      <xdr:row>119</xdr:row>
      <xdr:rowOff>95250</xdr:rowOff>
    </xdr:to>
    <xdr:sp>
      <xdr:nvSpPr>
        <xdr:cNvPr id="1" name="1 CuadroTexto"/>
        <xdr:cNvSpPr txBox="1">
          <a:spLocks noChangeArrowheads="1"/>
        </xdr:cNvSpPr>
      </xdr:nvSpPr>
      <xdr:spPr>
        <a:xfrm>
          <a:off x="19050" y="21593175"/>
          <a:ext cx="11220450" cy="19145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Las importaciones de conservas de frutas y hortalizas crecieron en volumen y valor </a:t>
          </a:r>
          <a:r>
            <a:rPr lang="en-US" cap="none" sz="1000" b="0" i="0" u="none" baseline="0">
              <a:solidFill>
                <a:srgbClr val="000000"/>
              </a:solidFill>
              <a:latin typeface="Arial"/>
              <a:ea typeface="Arial"/>
              <a:cs typeface="Arial"/>
            </a:rPr>
            <a:t>durante los primeros siete meses de 2013</a:t>
          </a:r>
          <a:r>
            <a:rPr lang="en-US" cap="none" sz="1000" b="0" i="0" u="none" baseline="0">
              <a:solidFill>
                <a:srgbClr val="000000"/>
              </a:solidFill>
              <a:latin typeface="Arial"/>
              <a:ea typeface="Arial"/>
              <a:cs typeface="Arial"/>
            </a:rPr>
            <a:t>, alcanzando a USD 112 millones y 81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procesados de papas siguen siendo los principales dentro de esta categoría. En lo que va del año 2013, las compras chilenas de estos alimentos crecieron 37,8%, alcanzando 53 millones de dólares, lo que representa el 48% de las compras de frutas y hortalizas en conserva. Dentro del grupo de productos elaborados a partir de la papa, las papas preparadas congeladas son</a:t>
          </a:r>
          <a:r>
            <a:rPr lang="en-US" cap="none" sz="1000" b="0" i="0" u="none" baseline="0">
              <a:solidFill>
                <a:srgbClr val="000000"/>
              </a:solidFill>
              <a:latin typeface="Arial"/>
              <a:ea typeface="Arial"/>
              <a:cs typeface="Arial"/>
            </a:rPr>
            <a:t> el producto más importante,</a:t>
          </a:r>
          <a:r>
            <a:rPr lang="en-US" cap="none" sz="1000" b="0" i="0" u="none" baseline="0">
              <a:solidFill>
                <a:srgbClr val="000000"/>
              </a:solidFill>
              <a:latin typeface="Arial"/>
              <a:ea typeface="Arial"/>
              <a:cs typeface="Arial"/>
            </a:rPr>
            <a:t> con compras por USD 34</a:t>
          </a:r>
          <a:r>
            <a:rPr lang="en-US" cap="none" sz="1000" b="0" i="0" u="none" baseline="0">
              <a:solidFill>
                <a:srgbClr val="000000"/>
              </a:solidFill>
              <a:latin typeface="Arial"/>
              <a:ea typeface="Arial"/>
              <a:cs typeface="Arial"/>
            </a:rPr>
            <a:t> millones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aumentaron en forma importante sus</a:t>
          </a:r>
          <a:r>
            <a:rPr lang="en-US" cap="none" sz="1000" b="0" i="0" u="none" baseline="0">
              <a:solidFill>
                <a:srgbClr val="000000"/>
              </a:solidFill>
              <a:latin typeface="Arial"/>
              <a:ea typeface="Arial"/>
              <a:cs typeface="Arial"/>
            </a:rPr>
            <a:t> importaciones </a:t>
          </a:r>
          <a:r>
            <a:rPr lang="en-US" cap="none" sz="1000" b="0" i="0" u="none" baseline="0">
              <a:solidFill>
                <a:srgbClr val="000000"/>
              </a:solidFill>
              <a:latin typeface="Arial"/>
              <a:ea typeface="Arial"/>
              <a:cs typeface="Arial"/>
            </a:rPr>
            <a:t>son los palmitos,</a:t>
          </a:r>
          <a:r>
            <a:rPr lang="en-US" cap="none" sz="1000" b="0" i="0" u="none" baseline="0">
              <a:solidFill>
                <a:srgbClr val="000000"/>
              </a:solidFill>
              <a:latin typeface="Arial"/>
              <a:ea typeface="Arial"/>
              <a:cs typeface="Arial"/>
            </a:rPr>
            <a:t> la pasta de tomates, las aceitunas,</a:t>
          </a:r>
          <a:r>
            <a:rPr lang="en-US" cap="none" sz="1000" b="0" i="0" u="none" baseline="0">
              <a:solidFill>
                <a:srgbClr val="000000"/>
              </a:solidFill>
              <a:latin typeface="Arial"/>
              <a:ea typeface="Arial"/>
              <a:cs typeface="Arial"/>
            </a:rPr>
            <a:t> los demás frutos y partes comestibles de plantas,</a:t>
          </a:r>
          <a:r>
            <a:rPr lang="en-US" cap="none" sz="1000" b="0" i="0" u="none" baseline="0">
              <a:solidFill>
                <a:srgbClr val="000000"/>
              </a:solidFill>
              <a:latin typeface="Arial"/>
              <a:ea typeface="Arial"/>
              <a:cs typeface="Arial"/>
            </a:rPr>
            <a:t> los demás frutos de cáscara y semillas, los duraznos en conserva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productos que disminuyeron sus compras entre enero y julio de 2013 se encuentran las demás salsas de tomate y las piñas en conserva.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70</xdr:row>
      <xdr:rowOff>9525</xdr:rowOff>
    </xdr:from>
    <xdr:to>
      <xdr:col>15</xdr:col>
      <xdr:colOff>0</xdr:colOff>
      <xdr:row>73</xdr:row>
      <xdr:rowOff>104775</xdr:rowOff>
    </xdr:to>
    <xdr:sp>
      <xdr:nvSpPr>
        <xdr:cNvPr id="1" name="1 CuadroTexto"/>
        <xdr:cNvSpPr txBox="1">
          <a:spLocks noChangeArrowheads="1"/>
        </xdr:cNvSpPr>
      </xdr:nvSpPr>
      <xdr:spPr>
        <a:xfrm>
          <a:off x="57150" y="12696825"/>
          <a:ext cx="10858500" cy="6667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900" b="0" i="0" u="none" baseline="0">
              <a:solidFill>
                <a:srgbClr val="000000"/>
              </a:solidFill>
              <a:latin typeface="Arial"/>
              <a:ea typeface="Arial"/>
              <a:cs typeface="Arial"/>
            </a:rPr>
            <a:t>Durante los primeros siete meses del presente año las importaciones de productos deshidratados disminuyeron en valor y volumen, alcanzando 12,5 millones de dólares y 5.399 toneladas.
</a:t>
          </a:r>
          <a:r>
            <a:rPr lang="en-US" cap="none" sz="900" b="0" i="0" u="none" baseline="0">
              <a:solidFill>
                <a:srgbClr val="000000"/>
              </a:solidFill>
              <a:latin typeface="Arial"/>
              <a:ea typeface="Arial"/>
              <a:cs typeface="Arial"/>
            </a:rPr>
            <a:t>El producto más comprado fueron las demás hortalizas y mezclas de hortalizas secas, con USD 3,5 millones, seguido de pasas, cocos secos y tomates.
</a:t>
          </a:r>
          <a:r>
            <a:rPr lang="en-US" cap="none" sz="900" b="0" i="0" u="none" baseline="0">
              <a:solidFill>
                <a:srgbClr val="000000"/>
              </a:solidFill>
              <a:latin typeface="Arial"/>
              <a:ea typeface="Arial"/>
              <a:cs typeface="Arial"/>
            </a:rPr>
            <a:t>Los productos que más aumentaron sus compras fueron pasas morenas, ajos y tomates secos. Las principales bajas se observaron en cocos secos, mezclas de frutos secos y ají.</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38100</xdr:rowOff>
    </xdr:from>
    <xdr:to>
      <xdr:col>15</xdr:col>
      <xdr:colOff>0</xdr:colOff>
      <xdr:row>43</xdr:row>
      <xdr:rowOff>76200</xdr:rowOff>
    </xdr:to>
    <xdr:sp>
      <xdr:nvSpPr>
        <xdr:cNvPr id="1" name="1 CuadroTexto"/>
        <xdr:cNvSpPr txBox="1">
          <a:spLocks noChangeArrowheads="1"/>
        </xdr:cNvSpPr>
      </xdr:nvSpPr>
      <xdr:spPr>
        <a:xfrm>
          <a:off x="28575" y="6343650"/>
          <a:ext cx="11049000" cy="17049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julio de 2013, las importaciones de aceites aumentaron en valor y volumen, alcanzando USD 8,7 millones y 4.950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aceite de palma sigue siendo el producto más importado dentro de esta categoría, alcanzando compras por USD 2,8 millones durante el período estudiado, con un crecimiento de 233,8% respecto al mismo período en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crecieron significativamente fueron los aceites esenciales de limón, </a:t>
          </a:r>
          <a:r>
            <a:rPr lang="en-US" cap="none" sz="1000" b="0" i="0" u="none" baseline="0">
              <a:solidFill>
                <a:srgbClr val="000000"/>
              </a:solidFill>
              <a:latin typeface="Arial"/>
              <a:ea typeface="Arial"/>
              <a:cs typeface="Arial"/>
            </a:rPr>
            <a:t>el aceite de almendra de palma </a:t>
          </a:r>
          <a:r>
            <a:rPr lang="en-US" cap="none" sz="1000" b="0" i="0" u="none" baseline="0">
              <a:solidFill>
                <a:srgbClr val="000000"/>
              </a:solidFill>
              <a:latin typeface="Arial"/>
              <a:ea typeface="Arial"/>
              <a:cs typeface="Arial"/>
            </a:rPr>
            <a:t>y los demás aceites esenciales de agrios.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principales bajas están las importaciones de los demás aceites vegetales, los aceites esenciales de naranja y los demás aceites de oliva.</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39</xdr:row>
      <xdr:rowOff>104775</xdr:rowOff>
    </xdr:from>
    <xdr:to>
      <xdr:col>14</xdr:col>
      <xdr:colOff>371475</xdr:colOff>
      <xdr:row>45</xdr:row>
      <xdr:rowOff>180975</xdr:rowOff>
    </xdr:to>
    <xdr:sp>
      <xdr:nvSpPr>
        <xdr:cNvPr id="1" name="1 CuadroTexto"/>
        <xdr:cNvSpPr txBox="1">
          <a:spLocks noChangeArrowheads="1"/>
        </xdr:cNvSpPr>
      </xdr:nvSpPr>
      <xdr:spPr>
        <a:xfrm>
          <a:off x="9525" y="6724650"/>
          <a:ext cx="11144250" cy="1181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Entre enero y julio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2013 las importaciones de jugos de frutas y hortalizas aumentaron en valor y volumen, alcanzando USD</a:t>
          </a:r>
          <a:r>
            <a:rPr lang="en-US" cap="none" sz="1000" b="0" i="0" u="none" baseline="0">
              <a:solidFill>
                <a:srgbClr val="000000"/>
              </a:solidFill>
              <a:latin typeface="Arial"/>
              <a:ea typeface="Arial"/>
              <a:cs typeface="Arial"/>
            </a:rPr>
            <a:t> 21 </a:t>
          </a:r>
          <a:r>
            <a:rPr lang="en-US" cap="none" sz="1000" b="0" i="0" u="none" baseline="0">
              <a:solidFill>
                <a:srgbClr val="000000"/>
              </a:solidFill>
              <a:latin typeface="Arial"/>
              <a:ea typeface="Arial"/>
              <a:cs typeface="Arial"/>
            </a:rPr>
            <a:t>millones y 11.570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principal producto es el jugo de naranjas, que durante los primeros siete meses del año alcanzó a USD 10 millones,</a:t>
          </a:r>
          <a:r>
            <a:rPr lang="en-US" cap="none" sz="1000" b="0" i="0" u="none" baseline="0">
              <a:solidFill>
                <a:srgbClr val="000000"/>
              </a:solidFill>
              <a:latin typeface="Arial"/>
              <a:ea typeface="Arial"/>
              <a:cs typeface="Arial"/>
            </a:rPr>
            <a:t> con </a:t>
          </a:r>
          <a:r>
            <a:rPr lang="en-US" cap="none" sz="1000" b="0" i="0" u="none" baseline="0">
              <a:solidFill>
                <a:srgbClr val="000000"/>
              </a:solidFill>
              <a:latin typeface="Arial"/>
              <a:ea typeface="Arial"/>
              <a:cs typeface="Arial"/>
            </a:rPr>
            <a:t>un crecimiento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9,1% respecto al mismo período del año pasado. El volumen comprado creció 25,1% alcanzando 4.445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 sigue en importancia el jugo de uv,a con USD 4,2 millones, cuyas</a:t>
          </a:r>
          <a:r>
            <a:rPr lang="en-US" cap="none" sz="1000" b="0" i="0" u="none" baseline="0">
              <a:solidFill>
                <a:srgbClr val="000000"/>
              </a:solidFill>
              <a:latin typeface="Arial"/>
              <a:ea typeface="Arial"/>
              <a:cs typeface="Arial"/>
            </a:rPr>
            <a:t> compras han crecido en valor y volumen. En tercer lugar están las importaciones de jugo</a:t>
          </a:r>
          <a:r>
            <a:rPr lang="en-US" cap="none" sz="1000" b="0" i="0" u="none" baseline="0">
              <a:solidFill>
                <a:srgbClr val="000000"/>
              </a:solidFill>
              <a:latin typeface="Arial"/>
              <a:ea typeface="Arial"/>
              <a:cs typeface="Arial"/>
            </a:rPr>
            <a:t> de piña, con USD</a:t>
          </a:r>
          <a:r>
            <a:rPr lang="en-US" cap="none" sz="1000" b="0" i="0" u="none" baseline="0">
              <a:solidFill>
                <a:srgbClr val="000000"/>
              </a:solidFill>
              <a:latin typeface="Arial"/>
              <a:ea typeface="Arial"/>
              <a:cs typeface="Arial"/>
            </a:rPr>
            <a:t> 3 millones</a:t>
          </a:r>
          <a:r>
            <a:rPr lang="en-US" cap="none" sz="1000" b="0" i="0" u="none" baseline="0">
              <a:solidFill>
                <a:srgbClr val="000000"/>
              </a:solidFill>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47625</xdr:rowOff>
    </xdr:from>
    <xdr:to>
      <xdr:col>4</xdr:col>
      <xdr:colOff>276225</xdr:colOff>
      <xdr:row>48</xdr:row>
      <xdr:rowOff>57150</xdr:rowOff>
    </xdr:to>
    <xdr:graphicFrame>
      <xdr:nvGraphicFramePr>
        <xdr:cNvPr id="1" name="1 Gráfico"/>
        <xdr:cNvGraphicFramePr/>
      </xdr:nvGraphicFramePr>
      <xdr:xfrm>
        <a:off x="0" y="5067300"/>
        <a:ext cx="3971925" cy="3219450"/>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31</xdr:row>
      <xdr:rowOff>47625</xdr:rowOff>
    </xdr:from>
    <xdr:to>
      <xdr:col>8</xdr:col>
      <xdr:colOff>733425</xdr:colOff>
      <xdr:row>48</xdr:row>
      <xdr:rowOff>57150</xdr:rowOff>
    </xdr:to>
    <xdr:sp>
      <xdr:nvSpPr>
        <xdr:cNvPr id="2" name="2 CuadroTexto"/>
        <xdr:cNvSpPr txBox="1">
          <a:spLocks noChangeArrowheads="1"/>
        </xdr:cNvSpPr>
      </xdr:nvSpPr>
      <xdr:spPr>
        <a:xfrm>
          <a:off x="4000500" y="5067300"/>
          <a:ext cx="3905250" cy="32194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julio de 2013, el principal mercado para las exportaciones de frutas y hortalizas procesadas fue Estados Unidos (USD 195 millones). Lo siguieron México (USD 74 millones) y Canadá (USD 49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mayores crecimientos en valor destacan en el período</a:t>
          </a:r>
          <a:r>
            <a:rPr lang="en-US" cap="none" sz="1000" b="0" i="0" u="none" baseline="0">
              <a:solidFill>
                <a:srgbClr val="000000"/>
              </a:solidFill>
              <a:latin typeface="Arial"/>
              <a:ea typeface="Arial"/>
              <a:cs typeface="Arial"/>
            </a:rPr>
            <a:t> los Países Bajos, </a:t>
          </a:r>
          <a:r>
            <a:rPr lang="en-US" cap="none" sz="1000" b="0" i="0" u="none" baseline="0">
              <a:solidFill>
                <a:srgbClr val="000000"/>
              </a:solidFill>
              <a:latin typeface="Arial"/>
              <a:ea typeface="Arial"/>
              <a:cs typeface="Arial"/>
            </a:rPr>
            <a:t>México, Estados Unidos y Corea del Sur. Entre los principales productos exportados a estos países están frambuesas y arándanos congelados, jugo</a:t>
          </a:r>
          <a:r>
            <a:rPr lang="en-US" cap="none" sz="1000" b="0" i="0" u="none" baseline="0">
              <a:solidFill>
                <a:srgbClr val="000000"/>
              </a:solidFill>
              <a:latin typeface="Arial"/>
              <a:ea typeface="Arial"/>
              <a:cs typeface="Arial"/>
            </a:rPr>
            <a:t> de manzanas, pasas y pasta de tomates.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países que muestran las principales bajas en las exportaciones entre enero y junio de 2013 son China, Rusia, Alemania y Japón. Los</a:t>
          </a:r>
          <a:r>
            <a:rPr lang="en-US" cap="none" sz="1000" b="0" i="0" u="none" baseline="0">
              <a:solidFill>
                <a:srgbClr val="000000"/>
              </a:solidFill>
              <a:latin typeface="Arial"/>
              <a:ea typeface="Arial"/>
              <a:cs typeface="Arial"/>
            </a:rPr>
            <a:t> productos que más disminuyeron sus ventas en estos países son arándanos congelados, pulpa de duraznos, pasta de tomates, frutillas congeladas y jugo de manzana.</a:t>
          </a:r>
          <a:r>
            <a:rPr lang="en-US" cap="none" sz="1000" b="0" i="0" u="none" baseline="0">
              <a:solidFill>
                <a:srgbClr val="000000"/>
              </a:solidFill>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31</xdr:row>
      <xdr:rowOff>47625</xdr:rowOff>
    </xdr:from>
    <xdr:to>
      <xdr:col>8</xdr:col>
      <xdr:colOff>771525</xdr:colOff>
      <xdr:row>48</xdr:row>
      <xdr:rowOff>66675</xdr:rowOff>
    </xdr:to>
    <xdr:sp>
      <xdr:nvSpPr>
        <xdr:cNvPr id="1" name="1 CuadroTexto"/>
        <xdr:cNvSpPr txBox="1">
          <a:spLocks noChangeArrowheads="1"/>
        </xdr:cNvSpPr>
      </xdr:nvSpPr>
      <xdr:spPr>
        <a:xfrm>
          <a:off x="4019550" y="5067300"/>
          <a:ext cx="3924300" cy="32289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siete meses de 2013 los principales países proveedores de frutas y hortalizas procesadas para Chile fueron Estados Unidos (USD 22 millones), Argentina (USD 21 millones) y Bélgica (USD 19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este período se observan aumentos importantes en las importaciones de frutas y hortalizas procesadas de Estados Unidos, Bélgica, Perú, Países Bajos y Colombia. Los principales productos provenientes de estos países son papas preparadas congeladas, puré de papas, papas preparadas sin congelar y los demás frutos congelados.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otra parte, se observan bajas significativas en las compras a Paraguay, Filipinas y Sudáfrica. Los productos que más disminuyen provenientes de estos países son fécula de mandioca, los demás jugos de piña y cocos secos.
</a:t>
          </a:r>
        </a:p>
      </xdr:txBody>
    </xdr:sp>
    <xdr:clientData/>
  </xdr:twoCellAnchor>
  <xdr:twoCellAnchor>
    <xdr:from>
      <xdr:col>0</xdr:col>
      <xdr:colOff>0</xdr:colOff>
      <xdr:row>31</xdr:row>
      <xdr:rowOff>47625</xdr:rowOff>
    </xdr:from>
    <xdr:to>
      <xdr:col>4</xdr:col>
      <xdr:colOff>285750</xdr:colOff>
      <xdr:row>48</xdr:row>
      <xdr:rowOff>57150</xdr:rowOff>
    </xdr:to>
    <xdr:graphicFrame>
      <xdr:nvGraphicFramePr>
        <xdr:cNvPr id="2" name="2 Gráfico"/>
        <xdr:cNvGraphicFramePr/>
      </xdr:nvGraphicFramePr>
      <xdr:xfrm>
        <a:off x="0" y="5067300"/>
        <a:ext cx="3981450" cy="3219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cdr:x>
      <cdr:y>-0.00975</cdr:y>
    </cdr:from>
    <cdr:to>
      <cdr:x>0.98425</cdr:x>
      <cdr:y>0.224</cdr:y>
    </cdr:to>
    <cdr:sp>
      <cdr:nvSpPr>
        <cdr:cNvPr id="1" name="1 CuadroTexto"/>
        <cdr:cNvSpPr txBox="1">
          <a:spLocks noChangeArrowheads="1"/>
        </cdr:cNvSpPr>
      </cdr:nvSpPr>
      <cdr:spPr>
        <a:xfrm>
          <a:off x="1543050" y="-19049"/>
          <a:ext cx="2257425" cy="6096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del valor de las exportaciones chilenas de frutas y hortalizas procesadas por tipo, julio 2013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24</xdr:row>
      <xdr:rowOff>0</xdr:rowOff>
    </xdr:to>
    <xdr:graphicFrame>
      <xdr:nvGraphicFramePr>
        <xdr:cNvPr id="1" name="1 Gráfico"/>
        <xdr:cNvGraphicFramePr/>
      </xdr:nvGraphicFramePr>
      <xdr:xfrm>
        <a:off x="4248150" y="1885950"/>
        <a:ext cx="3867150" cy="2600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2 Gráfico"/>
        <xdr:cNvGraphicFramePr/>
      </xdr:nvGraphicFramePr>
      <xdr:xfrm>
        <a:off x="0" y="1885950"/>
        <a:ext cx="2847975" cy="2600325"/>
      </xdr:xfrm>
      <a:graphic>
        <a:graphicData uri="http://schemas.openxmlformats.org/drawingml/2006/chart">
          <c:chart xmlns:c="http://schemas.openxmlformats.org/drawingml/2006/chart" r:id="rId2"/>
        </a:graphicData>
      </a:graphic>
    </xdr:graphicFrame>
    <xdr:clientData/>
  </xdr:twoCellAnchor>
  <xdr:twoCellAnchor>
    <xdr:from>
      <xdr:col>2</xdr:col>
      <xdr:colOff>733425</xdr:colOff>
      <xdr:row>10</xdr:row>
      <xdr:rowOff>66675</xdr:rowOff>
    </xdr:from>
    <xdr:to>
      <xdr:col>6</xdr:col>
      <xdr:colOff>19050</xdr:colOff>
      <xdr:row>24</xdr:row>
      <xdr:rowOff>0</xdr:rowOff>
    </xdr:to>
    <xdr:graphicFrame>
      <xdr:nvGraphicFramePr>
        <xdr:cNvPr id="3" name="3 Gráfico"/>
        <xdr:cNvGraphicFramePr/>
      </xdr:nvGraphicFramePr>
      <xdr:xfrm>
        <a:off x="2638425" y="1885950"/>
        <a:ext cx="28956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28575</xdr:rowOff>
    </xdr:from>
    <xdr:to>
      <xdr:col>8</xdr:col>
      <xdr:colOff>628650</xdr:colOff>
      <xdr:row>34</xdr:row>
      <xdr:rowOff>57150</xdr:rowOff>
    </xdr:to>
    <xdr:sp>
      <xdr:nvSpPr>
        <xdr:cNvPr id="4" name="4 CuadroTexto"/>
        <xdr:cNvSpPr txBox="1">
          <a:spLocks noChangeArrowheads="1"/>
        </xdr:cNvSpPr>
      </xdr:nvSpPr>
      <xdr:spPr>
        <a:xfrm>
          <a:off x="0" y="4514850"/>
          <a:ext cx="8105775" cy="19335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a:t>
          </a:r>
          <a:r>
            <a:rPr lang="en-US" cap="none" sz="1000" b="0" i="0" u="none" baseline="0">
              <a:solidFill>
                <a:srgbClr val="000000"/>
              </a:solidFill>
              <a:latin typeface="Arial"/>
              <a:ea typeface="Arial"/>
              <a:cs typeface="Arial"/>
            </a:rPr>
            <a:t> julio </a:t>
          </a:r>
          <a:r>
            <a:rPr lang="en-US" cap="none" sz="1000" b="0" i="0" u="none" baseline="0">
              <a:solidFill>
                <a:srgbClr val="000000"/>
              </a:solidFill>
              <a:latin typeface="Arial"/>
              <a:ea typeface="Arial"/>
              <a:cs typeface="Arial"/>
            </a:rPr>
            <a:t>de 2013, el valor FOB de las exportaciones de frutas y hortalizas procesadas aumentó 6,8%, alcanzando a USD 912 millones. En términos</a:t>
          </a:r>
          <a:r>
            <a:rPr lang="en-US" cap="none" sz="1000" b="0" i="0" u="none" baseline="0">
              <a:solidFill>
                <a:srgbClr val="000000"/>
              </a:solidFill>
              <a:latin typeface="Arial"/>
              <a:ea typeface="Arial"/>
              <a:cs typeface="Arial"/>
            </a:rPr>
            <a:t> de volumen no hubo variación respecto al año pasado (431.000 toneladas).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congelados son el subsector que posee el mayor valor de ventas, alcanzando USD 287 millones, seguido por las conservas (USD 262 millones) y los deshidratados (USD 206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millones). En cuanto a volúmenes transados, las conservas lideran las estadísticas, con 197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en términos de valor se registró en</a:t>
          </a:r>
          <a:r>
            <a:rPr lang="en-US" cap="none" sz="1000" b="0" i="0" u="none" baseline="0">
              <a:solidFill>
                <a:srgbClr val="000000"/>
              </a:solidFill>
              <a:latin typeface="Arial"/>
              <a:ea typeface="Arial"/>
              <a:cs typeface="Arial"/>
            </a:rPr>
            <a:t> congelados, con ventas por USD 33 millones más que en el primer semestre del año pasado. También crecieron los productos deshidratados, jugos y aceites. E</a:t>
          </a:r>
          <a:r>
            <a:rPr lang="en-US" cap="none" sz="1000" b="0" i="0" u="none" baseline="0">
              <a:solidFill>
                <a:srgbClr val="000000"/>
              </a:solidFill>
              <a:latin typeface="Arial"/>
              <a:ea typeface="Arial"/>
              <a:cs typeface="Arial"/>
            </a:rPr>
            <a:t>n las exportaciones de conservas se observó una baja de 2,2%.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términos de volumen se observaron disminuciones en </a:t>
          </a:r>
          <a:r>
            <a:rPr lang="en-US" cap="none" sz="1000" b="0" i="0" u="none" baseline="0">
              <a:solidFill>
                <a:srgbClr val="000000"/>
              </a:solidFill>
              <a:latin typeface="Arial"/>
              <a:ea typeface="Arial"/>
              <a:cs typeface="Arial"/>
            </a:rPr>
            <a:t>deshidratados (-9,2%), </a:t>
          </a:r>
          <a:r>
            <a:rPr lang="en-US" cap="none" sz="1000" b="0" i="0" u="none" baseline="0">
              <a:solidFill>
                <a:srgbClr val="000000"/>
              </a:solidFill>
              <a:latin typeface="Arial"/>
              <a:ea typeface="Arial"/>
              <a:cs typeface="Arial"/>
            </a:rPr>
            <a:t>conservas (-3%)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 aceites </a:t>
          </a:r>
          <a:r>
            <a:rPr lang="en-US" cap="none" sz="1000" b="0" i="0" u="none" baseline="0">
              <a:solidFill>
                <a:srgbClr val="000000"/>
              </a:solidFill>
              <a:latin typeface="Arial"/>
              <a:ea typeface="Arial"/>
              <a:cs typeface="Arial"/>
            </a:rPr>
            <a:t>(-3,9%)</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0.2755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rPr>
            <a:t>Gráfico 6. Distribución del valor de las importaciones chilenas de frutas y hortalizas procesadas por tipo, julio 2013</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1 Gráfico"/>
        <xdr:cNvGraphicFramePr/>
      </xdr:nvGraphicFramePr>
      <xdr:xfrm>
        <a:off x="4362450" y="1885950"/>
        <a:ext cx="3724275" cy="2600325"/>
      </xdr:xfrm>
      <a:graphic>
        <a:graphicData uri="http://schemas.openxmlformats.org/drawingml/2006/chart">
          <c:chart xmlns:c="http://schemas.openxmlformats.org/drawingml/2006/chart" r:id="rId1"/>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2" name="3 Gráfico"/>
        <xdr:cNvGraphicFramePr/>
      </xdr:nvGraphicFramePr>
      <xdr:xfrm>
        <a:off x="2838450" y="1885950"/>
        <a:ext cx="2857500" cy="2600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xdr:row>
      <xdr:rowOff>66675</xdr:rowOff>
    </xdr:from>
    <xdr:to>
      <xdr:col>2</xdr:col>
      <xdr:colOff>952500</xdr:colOff>
      <xdr:row>24</xdr:row>
      <xdr:rowOff>0</xdr:rowOff>
    </xdr:to>
    <xdr:graphicFrame>
      <xdr:nvGraphicFramePr>
        <xdr:cNvPr id="3" name="3 Gráfico"/>
        <xdr:cNvGraphicFramePr/>
      </xdr:nvGraphicFramePr>
      <xdr:xfrm>
        <a:off x="0" y="1885950"/>
        <a:ext cx="28575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38100</xdr:rowOff>
    </xdr:from>
    <xdr:to>
      <xdr:col>8</xdr:col>
      <xdr:colOff>619125</xdr:colOff>
      <xdr:row>34</xdr:row>
      <xdr:rowOff>9525</xdr:rowOff>
    </xdr:to>
    <xdr:sp>
      <xdr:nvSpPr>
        <xdr:cNvPr id="4" name="4 CuadroTexto"/>
        <xdr:cNvSpPr txBox="1">
          <a:spLocks noChangeArrowheads="1"/>
        </xdr:cNvSpPr>
      </xdr:nvSpPr>
      <xdr:spPr>
        <a:xfrm>
          <a:off x="0" y="4524375"/>
          <a:ext cx="8077200" cy="18764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julio de 2013, las importaciones nacionales de frutas y hortalizas procesadas crecieron 19,9% en volumen y 22,1% en valor, con compras que suman 113 mil toneladas y USD 169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en valor se observó en las importaciones de conservas, que sumaron un total de USD 112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millones, un 31,2% más que en el mismo período en 2012. Estos productos representaron el 66% del valor de las compras de frutas y hortalizas procesadas.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deshidratados disminuyeron en sus importaciones, tanto en volumen como en valor, principalmente por la caída de compras de cocos, mezclas de frutos secos, ají</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 pimentón.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importaciones de aceite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crecieron</a:t>
          </a:r>
          <a:r>
            <a:rPr lang="en-US" cap="none" sz="1000" b="0" i="0" u="none" baseline="0">
              <a:solidFill>
                <a:srgbClr val="000000"/>
              </a:solidFill>
              <a:latin typeface="Arial"/>
              <a:ea typeface="Arial"/>
              <a:cs typeface="Arial"/>
            </a:rPr>
            <a:t> en volumen (95,8%) y valor (</a:t>
          </a:r>
          <a:r>
            <a:rPr lang="en-US" cap="none" sz="1000" b="0" i="0" u="none" baseline="0">
              <a:solidFill>
                <a:srgbClr val="000000"/>
              </a:solidFill>
              <a:latin typeface="Arial"/>
              <a:ea typeface="Arial"/>
              <a:cs typeface="Arial"/>
            </a:rPr>
            <a:t>27,5%).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76200</xdr:rowOff>
    </xdr:from>
    <xdr:to>
      <xdr:col>14</xdr:col>
      <xdr:colOff>447675</xdr:colOff>
      <xdr:row>50</xdr:row>
      <xdr:rowOff>133350</xdr:rowOff>
    </xdr:to>
    <xdr:sp>
      <xdr:nvSpPr>
        <xdr:cNvPr id="1" name="1 CuadroTexto"/>
        <xdr:cNvSpPr txBox="1">
          <a:spLocks noChangeArrowheads="1"/>
        </xdr:cNvSpPr>
      </xdr:nvSpPr>
      <xdr:spPr>
        <a:xfrm>
          <a:off x="28575" y="6877050"/>
          <a:ext cx="10782300" cy="17716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siete meses del año 2013, las exportaciones de productos congelados crecieron 2,9% en volumen</a:t>
          </a:r>
          <a:r>
            <a:rPr lang="en-US" cap="none" sz="1000" b="0" i="0" u="none" baseline="0">
              <a:solidFill>
                <a:srgbClr val="000000"/>
              </a:solidFill>
              <a:latin typeface="Arial"/>
              <a:ea typeface="Arial"/>
              <a:cs typeface="Arial"/>
            </a:rPr>
            <a:t> y 13,2</a:t>
          </a:r>
          <a:r>
            <a:rPr lang="en-US" cap="none" sz="1000" b="0" i="0" u="none" baseline="0">
              <a:solidFill>
                <a:srgbClr val="000000"/>
              </a:solidFill>
              <a:latin typeface="Arial"/>
              <a:ea typeface="Arial"/>
              <a:cs typeface="Arial"/>
            </a:rPr>
            <a:t>% en valor. Esto se explica principalmente por los precios más altos que se han registrado en frambuesas y moras.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frambuesas son el producto más exportado, tanto en valor como en volumen, con ventas por USD 90 millones y un crecimiento porcentual de 46,6% respecto a igual período de 2012. Las siguen los arándanos (USD 71 millones) y las moras (USD 38 millones). En el caso de las frambuesas, el precio se vio influido por la menor disponibilidad del producto a nivel mundial, debido a problemas meteorológicos en el hemisferio norte. Los arándanos aumentaron sus ventas en volumen, pero disminuyeron en valor.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mostraron alzas en sus ventas fueron: espárragos, zarzamoras, moras-frambuesas y grosellas, las mezclas de hortalizas y las uvas.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98</xdr:row>
      <xdr:rowOff>76200</xdr:rowOff>
    </xdr:from>
    <xdr:to>
      <xdr:col>14</xdr:col>
      <xdr:colOff>419100</xdr:colOff>
      <xdr:row>108</xdr:row>
      <xdr:rowOff>76200</xdr:rowOff>
    </xdr:to>
    <xdr:sp>
      <xdr:nvSpPr>
        <xdr:cNvPr id="1" name="1 CuadroTexto"/>
        <xdr:cNvSpPr txBox="1">
          <a:spLocks noChangeArrowheads="1"/>
        </xdr:cNvSpPr>
      </xdr:nvSpPr>
      <xdr:spPr>
        <a:xfrm>
          <a:off x="38100" y="17726025"/>
          <a:ext cx="11925300" cy="1905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lo que va de 2013, las exportaciones de conservas de frutas y hortalizas han alcanzado un valor de USD 262 millones, lo que significó una contracción de 2,2% respecto al mismo período en el año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pasta de tomates sigue siendo el producto más importante de este grupo, alcanzando USD 58 millones entre enero y julio de 2013, mostrando un crecimiento de 3,1% respecto al año 2012. Los duraznos conservados al natural o en almíbar ocupan el segundo lugar, con USD 50 millones, y muestran una caída de 3,5% en volumen y un leve aumento en valor, de 1,9% respecto a igual período de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pulpa de manzana ocupa el tercer lugar en las exportaciones de conservas, con USD 42 millones, 16,3% más que 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enero y julio de 2013 se observan mayores ventas de </a:t>
          </a:r>
          <a:r>
            <a:rPr lang="en-US" cap="none" sz="1000" b="0" i="0" u="none" baseline="0">
              <a:solidFill>
                <a:srgbClr val="000000"/>
              </a:solidFill>
              <a:latin typeface="Arial"/>
              <a:ea typeface="Arial"/>
              <a:cs typeface="Arial"/>
            </a:rPr>
            <a:t>harina </a:t>
          </a:r>
          <a:r>
            <a:rPr lang="en-US" cap="none" sz="1000" b="0" i="0" u="none" baseline="0">
              <a:solidFill>
                <a:srgbClr val="000000"/>
              </a:solidFill>
              <a:latin typeface="Arial"/>
              <a:ea typeface="Arial"/>
              <a:cs typeface="Arial"/>
            </a:rPr>
            <a:t>y sémola de frutas, </a:t>
          </a:r>
          <a:r>
            <a:rPr lang="en-US" cap="none" sz="1000" b="0" i="0" u="none" baseline="0">
              <a:solidFill>
                <a:srgbClr val="000000"/>
              </a:solidFill>
              <a:latin typeface="Arial"/>
              <a:ea typeface="Arial"/>
              <a:cs typeface="Arial"/>
            </a:rPr>
            <a:t>los demás frutos de cáscara y semillas, alcachofas, </a:t>
          </a:r>
          <a:r>
            <a:rPr lang="en-US" cap="none" sz="1000" b="0" i="0" u="none" baseline="0">
              <a:solidFill>
                <a:srgbClr val="000000"/>
              </a:solidFill>
              <a:latin typeface="Arial"/>
              <a:ea typeface="Arial"/>
              <a:cs typeface="Arial"/>
            </a:rPr>
            <a:t>mezclas de frutas, uvas y </a:t>
          </a:r>
          <a:r>
            <a:rPr lang="en-US" cap="none" sz="1000" b="0" i="0" u="none" baseline="0">
              <a:solidFill>
                <a:srgbClr val="000000"/>
              </a:solidFill>
              <a:latin typeface="Arial"/>
              <a:ea typeface="Arial"/>
              <a:cs typeface="Arial"/>
            </a:rPr>
            <a:t> ketchup. Entre las mayores disminuciones observadas en este período se cuentan: </a:t>
          </a:r>
          <a:r>
            <a:rPr lang="en-US" cap="none" sz="1000" b="0" i="0" u="none" baseline="0">
              <a:solidFill>
                <a:srgbClr val="000000"/>
              </a:solidFill>
              <a:latin typeface="Arial"/>
              <a:ea typeface="Arial"/>
              <a:cs typeface="Arial"/>
            </a:rPr>
            <a:t>hongos del género </a:t>
          </a:r>
          <a:r>
            <a:rPr lang="en-US" cap="none" sz="1000" b="0" i="1" u="none" baseline="0">
              <a:solidFill>
                <a:srgbClr val="000000"/>
              </a:solidFill>
              <a:latin typeface="Arial"/>
              <a:ea typeface="Arial"/>
              <a:cs typeface="Arial"/>
            </a:rPr>
            <a:t>Agaricus</a:t>
          </a:r>
          <a:r>
            <a:rPr lang="en-US" cap="none" sz="1000" b="0" i="0" u="none" baseline="0">
              <a:solidFill>
                <a:srgbClr val="000000"/>
              </a:solidFill>
              <a:latin typeface="Arial"/>
              <a:ea typeface="Arial"/>
              <a:cs typeface="Arial"/>
            </a:rPr>
            <a:t>, los demás frutos y partes comestibles de plantas, jaleas y mermeladas de frutas, </a:t>
          </a:r>
          <a:r>
            <a:rPr lang="en-US" cap="none" sz="1000" b="0" i="0" u="none" baseline="0">
              <a:solidFill>
                <a:srgbClr val="000000"/>
              </a:solidFill>
              <a:latin typeface="Arial"/>
              <a:ea typeface="Arial"/>
              <a:cs typeface="Arial"/>
            </a:rPr>
            <a:t>preparaciones de duraznos,  las demás cerezas y aceitunas.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74</xdr:row>
      <xdr:rowOff>47625</xdr:rowOff>
    </xdr:from>
    <xdr:to>
      <xdr:col>14</xdr:col>
      <xdr:colOff>419100</xdr:colOff>
      <xdr:row>83</xdr:row>
      <xdr:rowOff>66675</xdr:rowOff>
    </xdr:to>
    <xdr:sp>
      <xdr:nvSpPr>
        <xdr:cNvPr id="1" name="1 CuadroTexto"/>
        <xdr:cNvSpPr txBox="1">
          <a:spLocks noChangeArrowheads="1"/>
        </xdr:cNvSpPr>
      </xdr:nvSpPr>
      <xdr:spPr>
        <a:xfrm>
          <a:off x="38100" y="13249275"/>
          <a:ext cx="11430000" cy="17335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los meses de enero y julio, las exportaciones de frutas y hortalizas deshidratadas alcanzaron a  USD 206 millones,</a:t>
          </a:r>
          <a:r>
            <a:rPr lang="en-US" cap="none" sz="1000" b="0" i="0" u="none" baseline="0">
              <a:solidFill>
                <a:srgbClr val="000000"/>
              </a:solidFill>
              <a:latin typeface="Arial"/>
              <a:ea typeface="Arial"/>
              <a:cs typeface="Arial"/>
            </a:rPr>
            <a:t> un 6,5% más que en igual período de 2012. Sin embargo, el volumen de las exportaciones cayó en 9,2%</a:t>
          </a:r>
          <a:r>
            <a:rPr lang="en-US" cap="none" sz="1000" b="0" i="0" u="none" baseline="0">
              <a:solidFill>
                <a:srgbClr val="000000"/>
              </a:solidFill>
              <a:latin typeface="Arial"/>
              <a:ea typeface="Arial"/>
              <a:cs typeface="Arial"/>
            </a:rPr>
            <a:t>. Los precios medios de exportación más</a:t>
          </a:r>
          <a:r>
            <a:rPr lang="en-US" cap="none" sz="1000" b="0" i="0" u="none" baseline="0">
              <a:solidFill>
                <a:srgbClr val="000000"/>
              </a:solidFill>
              <a:latin typeface="Arial"/>
              <a:ea typeface="Arial"/>
              <a:cs typeface="Arial"/>
            </a:rPr>
            <a:t> altos en pasas y ciruelas explican el crecimiento en valor.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pasas son el principal producto en este grupo y en el período sumaron envíos por USD 91 millones, un 8,9% más que en el año anterior, aunque el volumen</a:t>
          </a:r>
          <a:r>
            <a:rPr lang="en-US" cap="none" sz="1000" b="0" i="0" u="none" baseline="0">
              <a:solidFill>
                <a:srgbClr val="000000"/>
              </a:solidFill>
              <a:latin typeface="Arial"/>
              <a:ea typeface="Arial"/>
              <a:cs typeface="Arial"/>
            </a:rPr>
            <a:t> disminuyó 7,6%</a:t>
          </a:r>
          <a:r>
            <a:rPr lang="en-US" cap="none" sz="1000" b="0" i="0" u="none" baseline="0">
              <a:solidFill>
                <a:srgbClr val="000000"/>
              </a:solidFill>
              <a:latin typeface="Arial"/>
              <a:ea typeface="Arial"/>
              <a:cs typeface="Arial"/>
            </a:rPr>
            <a:t>. Las siguen las ciruelas secas, con USD 73 millones, un 13,6% más que en el</a:t>
          </a:r>
          <a:r>
            <a:rPr lang="en-US" cap="none" sz="1000" b="0" i="0" u="none" baseline="0">
              <a:solidFill>
                <a:srgbClr val="000000"/>
              </a:solidFill>
              <a:latin typeface="Arial"/>
              <a:ea typeface="Arial"/>
              <a:cs typeface="Arial"/>
            </a:rPr>
            <a:t> año pasado, </a:t>
          </a:r>
          <a:r>
            <a:rPr lang="en-US" cap="none" sz="1000" b="0" i="0" u="none" baseline="0">
              <a:solidFill>
                <a:srgbClr val="000000"/>
              </a:solidFill>
              <a:latin typeface="Arial"/>
              <a:ea typeface="Arial"/>
              <a:cs typeface="Arial"/>
            </a:rPr>
            <a:t>pero con una disminución de 10,3% en volumen. Las manzanas secas son el tercer producto en este grupo y durante este período sumaron USD 18 millones, lo que representa una baja de 2,2%</a:t>
          </a:r>
          <a:r>
            <a:rPr lang="en-US" cap="none" sz="1000" b="0" i="0" u="none" baseline="0">
              <a:solidFill>
                <a:srgbClr val="000000"/>
              </a:solidFill>
              <a:latin typeface="Arial"/>
              <a:ea typeface="Arial"/>
              <a:cs typeface="Arial"/>
            </a:rPr>
            <a:t> respecto a</a:t>
          </a:r>
          <a:r>
            <a:rPr lang="en-US" cap="none" sz="1000" b="0" i="0" u="none" baseline="0">
              <a:solidFill>
                <a:srgbClr val="000000"/>
              </a:solidFill>
              <a:latin typeface="Arial"/>
              <a:ea typeface="Arial"/>
              <a:cs typeface="Arial"/>
            </a:rPr>
            <a:t>l año anterior.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demás </a:t>
          </a:r>
          <a:r>
            <a:rPr lang="en-US" cap="none" sz="1000" b="0" i="0" u="none" baseline="0">
              <a:solidFill>
                <a:srgbClr val="000000"/>
              </a:solidFill>
              <a:latin typeface="Arial"/>
              <a:ea typeface="Arial"/>
              <a:cs typeface="Arial"/>
            </a:rPr>
            <a:t>productos que presentan crecimientos importantes están la mosqueta seca y los arándanos deshidratados. Las bajas más relevantes se observan en ají, demás partes de mosqueta, pimentón y tomate deshidratado.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tabSelected="1" zoomScalePageLayoutView="0" workbookViewId="0" topLeftCell="A1">
      <selection activeCell="A1" sqref="A1"/>
    </sheetView>
  </sheetViews>
  <sheetFormatPr defaultColWidth="11.421875" defaultRowHeight="15"/>
  <sheetData>
    <row r="13" spans="1:10" ht="24.75">
      <c r="A13" s="217" t="s">
        <v>0</v>
      </c>
      <c r="B13" s="217"/>
      <c r="C13" s="217"/>
      <c r="D13" s="217"/>
      <c r="E13" s="217"/>
      <c r="F13" s="217"/>
      <c r="G13" s="217"/>
      <c r="H13" s="1"/>
      <c r="I13" s="1"/>
      <c r="J13" s="1"/>
    </row>
    <row r="14" spans="5:7" ht="15">
      <c r="E14" s="2"/>
      <c r="F14" s="2"/>
      <c r="G14" s="2"/>
    </row>
    <row r="15" spans="1:10" ht="15.75">
      <c r="A15" s="218" t="s">
        <v>375</v>
      </c>
      <c r="B15" s="219"/>
      <c r="C15" s="219"/>
      <c r="D15" s="219"/>
      <c r="E15" s="219"/>
      <c r="F15" s="219"/>
      <c r="G15" s="219"/>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82"/>
  <sheetViews>
    <sheetView zoomScalePageLayoutView="0" workbookViewId="0" topLeftCell="A16">
      <selection activeCell="J52" sqref="J52"/>
    </sheetView>
  </sheetViews>
  <sheetFormatPr defaultColWidth="11.421875" defaultRowHeight="15"/>
  <cols>
    <col min="1" max="1" width="22.140625" style="38" customWidth="1"/>
    <col min="2" max="2" width="28.8515625" style="38" customWidth="1"/>
    <col min="3" max="3" width="10.00390625" style="48" customWidth="1"/>
    <col min="4" max="6" width="11.00390625" style="48" customWidth="1"/>
    <col min="7" max="7" width="7.140625" style="48" bestFit="1" customWidth="1"/>
    <col min="8" max="10" width="11.00390625" style="48" customWidth="1"/>
    <col min="11" max="11" width="7.140625" style="63" bestFit="1" customWidth="1"/>
    <col min="12" max="14" width="7.7109375" style="48" customWidth="1"/>
    <col min="15" max="15" width="6.8515625" style="48" customWidth="1"/>
    <col min="16" max="16384" width="11.421875" style="48" customWidth="1"/>
  </cols>
  <sheetData>
    <row r="1" spans="1:15" ht="12.75">
      <c r="A1" s="223" t="s">
        <v>93</v>
      </c>
      <c r="B1" s="224"/>
      <c r="C1" s="224"/>
      <c r="D1" s="224"/>
      <c r="E1" s="224"/>
      <c r="F1" s="224"/>
      <c r="G1" s="224"/>
      <c r="H1" s="224"/>
      <c r="I1" s="224"/>
      <c r="J1" s="224"/>
      <c r="K1" s="224"/>
      <c r="L1" s="224"/>
      <c r="M1" s="224"/>
      <c r="N1" s="224"/>
      <c r="O1" s="225"/>
    </row>
    <row r="2" spans="1:15" ht="12.75">
      <c r="A2" s="248" t="s">
        <v>43</v>
      </c>
      <c r="B2" s="249"/>
      <c r="C2" s="306" t="s">
        <v>44</v>
      </c>
      <c r="D2" s="234" t="s">
        <v>34</v>
      </c>
      <c r="E2" s="234"/>
      <c r="F2" s="234"/>
      <c r="G2" s="234"/>
      <c r="H2" s="234" t="s">
        <v>346</v>
      </c>
      <c r="I2" s="234"/>
      <c r="J2" s="234"/>
      <c r="K2" s="234"/>
      <c r="L2" s="234" t="s">
        <v>398</v>
      </c>
      <c r="M2" s="234"/>
      <c r="N2" s="234"/>
      <c r="O2" s="234"/>
    </row>
    <row r="3" spans="1:15" ht="25.5">
      <c r="A3" s="250"/>
      <c r="B3" s="251"/>
      <c r="C3" s="306"/>
      <c r="D3" s="87">
        <v>2012</v>
      </c>
      <c r="E3" s="87" t="s">
        <v>376</v>
      </c>
      <c r="F3" s="87" t="s">
        <v>377</v>
      </c>
      <c r="G3" s="50" t="s">
        <v>115</v>
      </c>
      <c r="H3" s="87">
        <v>2012</v>
      </c>
      <c r="I3" s="87" t="s">
        <v>376</v>
      </c>
      <c r="J3" s="87" t="s">
        <v>377</v>
      </c>
      <c r="K3" s="50" t="s">
        <v>115</v>
      </c>
      <c r="L3" s="87">
        <v>2012</v>
      </c>
      <c r="M3" s="87" t="s">
        <v>376</v>
      </c>
      <c r="N3" s="87" t="s">
        <v>377</v>
      </c>
      <c r="O3" s="50" t="s">
        <v>115</v>
      </c>
    </row>
    <row r="4" spans="1:15" ht="12.75">
      <c r="A4" s="306" t="s">
        <v>207</v>
      </c>
      <c r="B4" s="101" t="s">
        <v>40</v>
      </c>
      <c r="C4" s="73"/>
      <c r="D4" s="56">
        <v>57984428</v>
      </c>
      <c r="E4" s="56">
        <v>23260787</v>
      </c>
      <c r="F4" s="56">
        <v>28797212</v>
      </c>
      <c r="G4" s="51">
        <v>23.801537755364865</v>
      </c>
      <c r="H4" s="56">
        <v>113552931</v>
      </c>
      <c r="I4" s="56">
        <v>46708332</v>
      </c>
      <c r="J4" s="86">
        <v>44837972</v>
      </c>
      <c r="K4" s="51">
        <v>-4.0043390973584785</v>
      </c>
      <c r="L4" s="51">
        <v>1.9583349343378882</v>
      </c>
      <c r="M4" s="51">
        <v>2.008028877096893</v>
      </c>
      <c r="N4" s="51">
        <v>1.5570247564243371</v>
      </c>
      <c r="O4" s="51">
        <v>-22.460041576921686</v>
      </c>
    </row>
    <row r="5" spans="1:15" ht="12.75">
      <c r="A5" s="306"/>
      <c r="B5" s="58" t="s">
        <v>135</v>
      </c>
      <c r="C5" s="73">
        <v>20097100</v>
      </c>
      <c r="D5" s="56">
        <v>42792</v>
      </c>
      <c r="E5" s="56">
        <v>42792</v>
      </c>
      <c r="F5" s="56">
        <v>11331</v>
      </c>
      <c r="G5" s="51">
        <v>-73.52075154234437</v>
      </c>
      <c r="H5" s="56">
        <v>90801</v>
      </c>
      <c r="I5" s="56">
        <v>90801</v>
      </c>
      <c r="J5" s="86">
        <v>19977</v>
      </c>
      <c r="K5" s="51">
        <v>-77.99914097862359</v>
      </c>
      <c r="L5" s="51">
        <v>2.1219153112731353</v>
      </c>
      <c r="M5" s="51">
        <v>2.1219153112731353</v>
      </c>
      <c r="N5" s="51">
        <v>1.763039449298385</v>
      </c>
      <c r="O5" s="51">
        <v>-16.912826825281122</v>
      </c>
    </row>
    <row r="6" spans="1:15" ht="12.75">
      <c r="A6" s="306"/>
      <c r="B6" s="58" t="s">
        <v>208</v>
      </c>
      <c r="C6" s="73">
        <v>20097910</v>
      </c>
      <c r="D6" s="56">
        <v>3755485</v>
      </c>
      <c r="E6" s="56">
        <v>2006814</v>
      </c>
      <c r="F6" s="56">
        <v>1149033</v>
      </c>
      <c r="G6" s="51">
        <v>-42.74342315730307</v>
      </c>
      <c r="H6" s="56">
        <v>7144116</v>
      </c>
      <c r="I6" s="56">
        <v>3882125</v>
      </c>
      <c r="J6" s="86">
        <v>1938220</v>
      </c>
      <c r="K6" s="51">
        <v>-50.07322020800464</v>
      </c>
      <c r="L6" s="51">
        <v>1.9023151470449222</v>
      </c>
      <c r="M6" s="51">
        <v>1.9344717547316292</v>
      </c>
      <c r="N6" s="51">
        <v>1.6868270972200101</v>
      </c>
      <c r="O6" s="51">
        <v>-12.801668305876868</v>
      </c>
    </row>
    <row r="7" spans="1:15" ht="12.75">
      <c r="A7" s="306"/>
      <c r="B7" s="58" t="s">
        <v>209</v>
      </c>
      <c r="C7" s="73">
        <v>20097920</v>
      </c>
      <c r="D7" s="56">
        <v>0</v>
      </c>
      <c r="E7" s="56">
        <v>0</v>
      </c>
      <c r="F7" s="56">
        <v>0</v>
      </c>
      <c r="G7" s="51" t="s">
        <v>397</v>
      </c>
      <c r="H7" s="56">
        <v>0</v>
      </c>
      <c r="I7" s="56">
        <v>0</v>
      </c>
      <c r="J7" s="86">
        <v>0</v>
      </c>
      <c r="K7" s="51" t="s">
        <v>397</v>
      </c>
      <c r="L7" s="51" t="s">
        <v>397</v>
      </c>
      <c r="M7" s="51" t="s">
        <v>397</v>
      </c>
      <c r="N7" s="51" t="s">
        <v>397</v>
      </c>
      <c r="O7" s="51" t="s">
        <v>397</v>
      </c>
    </row>
    <row r="8" spans="1:15" ht="25.5">
      <c r="A8" s="306"/>
      <c r="B8" s="58" t="s">
        <v>210</v>
      </c>
      <c r="C8" s="73">
        <v>20097921</v>
      </c>
      <c r="D8" s="56">
        <v>2140829</v>
      </c>
      <c r="E8" s="56">
        <v>2140829</v>
      </c>
      <c r="F8" s="56">
        <v>0</v>
      </c>
      <c r="G8" s="51">
        <v>-100</v>
      </c>
      <c r="H8" s="56">
        <v>4332573</v>
      </c>
      <c r="I8" s="56">
        <v>4332573</v>
      </c>
      <c r="J8" s="86">
        <v>0</v>
      </c>
      <c r="K8" s="51">
        <v>-100</v>
      </c>
      <c r="L8" s="51">
        <v>2.023782843001473</v>
      </c>
      <c r="M8" s="51">
        <v>2.023782843001473</v>
      </c>
      <c r="N8" s="51" t="s">
        <v>397</v>
      </c>
      <c r="O8" s="51" t="s">
        <v>397</v>
      </c>
    </row>
    <row r="9" spans="1:15" ht="12.75">
      <c r="A9" s="306"/>
      <c r="B9" s="58" t="s">
        <v>211</v>
      </c>
      <c r="C9" s="73">
        <v>20097929</v>
      </c>
      <c r="D9" s="56">
        <v>52045322</v>
      </c>
      <c r="E9" s="56">
        <v>19070352</v>
      </c>
      <c r="F9" s="56">
        <v>27636848</v>
      </c>
      <c r="G9" s="51">
        <v>44.9204922908607</v>
      </c>
      <c r="H9" s="56">
        <v>101985441</v>
      </c>
      <c r="I9" s="56">
        <v>38402833</v>
      </c>
      <c r="J9" s="86">
        <v>42879775</v>
      </c>
      <c r="K9" s="51">
        <v>11.657843055484985</v>
      </c>
      <c r="L9" s="51">
        <v>1.9595505817026169</v>
      </c>
      <c r="M9" s="51">
        <v>2.013745367678583</v>
      </c>
      <c r="N9" s="51">
        <v>1.5515436130777287</v>
      </c>
      <c r="O9" s="51">
        <v>-22.952343529593012</v>
      </c>
    </row>
    <row r="10" spans="1:15" ht="12.75">
      <c r="A10" s="306" t="s">
        <v>117</v>
      </c>
      <c r="B10" s="58" t="s">
        <v>40</v>
      </c>
      <c r="C10" s="73"/>
      <c r="D10" s="56">
        <v>29927064</v>
      </c>
      <c r="E10" s="56">
        <v>14442583</v>
      </c>
      <c r="F10" s="56">
        <v>19460129</v>
      </c>
      <c r="G10" s="51">
        <v>34.74133401206696</v>
      </c>
      <c r="H10" s="56">
        <v>75644520</v>
      </c>
      <c r="I10" s="56">
        <v>36032360</v>
      </c>
      <c r="J10" s="86">
        <v>52225814</v>
      </c>
      <c r="K10" s="51">
        <v>44.94141932418525</v>
      </c>
      <c r="L10" s="51">
        <v>2.527629172043071</v>
      </c>
      <c r="M10" s="51">
        <v>2.49486951191487</v>
      </c>
      <c r="N10" s="51">
        <v>2.683734213683784</v>
      </c>
      <c r="O10" s="51">
        <v>7.5701234420054275</v>
      </c>
    </row>
    <row r="11" spans="1:15" ht="12.75">
      <c r="A11" s="306"/>
      <c r="B11" s="58" t="s">
        <v>222</v>
      </c>
      <c r="C11" s="73">
        <v>20096100</v>
      </c>
      <c r="D11" s="56">
        <v>626478</v>
      </c>
      <c r="E11" s="56">
        <v>511470</v>
      </c>
      <c r="F11" s="56">
        <v>621455</v>
      </c>
      <c r="G11" s="51">
        <v>21.503705007136297</v>
      </c>
      <c r="H11" s="56">
        <v>1458033</v>
      </c>
      <c r="I11" s="56">
        <v>1192885</v>
      </c>
      <c r="J11" s="86">
        <v>936413</v>
      </c>
      <c r="K11" s="51">
        <v>-21.500144607401385</v>
      </c>
      <c r="L11" s="51">
        <v>2.3273490848840663</v>
      </c>
      <c r="M11" s="51">
        <v>2.332267777191233</v>
      </c>
      <c r="N11" s="51">
        <v>1.5068074116388153</v>
      </c>
      <c r="O11" s="51">
        <v>-35.39303563789428</v>
      </c>
    </row>
    <row r="12" spans="1:15" ht="12.75">
      <c r="A12" s="306"/>
      <c r="B12" s="58" t="s">
        <v>205</v>
      </c>
      <c r="C12" s="73">
        <v>20096110</v>
      </c>
      <c r="D12" s="56">
        <v>0</v>
      </c>
      <c r="E12" s="56">
        <v>0</v>
      </c>
      <c r="F12" s="56">
        <v>0</v>
      </c>
      <c r="G12" s="51" t="s">
        <v>397</v>
      </c>
      <c r="H12" s="56">
        <v>0</v>
      </c>
      <c r="I12" s="56">
        <v>0</v>
      </c>
      <c r="J12" s="86">
        <v>0</v>
      </c>
      <c r="K12" s="51" t="s">
        <v>397</v>
      </c>
      <c r="L12" s="51" t="s">
        <v>397</v>
      </c>
      <c r="M12" s="51" t="s">
        <v>397</v>
      </c>
      <c r="N12" s="51" t="s">
        <v>397</v>
      </c>
      <c r="O12" s="51" t="s">
        <v>397</v>
      </c>
    </row>
    <row r="13" spans="1:15" ht="12.75">
      <c r="A13" s="306"/>
      <c r="B13" s="58" t="s">
        <v>136</v>
      </c>
      <c r="C13" s="73">
        <v>20096120</v>
      </c>
      <c r="D13" s="56">
        <v>0</v>
      </c>
      <c r="E13" s="56">
        <v>0</v>
      </c>
      <c r="F13" s="56">
        <v>0</v>
      </c>
      <c r="G13" s="51" t="s">
        <v>397</v>
      </c>
      <c r="H13" s="56">
        <v>0</v>
      </c>
      <c r="I13" s="56">
        <v>0</v>
      </c>
      <c r="J13" s="86">
        <v>0</v>
      </c>
      <c r="K13" s="51" t="s">
        <v>397</v>
      </c>
      <c r="L13" s="51" t="s">
        <v>397</v>
      </c>
      <c r="M13" s="51" t="s">
        <v>397</v>
      </c>
      <c r="N13" s="51" t="s">
        <v>397</v>
      </c>
      <c r="O13" s="51" t="s">
        <v>397</v>
      </c>
    </row>
    <row r="14" spans="1:15" ht="12.75">
      <c r="A14" s="306"/>
      <c r="B14" s="58" t="s">
        <v>138</v>
      </c>
      <c r="C14" s="73">
        <v>20096910</v>
      </c>
      <c r="D14" s="56">
        <v>22709517</v>
      </c>
      <c r="E14" s="56">
        <v>11221193</v>
      </c>
      <c r="F14" s="56">
        <v>12497086</v>
      </c>
      <c r="G14" s="51">
        <v>11.37038637513854</v>
      </c>
      <c r="H14" s="56">
        <v>58639706</v>
      </c>
      <c r="I14" s="56">
        <v>28310367</v>
      </c>
      <c r="J14" s="86">
        <v>35073329</v>
      </c>
      <c r="K14" s="51">
        <v>23.888641217544084</v>
      </c>
      <c r="L14" s="51">
        <v>2.5821643850901803</v>
      </c>
      <c r="M14" s="51">
        <v>2.5229373561260378</v>
      </c>
      <c r="N14" s="51">
        <v>2.806520576076695</v>
      </c>
      <c r="O14" s="51">
        <v>11.240200604350271</v>
      </c>
    </row>
    <row r="15" spans="1:15" ht="12.75">
      <c r="A15" s="306"/>
      <c r="B15" s="58" t="s">
        <v>142</v>
      </c>
      <c r="C15" s="73">
        <v>20096920</v>
      </c>
      <c r="D15" s="56">
        <v>6591069</v>
      </c>
      <c r="E15" s="56">
        <v>2709920</v>
      </c>
      <c r="F15" s="56">
        <v>6341588</v>
      </c>
      <c r="G15" s="51">
        <v>134.01384542717128</v>
      </c>
      <c r="H15" s="56">
        <v>15546781</v>
      </c>
      <c r="I15" s="56">
        <v>6529108</v>
      </c>
      <c r="J15" s="86">
        <v>16216072</v>
      </c>
      <c r="K15" s="51">
        <v>148.36581045986682</v>
      </c>
      <c r="L15" s="51">
        <v>2.3587647163153656</v>
      </c>
      <c r="M15" s="51">
        <v>2.409336068961445</v>
      </c>
      <c r="N15" s="51">
        <v>2.557099578212902</v>
      </c>
      <c r="O15" s="51">
        <v>6.132955512310523</v>
      </c>
    </row>
    <row r="16" spans="1:15" ht="12.75">
      <c r="A16" s="303" t="s">
        <v>206</v>
      </c>
      <c r="B16" s="303"/>
      <c r="C16" s="77">
        <v>20098990</v>
      </c>
      <c r="D16" s="56">
        <v>3125419</v>
      </c>
      <c r="E16" s="56">
        <v>1665170</v>
      </c>
      <c r="F16" s="56">
        <v>1315258</v>
      </c>
      <c r="G16" s="51">
        <v>-21.013590204003197</v>
      </c>
      <c r="H16" s="56">
        <v>25958085</v>
      </c>
      <c r="I16" s="56">
        <v>14257879</v>
      </c>
      <c r="J16" s="86">
        <v>10458524</v>
      </c>
      <c r="K16" s="51">
        <v>-26.647406672479125</v>
      </c>
      <c r="L16" s="51">
        <v>8.30547360209943</v>
      </c>
      <c r="M16" s="51">
        <v>8.562416449972075</v>
      </c>
      <c r="N16" s="51">
        <v>7.951690086659804</v>
      </c>
      <c r="O16" s="51">
        <v>-7.132640264352741</v>
      </c>
    </row>
    <row r="17" spans="1:15" ht="12.75">
      <c r="A17" s="303" t="s">
        <v>212</v>
      </c>
      <c r="B17" s="303"/>
      <c r="C17" s="77">
        <v>20098960</v>
      </c>
      <c r="D17" s="56">
        <v>6478993</v>
      </c>
      <c r="E17" s="56">
        <v>3354647</v>
      </c>
      <c r="F17" s="56">
        <v>3791394</v>
      </c>
      <c r="G17" s="51">
        <v>13.019164162429009</v>
      </c>
      <c r="H17" s="56">
        <v>11044805</v>
      </c>
      <c r="I17" s="56">
        <v>5719131</v>
      </c>
      <c r="J17" s="86">
        <v>6711257</v>
      </c>
      <c r="K17" s="51">
        <v>17.347495624772357</v>
      </c>
      <c r="L17" s="51">
        <v>1.704710130108182</v>
      </c>
      <c r="M17" s="51">
        <v>1.7048383928323905</v>
      </c>
      <c r="N17" s="51">
        <v>1.7701291398361658</v>
      </c>
      <c r="O17" s="51">
        <v>3.8297323240886305</v>
      </c>
    </row>
    <row r="18" spans="1:15" ht="12.75">
      <c r="A18" s="303" t="s">
        <v>366</v>
      </c>
      <c r="B18" s="303"/>
      <c r="C18" s="77">
        <v>20098100</v>
      </c>
      <c r="D18" s="56">
        <v>1661554</v>
      </c>
      <c r="E18" s="56">
        <v>1058716</v>
      </c>
      <c r="F18" s="56">
        <v>1167858</v>
      </c>
      <c r="G18" s="51">
        <v>10.30890248187426</v>
      </c>
      <c r="H18" s="56">
        <v>10228017</v>
      </c>
      <c r="I18" s="56">
        <v>6128969</v>
      </c>
      <c r="J18" s="86">
        <v>7685123</v>
      </c>
      <c r="K18" s="51">
        <v>25.3901431056349</v>
      </c>
      <c r="L18" s="51">
        <v>6.155693405089452</v>
      </c>
      <c r="M18" s="51">
        <v>5.789058633287869</v>
      </c>
      <c r="N18" s="51">
        <v>6.580528625911712</v>
      </c>
      <c r="O18" s="51">
        <v>13.671825468700272</v>
      </c>
    </row>
    <row r="19" spans="1:15" ht="12.75">
      <c r="A19" s="303" t="s">
        <v>217</v>
      </c>
      <c r="B19" s="303"/>
      <c r="C19" s="77">
        <v>20098920</v>
      </c>
      <c r="D19" s="56">
        <v>841394</v>
      </c>
      <c r="E19" s="56">
        <v>580133</v>
      </c>
      <c r="F19" s="56">
        <v>487756</v>
      </c>
      <c r="G19" s="51">
        <v>-15.92341756114546</v>
      </c>
      <c r="H19" s="56">
        <v>7572209</v>
      </c>
      <c r="I19" s="56">
        <v>5195419</v>
      </c>
      <c r="J19" s="86">
        <v>3003642</v>
      </c>
      <c r="K19" s="51">
        <v>-42.18672257232766</v>
      </c>
      <c r="L19" s="51">
        <v>8.999599474205901</v>
      </c>
      <c r="M19" s="51">
        <v>8.955565361736015</v>
      </c>
      <c r="N19" s="51">
        <v>6.158083139930621</v>
      </c>
      <c r="O19" s="51">
        <v>-31.23736033191219</v>
      </c>
    </row>
    <row r="20" spans="1:15" ht="12.75">
      <c r="A20" s="303" t="s">
        <v>218</v>
      </c>
      <c r="B20" s="303"/>
      <c r="C20" s="77">
        <v>20098970</v>
      </c>
      <c r="D20" s="56">
        <v>466342</v>
      </c>
      <c r="E20" s="56">
        <v>281224</v>
      </c>
      <c r="F20" s="56">
        <v>276983</v>
      </c>
      <c r="G20" s="51">
        <v>-1.508050522003812</v>
      </c>
      <c r="H20" s="56">
        <v>2612206</v>
      </c>
      <c r="I20" s="56">
        <v>1524214</v>
      </c>
      <c r="J20" s="86">
        <v>1589554</v>
      </c>
      <c r="K20" s="51">
        <v>4.28679962262517</v>
      </c>
      <c r="L20" s="51">
        <v>5.601481316287188</v>
      </c>
      <c r="M20" s="51">
        <v>5.419928597843712</v>
      </c>
      <c r="N20" s="51">
        <v>5.738814295462176</v>
      </c>
      <c r="O20" s="51">
        <v>5.883577465307033</v>
      </c>
    </row>
    <row r="21" spans="1:15" ht="12.75">
      <c r="A21" s="240" t="s">
        <v>219</v>
      </c>
      <c r="B21" s="241"/>
      <c r="C21" s="77">
        <v>20098930</v>
      </c>
      <c r="D21" s="56">
        <v>363445</v>
      </c>
      <c r="E21" s="56">
        <v>239862</v>
      </c>
      <c r="F21" s="56">
        <v>255091</v>
      </c>
      <c r="G21" s="51">
        <v>6.349067380410411</v>
      </c>
      <c r="H21" s="56">
        <v>1029583</v>
      </c>
      <c r="I21" s="56">
        <v>667129</v>
      </c>
      <c r="J21" s="86">
        <v>785255</v>
      </c>
      <c r="K21" s="51">
        <v>17.706620458711875</v>
      </c>
      <c r="L21" s="51">
        <v>2.8328440341729837</v>
      </c>
      <c r="M21" s="51">
        <v>2.781303416130942</v>
      </c>
      <c r="N21" s="51">
        <v>3.078332830244893</v>
      </c>
      <c r="O21" s="51">
        <v>10.679504163092979</v>
      </c>
    </row>
    <row r="22" spans="1:15" ht="12.75">
      <c r="A22" s="242" t="s">
        <v>220</v>
      </c>
      <c r="B22" s="243"/>
      <c r="C22" s="77">
        <v>20098910</v>
      </c>
      <c r="D22" s="56">
        <v>102650</v>
      </c>
      <c r="E22" s="56">
        <v>65719</v>
      </c>
      <c r="F22" s="56">
        <v>119536</v>
      </c>
      <c r="G22" s="51">
        <v>81.88956009677565</v>
      </c>
      <c r="H22" s="56">
        <v>945484</v>
      </c>
      <c r="I22" s="56">
        <v>751651</v>
      </c>
      <c r="J22" s="86">
        <v>1556901</v>
      </c>
      <c r="K22" s="51">
        <v>107.13083598638198</v>
      </c>
      <c r="L22" s="51">
        <v>9.21075499269362</v>
      </c>
      <c r="M22" s="51">
        <v>11.437346885984267</v>
      </c>
      <c r="N22" s="51">
        <v>13.024536541293</v>
      </c>
      <c r="O22" s="51">
        <v>13.877253799600432</v>
      </c>
    </row>
    <row r="23" spans="1:15" ht="12.75">
      <c r="A23" s="303" t="s">
        <v>300</v>
      </c>
      <c r="B23" s="303"/>
      <c r="C23" s="77">
        <v>20098940</v>
      </c>
      <c r="D23" s="56">
        <v>345421</v>
      </c>
      <c r="E23" s="56">
        <v>141650</v>
      </c>
      <c r="F23" s="56">
        <v>176258</v>
      </c>
      <c r="G23" s="51">
        <v>24.432050829509343</v>
      </c>
      <c r="H23" s="56">
        <v>734206</v>
      </c>
      <c r="I23" s="56">
        <v>249605</v>
      </c>
      <c r="J23" s="86">
        <v>393212</v>
      </c>
      <c r="K23" s="51">
        <v>57.5337032511368</v>
      </c>
      <c r="L23" s="51">
        <v>2.1255395589729633</v>
      </c>
      <c r="M23" s="51">
        <v>1.7621249558771621</v>
      </c>
      <c r="N23" s="51">
        <v>2.230888810720648</v>
      </c>
      <c r="O23" s="51">
        <v>26.602191477967096</v>
      </c>
    </row>
    <row r="24" spans="1:15" ht="12.75">
      <c r="A24" s="311" t="s">
        <v>221</v>
      </c>
      <c r="B24" s="311"/>
      <c r="C24" s="77">
        <v>20098950</v>
      </c>
      <c r="D24" s="56">
        <v>175610</v>
      </c>
      <c r="E24" s="56">
        <v>63248</v>
      </c>
      <c r="F24" s="56">
        <v>79624</v>
      </c>
      <c r="G24" s="51">
        <v>25.891727801669617</v>
      </c>
      <c r="H24" s="56">
        <v>334548</v>
      </c>
      <c r="I24" s="56">
        <v>128716</v>
      </c>
      <c r="J24" s="86">
        <v>164482</v>
      </c>
      <c r="K24" s="51">
        <v>27.78675533733179</v>
      </c>
      <c r="L24" s="51">
        <v>1.9050623540800637</v>
      </c>
      <c r="M24" s="51">
        <v>2.0350999241082723</v>
      </c>
      <c r="N24" s="51">
        <v>2.065733949562946</v>
      </c>
      <c r="O24" s="51">
        <v>1.5052836026268723</v>
      </c>
    </row>
    <row r="25" spans="1:15" ht="12.75">
      <c r="A25" s="307" t="s">
        <v>213</v>
      </c>
      <c r="B25" s="101" t="s">
        <v>40</v>
      </c>
      <c r="C25" s="73"/>
      <c r="D25" s="56">
        <v>266916</v>
      </c>
      <c r="E25" s="56">
        <v>89060</v>
      </c>
      <c r="F25" s="56">
        <v>46300</v>
      </c>
      <c r="G25" s="51">
        <v>-48.012575791601165</v>
      </c>
      <c r="H25" s="56">
        <v>251138</v>
      </c>
      <c r="I25" s="56">
        <v>74471</v>
      </c>
      <c r="J25" s="86">
        <v>42021</v>
      </c>
      <c r="K25" s="51">
        <v>-43.57400867451759</v>
      </c>
      <c r="L25" s="51">
        <v>0.9408877699351107</v>
      </c>
      <c r="M25" s="51">
        <v>0.8361890860094319</v>
      </c>
      <c r="N25" s="51">
        <v>0.9075809935205184</v>
      </c>
      <c r="O25" s="51">
        <v>8.537770787202215</v>
      </c>
    </row>
    <row r="26" spans="1:15" ht="12.75">
      <c r="A26" s="307"/>
      <c r="B26" s="58" t="s">
        <v>135</v>
      </c>
      <c r="C26" s="73">
        <v>20093100</v>
      </c>
      <c r="D26" s="56">
        <v>30326</v>
      </c>
      <c r="E26" s="56">
        <v>1820</v>
      </c>
      <c r="F26" s="56">
        <v>0</v>
      </c>
      <c r="G26" s="51">
        <v>-100</v>
      </c>
      <c r="H26" s="56">
        <v>45515</v>
      </c>
      <c r="I26" s="56">
        <v>2588</v>
      </c>
      <c r="J26" s="86">
        <v>0</v>
      </c>
      <c r="K26" s="51">
        <v>-100</v>
      </c>
      <c r="L26" s="51">
        <v>1.5008573501286024</v>
      </c>
      <c r="M26" s="51">
        <v>1.421978021978022</v>
      </c>
      <c r="N26" s="51" t="s">
        <v>397</v>
      </c>
      <c r="O26" s="51" t="s">
        <v>397</v>
      </c>
    </row>
    <row r="27" spans="1:15" ht="12.75">
      <c r="A27" s="307"/>
      <c r="B27" s="58" t="s">
        <v>138</v>
      </c>
      <c r="C27" s="73">
        <v>20093900</v>
      </c>
      <c r="D27" s="56">
        <v>236590</v>
      </c>
      <c r="E27" s="56">
        <v>87240</v>
      </c>
      <c r="F27" s="56">
        <v>46300</v>
      </c>
      <c r="G27" s="51">
        <v>-46.92801467216873</v>
      </c>
      <c r="H27" s="56">
        <v>205623</v>
      </c>
      <c r="I27" s="56">
        <v>71883</v>
      </c>
      <c r="J27" s="86">
        <v>42021</v>
      </c>
      <c r="K27" s="51">
        <v>-41.54250657318141</v>
      </c>
      <c r="L27" s="51">
        <v>0.8691111205038252</v>
      </c>
      <c r="M27" s="51">
        <v>0.823968363136176</v>
      </c>
      <c r="N27" s="51">
        <v>0.9075809935205184</v>
      </c>
      <c r="O27" s="51">
        <v>10.14755348932297</v>
      </c>
    </row>
    <row r="28" spans="1:15" ht="12.75">
      <c r="A28" s="311" t="s">
        <v>97</v>
      </c>
      <c r="B28" s="311"/>
      <c r="C28" s="73">
        <v>20095000</v>
      </c>
      <c r="D28" s="56">
        <v>25159</v>
      </c>
      <c r="E28" s="56">
        <v>1503</v>
      </c>
      <c r="F28" s="56">
        <v>689</v>
      </c>
      <c r="G28" s="51">
        <v>-54.1583499667332</v>
      </c>
      <c r="H28" s="56">
        <v>229359</v>
      </c>
      <c r="I28" s="56">
        <v>24638</v>
      </c>
      <c r="J28" s="86">
        <v>3948</v>
      </c>
      <c r="K28" s="51">
        <v>-83.97597207565549</v>
      </c>
      <c r="L28" s="51">
        <v>9.116379824317342</v>
      </c>
      <c r="M28" s="51">
        <v>16.392548236859614</v>
      </c>
      <c r="N28" s="51">
        <v>5.730043541364296</v>
      </c>
      <c r="O28" s="51">
        <v>-65.04482732904239</v>
      </c>
    </row>
    <row r="29" spans="1:15" ht="12.75">
      <c r="A29" s="303" t="s">
        <v>95</v>
      </c>
      <c r="B29" s="303"/>
      <c r="C29" s="73">
        <v>20099000</v>
      </c>
      <c r="D29" s="56">
        <v>14906</v>
      </c>
      <c r="E29" s="56">
        <v>3232</v>
      </c>
      <c r="F29" s="56">
        <v>0</v>
      </c>
      <c r="G29" s="51">
        <v>-100</v>
      </c>
      <c r="H29" s="56">
        <v>143495</v>
      </c>
      <c r="I29" s="56">
        <v>32122</v>
      </c>
      <c r="J29" s="86">
        <v>0</v>
      </c>
      <c r="K29" s="51">
        <v>-100</v>
      </c>
      <c r="L29" s="51">
        <v>9.626660405205957</v>
      </c>
      <c r="M29" s="51">
        <v>9.938737623762377</v>
      </c>
      <c r="N29" s="51" t="s">
        <v>397</v>
      </c>
      <c r="O29" s="51" t="s">
        <v>397</v>
      </c>
    </row>
    <row r="30" spans="1:15" ht="12.75">
      <c r="A30" s="307" t="s">
        <v>214</v>
      </c>
      <c r="B30" s="88" t="s">
        <v>40</v>
      </c>
      <c r="C30" s="73"/>
      <c r="D30" s="56">
        <v>31705</v>
      </c>
      <c r="E30" s="56">
        <v>15509</v>
      </c>
      <c r="F30" s="56">
        <v>41850</v>
      </c>
      <c r="G30" s="51">
        <v>169.84331678380295</v>
      </c>
      <c r="H30" s="56">
        <v>112009</v>
      </c>
      <c r="I30" s="56">
        <v>56814</v>
      </c>
      <c r="J30" s="86">
        <v>120175</v>
      </c>
      <c r="K30" s="51">
        <v>111.52356813461472</v>
      </c>
      <c r="L30" s="51">
        <v>3.5328497082479102</v>
      </c>
      <c r="M30" s="51">
        <v>3.663292281900832</v>
      </c>
      <c r="N30" s="51">
        <v>2.8715651135005973</v>
      </c>
      <c r="O30" s="51">
        <v>-21.612448788536696</v>
      </c>
    </row>
    <row r="31" spans="1:15" ht="12.75">
      <c r="A31" s="307"/>
      <c r="B31" s="58" t="s">
        <v>143</v>
      </c>
      <c r="C31" s="73">
        <v>20091100</v>
      </c>
      <c r="D31" s="56">
        <v>29630</v>
      </c>
      <c r="E31" s="56">
        <v>14850</v>
      </c>
      <c r="F31" s="56">
        <v>41850</v>
      </c>
      <c r="G31" s="51">
        <v>181.81818181818184</v>
      </c>
      <c r="H31" s="56">
        <v>109350</v>
      </c>
      <c r="I31" s="56">
        <v>55782</v>
      </c>
      <c r="J31" s="86">
        <v>120175</v>
      </c>
      <c r="K31" s="51">
        <v>115.43687928005451</v>
      </c>
      <c r="L31" s="51">
        <v>3.690516368545393</v>
      </c>
      <c r="M31" s="51">
        <v>3.7563636363636363</v>
      </c>
      <c r="N31" s="51">
        <v>2.8715651135005973</v>
      </c>
      <c r="O31" s="51">
        <v>-23.554655739335505</v>
      </c>
    </row>
    <row r="32" spans="1:15" ht="12.75">
      <c r="A32" s="307"/>
      <c r="B32" s="58" t="s">
        <v>335</v>
      </c>
      <c r="C32" s="73">
        <v>20091200</v>
      </c>
      <c r="D32" s="56">
        <v>600</v>
      </c>
      <c r="E32" s="56">
        <v>0</v>
      </c>
      <c r="F32" s="56">
        <v>0</v>
      </c>
      <c r="G32" s="51" t="s">
        <v>397</v>
      </c>
      <c r="H32" s="56">
        <v>679</v>
      </c>
      <c r="I32" s="56">
        <v>0</v>
      </c>
      <c r="J32" s="86">
        <v>0</v>
      </c>
      <c r="K32" s="51" t="s">
        <v>397</v>
      </c>
      <c r="L32" s="51">
        <v>1.1316666666666666</v>
      </c>
      <c r="M32" s="51" t="s">
        <v>397</v>
      </c>
      <c r="N32" s="51" t="s">
        <v>397</v>
      </c>
      <c r="O32" s="51" t="s">
        <v>397</v>
      </c>
    </row>
    <row r="33" spans="1:15" ht="12.75">
      <c r="A33" s="307"/>
      <c r="B33" s="58" t="s">
        <v>137</v>
      </c>
      <c r="C33" s="73">
        <v>20091900</v>
      </c>
      <c r="D33" s="56">
        <v>1475</v>
      </c>
      <c r="E33" s="56">
        <v>659</v>
      </c>
      <c r="F33" s="56">
        <v>0</v>
      </c>
      <c r="G33" s="51">
        <v>-100</v>
      </c>
      <c r="H33" s="56">
        <v>1980</v>
      </c>
      <c r="I33" s="56">
        <v>1032</v>
      </c>
      <c r="J33" s="86">
        <v>0</v>
      </c>
      <c r="K33" s="51">
        <v>-100</v>
      </c>
      <c r="L33" s="51">
        <v>1.3423728813559321</v>
      </c>
      <c r="M33" s="51">
        <v>1.5660091047040972</v>
      </c>
      <c r="N33" s="51" t="s">
        <v>397</v>
      </c>
      <c r="O33" s="51" t="s">
        <v>397</v>
      </c>
    </row>
    <row r="34" spans="1:15" ht="12.75">
      <c r="A34" s="307" t="s">
        <v>96</v>
      </c>
      <c r="B34" s="88" t="s">
        <v>40</v>
      </c>
      <c r="C34" s="73"/>
      <c r="D34" s="56">
        <v>18861</v>
      </c>
      <c r="E34" s="56">
        <v>353</v>
      </c>
      <c r="F34" s="56">
        <v>30720</v>
      </c>
      <c r="G34" s="51">
        <v>8602.549575070821</v>
      </c>
      <c r="H34" s="56">
        <v>24135</v>
      </c>
      <c r="I34" s="56">
        <v>721</v>
      </c>
      <c r="J34" s="86">
        <v>79233</v>
      </c>
      <c r="K34" s="51" t="s">
        <v>397</v>
      </c>
      <c r="L34" s="51">
        <v>1.2796246222363608</v>
      </c>
      <c r="M34" s="51">
        <v>2.0424929178470257</v>
      </c>
      <c r="N34" s="51">
        <v>2.57919921875</v>
      </c>
      <c r="O34" s="51">
        <v>26.277021389563092</v>
      </c>
    </row>
    <row r="35" spans="1:15" ht="12.75">
      <c r="A35" s="307"/>
      <c r="B35" s="58" t="s">
        <v>135</v>
      </c>
      <c r="C35" s="73">
        <v>20094100</v>
      </c>
      <c r="D35" s="56">
        <v>0</v>
      </c>
      <c r="E35" s="56">
        <v>0</v>
      </c>
      <c r="F35" s="56">
        <v>0</v>
      </c>
      <c r="G35" s="51" t="s">
        <v>397</v>
      </c>
      <c r="H35" s="56">
        <v>0</v>
      </c>
      <c r="I35" s="56">
        <v>0</v>
      </c>
      <c r="J35" s="86">
        <v>0</v>
      </c>
      <c r="K35" s="51" t="s">
        <v>397</v>
      </c>
      <c r="L35" s="51" t="s">
        <v>397</v>
      </c>
      <c r="M35" s="51" t="s">
        <v>397</v>
      </c>
      <c r="N35" s="51" t="s">
        <v>397</v>
      </c>
      <c r="O35" s="51" t="s">
        <v>397</v>
      </c>
    </row>
    <row r="36" spans="1:15" ht="12.75">
      <c r="A36" s="307"/>
      <c r="B36" s="58" t="s">
        <v>138</v>
      </c>
      <c r="C36" s="73">
        <v>20094900</v>
      </c>
      <c r="D36" s="56">
        <v>18861</v>
      </c>
      <c r="E36" s="56">
        <v>353</v>
      </c>
      <c r="F36" s="56">
        <v>30720</v>
      </c>
      <c r="G36" s="51">
        <v>8602.549575070821</v>
      </c>
      <c r="H36" s="56">
        <v>24135</v>
      </c>
      <c r="I36" s="56">
        <v>721</v>
      </c>
      <c r="J36" s="86">
        <v>79233</v>
      </c>
      <c r="K36" s="51" t="s">
        <v>397</v>
      </c>
      <c r="L36" s="51">
        <v>1.2796246222363608</v>
      </c>
      <c r="M36" s="51">
        <v>2.0424929178470257</v>
      </c>
      <c r="N36" s="51">
        <v>2.57919921875</v>
      </c>
      <c r="O36" s="51">
        <v>26.277021389563092</v>
      </c>
    </row>
    <row r="37" spans="1:15" ht="12.75">
      <c r="A37" s="240" t="s">
        <v>216</v>
      </c>
      <c r="B37" s="241"/>
      <c r="C37" s="73">
        <v>20092900</v>
      </c>
      <c r="D37" s="56">
        <v>0</v>
      </c>
      <c r="E37" s="56">
        <v>0</v>
      </c>
      <c r="F37" s="56">
        <v>9061</v>
      </c>
      <c r="G37" s="51" t="s">
        <v>397</v>
      </c>
      <c r="H37" s="56">
        <v>0</v>
      </c>
      <c r="I37" s="56">
        <v>0</v>
      </c>
      <c r="J37" s="86">
        <v>21335</v>
      </c>
      <c r="K37" s="51" t="s">
        <v>397</v>
      </c>
      <c r="L37" s="51" t="s">
        <v>397</v>
      </c>
      <c r="M37" s="51" t="s">
        <v>397</v>
      </c>
      <c r="N37" s="51">
        <v>2.354596622889306</v>
      </c>
      <c r="O37" s="51" t="s">
        <v>397</v>
      </c>
    </row>
    <row r="38" spans="1:15" ht="12.75">
      <c r="A38" s="318" t="s">
        <v>40</v>
      </c>
      <c r="B38" s="318"/>
      <c r="C38" s="303"/>
      <c r="D38" s="56">
        <v>101829867</v>
      </c>
      <c r="E38" s="56">
        <v>45263396</v>
      </c>
      <c r="F38" s="56">
        <v>56055719</v>
      </c>
      <c r="G38" s="51">
        <v>23.84337887506276</v>
      </c>
      <c r="H38" s="56">
        <v>250416730</v>
      </c>
      <c r="I38" s="56">
        <v>117552171</v>
      </c>
      <c r="J38" s="56">
        <v>129678448</v>
      </c>
      <c r="K38" s="51">
        <v>10.315655505843434</v>
      </c>
      <c r="L38" s="51">
        <v>2.4591677999540154</v>
      </c>
      <c r="M38" s="51">
        <v>2.5970691858825616</v>
      </c>
      <c r="N38" s="51">
        <v>2.3133847948681203</v>
      </c>
      <c r="O38" s="51">
        <v>-10.923251200103735</v>
      </c>
    </row>
    <row r="39" spans="1:15" ht="12.75">
      <c r="A39" s="315" t="s">
        <v>114</v>
      </c>
      <c r="B39" s="316"/>
      <c r="C39" s="316"/>
      <c r="D39" s="316"/>
      <c r="E39" s="316"/>
      <c r="F39" s="316"/>
      <c r="G39" s="316"/>
      <c r="H39" s="316"/>
      <c r="I39" s="316"/>
      <c r="J39" s="316"/>
      <c r="K39" s="316"/>
      <c r="L39" s="316"/>
      <c r="M39" s="316"/>
      <c r="N39" s="316"/>
      <c r="O39" s="317"/>
    </row>
    <row r="40" spans="1:15" ht="12.75">
      <c r="A40" s="312" t="s">
        <v>321</v>
      </c>
      <c r="B40" s="313"/>
      <c r="C40" s="313"/>
      <c r="D40" s="313"/>
      <c r="E40" s="313"/>
      <c r="F40" s="313"/>
      <c r="G40" s="313"/>
      <c r="H40" s="313"/>
      <c r="I40" s="313"/>
      <c r="J40" s="313"/>
      <c r="K40" s="313"/>
      <c r="L40" s="313"/>
      <c r="M40" s="313"/>
      <c r="N40" s="313"/>
      <c r="O40" s="314"/>
    </row>
    <row r="49" spans="1:11" ht="12.75">
      <c r="A49" s="63"/>
      <c r="K49" s="48"/>
    </row>
    <row r="50" spans="1:11" ht="12.75">
      <c r="A50" s="63"/>
      <c r="K50" s="48"/>
    </row>
    <row r="51" spans="1:11" ht="12.75">
      <c r="A51" s="48"/>
      <c r="B51" s="48"/>
      <c r="K51" s="48"/>
    </row>
    <row r="52" spans="1:11" ht="12.75">
      <c r="A52" s="48"/>
      <c r="B52" s="48"/>
      <c r="K52" s="48"/>
    </row>
    <row r="53" spans="1:11" ht="12.75">
      <c r="A53" s="48"/>
      <c r="B53" s="48"/>
      <c r="K53" s="48"/>
    </row>
    <row r="54" spans="1:11" ht="12.75">
      <c r="A54" s="48"/>
      <c r="B54" s="48"/>
      <c r="K54" s="48"/>
    </row>
    <row r="55" spans="1:11" ht="12.75">
      <c r="A55" s="48"/>
      <c r="B55" s="48"/>
      <c r="K55" s="48"/>
    </row>
    <row r="56" spans="1:11" ht="12.75">
      <c r="A56" s="48"/>
      <c r="B56" s="48"/>
      <c r="K56" s="48"/>
    </row>
    <row r="57" spans="1:11" ht="12.75">
      <c r="A57" s="48"/>
      <c r="B57" s="48"/>
      <c r="K57" s="48"/>
    </row>
    <row r="58" spans="1:11" ht="12.75">
      <c r="A58" s="48"/>
      <c r="B58" s="48"/>
      <c r="K58" s="48"/>
    </row>
    <row r="59" spans="1:11" ht="12.75">
      <c r="A59" s="48"/>
      <c r="B59" s="48"/>
      <c r="K59" s="48"/>
    </row>
    <row r="60" spans="1:11" ht="12.75">
      <c r="A60" s="48"/>
      <c r="B60" s="48"/>
      <c r="K60" s="48"/>
    </row>
    <row r="61" spans="1:11" ht="12.75">
      <c r="A61" s="48"/>
      <c r="B61" s="48"/>
      <c r="K61" s="48"/>
    </row>
    <row r="62" spans="1:11" ht="12.75">
      <c r="A62" s="48"/>
      <c r="B62" s="48"/>
      <c r="K62" s="48"/>
    </row>
    <row r="63" spans="1:11" ht="12.75">
      <c r="A63" s="48"/>
      <c r="B63" s="48"/>
      <c r="K63" s="48"/>
    </row>
    <row r="64" spans="1:11" ht="12.75">
      <c r="A64" s="48"/>
      <c r="B64" s="48"/>
      <c r="K64" s="48"/>
    </row>
    <row r="65" spans="1:11" ht="12.75">
      <c r="A65" s="48"/>
      <c r="B65" s="48"/>
      <c r="K65" s="48"/>
    </row>
    <row r="66" spans="1:11" ht="12.75">
      <c r="A66" s="48"/>
      <c r="B66" s="48"/>
      <c r="K66" s="48"/>
    </row>
    <row r="67" spans="1:11" ht="12.75">
      <c r="A67" s="48"/>
      <c r="B67" s="48"/>
      <c r="K67" s="48"/>
    </row>
    <row r="68" spans="1:11" ht="12.75">
      <c r="A68" s="48"/>
      <c r="B68" s="48"/>
      <c r="K68" s="48"/>
    </row>
    <row r="69" spans="1:11" ht="12.75">
      <c r="A69" s="48"/>
      <c r="B69" s="48"/>
      <c r="K69" s="48"/>
    </row>
    <row r="70" spans="1:11" ht="12.75">
      <c r="A70" s="48"/>
      <c r="B70" s="48"/>
      <c r="K70" s="48"/>
    </row>
    <row r="71" spans="1:11" ht="12.75">
      <c r="A71" s="48"/>
      <c r="B71" s="48"/>
      <c r="K71" s="48"/>
    </row>
    <row r="72" spans="1:11" ht="12.75">
      <c r="A72" s="48"/>
      <c r="B72" s="48"/>
      <c r="K72" s="48"/>
    </row>
    <row r="73" spans="1:11" ht="12.75">
      <c r="A73" s="48"/>
      <c r="B73" s="48"/>
      <c r="K73" s="48"/>
    </row>
    <row r="74" spans="1:11" ht="12.75">
      <c r="A74" s="48"/>
      <c r="B74" s="48"/>
      <c r="K74" s="48"/>
    </row>
    <row r="75" spans="1:11" ht="12.75">
      <c r="A75" s="48"/>
      <c r="B75" s="48"/>
      <c r="K75" s="48"/>
    </row>
    <row r="76" spans="1:11" ht="12.75">
      <c r="A76" s="48"/>
      <c r="B76" s="48"/>
      <c r="K76" s="48"/>
    </row>
    <row r="77" spans="1:11" ht="12.75">
      <c r="A77" s="48"/>
      <c r="B77" s="48"/>
      <c r="K77" s="48"/>
    </row>
    <row r="78" spans="1:11" ht="12.75">
      <c r="A78" s="48"/>
      <c r="B78" s="48"/>
      <c r="K78" s="48"/>
    </row>
    <row r="79" spans="1:11" ht="12.75">
      <c r="A79" s="48"/>
      <c r="B79" s="48"/>
      <c r="K79" s="48"/>
    </row>
    <row r="80" spans="1:11" ht="12.75">
      <c r="A80" s="48"/>
      <c r="B80" s="48"/>
      <c r="K80" s="48"/>
    </row>
    <row r="81" spans="1:11" ht="12.75">
      <c r="A81" s="48"/>
      <c r="B81" s="48"/>
      <c r="K81" s="48"/>
    </row>
    <row r="82" spans="1:11" ht="12.75">
      <c r="A82" s="48"/>
      <c r="B82" s="48"/>
      <c r="K82" s="48"/>
    </row>
  </sheetData>
  <sheetProtection/>
  <mergeCells count="26">
    <mergeCell ref="A10:A15"/>
    <mergeCell ref="A16:B16"/>
    <mergeCell ref="A4:A9"/>
    <mergeCell ref="A18:B18"/>
    <mergeCell ref="A19:B19"/>
    <mergeCell ref="A20:B20"/>
    <mergeCell ref="A38:C38"/>
    <mergeCell ref="A2:B3"/>
    <mergeCell ref="A23:B23"/>
    <mergeCell ref="A21:B21"/>
    <mergeCell ref="A25:A27"/>
    <mergeCell ref="A22:B22"/>
    <mergeCell ref="A30:A33"/>
    <mergeCell ref="A24:B24"/>
    <mergeCell ref="A34:A36"/>
    <mergeCell ref="A17:B17"/>
    <mergeCell ref="A28:B28"/>
    <mergeCell ref="A29:B29"/>
    <mergeCell ref="A37:B37"/>
    <mergeCell ref="A40:O40"/>
    <mergeCell ref="A39:O39"/>
    <mergeCell ref="A1:O1"/>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horizontalDpi="600" verticalDpi="600" orientation="landscape" scale="71"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CJ36"/>
  <sheetViews>
    <sheetView zoomScalePageLayoutView="0" workbookViewId="0" topLeftCell="A37">
      <selection activeCell="Q33" sqref="Q33"/>
    </sheetView>
  </sheetViews>
  <sheetFormatPr defaultColWidth="11.421875" defaultRowHeight="15"/>
  <cols>
    <col min="1" max="1" width="18.8515625" style="38" customWidth="1"/>
    <col min="2" max="2" width="28.28125" style="38" customWidth="1"/>
    <col min="3" max="3" width="9.8515625" style="53" customWidth="1"/>
    <col min="4" max="6" width="10.00390625" style="48" customWidth="1"/>
    <col min="7" max="7" width="7.140625" style="48" customWidth="1"/>
    <col min="8" max="10" width="10.00390625" style="48" customWidth="1"/>
    <col min="11" max="11" width="7.140625" style="48" customWidth="1"/>
    <col min="12" max="12" width="6.8515625" style="48" customWidth="1"/>
    <col min="13" max="15" width="7.8515625" style="48" customWidth="1"/>
    <col min="16" max="16384" width="11.421875" style="48" customWidth="1"/>
  </cols>
  <sheetData>
    <row r="1" spans="1:15" ht="12.75">
      <c r="A1" s="223" t="s">
        <v>98</v>
      </c>
      <c r="B1" s="224"/>
      <c r="C1" s="224"/>
      <c r="D1" s="224"/>
      <c r="E1" s="224"/>
      <c r="F1" s="224"/>
      <c r="G1" s="224"/>
      <c r="H1" s="224"/>
      <c r="I1" s="224"/>
      <c r="J1" s="224"/>
      <c r="K1" s="224"/>
      <c r="L1" s="224"/>
      <c r="M1" s="224"/>
      <c r="N1" s="224"/>
      <c r="O1" s="225"/>
    </row>
    <row r="2" spans="1:15" ht="12.75">
      <c r="A2" s="319" t="s">
        <v>43</v>
      </c>
      <c r="B2" s="320"/>
      <c r="C2" s="306" t="s">
        <v>44</v>
      </c>
      <c r="D2" s="234" t="s">
        <v>34</v>
      </c>
      <c r="E2" s="234"/>
      <c r="F2" s="234"/>
      <c r="G2" s="234"/>
      <c r="H2" s="246" t="s">
        <v>347</v>
      </c>
      <c r="I2" s="247"/>
      <c r="J2" s="247"/>
      <c r="K2" s="233"/>
      <c r="L2" s="234" t="s">
        <v>398</v>
      </c>
      <c r="M2" s="234"/>
      <c r="N2" s="234"/>
      <c r="O2" s="234"/>
    </row>
    <row r="3" spans="1:88" ht="25.5">
      <c r="A3" s="321"/>
      <c r="B3" s="322"/>
      <c r="C3" s="306"/>
      <c r="D3" s="87">
        <v>2012</v>
      </c>
      <c r="E3" s="87" t="s">
        <v>376</v>
      </c>
      <c r="F3" s="87" t="s">
        <v>377</v>
      </c>
      <c r="G3" s="50" t="s">
        <v>115</v>
      </c>
      <c r="H3" s="87">
        <v>2012</v>
      </c>
      <c r="I3" s="87" t="s">
        <v>376</v>
      </c>
      <c r="J3" s="87" t="s">
        <v>377</v>
      </c>
      <c r="K3" s="50" t="s">
        <v>115</v>
      </c>
      <c r="L3" s="87">
        <v>2012</v>
      </c>
      <c r="M3" s="87" t="s">
        <v>376</v>
      </c>
      <c r="N3" s="87" t="s">
        <v>377</v>
      </c>
      <c r="O3" s="50" t="s">
        <v>115</v>
      </c>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row>
    <row r="4" spans="1:15" ht="12.75">
      <c r="A4" s="323" t="s">
        <v>53</v>
      </c>
      <c r="B4" s="323"/>
      <c r="C4" s="122">
        <v>7104000</v>
      </c>
      <c r="D4" s="120">
        <v>8564668</v>
      </c>
      <c r="E4" s="120">
        <v>1236702</v>
      </c>
      <c r="F4" s="120">
        <v>1514198</v>
      </c>
      <c r="G4" s="119">
        <v>22.438388552779887</v>
      </c>
      <c r="H4" s="120">
        <v>11136338</v>
      </c>
      <c r="I4" s="120">
        <v>1690640</v>
      </c>
      <c r="J4" s="120">
        <v>1887007</v>
      </c>
      <c r="K4" s="119">
        <v>11.614950551270532</v>
      </c>
      <c r="L4" s="119">
        <v>1.3002649956775907</v>
      </c>
      <c r="M4" s="119">
        <v>1.36705528090033</v>
      </c>
      <c r="N4" s="119">
        <v>1.246208884174989</v>
      </c>
      <c r="O4" s="51">
        <v>-8.839905628816469</v>
      </c>
    </row>
    <row r="5" spans="1:15" ht="12.75">
      <c r="A5" s="323" t="s">
        <v>150</v>
      </c>
      <c r="B5" s="323"/>
      <c r="C5" s="122">
        <v>8119090</v>
      </c>
      <c r="D5" s="120">
        <v>3588062</v>
      </c>
      <c r="E5" s="120">
        <v>2368741</v>
      </c>
      <c r="F5" s="120">
        <v>3349702</v>
      </c>
      <c r="G5" s="119">
        <v>41.412758929743696</v>
      </c>
      <c r="H5" s="120">
        <v>6352748</v>
      </c>
      <c r="I5" s="120">
        <v>4165066</v>
      </c>
      <c r="J5" s="120">
        <v>6816866</v>
      </c>
      <c r="K5" s="121">
        <v>63.66765856771537</v>
      </c>
      <c r="L5" s="119">
        <v>1.7705234747894545</v>
      </c>
      <c r="M5" s="119">
        <v>1.7583458892297639</v>
      </c>
      <c r="N5" s="119">
        <v>2.035066402921812</v>
      </c>
      <c r="O5" s="51">
        <v>15.737547167881981</v>
      </c>
    </row>
    <row r="6" spans="1:15" ht="12.75">
      <c r="A6" s="324" t="s">
        <v>57</v>
      </c>
      <c r="B6" s="324"/>
      <c r="C6" s="122">
        <v>7102100</v>
      </c>
      <c r="D6" s="120">
        <v>3660566</v>
      </c>
      <c r="E6" s="120">
        <v>1737551</v>
      </c>
      <c r="F6" s="120">
        <v>631775</v>
      </c>
      <c r="G6" s="119">
        <v>-63.63991618087756</v>
      </c>
      <c r="H6" s="120">
        <v>4139757</v>
      </c>
      <c r="I6" s="120">
        <v>2002142</v>
      </c>
      <c r="J6" s="120">
        <v>791629</v>
      </c>
      <c r="K6" s="119">
        <v>-60.460896379977044</v>
      </c>
      <c r="L6" s="119">
        <v>1.1309062587588914</v>
      </c>
      <c r="M6" s="119">
        <v>1.1522781201817962</v>
      </c>
      <c r="N6" s="119">
        <v>1.2530236239167425</v>
      </c>
      <c r="O6" s="51">
        <v>8.743158615131176</v>
      </c>
    </row>
    <row r="7" spans="1:15" ht="12.75">
      <c r="A7" s="326" t="s">
        <v>64</v>
      </c>
      <c r="B7" s="327"/>
      <c r="C7" s="122">
        <v>7102200</v>
      </c>
      <c r="D7" s="120">
        <v>3283617</v>
      </c>
      <c r="E7" s="120">
        <v>1069572</v>
      </c>
      <c r="F7" s="120">
        <v>664341</v>
      </c>
      <c r="G7" s="119">
        <v>-37.88721095915002</v>
      </c>
      <c r="H7" s="120">
        <v>3278208</v>
      </c>
      <c r="I7" s="120">
        <v>977913</v>
      </c>
      <c r="J7" s="120">
        <v>681651</v>
      </c>
      <c r="K7" s="119">
        <v>-30.295333020422067</v>
      </c>
      <c r="L7" s="119">
        <v>0.9983527311498266</v>
      </c>
      <c r="M7" s="119">
        <v>0.9143031044193378</v>
      </c>
      <c r="N7" s="119">
        <v>1.0260558959931723</v>
      </c>
      <c r="O7" s="51">
        <v>12.222729096474772</v>
      </c>
    </row>
    <row r="8" spans="1:15" ht="12.75">
      <c r="A8" s="325" t="s">
        <v>54</v>
      </c>
      <c r="B8" s="124" t="s">
        <v>40</v>
      </c>
      <c r="C8" s="122">
        <v>7108090</v>
      </c>
      <c r="D8" s="120">
        <v>2755742</v>
      </c>
      <c r="E8" s="120">
        <v>1630272</v>
      </c>
      <c r="F8" s="120">
        <v>1885137</v>
      </c>
      <c r="G8" s="119">
        <v>15.633280826757744</v>
      </c>
      <c r="H8" s="120">
        <v>2647967</v>
      </c>
      <c r="I8" s="120">
        <v>1383072</v>
      </c>
      <c r="J8" s="120">
        <v>1842709</v>
      </c>
      <c r="K8" s="119">
        <v>33.23304932787303</v>
      </c>
      <c r="L8" s="119">
        <v>0.9608907510209591</v>
      </c>
      <c r="M8" s="119">
        <v>0.848368861147097</v>
      </c>
      <c r="N8" s="119">
        <v>0.9774934129455843</v>
      </c>
      <c r="O8" s="51">
        <v>15.220331357270167</v>
      </c>
    </row>
    <row r="9" spans="1:15" ht="12.75">
      <c r="A9" s="325" t="s">
        <v>54</v>
      </c>
      <c r="B9" s="124" t="s">
        <v>119</v>
      </c>
      <c r="C9" s="122">
        <v>7108091</v>
      </c>
      <c r="D9" s="120">
        <v>40750</v>
      </c>
      <c r="E9" s="120">
        <v>39000</v>
      </c>
      <c r="F9" s="120">
        <v>25</v>
      </c>
      <c r="G9" s="119">
        <v>-99.93589743589743</v>
      </c>
      <c r="H9" s="120">
        <v>95705</v>
      </c>
      <c r="I9" s="120">
        <v>93025</v>
      </c>
      <c r="J9" s="120">
        <v>30369</v>
      </c>
      <c r="K9" s="119">
        <v>-67.35393711367912</v>
      </c>
      <c r="L9" s="119">
        <v>2.3485889570552145</v>
      </c>
      <c r="M9" s="119">
        <v>2.38525641025641</v>
      </c>
      <c r="N9" s="119">
        <v>1214.76</v>
      </c>
      <c r="O9" s="51">
        <v>50827.858102660575</v>
      </c>
    </row>
    <row r="10" spans="1:15" ht="12.75">
      <c r="A10" s="325" t="s">
        <v>54</v>
      </c>
      <c r="B10" s="123" t="s">
        <v>120</v>
      </c>
      <c r="C10" s="122">
        <v>7108099</v>
      </c>
      <c r="D10" s="120">
        <v>2714992</v>
      </c>
      <c r="E10" s="120">
        <v>1591272</v>
      </c>
      <c r="F10" s="120">
        <v>1885112</v>
      </c>
      <c r="G10" s="119">
        <v>18.465730560205927</v>
      </c>
      <c r="H10" s="120">
        <v>2552262</v>
      </c>
      <c r="I10" s="120">
        <v>1290047</v>
      </c>
      <c r="J10" s="120">
        <v>1812340</v>
      </c>
      <c r="K10" s="119">
        <v>40.486354373135235</v>
      </c>
      <c r="L10" s="119">
        <v>0.9400624384896898</v>
      </c>
      <c r="M10" s="119">
        <v>0.8107017530629584</v>
      </c>
      <c r="N10" s="119">
        <v>0.9613964581414791</v>
      </c>
      <c r="O10" s="51">
        <v>18.58818048797506</v>
      </c>
    </row>
    <row r="11" spans="1:15" ht="12.75">
      <c r="A11" s="325" t="s">
        <v>47</v>
      </c>
      <c r="B11" s="123" t="s">
        <v>40</v>
      </c>
      <c r="C11" s="122">
        <v>8111000</v>
      </c>
      <c r="D11" s="120">
        <v>1148905</v>
      </c>
      <c r="E11" s="120">
        <v>842068</v>
      </c>
      <c r="F11" s="120">
        <v>192542</v>
      </c>
      <c r="G11" s="119">
        <v>-77.13462570718754</v>
      </c>
      <c r="H11" s="120">
        <v>2250776</v>
      </c>
      <c r="I11" s="120">
        <v>1675283</v>
      </c>
      <c r="J11" s="120">
        <v>414567</v>
      </c>
      <c r="K11" s="119">
        <v>-75.25391232406704</v>
      </c>
      <c r="L11" s="119">
        <v>1.9590618893642207</v>
      </c>
      <c r="M11" s="119">
        <v>1.9894865972819298</v>
      </c>
      <c r="N11" s="119">
        <v>2.15312503246045</v>
      </c>
      <c r="O11" s="51">
        <v>8.225158963226287</v>
      </c>
    </row>
    <row r="12" spans="1:15" ht="12.75">
      <c r="A12" s="325" t="s">
        <v>47</v>
      </c>
      <c r="B12" s="123" t="s">
        <v>119</v>
      </c>
      <c r="C12" s="122">
        <v>8111010</v>
      </c>
      <c r="D12" s="120">
        <v>20000</v>
      </c>
      <c r="E12" s="120">
        <v>19992</v>
      </c>
      <c r="F12" s="120">
        <v>46</v>
      </c>
      <c r="G12" s="119">
        <v>-99.76990796318528</v>
      </c>
      <c r="H12" s="120">
        <v>64232</v>
      </c>
      <c r="I12" s="120">
        <v>63971</v>
      </c>
      <c r="J12" s="120">
        <v>894</v>
      </c>
      <c r="K12" s="119">
        <v>-98.60249175407606</v>
      </c>
      <c r="L12" s="119">
        <v>3.2116</v>
      </c>
      <c r="M12" s="119">
        <v>3.199829931972789</v>
      </c>
      <c r="N12" s="119">
        <v>19.434782608695652</v>
      </c>
      <c r="O12" s="51">
        <v>507.3692359241586</v>
      </c>
    </row>
    <row r="13" spans="1:15" ht="12.75">
      <c r="A13" s="325" t="s">
        <v>47</v>
      </c>
      <c r="B13" s="123" t="s">
        <v>120</v>
      </c>
      <c r="C13" s="122">
        <v>8111090</v>
      </c>
      <c r="D13" s="120">
        <v>1128905</v>
      </c>
      <c r="E13" s="120">
        <v>822076</v>
      </c>
      <c r="F13" s="120">
        <v>192496</v>
      </c>
      <c r="G13" s="119">
        <v>-76.5841601019857</v>
      </c>
      <c r="H13" s="120">
        <v>2186544</v>
      </c>
      <c r="I13" s="120">
        <v>1611312</v>
      </c>
      <c r="J13" s="120">
        <v>413673</v>
      </c>
      <c r="K13" s="119">
        <v>-74.32694599183772</v>
      </c>
      <c r="L13" s="119">
        <v>1.936871570238417</v>
      </c>
      <c r="M13" s="119">
        <v>1.9600523552566915</v>
      </c>
      <c r="N13" s="119">
        <v>2.1489953037985203</v>
      </c>
      <c r="O13" s="51">
        <v>9.639688860101113</v>
      </c>
    </row>
    <row r="14" spans="1:15" ht="12.75">
      <c r="A14" s="328" t="s">
        <v>58</v>
      </c>
      <c r="B14" s="329"/>
      <c r="C14" s="122">
        <v>7102910</v>
      </c>
      <c r="D14" s="120">
        <v>1070868</v>
      </c>
      <c r="E14" s="120">
        <v>472312</v>
      </c>
      <c r="F14" s="120">
        <v>266415</v>
      </c>
      <c r="G14" s="119">
        <v>-43.593429766764345</v>
      </c>
      <c r="H14" s="120">
        <v>1506261</v>
      </c>
      <c r="I14" s="120">
        <v>658065</v>
      </c>
      <c r="J14" s="120">
        <v>444927</v>
      </c>
      <c r="K14" s="119">
        <v>-32.3885938319163</v>
      </c>
      <c r="L14" s="119">
        <v>1.4065795224061228</v>
      </c>
      <c r="M14" s="119">
        <v>1.3932845237893596</v>
      </c>
      <c r="N14" s="119">
        <v>1.6700523619165588</v>
      </c>
      <c r="O14" s="51">
        <v>19.86441630561322</v>
      </c>
    </row>
    <row r="15" spans="1:15" ht="12.75">
      <c r="A15" s="325" t="s">
        <v>48</v>
      </c>
      <c r="B15" s="123" t="s">
        <v>40</v>
      </c>
      <c r="C15" s="122">
        <v>8119010</v>
      </c>
      <c r="D15" s="120">
        <v>267275</v>
      </c>
      <c r="E15" s="120">
        <v>249708</v>
      </c>
      <c r="F15" s="120">
        <v>198839</v>
      </c>
      <c r="G15" s="119">
        <v>-20.371393787944314</v>
      </c>
      <c r="H15" s="120">
        <v>637546</v>
      </c>
      <c r="I15" s="120">
        <v>563971</v>
      </c>
      <c r="J15" s="120">
        <v>311440</v>
      </c>
      <c r="K15" s="119">
        <v>-44.777302379023034</v>
      </c>
      <c r="L15" s="119">
        <v>2.385355906837527</v>
      </c>
      <c r="M15" s="119">
        <v>2.2585219536418535</v>
      </c>
      <c r="N15" s="119">
        <v>1.5662923269579911</v>
      </c>
      <c r="O15" s="51">
        <v>-30.64967447261897</v>
      </c>
    </row>
    <row r="16" spans="1:15" ht="12.75">
      <c r="A16" s="325"/>
      <c r="B16" s="123" t="s">
        <v>121</v>
      </c>
      <c r="C16" s="122">
        <v>8119011</v>
      </c>
      <c r="D16" s="120">
        <v>15602</v>
      </c>
      <c r="E16" s="120">
        <v>15602</v>
      </c>
      <c r="F16" s="120">
        <v>0</v>
      </c>
      <c r="G16" s="119">
        <v>-100</v>
      </c>
      <c r="H16" s="120">
        <v>53779</v>
      </c>
      <c r="I16" s="120">
        <v>53779</v>
      </c>
      <c r="J16" s="120">
        <v>0</v>
      </c>
      <c r="K16" s="119">
        <v>-100</v>
      </c>
      <c r="L16" s="119">
        <v>3.446929880784515</v>
      </c>
      <c r="M16" s="119">
        <v>3.446929880784515</v>
      </c>
      <c r="N16" s="119" t="s">
        <v>397</v>
      </c>
      <c r="O16" s="51" t="s">
        <v>397</v>
      </c>
    </row>
    <row r="17" spans="1:15" ht="12.75">
      <c r="A17" s="325"/>
      <c r="B17" s="123" t="s">
        <v>128</v>
      </c>
      <c r="C17" s="122">
        <v>8119019</v>
      </c>
      <c r="D17" s="120">
        <v>251673</v>
      </c>
      <c r="E17" s="120">
        <v>234106</v>
      </c>
      <c r="F17" s="120">
        <v>198839</v>
      </c>
      <c r="G17" s="119">
        <v>-15.064543411958686</v>
      </c>
      <c r="H17" s="120">
        <v>583767</v>
      </c>
      <c r="I17" s="120">
        <v>510192</v>
      </c>
      <c r="J17" s="120">
        <v>311440</v>
      </c>
      <c r="K17" s="119">
        <v>-38.956314485527024</v>
      </c>
      <c r="L17" s="119">
        <v>2.3195456008391844</v>
      </c>
      <c r="M17" s="119">
        <v>2.179320478757486</v>
      </c>
      <c r="N17" s="119">
        <v>1.5662923269579911</v>
      </c>
      <c r="O17" s="51">
        <v>-28.12932552944235</v>
      </c>
    </row>
    <row r="18" spans="1:15" ht="12.75">
      <c r="A18" s="328" t="s">
        <v>51</v>
      </c>
      <c r="B18" s="329"/>
      <c r="C18" s="122">
        <v>7109000</v>
      </c>
      <c r="D18" s="120">
        <v>377809</v>
      </c>
      <c r="E18" s="120">
        <v>101200</v>
      </c>
      <c r="F18" s="120">
        <v>158724</v>
      </c>
      <c r="G18" s="119">
        <v>56.841897233201585</v>
      </c>
      <c r="H18" s="120">
        <v>447924</v>
      </c>
      <c r="I18" s="120">
        <v>114043</v>
      </c>
      <c r="J18" s="120">
        <v>196263</v>
      </c>
      <c r="K18" s="119">
        <v>72.09561305823242</v>
      </c>
      <c r="L18" s="119">
        <v>1.1855831915068196</v>
      </c>
      <c r="M18" s="119">
        <v>1.126907114624506</v>
      </c>
      <c r="N18" s="119">
        <v>1.236504876389204</v>
      </c>
      <c r="O18" s="51">
        <v>9.725536412219448</v>
      </c>
    </row>
    <row r="19" spans="1:15" ht="12.75">
      <c r="A19" s="325" t="s">
        <v>50</v>
      </c>
      <c r="B19" s="123" t="s">
        <v>40</v>
      </c>
      <c r="C19" s="122">
        <v>7108040</v>
      </c>
      <c r="D19" s="120">
        <v>94072</v>
      </c>
      <c r="E19" s="120">
        <v>67287</v>
      </c>
      <c r="F19" s="120">
        <v>2120</v>
      </c>
      <c r="G19" s="119">
        <v>-96.84931710434408</v>
      </c>
      <c r="H19" s="120">
        <v>431758</v>
      </c>
      <c r="I19" s="120">
        <v>288998</v>
      </c>
      <c r="J19" s="120">
        <v>13673</v>
      </c>
      <c r="K19" s="119">
        <v>-95.26882538979508</v>
      </c>
      <c r="L19" s="119">
        <v>4.589654732545284</v>
      </c>
      <c r="M19" s="119">
        <v>4.295004978673443</v>
      </c>
      <c r="N19" s="119">
        <v>6.449528301886793</v>
      </c>
      <c r="O19" s="51">
        <v>50.16346509285763</v>
      </c>
    </row>
    <row r="20" spans="1:15" ht="12.75">
      <c r="A20" s="325" t="s">
        <v>50</v>
      </c>
      <c r="B20" s="123" t="s">
        <v>121</v>
      </c>
      <c r="C20" s="122">
        <v>7108041</v>
      </c>
      <c r="D20" s="120">
        <v>8070</v>
      </c>
      <c r="E20" s="120">
        <v>8070</v>
      </c>
      <c r="F20" s="120">
        <v>0</v>
      </c>
      <c r="G20" s="119">
        <v>-100</v>
      </c>
      <c r="H20" s="120">
        <v>37396</v>
      </c>
      <c r="I20" s="120">
        <v>37396</v>
      </c>
      <c r="J20" s="120">
        <v>0</v>
      </c>
      <c r="K20" s="119">
        <v>-100</v>
      </c>
      <c r="L20" s="119">
        <v>4.633952912019827</v>
      </c>
      <c r="M20" s="119">
        <v>4.633952912019827</v>
      </c>
      <c r="N20" s="119" t="s">
        <v>397</v>
      </c>
      <c r="O20" s="51" t="s">
        <v>397</v>
      </c>
    </row>
    <row r="21" spans="1:15" ht="12.75">
      <c r="A21" s="325" t="s">
        <v>50</v>
      </c>
      <c r="B21" s="123" t="s">
        <v>128</v>
      </c>
      <c r="C21" s="122">
        <v>7108049</v>
      </c>
      <c r="D21" s="120">
        <v>86002</v>
      </c>
      <c r="E21" s="120">
        <v>59217</v>
      </c>
      <c r="F21" s="120">
        <v>2120</v>
      </c>
      <c r="G21" s="119">
        <v>-96.41994697468633</v>
      </c>
      <c r="H21" s="120">
        <v>394362</v>
      </c>
      <c r="I21" s="120">
        <v>251602</v>
      </c>
      <c r="J21" s="120">
        <v>13673</v>
      </c>
      <c r="K21" s="119">
        <v>-94.56562348470999</v>
      </c>
      <c r="L21" s="119">
        <v>4.585498011674147</v>
      </c>
      <c r="M21" s="119">
        <v>4.2488136852593</v>
      </c>
      <c r="N21" s="119">
        <v>6.449528301886793</v>
      </c>
      <c r="O21" s="51">
        <v>51.795978351853414</v>
      </c>
    </row>
    <row r="22" spans="1:15" ht="12.75">
      <c r="A22" s="328" t="s">
        <v>61</v>
      </c>
      <c r="B22" s="329"/>
      <c r="C22" s="122">
        <v>7103000</v>
      </c>
      <c r="D22" s="120">
        <v>328133</v>
      </c>
      <c r="E22" s="120">
        <v>193690</v>
      </c>
      <c r="F22" s="120">
        <v>163718</v>
      </c>
      <c r="G22" s="119">
        <v>-15.474211368681912</v>
      </c>
      <c r="H22" s="120">
        <v>404698</v>
      </c>
      <c r="I22" s="120">
        <v>256575</v>
      </c>
      <c r="J22" s="120">
        <v>168669</v>
      </c>
      <c r="K22" s="119">
        <v>-34.26132709733996</v>
      </c>
      <c r="L22" s="119">
        <v>1.2333352634450054</v>
      </c>
      <c r="M22" s="119">
        <v>1.3246682843719346</v>
      </c>
      <c r="N22" s="119">
        <v>1.030241024200149</v>
      </c>
      <c r="O22" s="51">
        <v>-22.226489729191524</v>
      </c>
    </row>
    <row r="23" spans="1:15" ht="12.75">
      <c r="A23" s="328" t="s">
        <v>60</v>
      </c>
      <c r="B23" s="329"/>
      <c r="C23" s="122">
        <v>8119030</v>
      </c>
      <c r="D23" s="120">
        <v>247327</v>
      </c>
      <c r="E23" s="120">
        <v>152400</v>
      </c>
      <c r="F23" s="120">
        <v>181116</v>
      </c>
      <c r="G23" s="119">
        <v>18.84251968503936</v>
      </c>
      <c r="H23" s="120">
        <v>387149</v>
      </c>
      <c r="I23" s="120">
        <v>210104</v>
      </c>
      <c r="J23" s="120">
        <v>236594</v>
      </c>
      <c r="K23" s="119">
        <v>12.608041731713815</v>
      </c>
      <c r="L23" s="119">
        <v>1.5653325354692371</v>
      </c>
      <c r="M23" s="119">
        <v>1.3786351706036746</v>
      </c>
      <c r="N23" s="119">
        <v>1.3063119768546125</v>
      </c>
      <c r="O23" s="51">
        <v>-5.245999470432283</v>
      </c>
    </row>
    <row r="24" spans="1:15" ht="12.75">
      <c r="A24" s="328" t="s">
        <v>52</v>
      </c>
      <c r="B24" s="329"/>
      <c r="C24" s="122">
        <v>7108030</v>
      </c>
      <c r="D24" s="120">
        <v>200239</v>
      </c>
      <c r="E24" s="120">
        <v>75560</v>
      </c>
      <c r="F24" s="120">
        <v>207350</v>
      </c>
      <c r="G24" s="119">
        <v>174.41768131286395</v>
      </c>
      <c r="H24" s="120">
        <v>276556</v>
      </c>
      <c r="I24" s="120">
        <v>105626</v>
      </c>
      <c r="J24" s="120">
        <v>307261</v>
      </c>
      <c r="K24" s="119">
        <v>190.89523412796092</v>
      </c>
      <c r="L24" s="119">
        <v>1.3811295501875258</v>
      </c>
      <c r="M24" s="119">
        <v>1.397908946532557</v>
      </c>
      <c r="N24" s="119">
        <v>1.4818471183988426</v>
      </c>
      <c r="O24" s="51">
        <v>6.00455216160467</v>
      </c>
    </row>
    <row r="25" spans="1:15" ht="12.75">
      <c r="A25" s="242" t="s">
        <v>317</v>
      </c>
      <c r="B25" s="243"/>
      <c r="C25" s="73">
        <v>8112019</v>
      </c>
      <c r="D25" s="120">
        <v>45793</v>
      </c>
      <c r="E25" s="120">
        <v>20793</v>
      </c>
      <c r="F25" s="120">
        <v>0</v>
      </c>
      <c r="G25" s="119">
        <v>-100</v>
      </c>
      <c r="H25" s="120">
        <v>116052</v>
      </c>
      <c r="I25" s="120">
        <v>59869</v>
      </c>
      <c r="J25" s="120">
        <v>0</v>
      </c>
      <c r="K25" s="119">
        <v>-100</v>
      </c>
      <c r="L25" s="119">
        <v>2.534273797305265</v>
      </c>
      <c r="M25" s="119">
        <v>2.8792862982734575</v>
      </c>
      <c r="N25" s="119" t="s">
        <v>397</v>
      </c>
      <c r="O25" s="51" t="s">
        <v>397</v>
      </c>
    </row>
    <row r="26" spans="1:15" ht="12.75">
      <c r="A26" s="328" t="s">
        <v>291</v>
      </c>
      <c r="B26" s="329"/>
      <c r="C26" s="122">
        <v>8112090</v>
      </c>
      <c r="D26" s="120">
        <v>46000</v>
      </c>
      <c r="E26" s="120">
        <v>24000</v>
      </c>
      <c r="F26" s="120">
        <v>0</v>
      </c>
      <c r="G26" s="119">
        <v>-100</v>
      </c>
      <c r="H26" s="120">
        <v>74103</v>
      </c>
      <c r="I26" s="120">
        <v>41427</v>
      </c>
      <c r="J26" s="120">
        <v>0</v>
      </c>
      <c r="K26" s="119">
        <v>-100</v>
      </c>
      <c r="L26" s="119">
        <v>1.6109347826086957</v>
      </c>
      <c r="M26" s="119">
        <v>1.726125</v>
      </c>
      <c r="N26" s="119" t="s">
        <v>397</v>
      </c>
      <c r="O26" s="51" t="s">
        <v>397</v>
      </c>
    </row>
    <row r="27" spans="1:15" ht="12.75">
      <c r="A27" s="242" t="s">
        <v>62</v>
      </c>
      <c r="B27" s="243"/>
      <c r="C27" s="73">
        <v>7108020</v>
      </c>
      <c r="D27" s="120">
        <v>58240</v>
      </c>
      <c r="E27" s="120">
        <v>20000</v>
      </c>
      <c r="F27" s="120">
        <v>53565</v>
      </c>
      <c r="G27" s="119">
        <v>167.825</v>
      </c>
      <c r="H27" s="120">
        <v>64436</v>
      </c>
      <c r="I27" s="120">
        <v>22481</v>
      </c>
      <c r="J27" s="120">
        <v>67345</v>
      </c>
      <c r="K27" s="119">
        <v>199.56407633112408</v>
      </c>
      <c r="L27" s="119">
        <v>1.1063873626373626</v>
      </c>
      <c r="M27" s="119">
        <v>1.12405</v>
      </c>
      <c r="N27" s="119">
        <v>1.2572575375711752</v>
      </c>
      <c r="O27" s="51">
        <v>11.850677244889042</v>
      </c>
    </row>
    <row r="28" spans="1:15" ht="12.75">
      <c r="A28" s="242" t="s">
        <v>67</v>
      </c>
      <c r="B28" s="243"/>
      <c r="C28" s="73">
        <v>7101000</v>
      </c>
      <c r="D28" s="120">
        <v>112390</v>
      </c>
      <c r="E28" s="120">
        <v>45385</v>
      </c>
      <c r="F28" s="120">
        <v>172752</v>
      </c>
      <c r="G28" s="119">
        <v>280.6367742646249</v>
      </c>
      <c r="H28" s="120">
        <v>56116</v>
      </c>
      <c r="I28" s="120">
        <v>35325</v>
      </c>
      <c r="J28" s="120">
        <v>156088</v>
      </c>
      <c r="K28" s="119">
        <v>341.862703467799</v>
      </c>
      <c r="L28" s="119">
        <v>0.49929709048847765</v>
      </c>
      <c r="M28" s="119">
        <v>0.7783408615181228</v>
      </c>
      <c r="N28" s="119">
        <v>0.9035380198203204</v>
      </c>
      <c r="O28" s="51">
        <v>16.085132426171956</v>
      </c>
    </row>
    <row r="29" spans="1:15" ht="12.75">
      <c r="A29" s="242" t="s">
        <v>149</v>
      </c>
      <c r="B29" s="243"/>
      <c r="C29" s="73">
        <v>8112029</v>
      </c>
      <c r="D29" s="120">
        <v>21602</v>
      </c>
      <c r="E29" s="120">
        <v>0</v>
      </c>
      <c r="F29" s="120">
        <v>13044</v>
      </c>
      <c r="G29" s="119" t="s">
        <v>397</v>
      </c>
      <c r="H29" s="120">
        <v>41010</v>
      </c>
      <c r="I29" s="120">
        <v>0</v>
      </c>
      <c r="J29" s="120">
        <v>15768</v>
      </c>
      <c r="K29" s="119" t="s">
        <v>397</v>
      </c>
      <c r="L29" s="119">
        <v>1.8984353300620314</v>
      </c>
      <c r="M29" s="119" t="s">
        <v>397</v>
      </c>
      <c r="N29" s="119">
        <v>1.2088316467341307</v>
      </c>
      <c r="O29" s="51" t="s">
        <v>397</v>
      </c>
    </row>
    <row r="30" spans="1:15" ht="12.75">
      <c r="A30" s="242" t="s">
        <v>65</v>
      </c>
      <c r="B30" s="243"/>
      <c r="C30" s="73">
        <v>7108010</v>
      </c>
      <c r="D30" s="120">
        <v>17962</v>
      </c>
      <c r="E30" s="120">
        <v>17962</v>
      </c>
      <c r="F30" s="120">
        <v>106612</v>
      </c>
      <c r="G30" s="119">
        <v>493.541921834985</v>
      </c>
      <c r="H30" s="120">
        <v>26582</v>
      </c>
      <c r="I30" s="120">
        <v>26582</v>
      </c>
      <c r="J30" s="120">
        <v>105606</v>
      </c>
      <c r="K30" s="119">
        <v>297.2838763072756</v>
      </c>
      <c r="L30" s="119">
        <v>1.4799020153657723</v>
      </c>
      <c r="M30" s="119">
        <v>1.4799020153657723</v>
      </c>
      <c r="N30" s="119">
        <v>0.990563914005928</v>
      </c>
      <c r="O30" s="51">
        <v>-33.065574360941696</v>
      </c>
    </row>
    <row r="31" spans="1:15" ht="12.75">
      <c r="A31" s="242" t="s">
        <v>55</v>
      </c>
      <c r="B31" s="243"/>
      <c r="C31" s="74">
        <v>8119040</v>
      </c>
      <c r="D31" s="120">
        <v>3000</v>
      </c>
      <c r="E31" s="120">
        <v>3000</v>
      </c>
      <c r="F31" s="120">
        <v>0</v>
      </c>
      <c r="G31" s="119">
        <v>-100</v>
      </c>
      <c r="H31" s="120">
        <v>11963</v>
      </c>
      <c r="I31" s="120">
        <v>11963</v>
      </c>
      <c r="J31" s="120">
        <v>0</v>
      </c>
      <c r="K31" s="119">
        <v>-100</v>
      </c>
      <c r="L31" s="119">
        <v>3.9876666666666667</v>
      </c>
      <c r="M31" s="119">
        <v>3.9876666666666667</v>
      </c>
      <c r="N31" s="119" t="s">
        <v>397</v>
      </c>
      <c r="O31" s="51" t="s">
        <v>397</v>
      </c>
    </row>
    <row r="32" spans="1:15" ht="12.75">
      <c r="A32" s="242" t="s">
        <v>66</v>
      </c>
      <c r="B32" s="243"/>
      <c r="C32" s="73">
        <v>7102990</v>
      </c>
      <c r="D32" s="120">
        <v>600</v>
      </c>
      <c r="E32" s="120">
        <v>0</v>
      </c>
      <c r="F32" s="120">
        <v>18000</v>
      </c>
      <c r="G32" s="119" t="s">
        <v>397</v>
      </c>
      <c r="H32" s="120">
        <v>95</v>
      </c>
      <c r="I32" s="120">
        <v>0</v>
      </c>
      <c r="J32" s="120">
        <v>19080</v>
      </c>
      <c r="K32" s="119" t="s">
        <v>397</v>
      </c>
      <c r="L32" s="119">
        <v>0.15833333333333333</v>
      </c>
      <c r="M32" s="119" t="s">
        <v>397</v>
      </c>
      <c r="N32" s="119">
        <v>1.06</v>
      </c>
      <c r="O32" s="51" t="s">
        <v>397</v>
      </c>
    </row>
    <row r="33" spans="1:15" ht="12.75">
      <c r="A33" s="242" t="s">
        <v>49</v>
      </c>
      <c r="B33" s="243"/>
      <c r="C33" s="73">
        <v>8112010</v>
      </c>
      <c r="D33" s="120">
        <v>0</v>
      </c>
      <c r="E33" s="120">
        <v>0</v>
      </c>
      <c r="F33" s="120">
        <v>0</v>
      </c>
      <c r="G33" s="119" t="s">
        <v>397</v>
      </c>
      <c r="H33" s="120">
        <v>0</v>
      </c>
      <c r="I33" s="120">
        <v>0</v>
      </c>
      <c r="J33" s="120">
        <v>0</v>
      </c>
      <c r="K33" s="119" t="s">
        <v>397</v>
      </c>
      <c r="L33" s="119" t="s">
        <v>397</v>
      </c>
      <c r="M33" s="119" t="s">
        <v>397</v>
      </c>
      <c r="N33" s="119" t="s">
        <v>397</v>
      </c>
      <c r="O33" s="51" t="s">
        <v>397</v>
      </c>
    </row>
    <row r="34" spans="1:15" ht="12.75">
      <c r="A34" s="242" t="s">
        <v>63</v>
      </c>
      <c r="B34" s="243"/>
      <c r="C34" s="73">
        <v>8119050</v>
      </c>
      <c r="D34" s="120">
        <v>0</v>
      </c>
      <c r="E34" s="120">
        <v>0</v>
      </c>
      <c r="F34" s="120">
        <v>20780</v>
      </c>
      <c r="G34" s="119" t="s">
        <v>397</v>
      </c>
      <c r="H34" s="120">
        <v>0</v>
      </c>
      <c r="I34" s="120">
        <v>0</v>
      </c>
      <c r="J34" s="120">
        <v>33923</v>
      </c>
      <c r="K34" s="119" t="s">
        <v>397</v>
      </c>
      <c r="L34" s="119" t="s">
        <v>397</v>
      </c>
      <c r="M34" s="119" t="s">
        <v>397</v>
      </c>
      <c r="N34" s="119">
        <v>1.632483156881617</v>
      </c>
      <c r="O34" s="51" t="s">
        <v>397</v>
      </c>
    </row>
    <row r="35" spans="1:15" ht="12.75">
      <c r="A35" s="318" t="s">
        <v>40</v>
      </c>
      <c r="B35" s="318"/>
      <c r="C35" s="303"/>
      <c r="D35" s="120">
        <v>25892870</v>
      </c>
      <c r="E35" s="120">
        <v>10328203</v>
      </c>
      <c r="F35" s="120">
        <v>9800730</v>
      </c>
      <c r="G35" s="119">
        <v>-5.107113018595777</v>
      </c>
      <c r="H35" s="120">
        <v>34288043</v>
      </c>
      <c r="I35" s="120">
        <v>14289145</v>
      </c>
      <c r="J35" s="120">
        <v>14511066</v>
      </c>
      <c r="K35" s="119">
        <v>1.5530740292718725</v>
      </c>
      <c r="L35" s="119">
        <v>1.3242272100389025</v>
      </c>
      <c r="M35" s="119">
        <v>1.3835073729670109</v>
      </c>
      <c r="N35" s="119">
        <v>1.4806107300170497</v>
      </c>
      <c r="O35" s="51">
        <v>7.018636759542174</v>
      </c>
    </row>
    <row r="36" spans="1:15" ht="12.75">
      <c r="A36" s="240" t="s">
        <v>114</v>
      </c>
      <c r="B36" s="252"/>
      <c r="C36" s="252"/>
      <c r="D36" s="252"/>
      <c r="E36" s="252"/>
      <c r="F36" s="252"/>
      <c r="G36" s="252"/>
      <c r="H36" s="252"/>
      <c r="I36" s="252"/>
      <c r="J36" s="252"/>
      <c r="K36" s="252"/>
      <c r="L36" s="252"/>
      <c r="M36" s="252"/>
      <c r="N36" s="252"/>
      <c r="O36" s="241"/>
    </row>
  </sheetData>
  <sheetProtection/>
  <mergeCells count="31">
    <mergeCell ref="A31:B31"/>
    <mergeCell ref="A32:B32"/>
    <mergeCell ref="A33:B33"/>
    <mergeCell ref="A34:B34"/>
    <mergeCell ref="A35:C35"/>
    <mergeCell ref="A36:O36"/>
    <mergeCell ref="A24:B24"/>
    <mergeCell ref="A26:B26"/>
    <mergeCell ref="A25:B25"/>
    <mergeCell ref="A28:B28"/>
    <mergeCell ref="A30:B30"/>
    <mergeCell ref="A27:B27"/>
    <mergeCell ref="A29:B29"/>
    <mergeCell ref="A15:A17"/>
    <mergeCell ref="A14:B14"/>
    <mergeCell ref="A19:A21"/>
    <mergeCell ref="A22:B22"/>
    <mergeCell ref="A23:B23"/>
    <mergeCell ref="A18:B18"/>
    <mergeCell ref="A5:B5"/>
    <mergeCell ref="A4:B4"/>
    <mergeCell ref="A6:B6"/>
    <mergeCell ref="A11:A13"/>
    <mergeCell ref="A8:A10"/>
    <mergeCell ref="A7:B7"/>
    <mergeCell ref="A1:O1"/>
    <mergeCell ref="A2:B3"/>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horizontalDpi="600" verticalDpi="600" orientation="landscape" scale="75" r:id="rId2"/>
  <headerFooter>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121"/>
  <sheetViews>
    <sheetView zoomScalePageLayoutView="0" workbookViewId="0" topLeftCell="A1">
      <selection activeCell="F127" sqref="F127"/>
    </sheetView>
  </sheetViews>
  <sheetFormatPr defaultColWidth="11.421875" defaultRowHeight="15"/>
  <cols>
    <col min="1" max="1" width="16.8515625" style="135" customWidth="1"/>
    <col min="2" max="2" width="27.00390625" style="135" customWidth="1"/>
    <col min="3" max="3" width="10.421875" style="136" customWidth="1"/>
    <col min="4" max="5" width="11.140625" style="125" bestFit="1" customWidth="1"/>
    <col min="6" max="6" width="11.57421875" style="125" customWidth="1"/>
    <col min="7" max="7" width="8.28125" style="125" customWidth="1"/>
    <col min="8" max="10" width="11.140625" style="125" customWidth="1"/>
    <col min="11" max="11" width="7.00390625" style="125" customWidth="1"/>
    <col min="12" max="14" width="7.7109375" style="125" customWidth="1"/>
    <col min="15" max="15" width="8.7109375" style="125" customWidth="1"/>
    <col min="16" max="16384" width="11.421875" style="125" customWidth="1"/>
  </cols>
  <sheetData>
    <row r="1" spans="1:15" ht="12.75">
      <c r="A1" s="345" t="s">
        <v>118</v>
      </c>
      <c r="B1" s="346"/>
      <c r="C1" s="346"/>
      <c r="D1" s="346"/>
      <c r="E1" s="346"/>
      <c r="F1" s="346"/>
      <c r="G1" s="346"/>
      <c r="H1" s="346"/>
      <c r="I1" s="346"/>
      <c r="J1" s="346"/>
      <c r="K1" s="346"/>
      <c r="L1" s="346"/>
      <c r="M1" s="346"/>
      <c r="N1" s="346"/>
      <c r="O1" s="347"/>
    </row>
    <row r="2" spans="1:15" ht="12.75">
      <c r="A2" s="350" t="s">
        <v>43</v>
      </c>
      <c r="B2" s="351"/>
      <c r="C2" s="348" t="s">
        <v>44</v>
      </c>
      <c r="D2" s="349" t="s">
        <v>34</v>
      </c>
      <c r="E2" s="349"/>
      <c r="F2" s="349"/>
      <c r="G2" s="349"/>
      <c r="H2" s="349" t="s">
        <v>347</v>
      </c>
      <c r="I2" s="349"/>
      <c r="J2" s="349"/>
      <c r="K2" s="349"/>
      <c r="L2" s="349" t="s">
        <v>398</v>
      </c>
      <c r="M2" s="349"/>
      <c r="N2" s="349"/>
      <c r="O2" s="349"/>
    </row>
    <row r="3" spans="1:15" ht="25.5">
      <c r="A3" s="352"/>
      <c r="B3" s="353"/>
      <c r="C3" s="348"/>
      <c r="D3" s="87">
        <v>2012</v>
      </c>
      <c r="E3" s="87" t="s">
        <v>376</v>
      </c>
      <c r="F3" s="87" t="s">
        <v>377</v>
      </c>
      <c r="G3" s="50" t="s">
        <v>115</v>
      </c>
      <c r="H3" s="87">
        <v>2012</v>
      </c>
      <c r="I3" s="87" t="s">
        <v>376</v>
      </c>
      <c r="J3" s="87" t="s">
        <v>377</v>
      </c>
      <c r="K3" s="50" t="s">
        <v>115</v>
      </c>
      <c r="L3" s="87">
        <v>2012</v>
      </c>
      <c r="M3" s="87" t="s">
        <v>376</v>
      </c>
      <c r="N3" s="87" t="s">
        <v>377</v>
      </c>
      <c r="O3" s="50" t="s">
        <v>115</v>
      </c>
    </row>
    <row r="4" spans="1:15" ht="12.75">
      <c r="A4" s="339" t="s">
        <v>67</v>
      </c>
      <c r="B4" s="197" t="s">
        <v>40</v>
      </c>
      <c r="C4" s="199"/>
      <c r="D4" s="120">
        <v>64309493</v>
      </c>
      <c r="E4" s="120">
        <v>33328547</v>
      </c>
      <c r="F4" s="120">
        <v>40597882</v>
      </c>
      <c r="G4" s="119">
        <v>21.81113686114189</v>
      </c>
      <c r="H4" s="120">
        <v>73718873</v>
      </c>
      <c r="I4" s="120">
        <v>39116209</v>
      </c>
      <c r="J4" s="120">
        <v>53900853</v>
      </c>
      <c r="K4" s="119">
        <v>37.796720024683374</v>
      </c>
      <c r="L4" s="119">
        <v>1.1463140130804639</v>
      </c>
      <c r="M4" s="119">
        <v>1.1736547950920273</v>
      </c>
      <c r="N4" s="119">
        <v>1.3276764782950992</v>
      </c>
      <c r="O4" s="51">
        <v>13.123252582203682</v>
      </c>
    </row>
    <row r="5" spans="1:15" ht="12.75">
      <c r="A5" s="340"/>
      <c r="B5" s="124" t="s">
        <v>341</v>
      </c>
      <c r="C5" s="126">
        <v>20041000</v>
      </c>
      <c r="D5" s="120">
        <v>54166553</v>
      </c>
      <c r="E5" s="120">
        <v>27640622</v>
      </c>
      <c r="F5" s="120">
        <v>32470328</v>
      </c>
      <c r="G5" s="119">
        <v>17.473217498506365</v>
      </c>
      <c r="H5" s="120">
        <v>49498841</v>
      </c>
      <c r="I5" s="120">
        <v>25336926</v>
      </c>
      <c r="J5" s="120">
        <v>34500202</v>
      </c>
      <c r="K5" s="119">
        <v>36.1656974488539</v>
      </c>
      <c r="L5" s="119">
        <v>0.9138266745532063</v>
      </c>
      <c r="M5" s="119">
        <v>0.9166554211406676</v>
      </c>
      <c r="N5" s="119">
        <v>1.0625147365311494</v>
      </c>
      <c r="O5" s="51">
        <v>15.91212052277806</v>
      </c>
    </row>
    <row r="6" spans="1:15" ht="12.75">
      <c r="A6" s="340"/>
      <c r="B6" s="124" t="s">
        <v>340</v>
      </c>
      <c r="C6" s="126">
        <v>20052000</v>
      </c>
      <c r="D6" s="120">
        <v>2716207</v>
      </c>
      <c r="E6" s="120">
        <v>1535392</v>
      </c>
      <c r="F6" s="120">
        <v>2511700</v>
      </c>
      <c r="G6" s="119">
        <v>63.58688856005503</v>
      </c>
      <c r="H6" s="120">
        <v>13030382</v>
      </c>
      <c r="I6" s="120">
        <v>7356034</v>
      </c>
      <c r="J6" s="120">
        <v>10967507</v>
      </c>
      <c r="K6" s="119">
        <v>49.095382103997885</v>
      </c>
      <c r="L6" s="119">
        <v>4.79727134198535</v>
      </c>
      <c r="M6" s="119">
        <v>4.79098106542173</v>
      </c>
      <c r="N6" s="119">
        <v>4.366567265198869</v>
      </c>
      <c r="O6" s="51">
        <v>-8.85859898896305</v>
      </c>
    </row>
    <row r="7" spans="1:15" ht="12.75">
      <c r="A7" s="340"/>
      <c r="B7" s="124" t="s">
        <v>74</v>
      </c>
      <c r="C7" s="126">
        <v>11052000</v>
      </c>
      <c r="D7" s="120">
        <v>6107417</v>
      </c>
      <c r="E7" s="120">
        <v>3425250</v>
      </c>
      <c r="F7" s="120">
        <v>4857043</v>
      </c>
      <c r="G7" s="119">
        <v>41.80112400554703</v>
      </c>
      <c r="H7" s="120">
        <v>9934645</v>
      </c>
      <c r="I7" s="120">
        <v>5679077</v>
      </c>
      <c r="J7" s="120">
        <v>7791708</v>
      </c>
      <c r="K7" s="119">
        <v>37.200252787556856</v>
      </c>
      <c r="L7" s="119">
        <v>1.6266524784536573</v>
      </c>
      <c r="M7" s="119">
        <v>1.6580036493686592</v>
      </c>
      <c r="N7" s="119">
        <v>1.6042081571029945</v>
      </c>
      <c r="O7" s="51">
        <v>-3.2445943219816864</v>
      </c>
    </row>
    <row r="8" spans="1:15" ht="12.75">
      <c r="A8" s="340"/>
      <c r="B8" s="124" t="s">
        <v>173</v>
      </c>
      <c r="C8" s="126">
        <v>11081300</v>
      </c>
      <c r="D8" s="120">
        <v>1218889</v>
      </c>
      <c r="E8" s="120">
        <v>640105</v>
      </c>
      <c r="F8" s="120">
        <v>748235</v>
      </c>
      <c r="G8" s="119">
        <v>16.892541067481126</v>
      </c>
      <c r="H8" s="120">
        <v>1042564</v>
      </c>
      <c r="I8" s="120">
        <v>614287</v>
      </c>
      <c r="J8" s="120">
        <v>629512</v>
      </c>
      <c r="K8" s="119">
        <v>2.4784831845700683</v>
      </c>
      <c r="L8" s="119">
        <v>0.8553395756299385</v>
      </c>
      <c r="M8" s="119">
        <v>0.9596659922981385</v>
      </c>
      <c r="N8" s="119">
        <v>0.8413292615287977</v>
      </c>
      <c r="O8" s="51">
        <v>-12.331033059320628</v>
      </c>
    </row>
    <row r="9" spans="1:15" ht="12.75">
      <c r="A9" s="341"/>
      <c r="B9" s="124" t="s">
        <v>80</v>
      </c>
      <c r="C9" s="126">
        <v>11051000</v>
      </c>
      <c r="D9" s="120">
        <v>100427</v>
      </c>
      <c r="E9" s="120">
        <v>87178</v>
      </c>
      <c r="F9" s="120">
        <v>10576</v>
      </c>
      <c r="G9" s="119">
        <v>-87.8684989332171</v>
      </c>
      <c r="H9" s="120">
        <v>212441</v>
      </c>
      <c r="I9" s="120">
        <v>129885</v>
      </c>
      <c r="J9" s="120">
        <v>11924</v>
      </c>
      <c r="K9" s="119">
        <v>-90.81957115910228</v>
      </c>
      <c r="L9" s="119">
        <v>2.11537733876348</v>
      </c>
      <c r="M9" s="119">
        <v>1.4898827685884053</v>
      </c>
      <c r="N9" s="119">
        <v>1.1274583963691376</v>
      </c>
      <c r="O9" s="51">
        <v>-24.325697287085745</v>
      </c>
    </row>
    <row r="10" spans="1:15" ht="12.75">
      <c r="A10" s="323" t="s">
        <v>79</v>
      </c>
      <c r="B10" s="323"/>
      <c r="C10" s="126">
        <v>20089100</v>
      </c>
      <c r="D10" s="120">
        <v>7320447</v>
      </c>
      <c r="E10" s="120">
        <v>4134786</v>
      </c>
      <c r="F10" s="120">
        <v>5119029</v>
      </c>
      <c r="G10" s="119">
        <v>23.803964703372806</v>
      </c>
      <c r="H10" s="120">
        <v>17619326</v>
      </c>
      <c r="I10" s="120">
        <v>9909752</v>
      </c>
      <c r="J10" s="120">
        <v>12200248</v>
      </c>
      <c r="K10" s="119">
        <v>23.113555213087068</v>
      </c>
      <c r="L10" s="119">
        <v>2.4068647720555862</v>
      </c>
      <c r="M10" s="119">
        <v>2.3966783286970594</v>
      </c>
      <c r="N10" s="119">
        <v>2.3833129290730724</v>
      </c>
      <c r="O10" s="51">
        <v>-0.557663473815162</v>
      </c>
    </row>
    <row r="11" spans="1:15" ht="12.75">
      <c r="A11" s="342" t="s">
        <v>70</v>
      </c>
      <c r="B11" s="197" t="s">
        <v>40</v>
      </c>
      <c r="C11" s="199"/>
      <c r="D11" s="120">
        <v>12367830</v>
      </c>
      <c r="E11" s="120">
        <v>6259378</v>
      </c>
      <c r="F11" s="120">
        <v>7350073</v>
      </c>
      <c r="G11" s="119">
        <v>17.42497417475026</v>
      </c>
      <c r="H11" s="120">
        <v>10209897</v>
      </c>
      <c r="I11" s="120">
        <v>5155209</v>
      </c>
      <c r="J11" s="120">
        <v>6533012</v>
      </c>
      <c r="K11" s="119">
        <v>26.726423700765565</v>
      </c>
      <c r="L11" s="119">
        <v>0.8255204833830996</v>
      </c>
      <c r="M11" s="119">
        <v>0.8235976482008276</v>
      </c>
      <c r="N11" s="119">
        <v>0.8888363421696628</v>
      </c>
      <c r="O11" s="51">
        <v>7.921185072753789</v>
      </c>
    </row>
    <row r="12" spans="1:15" ht="12.75">
      <c r="A12" s="343"/>
      <c r="B12" s="124" t="s">
        <v>164</v>
      </c>
      <c r="C12" s="126">
        <v>7112010</v>
      </c>
      <c r="D12" s="120">
        <v>9653439</v>
      </c>
      <c r="E12" s="120">
        <v>5046880</v>
      </c>
      <c r="F12" s="120">
        <v>5678863</v>
      </c>
      <c r="G12" s="119">
        <v>12.522251371144154</v>
      </c>
      <c r="H12" s="120">
        <v>5715353</v>
      </c>
      <c r="I12" s="120">
        <v>3067839</v>
      </c>
      <c r="J12" s="120">
        <v>3474230</v>
      </c>
      <c r="K12" s="119">
        <v>13.24681640724954</v>
      </c>
      <c r="L12" s="119">
        <v>0.5920535676456856</v>
      </c>
      <c r="M12" s="119">
        <v>0.6078684256411883</v>
      </c>
      <c r="N12" s="119">
        <v>0.6117826755109254</v>
      </c>
      <c r="O12" s="51">
        <v>0.6439304468904172</v>
      </c>
    </row>
    <row r="13" spans="1:15" ht="12.75">
      <c r="A13" s="343"/>
      <c r="B13" s="124" t="s">
        <v>165</v>
      </c>
      <c r="C13" s="126">
        <v>20057000</v>
      </c>
      <c r="D13" s="120">
        <v>2712552</v>
      </c>
      <c r="E13" s="120">
        <v>1212391</v>
      </c>
      <c r="F13" s="120">
        <v>1670586</v>
      </c>
      <c r="G13" s="119">
        <v>37.792675795184884</v>
      </c>
      <c r="H13" s="120">
        <v>4485892</v>
      </c>
      <c r="I13" s="120">
        <v>2087193</v>
      </c>
      <c r="J13" s="120">
        <v>3055749</v>
      </c>
      <c r="K13" s="119">
        <v>46.404716765531504</v>
      </c>
      <c r="L13" s="119">
        <v>1.6537533658340928</v>
      </c>
      <c r="M13" s="119">
        <v>1.7215510507748737</v>
      </c>
      <c r="N13" s="119">
        <v>1.8291479756205307</v>
      </c>
      <c r="O13" s="51">
        <v>6.249999080609747</v>
      </c>
    </row>
    <row r="14" spans="1:15" ht="12.75">
      <c r="A14" s="344"/>
      <c r="B14" s="124" t="s">
        <v>247</v>
      </c>
      <c r="C14" s="127">
        <v>7112090</v>
      </c>
      <c r="D14" s="120">
        <v>1839</v>
      </c>
      <c r="E14" s="120">
        <v>107</v>
      </c>
      <c r="F14" s="120">
        <v>624</v>
      </c>
      <c r="G14" s="119">
        <v>483.1775700934579</v>
      </c>
      <c r="H14" s="120">
        <v>8652</v>
      </c>
      <c r="I14" s="120">
        <v>177</v>
      </c>
      <c r="J14" s="120">
        <v>3033</v>
      </c>
      <c r="K14" s="119">
        <v>1613.5593220338983</v>
      </c>
      <c r="L14" s="119">
        <v>4.704730831973899</v>
      </c>
      <c r="M14" s="119">
        <v>1.6542056074766356</v>
      </c>
      <c r="N14" s="119">
        <v>4.860576923076923</v>
      </c>
      <c r="O14" s="51">
        <v>193.8314863102999</v>
      </c>
    </row>
    <row r="15" spans="1:15" ht="12.75">
      <c r="A15" s="354" t="s">
        <v>182</v>
      </c>
      <c r="B15" s="197" t="s">
        <v>40</v>
      </c>
      <c r="C15" s="199"/>
      <c r="D15" s="120">
        <v>7774118</v>
      </c>
      <c r="E15" s="120">
        <v>5526301</v>
      </c>
      <c r="F15" s="120">
        <v>6022685</v>
      </c>
      <c r="G15" s="119">
        <v>8.982210704773408</v>
      </c>
      <c r="H15" s="120">
        <v>8241158</v>
      </c>
      <c r="I15" s="120">
        <v>5948061</v>
      </c>
      <c r="J15" s="120">
        <v>5658419</v>
      </c>
      <c r="K15" s="119">
        <v>-4.869519663634925</v>
      </c>
      <c r="L15" s="119">
        <v>1.0600762684590073</v>
      </c>
      <c r="M15" s="119">
        <v>1.0763186804338019</v>
      </c>
      <c r="N15" s="119">
        <v>0.9395176735957468</v>
      </c>
      <c r="O15" s="51">
        <v>-12.710083855733</v>
      </c>
    </row>
    <row r="16" spans="1:15" ht="25.5">
      <c r="A16" s="355"/>
      <c r="B16" s="124" t="s">
        <v>224</v>
      </c>
      <c r="C16" s="126">
        <v>20082011</v>
      </c>
      <c r="D16" s="120">
        <v>4176975</v>
      </c>
      <c r="E16" s="120">
        <v>2936454</v>
      </c>
      <c r="F16" s="120">
        <v>2856374</v>
      </c>
      <c r="G16" s="119">
        <v>-2.7270987388190004</v>
      </c>
      <c r="H16" s="120">
        <v>4515960</v>
      </c>
      <c r="I16" s="120">
        <v>3248772</v>
      </c>
      <c r="J16" s="120">
        <v>2735655</v>
      </c>
      <c r="K16" s="119">
        <v>-15.794183155974007</v>
      </c>
      <c r="L16" s="119">
        <v>1.0811556209936617</v>
      </c>
      <c r="M16" s="119">
        <v>1.1063588940947142</v>
      </c>
      <c r="N16" s="119">
        <v>0.9577369770205162</v>
      </c>
      <c r="O16" s="51">
        <v>-13.43342724205322</v>
      </c>
    </row>
    <row r="17" spans="1:15" ht="25.5">
      <c r="A17" s="355"/>
      <c r="B17" s="124" t="s">
        <v>223</v>
      </c>
      <c r="C17" s="126">
        <v>20082012</v>
      </c>
      <c r="D17" s="120">
        <v>1885206</v>
      </c>
      <c r="E17" s="120">
        <v>1362449</v>
      </c>
      <c r="F17" s="120">
        <v>1988262</v>
      </c>
      <c r="G17" s="119">
        <v>45.93294868284978</v>
      </c>
      <c r="H17" s="120">
        <v>1924336</v>
      </c>
      <c r="I17" s="120">
        <v>1392626</v>
      </c>
      <c r="J17" s="120">
        <v>1718628</v>
      </c>
      <c r="K17" s="119">
        <v>23.40915651438362</v>
      </c>
      <c r="L17" s="119">
        <v>1.0207563523561882</v>
      </c>
      <c r="M17" s="119">
        <v>1.0221490859474374</v>
      </c>
      <c r="N17" s="119">
        <v>0.8643870878184062</v>
      </c>
      <c r="O17" s="51">
        <v>-15.434343218416169</v>
      </c>
    </row>
    <row r="18" spans="1:15" ht="25.5">
      <c r="A18" s="355"/>
      <c r="B18" s="124" t="s">
        <v>225</v>
      </c>
      <c r="C18" s="126">
        <v>20082019</v>
      </c>
      <c r="D18" s="120">
        <v>1663969</v>
      </c>
      <c r="E18" s="120">
        <v>1220218</v>
      </c>
      <c r="F18" s="120">
        <v>1167633</v>
      </c>
      <c r="G18" s="119">
        <v>-4.309475847758348</v>
      </c>
      <c r="H18" s="120">
        <v>1735750</v>
      </c>
      <c r="I18" s="120">
        <v>1287263</v>
      </c>
      <c r="J18" s="120">
        <v>1181859</v>
      </c>
      <c r="K18" s="119">
        <v>-8.188225716112408</v>
      </c>
      <c r="L18" s="119">
        <v>1.0431384238528483</v>
      </c>
      <c r="M18" s="119">
        <v>1.0549450999739391</v>
      </c>
      <c r="N18" s="119">
        <v>1.0121836227650298</v>
      </c>
      <c r="O18" s="51">
        <v>-4.053431520746031</v>
      </c>
    </row>
    <row r="19" spans="1:15" ht="12.75">
      <c r="A19" s="356"/>
      <c r="B19" s="138" t="s">
        <v>336</v>
      </c>
      <c r="C19" s="126">
        <v>20082090</v>
      </c>
      <c r="D19" s="120">
        <v>47968</v>
      </c>
      <c r="E19" s="120">
        <v>7180</v>
      </c>
      <c r="F19" s="120">
        <v>10416</v>
      </c>
      <c r="G19" s="119">
        <v>45.069637883008355</v>
      </c>
      <c r="H19" s="120">
        <v>65112</v>
      </c>
      <c r="I19" s="120">
        <v>19400</v>
      </c>
      <c r="J19" s="120">
        <v>22277</v>
      </c>
      <c r="K19" s="119">
        <v>14.8298969072165</v>
      </c>
      <c r="L19" s="119">
        <v>1.3574049366244163</v>
      </c>
      <c r="M19" s="119">
        <v>2.701949860724234</v>
      </c>
      <c r="N19" s="119">
        <v>2.1387288786482337</v>
      </c>
      <c r="O19" s="51">
        <v>-20.84498273868909</v>
      </c>
    </row>
    <row r="20" spans="1:15" ht="12.75">
      <c r="A20" s="323" t="s">
        <v>69</v>
      </c>
      <c r="B20" s="323"/>
      <c r="C20" s="126">
        <v>20081900</v>
      </c>
      <c r="D20" s="120">
        <v>919899</v>
      </c>
      <c r="E20" s="120">
        <v>342615</v>
      </c>
      <c r="F20" s="120">
        <v>432338</v>
      </c>
      <c r="G20" s="119">
        <v>26.187703398858787</v>
      </c>
      <c r="H20" s="120">
        <v>5825869</v>
      </c>
      <c r="I20" s="120">
        <v>2345869</v>
      </c>
      <c r="J20" s="120">
        <v>3410813</v>
      </c>
      <c r="K20" s="119">
        <v>45.39656732750208</v>
      </c>
      <c r="L20" s="119">
        <v>6.333161575346859</v>
      </c>
      <c r="M20" s="119">
        <v>6.8469535776308685</v>
      </c>
      <c r="N20" s="119">
        <v>7.889227872636687</v>
      </c>
      <c r="O20" s="51">
        <v>15.222453068923226</v>
      </c>
    </row>
    <row r="21" spans="1:15" ht="12.75" customHeight="1">
      <c r="A21" s="342" t="s">
        <v>154</v>
      </c>
      <c r="B21" s="197" t="s">
        <v>40</v>
      </c>
      <c r="C21" s="199"/>
      <c r="D21" s="120">
        <v>1825328</v>
      </c>
      <c r="E21" s="120">
        <v>438958</v>
      </c>
      <c r="F21" s="120">
        <v>1483871</v>
      </c>
      <c r="G21" s="119">
        <v>238.04395864752433</v>
      </c>
      <c r="H21" s="120">
        <v>2250412</v>
      </c>
      <c r="I21" s="120">
        <v>628454</v>
      </c>
      <c r="J21" s="120">
        <v>1805100</v>
      </c>
      <c r="K21" s="119">
        <v>187.22865953594058</v>
      </c>
      <c r="L21" s="119">
        <v>1.232880884969715</v>
      </c>
      <c r="M21" s="119">
        <v>1.4316950596640226</v>
      </c>
      <c r="N21" s="119">
        <v>1.2164804083373824</v>
      </c>
      <c r="O21" s="51">
        <v>-15.032157153433555</v>
      </c>
    </row>
    <row r="22" spans="1:15" ht="25.5">
      <c r="A22" s="343"/>
      <c r="B22" s="124" t="s">
        <v>228</v>
      </c>
      <c r="C22" s="126">
        <v>20087011</v>
      </c>
      <c r="D22" s="120">
        <v>1085522</v>
      </c>
      <c r="E22" s="120">
        <v>262541</v>
      </c>
      <c r="F22" s="120">
        <v>1012605</v>
      </c>
      <c r="G22" s="119">
        <v>285.694043977893</v>
      </c>
      <c r="H22" s="120">
        <v>1298772</v>
      </c>
      <c r="I22" s="120">
        <v>340421</v>
      </c>
      <c r="J22" s="120">
        <v>1224230</v>
      </c>
      <c r="K22" s="119">
        <v>259.622349972534</v>
      </c>
      <c r="L22" s="119">
        <v>1.196449265883142</v>
      </c>
      <c r="M22" s="119">
        <v>1.2966393820393767</v>
      </c>
      <c r="N22" s="119">
        <v>1.208990672572227</v>
      </c>
      <c r="O22" s="51">
        <v>-6.759682813990597</v>
      </c>
    </row>
    <row r="23" spans="1:15" ht="25.5">
      <c r="A23" s="343"/>
      <c r="B23" s="124" t="s">
        <v>230</v>
      </c>
      <c r="C23" s="126">
        <v>20087090</v>
      </c>
      <c r="D23" s="120">
        <v>10980</v>
      </c>
      <c r="E23" s="120">
        <v>8065</v>
      </c>
      <c r="F23" s="120">
        <v>5590</v>
      </c>
      <c r="G23" s="119">
        <v>-30.688158710477374</v>
      </c>
      <c r="H23" s="120">
        <v>34791</v>
      </c>
      <c r="I23" s="120">
        <v>24709</v>
      </c>
      <c r="J23" s="120">
        <v>16969</v>
      </c>
      <c r="K23" s="119">
        <v>-31.324618560038854</v>
      </c>
      <c r="L23" s="119">
        <v>3.1685792349726776</v>
      </c>
      <c r="M23" s="119">
        <v>3.063732176069436</v>
      </c>
      <c r="N23" s="119">
        <v>3.035599284436494</v>
      </c>
      <c r="O23" s="51">
        <v>-0.9182555790184788</v>
      </c>
    </row>
    <row r="24" spans="1:15" ht="25.5">
      <c r="A24" s="344"/>
      <c r="B24" s="124" t="s">
        <v>229</v>
      </c>
      <c r="C24" s="126">
        <v>20087019</v>
      </c>
      <c r="D24" s="120">
        <v>728826</v>
      </c>
      <c r="E24" s="120">
        <v>168352</v>
      </c>
      <c r="F24" s="120">
        <v>465676</v>
      </c>
      <c r="G24" s="119">
        <v>176.60853449914464</v>
      </c>
      <c r="H24" s="120">
        <v>916849</v>
      </c>
      <c r="I24" s="120">
        <v>263324</v>
      </c>
      <c r="J24" s="120">
        <v>563901</v>
      </c>
      <c r="K24" s="119">
        <v>114.14721028087071</v>
      </c>
      <c r="L24" s="119">
        <v>1.2579806428420501</v>
      </c>
      <c r="M24" s="119">
        <v>1.56412754229234</v>
      </c>
      <c r="N24" s="119">
        <v>1.2109299169379568</v>
      </c>
      <c r="O24" s="51">
        <v>-22.58112690968582</v>
      </c>
    </row>
    <row r="25" spans="1:15" ht="12.75">
      <c r="A25" s="342" t="s">
        <v>337</v>
      </c>
      <c r="B25" s="124" t="s">
        <v>40</v>
      </c>
      <c r="C25" s="201"/>
      <c r="D25" s="120">
        <v>1629931</v>
      </c>
      <c r="E25" s="120">
        <v>713497</v>
      </c>
      <c r="F25" s="120">
        <v>797283</v>
      </c>
      <c r="G25" s="119">
        <v>11.74300662791854</v>
      </c>
      <c r="H25" s="120">
        <v>2292960</v>
      </c>
      <c r="I25" s="120">
        <v>1003664</v>
      </c>
      <c r="J25" s="120">
        <v>1099018</v>
      </c>
      <c r="K25" s="119">
        <v>9.500589838830532</v>
      </c>
      <c r="L25" s="119">
        <v>1.4067834773373842</v>
      </c>
      <c r="M25" s="119">
        <v>1.406682859213143</v>
      </c>
      <c r="N25" s="119">
        <v>1.3784540746510336</v>
      </c>
      <c r="O25" s="51">
        <v>-2.006762531954054</v>
      </c>
    </row>
    <row r="26" spans="1:15" ht="12.75">
      <c r="A26" s="343"/>
      <c r="B26" s="124" t="s">
        <v>343</v>
      </c>
      <c r="C26" s="126">
        <v>20079911</v>
      </c>
      <c r="D26" s="120">
        <v>1598066</v>
      </c>
      <c r="E26" s="120">
        <v>703980</v>
      </c>
      <c r="F26" s="120">
        <v>375710</v>
      </c>
      <c r="G26" s="119">
        <v>-46.63058609619591</v>
      </c>
      <c r="H26" s="120">
        <v>2209857</v>
      </c>
      <c r="I26" s="120">
        <v>972407</v>
      </c>
      <c r="J26" s="120">
        <v>515319</v>
      </c>
      <c r="K26" s="119">
        <v>-47.00583192017335</v>
      </c>
      <c r="L26" s="119">
        <v>1.3828321233290741</v>
      </c>
      <c r="M26" s="119">
        <v>1.381299184635927</v>
      </c>
      <c r="N26" s="119">
        <v>1.3715871283702856</v>
      </c>
      <c r="O26" s="51">
        <v>-0.7031102583471949</v>
      </c>
    </row>
    <row r="27" spans="1:15" ht="12.75">
      <c r="A27" s="343"/>
      <c r="B27" s="124" t="s">
        <v>156</v>
      </c>
      <c r="C27" s="126">
        <v>20079912</v>
      </c>
      <c r="D27" s="120">
        <v>5159</v>
      </c>
      <c r="E27" s="120">
        <v>1654</v>
      </c>
      <c r="F27" s="120">
        <v>3353</v>
      </c>
      <c r="G27" s="119">
        <v>102.72067714631197</v>
      </c>
      <c r="H27" s="120">
        <v>22533</v>
      </c>
      <c r="I27" s="120">
        <v>6776</v>
      </c>
      <c r="J27" s="120">
        <v>11586</v>
      </c>
      <c r="K27" s="119">
        <v>70.98583234946871</v>
      </c>
      <c r="L27" s="119">
        <v>4.367706919945726</v>
      </c>
      <c r="M27" s="119">
        <v>4.096735187424426</v>
      </c>
      <c r="N27" s="119">
        <v>3.4554130629287205</v>
      </c>
      <c r="O27" s="51">
        <v>-15.654468623316065</v>
      </c>
    </row>
    <row r="28" spans="1:15" ht="12.75">
      <c r="A28" s="344"/>
      <c r="B28" s="124" t="s">
        <v>158</v>
      </c>
      <c r="C28" s="126">
        <v>20079919</v>
      </c>
      <c r="D28" s="120">
        <v>26706</v>
      </c>
      <c r="E28" s="120">
        <v>7863</v>
      </c>
      <c r="F28" s="120">
        <v>418220</v>
      </c>
      <c r="G28" s="119">
        <v>5218.835050235279</v>
      </c>
      <c r="H28" s="120">
        <v>60570</v>
      </c>
      <c r="I28" s="120">
        <v>24481</v>
      </c>
      <c r="J28" s="120">
        <v>572113</v>
      </c>
      <c r="K28" s="119">
        <v>2236.9674441403536</v>
      </c>
      <c r="L28" s="119">
        <v>2.268029656257021</v>
      </c>
      <c r="M28" s="119">
        <v>3.1134427063461785</v>
      </c>
      <c r="N28" s="119">
        <v>1.3679714026110659</v>
      </c>
      <c r="O28" s="51">
        <v>-56.06241926910334</v>
      </c>
    </row>
    <row r="29" spans="1:15" ht="12.75">
      <c r="A29" s="323" t="s">
        <v>72</v>
      </c>
      <c r="B29" s="323"/>
      <c r="C29" s="196">
        <v>20089990</v>
      </c>
      <c r="D29" s="120">
        <v>1613916</v>
      </c>
      <c r="E29" s="120">
        <v>981050</v>
      </c>
      <c r="F29" s="120">
        <v>1656762</v>
      </c>
      <c r="G29" s="119">
        <v>68.87640793027879</v>
      </c>
      <c r="H29" s="120">
        <v>4212762</v>
      </c>
      <c r="I29" s="120">
        <v>2308854</v>
      </c>
      <c r="J29" s="120">
        <v>3771674</v>
      </c>
      <c r="K29" s="119">
        <v>63.35697276657597</v>
      </c>
      <c r="L29" s="119">
        <v>2.6102733971284753</v>
      </c>
      <c r="M29" s="119">
        <v>2.353451913765863</v>
      </c>
      <c r="N29" s="119">
        <v>2.2765333825860323</v>
      </c>
      <c r="O29" s="51">
        <v>-3.2683281408860454</v>
      </c>
    </row>
    <row r="30" spans="1:15" ht="12.75">
      <c r="A30" s="342" t="s">
        <v>292</v>
      </c>
      <c r="B30" s="197" t="s">
        <v>40</v>
      </c>
      <c r="C30" s="199"/>
      <c r="D30" s="120">
        <v>3516008</v>
      </c>
      <c r="E30" s="120">
        <v>3044111</v>
      </c>
      <c r="F30" s="120">
        <v>2016756</v>
      </c>
      <c r="G30" s="119">
        <v>-33.74893359670524</v>
      </c>
      <c r="H30" s="120">
        <v>4115988</v>
      </c>
      <c r="I30" s="120">
        <v>3266712</v>
      </c>
      <c r="J30" s="120">
        <v>3279616</v>
      </c>
      <c r="K30" s="119">
        <v>0.3950149263234781</v>
      </c>
      <c r="L30" s="119">
        <v>1.1706423876168655</v>
      </c>
      <c r="M30" s="119">
        <v>1.0731251258577628</v>
      </c>
      <c r="N30" s="119">
        <v>1.6261838318567046</v>
      </c>
      <c r="O30" s="51">
        <v>51.537205929911934</v>
      </c>
    </row>
    <row r="31" spans="1:15" ht="12.75">
      <c r="A31" s="343"/>
      <c r="B31" s="123" t="s">
        <v>226</v>
      </c>
      <c r="C31" s="126">
        <v>20031010</v>
      </c>
      <c r="D31" s="120">
        <v>1172719</v>
      </c>
      <c r="E31" s="120">
        <v>871834</v>
      </c>
      <c r="F31" s="120">
        <v>1144348</v>
      </c>
      <c r="G31" s="119">
        <v>31.257555910872938</v>
      </c>
      <c r="H31" s="120">
        <v>2361711</v>
      </c>
      <c r="I31" s="120">
        <v>1784940</v>
      </c>
      <c r="J31" s="120">
        <v>2049006</v>
      </c>
      <c r="K31" s="119">
        <v>14.79411072641097</v>
      </c>
      <c r="L31" s="119">
        <v>2.0138762994374613</v>
      </c>
      <c r="M31" s="119">
        <v>2.047339287066116</v>
      </c>
      <c r="N31" s="119">
        <v>1.7905444847196832</v>
      </c>
      <c r="O31" s="51">
        <v>-12.542855205715586</v>
      </c>
    </row>
    <row r="32" spans="1:15" ht="12.75">
      <c r="A32" s="343"/>
      <c r="B32" s="124" t="s">
        <v>161</v>
      </c>
      <c r="C32" s="122">
        <v>7115100</v>
      </c>
      <c r="D32" s="120">
        <v>1504804</v>
      </c>
      <c r="E32" s="120">
        <v>1504804</v>
      </c>
      <c r="F32" s="120">
        <v>0</v>
      </c>
      <c r="G32" s="119">
        <v>-100</v>
      </c>
      <c r="H32" s="120">
        <v>457259</v>
      </c>
      <c r="I32" s="120">
        <v>457259</v>
      </c>
      <c r="J32" s="120">
        <v>0</v>
      </c>
      <c r="K32" s="119">
        <v>-100</v>
      </c>
      <c r="L32" s="119">
        <v>0.3038661513393106</v>
      </c>
      <c r="M32" s="119">
        <v>0.3038661513393106</v>
      </c>
      <c r="N32" s="119" t="s">
        <v>397</v>
      </c>
      <c r="O32" s="51" t="s">
        <v>397</v>
      </c>
    </row>
    <row r="33" spans="1:15" ht="12.75">
      <c r="A33" s="344"/>
      <c r="B33" s="124" t="s">
        <v>227</v>
      </c>
      <c r="C33" s="126">
        <v>20031090</v>
      </c>
      <c r="D33" s="120">
        <v>838485</v>
      </c>
      <c r="E33" s="120">
        <v>667473</v>
      </c>
      <c r="F33" s="120">
        <v>872408</v>
      </c>
      <c r="G33" s="119">
        <v>30.703114582911972</v>
      </c>
      <c r="H33" s="120">
        <v>1297018</v>
      </c>
      <c r="I33" s="120">
        <v>1024513</v>
      </c>
      <c r="J33" s="120">
        <v>1230610</v>
      </c>
      <c r="K33" s="119">
        <v>20.116582220040158</v>
      </c>
      <c r="L33" s="119">
        <v>1.5468589181678862</v>
      </c>
      <c r="M33" s="119">
        <v>1.5349130226990455</v>
      </c>
      <c r="N33" s="119">
        <v>1.4105899991746982</v>
      </c>
      <c r="O33" s="51">
        <v>-8.099678723536618</v>
      </c>
    </row>
    <row r="34" spans="1:15" s="130" customFormat="1" ht="12.75">
      <c r="A34" s="323" t="s">
        <v>75</v>
      </c>
      <c r="B34" s="323"/>
      <c r="C34" s="126">
        <v>21032090</v>
      </c>
      <c r="D34" s="120">
        <v>2085457</v>
      </c>
      <c r="E34" s="120">
        <v>1389502</v>
      </c>
      <c r="F34" s="120">
        <v>770123</v>
      </c>
      <c r="G34" s="119">
        <v>-44.575610542482124</v>
      </c>
      <c r="H34" s="120">
        <v>3096763</v>
      </c>
      <c r="I34" s="120">
        <v>1882916</v>
      </c>
      <c r="J34" s="120">
        <v>993185</v>
      </c>
      <c r="K34" s="119">
        <v>-47.252824873759636</v>
      </c>
      <c r="L34" s="119">
        <v>1.4849325591465083</v>
      </c>
      <c r="M34" s="119">
        <v>1.355101324071502</v>
      </c>
      <c r="N34" s="119">
        <v>1.2896446411806946</v>
      </c>
      <c r="O34" s="51">
        <v>-4.830390298353338</v>
      </c>
    </row>
    <row r="35" spans="1:15" ht="12.75">
      <c r="A35" s="324" t="s">
        <v>99</v>
      </c>
      <c r="B35" s="324"/>
      <c r="C35" s="128">
        <v>11081400</v>
      </c>
      <c r="D35" s="120">
        <v>4516826</v>
      </c>
      <c r="E35" s="120">
        <v>2948454</v>
      </c>
      <c r="F35" s="120">
        <v>3577833</v>
      </c>
      <c r="G35" s="119">
        <v>21.34606814283011</v>
      </c>
      <c r="H35" s="120">
        <v>2837194</v>
      </c>
      <c r="I35" s="120">
        <v>1851709</v>
      </c>
      <c r="J35" s="120">
        <v>2125581</v>
      </c>
      <c r="K35" s="119">
        <v>14.790228918258762</v>
      </c>
      <c r="L35" s="119">
        <v>0.6281388745105523</v>
      </c>
      <c r="M35" s="119">
        <v>0.6280270948775188</v>
      </c>
      <c r="N35" s="119">
        <v>0.594097320920233</v>
      </c>
      <c r="O35" s="51">
        <v>-5.402597154491073</v>
      </c>
    </row>
    <row r="36" spans="1:15" ht="12.75">
      <c r="A36" s="330" t="s">
        <v>100</v>
      </c>
      <c r="B36" s="131" t="s">
        <v>40</v>
      </c>
      <c r="C36" s="126"/>
      <c r="D36" s="120">
        <v>3966472</v>
      </c>
      <c r="E36" s="120">
        <v>1870655</v>
      </c>
      <c r="F36" s="120">
        <v>3437337</v>
      </c>
      <c r="G36" s="119">
        <v>83.75045104522212</v>
      </c>
      <c r="H36" s="120">
        <v>2717694</v>
      </c>
      <c r="I36" s="120">
        <v>996726</v>
      </c>
      <c r="J36" s="120">
        <v>2779652</v>
      </c>
      <c r="K36" s="119">
        <v>178.87824738192842</v>
      </c>
      <c r="L36" s="119">
        <v>0.6851665661575325</v>
      </c>
      <c r="M36" s="119">
        <v>0.5328219260098735</v>
      </c>
      <c r="N36" s="119">
        <v>0.8086643817583204</v>
      </c>
      <c r="O36" s="51">
        <v>51.77010222048095</v>
      </c>
    </row>
    <row r="37" spans="1:15" ht="25.5">
      <c r="A37" s="330"/>
      <c r="B37" s="124" t="s">
        <v>245</v>
      </c>
      <c r="C37" s="126">
        <v>20029012</v>
      </c>
      <c r="D37" s="120">
        <v>3264627</v>
      </c>
      <c r="E37" s="120">
        <v>1643790</v>
      </c>
      <c r="F37" s="120">
        <v>3306270</v>
      </c>
      <c r="G37" s="119">
        <v>101.13700655193183</v>
      </c>
      <c r="H37" s="120">
        <v>2112892</v>
      </c>
      <c r="I37" s="120">
        <v>793764</v>
      </c>
      <c r="J37" s="120">
        <v>2610916</v>
      </c>
      <c r="K37" s="119">
        <v>228.92849763909675</v>
      </c>
      <c r="L37" s="119">
        <v>0.6472077820835275</v>
      </c>
      <c r="M37" s="119">
        <v>0.48288650010037776</v>
      </c>
      <c r="N37" s="119">
        <v>0.7896862627674086</v>
      </c>
      <c r="O37" s="51">
        <v>63.53454954803175</v>
      </c>
    </row>
    <row r="38" spans="1:15" ht="25.5">
      <c r="A38" s="330"/>
      <c r="B38" s="124" t="s">
        <v>153</v>
      </c>
      <c r="C38" s="126">
        <v>20029019</v>
      </c>
      <c r="D38" s="120">
        <v>701845</v>
      </c>
      <c r="E38" s="120">
        <v>226865</v>
      </c>
      <c r="F38" s="120">
        <v>131067</v>
      </c>
      <c r="G38" s="119">
        <v>-42.22687501377471</v>
      </c>
      <c r="H38" s="120">
        <v>604802</v>
      </c>
      <c r="I38" s="120">
        <v>202962</v>
      </c>
      <c r="J38" s="120">
        <v>168736</v>
      </c>
      <c r="K38" s="119">
        <v>-16.863255190626813</v>
      </c>
      <c r="L38" s="119">
        <v>0.8617315789098733</v>
      </c>
      <c r="M38" s="119">
        <v>0.8946377801776387</v>
      </c>
      <c r="N38" s="119">
        <v>1.287402626137777</v>
      </c>
      <c r="O38" s="51">
        <v>43.90210816741398</v>
      </c>
    </row>
    <row r="39" spans="1:15" ht="12.75">
      <c r="A39" s="330"/>
      <c r="B39" s="124" t="s">
        <v>152</v>
      </c>
      <c r="C39" s="126">
        <v>20029011</v>
      </c>
      <c r="D39" s="120">
        <v>0</v>
      </c>
      <c r="E39" s="120">
        <v>0</v>
      </c>
      <c r="F39" s="120">
        <v>0</v>
      </c>
      <c r="G39" s="119" t="s">
        <v>397</v>
      </c>
      <c r="H39" s="120">
        <v>0</v>
      </c>
      <c r="I39" s="120">
        <v>0</v>
      </c>
      <c r="J39" s="120">
        <v>0</v>
      </c>
      <c r="K39" s="119" t="s">
        <v>397</v>
      </c>
      <c r="L39" s="119" t="s">
        <v>397</v>
      </c>
      <c r="M39" s="119" t="s">
        <v>397</v>
      </c>
      <c r="N39" s="119" t="s">
        <v>397</v>
      </c>
      <c r="O39" s="51" t="s">
        <v>397</v>
      </c>
    </row>
    <row r="40" spans="1:15" ht="12.75">
      <c r="A40" s="323" t="s">
        <v>71</v>
      </c>
      <c r="B40" s="323"/>
      <c r="C40" s="126">
        <v>21032010</v>
      </c>
      <c r="D40" s="120">
        <v>1216136</v>
      </c>
      <c r="E40" s="120">
        <v>571531</v>
      </c>
      <c r="F40" s="120">
        <v>1090735</v>
      </c>
      <c r="G40" s="119">
        <v>90.8444161384072</v>
      </c>
      <c r="H40" s="120">
        <v>2093548</v>
      </c>
      <c r="I40" s="120">
        <v>1008885</v>
      </c>
      <c r="J40" s="120">
        <v>1769862</v>
      </c>
      <c r="K40" s="119">
        <v>75.42752642768997</v>
      </c>
      <c r="L40" s="119">
        <v>1.7214752297440419</v>
      </c>
      <c r="M40" s="119">
        <v>1.7652323321044703</v>
      </c>
      <c r="N40" s="119">
        <v>1.622632445094363</v>
      </c>
      <c r="O40" s="51">
        <v>-8.078250347935956</v>
      </c>
    </row>
    <row r="41" spans="1:15" s="130" customFormat="1" ht="12.75">
      <c r="A41" s="357" t="s">
        <v>271</v>
      </c>
      <c r="B41" s="358"/>
      <c r="C41" s="129">
        <v>20089700</v>
      </c>
      <c r="D41" s="120">
        <v>1225755</v>
      </c>
      <c r="E41" s="120">
        <v>936934</v>
      </c>
      <c r="F41" s="120">
        <v>876832</v>
      </c>
      <c r="G41" s="119">
        <v>-6.414752800090506</v>
      </c>
      <c r="H41" s="120">
        <v>2089795</v>
      </c>
      <c r="I41" s="120">
        <v>1515571</v>
      </c>
      <c r="J41" s="120">
        <v>1479615</v>
      </c>
      <c r="K41" s="119">
        <v>-2.3724391664923683</v>
      </c>
      <c r="L41" s="119">
        <v>1.704904324273611</v>
      </c>
      <c r="M41" s="119">
        <v>1.6175856570473481</v>
      </c>
      <c r="N41" s="119">
        <v>1.6874555216962885</v>
      </c>
      <c r="O41" s="51">
        <v>4.319391949634177</v>
      </c>
    </row>
    <row r="42" spans="1:15" ht="12.75">
      <c r="A42" s="325" t="s">
        <v>254</v>
      </c>
      <c r="B42" s="124" t="s">
        <v>40</v>
      </c>
      <c r="C42" s="126">
        <v>20079990</v>
      </c>
      <c r="D42" s="120">
        <v>1147960</v>
      </c>
      <c r="E42" s="120">
        <v>611192</v>
      </c>
      <c r="F42" s="120">
        <v>983766</v>
      </c>
      <c r="G42" s="119">
        <v>60.95858584536447</v>
      </c>
      <c r="H42" s="120">
        <v>2040741</v>
      </c>
      <c r="I42" s="120">
        <v>1086818</v>
      </c>
      <c r="J42" s="120">
        <v>1558729</v>
      </c>
      <c r="K42" s="119">
        <v>43.42134561628534</v>
      </c>
      <c r="L42" s="119">
        <v>1.7777108958500296</v>
      </c>
      <c r="M42" s="119">
        <v>1.7781940863100303</v>
      </c>
      <c r="N42" s="119">
        <v>1.5844509771632684</v>
      </c>
      <c r="O42" s="51">
        <v>-10.895498451960462</v>
      </c>
    </row>
    <row r="43" spans="1:15" ht="12.75">
      <c r="A43" s="325"/>
      <c r="B43" s="124" t="s">
        <v>119</v>
      </c>
      <c r="C43" s="126">
        <v>20079991</v>
      </c>
      <c r="D43" s="120">
        <v>45215</v>
      </c>
      <c r="E43" s="120">
        <v>25825</v>
      </c>
      <c r="F43" s="120">
        <v>415</v>
      </c>
      <c r="G43" s="119">
        <v>-98.39303000968054</v>
      </c>
      <c r="H43" s="120">
        <v>65779</v>
      </c>
      <c r="I43" s="120">
        <v>43732</v>
      </c>
      <c r="J43" s="120">
        <v>2629</v>
      </c>
      <c r="K43" s="119">
        <v>-93.98838379218878</v>
      </c>
      <c r="L43" s="119">
        <v>1.4548048214088245</v>
      </c>
      <c r="M43" s="119">
        <v>1.6933978702807357</v>
      </c>
      <c r="N43" s="119">
        <v>6.3349397590361445</v>
      </c>
      <c r="O43" s="51">
        <v>274.09635799210747</v>
      </c>
    </row>
    <row r="44" spans="1:15" ht="12.75">
      <c r="A44" s="325"/>
      <c r="B44" s="124" t="s">
        <v>120</v>
      </c>
      <c r="C44" s="126">
        <v>20079999</v>
      </c>
      <c r="D44" s="120">
        <v>1102745</v>
      </c>
      <c r="E44" s="120">
        <v>585367</v>
      </c>
      <c r="F44" s="120">
        <v>983351</v>
      </c>
      <c r="G44" s="119">
        <v>67.98880018859963</v>
      </c>
      <c r="H44" s="120">
        <v>1974962</v>
      </c>
      <c r="I44" s="120">
        <v>1043086</v>
      </c>
      <c r="J44" s="120">
        <v>1556100</v>
      </c>
      <c r="K44" s="119">
        <v>49.182330124265874</v>
      </c>
      <c r="L44" s="119">
        <v>1.7909507637758502</v>
      </c>
      <c r="M44" s="119">
        <v>1.7819350937104415</v>
      </c>
      <c r="N44" s="119">
        <v>1.5824461458828027</v>
      </c>
      <c r="O44" s="51">
        <v>-11.195073744928163</v>
      </c>
    </row>
    <row r="45" spans="1:15" ht="12.75">
      <c r="A45" s="323" t="s">
        <v>238</v>
      </c>
      <c r="B45" s="323"/>
      <c r="C45" s="126">
        <v>20088000</v>
      </c>
      <c r="D45" s="120">
        <v>644395</v>
      </c>
      <c r="E45" s="120">
        <v>370684</v>
      </c>
      <c r="F45" s="120">
        <v>432673</v>
      </c>
      <c r="G45" s="119">
        <v>16.722869074467738</v>
      </c>
      <c r="H45" s="120">
        <v>1621327</v>
      </c>
      <c r="I45" s="120">
        <v>905327</v>
      </c>
      <c r="J45" s="120">
        <v>985805</v>
      </c>
      <c r="K45" s="119">
        <v>8.88938471955436</v>
      </c>
      <c r="L45" s="119">
        <v>2.5160452827846274</v>
      </c>
      <c r="M45" s="119">
        <v>2.4423147478715026</v>
      </c>
      <c r="N45" s="119">
        <v>2.2784065564525635</v>
      </c>
      <c r="O45" s="51">
        <v>-6.711182150531025</v>
      </c>
    </row>
    <row r="46" spans="1:15" ht="12.75">
      <c r="A46" s="339" t="s">
        <v>169</v>
      </c>
      <c r="B46" s="197" t="s">
        <v>40</v>
      </c>
      <c r="C46" s="196"/>
      <c r="D46" s="120">
        <v>1139250</v>
      </c>
      <c r="E46" s="120">
        <v>694927</v>
      </c>
      <c r="F46" s="120">
        <v>579031</v>
      </c>
      <c r="G46" s="119">
        <v>-16.67743518383945</v>
      </c>
      <c r="H46" s="120">
        <v>1485923</v>
      </c>
      <c r="I46" s="120">
        <v>844928</v>
      </c>
      <c r="J46" s="120">
        <v>779281</v>
      </c>
      <c r="K46" s="119">
        <v>-7.769537759430389</v>
      </c>
      <c r="L46" s="119">
        <v>1.3042993197278911</v>
      </c>
      <c r="M46" s="119">
        <v>1.215851449145018</v>
      </c>
      <c r="N46" s="119">
        <v>1.345836405995534</v>
      </c>
      <c r="O46" s="51">
        <v>10.690858405598869</v>
      </c>
    </row>
    <row r="47" spans="1:15" ht="12.75">
      <c r="A47" s="340"/>
      <c r="B47" s="124" t="s">
        <v>343</v>
      </c>
      <c r="C47" s="126">
        <v>20079921</v>
      </c>
      <c r="D47" s="120">
        <v>915014</v>
      </c>
      <c r="E47" s="120">
        <v>637394</v>
      </c>
      <c r="F47" s="120">
        <v>346408</v>
      </c>
      <c r="G47" s="119">
        <v>-45.65245358443914</v>
      </c>
      <c r="H47" s="120">
        <v>1084624</v>
      </c>
      <c r="I47" s="120">
        <v>742865</v>
      </c>
      <c r="J47" s="120">
        <v>400465</v>
      </c>
      <c r="K47" s="119">
        <v>-46.09182018267114</v>
      </c>
      <c r="L47" s="119">
        <v>1.1853632840590418</v>
      </c>
      <c r="M47" s="119">
        <v>1.1654722196945688</v>
      </c>
      <c r="N47" s="119">
        <v>1.1560500912219118</v>
      </c>
      <c r="O47" s="51">
        <v>-0.808438700934988</v>
      </c>
    </row>
    <row r="48" spans="1:15" ht="12.75">
      <c r="A48" s="340"/>
      <c r="B48" s="124" t="s">
        <v>158</v>
      </c>
      <c r="C48" s="126">
        <v>20079929</v>
      </c>
      <c r="D48" s="120">
        <v>45629</v>
      </c>
      <c r="E48" s="120">
        <v>33065</v>
      </c>
      <c r="F48" s="120">
        <v>103401</v>
      </c>
      <c r="G48" s="119">
        <v>212.72039921367005</v>
      </c>
      <c r="H48" s="120">
        <v>47616</v>
      </c>
      <c r="I48" s="120">
        <v>30231</v>
      </c>
      <c r="J48" s="120">
        <v>125868</v>
      </c>
      <c r="K48" s="119">
        <v>316.35407363302573</v>
      </c>
      <c r="L48" s="119">
        <v>1.0435468671239783</v>
      </c>
      <c r="M48" s="119">
        <v>0.9142900347799788</v>
      </c>
      <c r="N48" s="119">
        <v>1.2172802970957728</v>
      </c>
      <c r="O48" s="51">
        <v>33.13940333919396</v>
      </c>
    </row>
    <row r="49" spans="1:15" ht="12.75">
      <c r="A49" s="340"/>
      <c r="B49" s="124" t="s">
        <v>249</v>
      </c>
      <c r="C49" s="126">
        <v>20085000</v>
      </c>
      <c r="D49" s="120">
        <v>160565</v>
      </c>
      <c r="E49" s="120">
        <v>21920</v>
      </c>
      <c r="F49" s="120">
        <v>120255</v>
      </c>
      <c r="G49" s="119">
        <v>448.6085766423358</v>
      </c>
      <c r="H49" s="120">
        <v>303901</v>
      </c>
      <c r="I49" s="120">
        <v>62821</v>
      </c>
      <c r="J49" s="120">
        <v>214625</v>
      </c>
      <c r="K49" s="119">
        <v>241.64530968943504</v>
      </c>
      <c r="L49" s="119">
        <v>1.8926976613832405</v>
      </c>
      <c r="M49" s="119">
        <v>2.8659215328467154</v>
      </c>
      <c r="N49" s="119">
        <v>1.7847490748825412</v>
      </c>
      <c r="O49" s="51">
        <v>-37.72512420778832</v>
      </c>
    </row>
    <row r="50" spans="1:15" ht="12.75">
      <c r="A50" s="341"/>
      <c r="B50" s="124" t="s">
        <v>156</v>
      </c>
      <c r="C50" s="126">
        <v>20079922</v>
      </c>
      <c r="D50" s="120">
        <v>18042</v>
      </c>
      <c r="E50" s="120">
        <v>2548</v>
      </c>
      <c r="F50" s="120">
        <v>8967</v>
      </c>
      <c r="G50" s="119">
        <v>251.9230769230769</v>
      </c>
      <c r="H50" s="120">
        <v>49782</v>
      </c>
      <c r="I50" s="120">
        <v>9011</v>
      </c>
      <c r="J50" s="120">
        <v>38323</v>
      </c>
      <c r="K50" s="119">
        <v>325.2913106203529</v>
      </c>
      <c r="L50" s="119">
        <v>2.759228466910542</v>
      </c>
      <c r="M50" s="119">
        <v>3.5364992150706436</v>
      </c>
      <c r="N50" s="119">
        <v>4.273781643805063</v>
      </c>
      <c r="O50" s="51">
        <v>20.847804110701375</v>
      </c>
    </row>
    <row r="51" spans="1:15" ht="12.75">
      <c r="A51" s="323" t="s">
        <v>272</v>
      </c>
      <c r="B51" s="323"/>
      <c r="C51" s="126">
        <v>20059990</v>
      </c>
      <c r="D51" s="120">
        <v>501537</v>
      </c>
      <c r="E51" s="120">
        <v>286746</v>
      </c>
      <c r="F51" s="120">
        <v>451320</v>
      </c>
      <c r="G51" s="119">
        <v>57.39365152434559</v>
      </c>
      <c r="H51" s="120">
        <v>1375781</v>
      </c>
      <c r="I51" s="120">
        <v>638036</v>
      </c>
      <c r="J51" s="120">
        <v>1271602</v>
      </c>
      <c r="K51" s="119">
        <v>99.29941257233135</v>
      </c>
      <c r="L51" s="119">
        <v>2.7431296195495047</v>
      </c>
      <c r="M51" s="119">
        <v>2.2250911956923547</v>
      </c>
      <c r="N51" s="119">
        <v>2.8175175042098735</v>
      </c>
      <c r="O51" s="51">
        <v>26.624810239886855</v>
      </c>
    </row>
    <row r="52" spans="1:15" ht="12.75">
      <c r="A52" s="342" t="s">
        <v>242</v>
      </c>
      <c r="B52" s="197" t="s">
        <v>40</v>
      </c>
      <c r="C52" s="196"/>
      <c r="D52" s="120">
        <v>1237707</v>
      </c>
      <c r="E52" s="120">
        <v>605119</v>
      </c>
      <c r="F52" s="120">
        <v>1039905</v>
      </c>
      <c r="G52" s="119">
        <v>71.85132180612408</v>
      </c>
      <c r="H52" s="120">
        <v>1265159</v>
      </c>
      <c r="I52" s="120">
        <v>586691</v>
      </c>
      <c r="J52" s="120">
        <v>1169046</v>
      </c>
      <c r="K52" s="119">
        <v>99.26093974511285</v>
      </c>
      <c r="L52" s="119">
        <v>1.0221797242804638</v>
      </c>
      <c r="M52" s="119">
        <v>0.9695464858978151</v>
      </c>
      <c r="N52" s="119">
        <v>1.1241853823185772</v>
      </c>
      <c r="O52" s="51">
        <v>15.949611356444038</v>
      </c>
    </row>
    <row r="53" spans="1:15" ht="12.75">
      <c r="A53" s="343"/>
      <c r="B53" s="123" t="s">
        <v>244</v>
      </c>
      <c r="C53" s="126">
        <v>20011000</v>
      </c>
      <c r="D53" s="120">
        <v>822476</v>
      </c>
      <c r="E53" s="120">
        <v>341743</v>
      </c>
      <c r="F53" s="120">
        <v>683312</v>
      </c>
      <c r="G53" s="119">
        <v>99.94908454598924</v>
      </c>
      <c r="H53" s="120">
        <v>1016361</v>
      </c>
      <c r="I53" s="120">
        <v>444118</v>
      </c>
      <c r="J53" s="120">
        <v>904416</v>
      </c>
      <c r="K53" s="119">
        <v>103.64317591270789</v>
      </c>
      <c r="L53" s="119">
        <v>1.2357333223097087</v>
      </c>
      <c r="M53" s="119">
        <v>1.2995672186409086</v>
      </c>
      <c r="N53" s="119">
        <v>1.3235769311822418</v>
      </c>
      <c r="O53" s="51">
        <v>1.8475160189437956</v>
      </c>
    </row>
    <row r="54" spans="1:15" ht="12.75">
      <c r="A54" s="343"/>
      <c r="B54" s="123" t="s">
        <v>164</v>
      </c>
      <c r="C54" s="132">
        <v>7114010</v>
      </c>
      <c r="D54" s="120">
        <v>355083</v>
      </c>
      <c r="E54" s="120">
        <v>219328</v>
      </c>
      <c r="F54" s="120">
        <v>327626</v>
      </c>
      <c r="G54" s="119">
        <v>49.3771885030639</v>
      </c>
      <c r="H54" s="120">
        <v>198562</v>
      </c>
      <c r="I54" s="120">
        <v>107346</v>
      </c>
      <c r="J54" s="120">
        <v>245903</v>
      </c>
      <c r="K54" s="119">
        <v>129.07514020084588</v>
      </c>
      <c r="L54" s="119">
        <v>0.5591988352019105</v>
      </c>
      <c r="M54" s="119">
        <v>0.48943135395389553</v>
      </c>
      <c r="N54" s="119">
        <v>0.7505600898585583</v>
      </c>
      <c r="O54" s="51">
        <v>53.35349560160403</v>
      </c>
    </row>
    <row r="55" spans="1:15" ht="25.5">
      <c r="A55" s="344"/>
      <c r="B55" s="124" t="s">
        <v>243</v>
      </c>
      <c r="C55" s="133">
        <v>7114090</v>
      </c>
      <c r="D55" s="120">
        <v>60148</v>
      </c>
      <c r="E55" s="120">
        <v>44048</v>
      </c>
      <c r="F55" s="120">
        <v>28967</v>
      </c>
      <c r="G55" s="119">
        <v>-34.23764983654195</v>
      </c>
      <c r="H55" s="120">
        <v>50236</v>
      </c>
      <c r="I55" s="120">
        <v>35227</v>
      </c>
      <c r="J55" s="120">
        <v>18727</v>
      </c>
      <c r="K55" s="119">
        <v>-46.839072302495246</v>
      </c>
      <c r="L55" s="119">
        <v>0.835206490656381</v>
      </c>
      <c r="M55" s="119">
        <v>0.7997411914275336</v>
      </c>
      <c r="N55" s="119">
        <v>0.6464942866019954</v>
      </c>
      <c r="O55" s="51">
        <v>-19.162062235658183</v>
      </c>
    </row>
    <row r="56" spans="1:15" ht="12.75">
      <c r="A56" s="339" t="s">
        <v>50</v>
      </c>
      <c r="B56" s="197" t="s">
        <v>40</v>
      </c>
      <c r="C56" s="199"/>
      <c r="D56" s="120">
        <v>407654</v>
      </c>
      <c r="E56" s="120">
        <v>254719</v>
      </c>
      <c r="F56" s="120">
        <v>323098</v>
      </c>
      <c r="G56" s="119">
        <v>26.844876118389283</v>
      </c>
      <c r="H56" s="120">
        <v>1036857</v>
      </c>
      <c r="I56" s="120">
        <v>611851</v>
      </c>
      <c r="J56" s="120">
        <v>1013607</v>
      </c>
      <c r="K56" s="119">
        <v>65.66239166071479</v>
      </c>
      <c r="L56" s="119">
        <v>2.543473141438573</v>
      </c>
      <c r="M56" s="119">
        <v>2.4020626651329504</v>
      </c>
      <c r="N56" s="119">
        <v>3.1371503382874546</v>
      </c>
      <c r="O56" s="51">
        <v>30.60235204620767</v>
      </c>
    </row>
    <row r="57" spans="1:15" ht="25.5">
      <c r="A57" s="340"/>
      <c r="B57" s="124" t="s">
        <v>239</v>
      </c>
      <c r="C57" s="126">
        <v>20056000</v>
      </c>
      <c r="D57" s="120">
        <v>407017</v>
      </c>
      <c r="E57" s="120">
        <v>254082</v>
      </c>
      <c r="F57" s="120">
        <v>323098</v>
      </c>
      <c r="G57" s="119">
        <v>27.16288442313899</v>
      </c>
      <c r="H57" s="120">
        <v>1033373</v>
      </c>
      <c r="I57" s="120">
        <v>608367</v>
      </c>
      <c r="J57" s="120">
        <v>1013607</v>
      </c>
      <c r="K57" s="119">
        <v>66.61110809757926</v>
      </c>
      <c r="L57" s="119">
        <v>2.538893952832437</v>
      </c>
      <c r="M57" s="119">
        <v>2.3943726828346756</v>
      </c>
      <c r="N57" s="119">
        <v>3.1371503382874546</v>
      </c>
      <c r="O57" s="51">
        <v>31.021806286789545</v>
      </c>
    </row>
    <row r="58" spans="1:15" ht="25.5">
      <c r="A58" s="341"/>
      <c r="B58" s="124" t="s">
        <v>240</v>
      </c>
      <c r="C58" s="126">
        <v>20049010</v>
      </c>
      <c r="D58" s="120">
        <v>637</v>
      </c>
      <c r="E58" s="120">
        <v>637</v>
      </c>
      <c r="F58" s="120">
        <v>0</v>
      </c>
      <c r="G58" s="119">
        <v>-100</v>
      </c>
      <c r="H58" s="120">
        <v>3484</v>
      </c>
      <c r="I58" s="120">
        <v>3484</v>
      </c>
      <c r="J58" s="120">
        <v>0</v>
      </c>
      <c r="K58" s="119">
        <v>-100</v>
      </c>
      <c r="L58" s="119">
        <v>5.469387755102041</v>
      </c>
      <c r="M58" s="119">
        <v>5.469387755102041</v>
      </c>
      <c r="N58" s="119" t="s">
        <v>397</v>
      </c>
      <c r="O58" s="51" t="s">
        <v>397</v>
      </c>
    </row>
    <row r="59" spans="1:15" ht="12.75">
      <c r="A59" s="323" t="s">
        <v>266</v>
      </c>
      <c r="B59" s="323"/>
      <c r="C59" s="126">
        <v>20060020</v>
      </c>
      <c r="D59" s="120">
        <v>634549</v>
      </c>
      <c r="E59" s="120">
        <v>44550</v>
      </c>
      <c r="F59" s="120">
        <v>25868</v>
      </c>
      <c r="G59" s="119">
        <v>-41.93490460157127</v>
      </c>
      <c r="H59" s="120">
        <v>983884</v>
      </c>
      <c r="I59" s="120">
        <v>72187</v>
      </c>
      <c r="J59" s="120">
        <v>43909</v>
      </c>
      <c r="K59" s="119">
        <v>-39.17325834291493</v>
      </c>
      <c r="L59" s="119">
        <v>1.550524860964244</v>
      </c>
      <c r="M59" s="119">
        <v>1.6203591470258136</v>
      </c>
      <c r="N59" s="119">
        <v>1.6974253904437915</v>
      </c>
      <c r="O59" s="51">
        <v>4.756121108053968</v>
      </c>
    </row>
    <row r="60" spans="1:15" ht="12.75">
      <c r="A60" s="323" t="s">
        <v>241</v>
      </c>
      <c r="B60" s="323"/>
      <c r="C60" s="126">
        <v>20019090</v>
      </c>
      <c r="D60" s="120">
        <v>681759</v>
      </c>
      <c r="E60" s="120">
        <v>328669</v>
      </c>
      <c r="F60" s="120">
        <v>491600</v>
      </c>
      <c r="G60" s="119">
        <v>49.572974634054326</v>
      </c>
      <c r="H60" s="120">
        <v>901284</v>
      </c>
      <c r="I60" s="120">
        <v>391761</v>
      </c>
      <c r="J60" s="120">
        <v>665447</v>
      </c>
      <c r="K60" s="119">
        <v>69.86045063189037</v>
      </c>
      <c r="L60" s="119">
        <v>1.3219979494220098</v>
      </c>
      <c r="M60" s="119">
        <v>1.1919621260295312</v>
      </c>
      <c r="N60" s="119">
        <v>1.3536350691619203</v>
      </c>
      <c r="O60" s="51">
        <v>13.563597332654155</v>
      </c>
    </row>
    <row r="61" spans="1:15" ht="12.75">
      <c r="A61" s="323" t="s">
        <v>178</v>
      </c>
      <c r="B61" s="323"/>
      <c r="C61" s="126">
        <v>20059910</v>
      </c>
      <c r="D61" s="120">
        <v>469287</v>
      </c>
      <c r="E61" s="120">
        <v>294757</v>
      </c>
      <c r="F61" s="120">
        <v>352679</v>
      </c>
      <c r="G61" s="119">
        <v>19.650763171018838</v>
      </c>
      <c r="H61" s="120">
        <v>817698</v>
      </c>
      <c r="I61" s="120">
        <v>507365</v>
      </c>
      <c r="J61" s="120">
        <v>645727</v>
      </c>
      <c r="K61" s="119">
        <v>27.270702551417614</v>
      </c>
      <c r="L61" s="119">
        <v>1.74242627645769</v>
      </c>
      <c r="M61" s="119">
        <v>1.7212992397127125</v>
      </c>
      <c r="N61" s="119">
        <v>1.8309199016669548</v>
      </c>
      <c r="O61" s="51">
        <v>6.368483725847596</v>
      </c>
    </row>
    <row r="62" spans="1:15" ht="12.75">
      <c r="A62" s="323" t="s">
        <v>78</v>
      </c>
      <c r="B62" s="323"/>
      <c r="C62" s="126">
        <v>20060090</v>
      </c>
      <c r="D62" s="120">
        <v>316449</v>
      </c>
      <c r="E62" s="120">
        <v>82424</v>
      </c>
      <c r="F62" s="120">
        <v>51917</v>
      </c>
      <c r="G62" s="119">
        <v>-37.012277977288164</v>
      </c>
      <c r="H62" s="120">
        <v>628414</v>
      </c>
      <c r="I62" s="120">
        <v>195579</v>
      </c>
      <c r="J62" s="120">
        <v>130979</v>
      </c>
      <c r="K62" s="119">
        <v>-33.03013104678928</v>
      </c>
      <c r="L62" s="119">
        <v>1.985830260168305</v>
      </c>
      <c r="M62" s="119">
        <v>2.372840434824808</v>
      </c>
      <c r="N62" s="119">
        <v>2.5228537858504922</v>
      </c>
      <c r="O62" s="51">
        <v>6.322100248462759</v>
      </c>
    </row>
    <row r="63" spans="1:15" ht="12.75">
      <c r="A63" s="342" t="s">
        <v>159</v>
      </c>
      <c r="B63" s="197" t="s">
        <v>40</v>
      </c>
      <c r="C63" s="199"/>
      <c r="D63" s="120">
        <v>408396</v>
      </c>
      <c r="E63" s="120">
        <v>156949</v>
      </c>
      <c r="F63" s="120">
        <v>98741</v>
      </c>
      <c r="G63" s="119">
        <v>-37.08720667223111</v>
      </c>
      <c r="H63" s="120">
        <v>616740</v>
      </c>
      <c r="I63" s="120">
        <v>221441</v>
      </c>
      <c r="J63" s="120">
        <v>203550</v>
      </c>
      <c r="K63" s="119">
        <v>-8.079352965349685</v>
      </c>
      <c r="L63" s="119">
        <v>1.510151911380131</v>
      </c>
      <c r="M63" s="119">
        <v>1.4109105505610102</v>
      </c>
      <c r="N63" s="119">
        <v>2.061453702109559</v>
      </c>
      <c r="O63" s="51">
        <v>46.10803649387114</v>
      </c>
    </row>
    <row r="64" spans="1:15" ht="12.75">
      <c r="A64" s="343"/>
      <c r="B64" s="124" t="s">
        <v>125</v>
      </c>
      <c r="C64" s="126">
        <v>20079931</v>
      </c>
      <c r="D64" s="120">
        <v>36059</v>
      </c>
      <c r="E64" s="120">
        <v>24610</v>
      </c>
      <c r="F64" s="120">
        <v>31429</v>
      </c>
      <c r="G64" s="119">
        <v>27.70824867939863</v>
      </c>
      <c r="H64" s="120">
        <v>114276</v>
      </c>
      <c r="I64" s="120">
        <v>76197</v>
      </c>
      <c r="J64" s="120">
        <v>92197</v>
      </c>
      <c r="K64" s="119">
        <v>20.998202028951262</v>
      </c>
      <c r="L64" s="119">
        <v>3.169139465875371</v>
      </c>
      <c r="M64" s="119">
        <v>3.0961804144656644</v>
      </c>
      <c r="N64" s="119">
        <v>2.933500906805816</v>
      </c>
      <c r="O64" s="51">
        <v>-5.254199881240551</v>
      </c>
    </row>
    <row r="65" spans="1:15" ht="25.5">
      <c r="A65" s="344"/>
      <c r="B65" s="124" t="s">
        <v>160</v>
      </c>
      <c r="C65" s="126">
        <v>20079939</v>
      </c>
      <c r="D65" s="120">
        <v>372337</v>
      </c>
      <c r="E65" s="120">
        <v>132339</v>
      </c>
      <c r="F65" s="120">
        <v>67312</v>
      </c>
      <c r="G65" s="119">
        <v>-49.136686842125144</v>
      </c>
      <c r="H65" s="120">
        <v>502464</v>
      </c>
      <c r="I65" s="120">
        <v>145244</v>
      </c>
      <c r="J65" s="120">
        <v>111353</v>
      </c>
      <c r="K65" s="119">
        <v>-23.33383823083914</v>
      </c>
      <c r="L65" s="119">
        <v>1.3494871581389978</v>
      </c>
      <c r="M65" s="119">
        <v>1.097514715994529</v>
      </c>
      <c r="N65" s="119">
        <v>1.6542815545519372</v>
      </c>
      <c r="O65" s="51">
        <v>50.729783431913766</v>
      </c>
    </row>
    <row r="66" spans="1:15" ht="12.75">
      <c r="A66" s="323" t="s">
        <v>116</v>
      </c>
      <c r="B66" s="323"/>
      <c r="C66" s="128">
        <v>20071000</v>
      </c>
      <c r="D66" s="120">
        <v>148567</v>
      </c>
      <c r="E66" s="120">
        <v>85171</v>
      </c>
      <c r="F66" s="120">
        <v>59175</v>
      </c>
      <c r="G66" s="119">
        <v>-30.522126075776967</v>
      </c>
      <c r="H66" s="120">
        <v>589683</v>
      </c>
      <c r="I66" s="120">
        <v>330159</v>
      </c>
      <c r="J66" s="120">
        <v>160808</v>
      </c>
      <c r="K66" s="119">
        <v>-51.29377057720674</v>
      </c>
      <c r="L66" s="119">
        <v>3.9691385031669215</v>
      </c>
      <c r="M66" s="119">
        <v>3.8764250742623663</v>
      </c>
      <c r="N66" s="119">
        <v>2.717498943810731</v>
      </c>
      <c r="O66" s="51">
        <v>-29.89677623711492</v>
      </c>
    </row>
    <row r="67" spans="1:15" ht="12.75">
      <c r="A67" s="339" t="s">
        <v>176</v>
      </c>
      <c r="B67" s="197" t="s">
        <v>40</v>
      </c>
      <c r="C67" s="199"/>
      <c r="D67" s="120">
        <v>325393</v>
      </c>
      <c r="E67" s="120">
        <v>278619</v>
      </c>
      <c r="F67" s="120">
        <v>152003</v>
      </c>
      <c r="G67" s="119">
        <v>-45.44413697558315</v>
      </c>
      <c r="H67" s="120">
        <v>442211</v>
      </c>
      <c r="I67" s="120">
        <v>356178</v>
      </c>
      <c r="J67" s="120">
        <v>206535</v>
      </c>
      <c r="K67" s="119">
        <v>-42.0135437899028</v>
      </c>
      <c r="L67" s="119">
        <v>1.3590058790447244</v>
      </c>
      <c r="M67" s="119">
        <v>1.2783693861509804</v>
      </c>
      <c r="N67" s="119">
        <v>1.3587560771826872</v>
      </c>
      <c r="O67" s="51">
        <v>6.288220908804898</v>
      </c>
    </row>
    <row r="68" spans="1:15" ht="25.5">
      <c r="A68" s="340"/>
      <c r="B68" s="124" t="s">
        <v>250</v>
      </c>
      <c r="C68" s="126">
        <v>20079951</v>
      </c>
      <c r="D68" s="120">
        <v>36405</v>
      </c>
      <c r="E68" s="120">
        <v>16422</v>
      </c>
      <c r="F68" s="120">
        <v>0</v>
      </c>
      <c r="G68" s="119">
        <v>-100</v>
      </c>
      <c r="H68" s="120">
        <v>60342</v>
      </c>
      <c r="I68" s="120">
        <v>24457</v>
      </c>
      <c r="J68" s="120">
        <v>0</v>
      </c>
      <c r="K68" s="119">
        <v>-100</v>
      </c>
      <c r="L68" s="119">
        <v>1.6575195714874331</v>
      </c>
      <c r="M68" s="119">
        <v>1.489282669589575</v>
      </c>
      <c r="N68" s="119" t="s">
        <v>397</v>
      </c>
      <c r="O68" s="51" t="s">
        <v>397</v>
      </c>
    </row>
    <row r="69" spans="1:15" ht="25.5">
      <c r="A69" s="341"/>
      <c r="B69" s="124" t="s">
        <v>160</v>
      </c>
      <c r="C69" s="126">
        <v>20079959</v>
      </c>
      <c r="D69" s="120">
        <v>288988</v>
      </c>
      <c r="E69" s="120">
        <v>262197</v>
      </c>
      <c r="F69" s="120">
        <v>152003</v>
      </c>
      <c r="G69" s="119">
        <v>-42.027178037887545</v>
      </c>
      <c r="H69" s="120">
        <v>381869</v>
      </c>
      <c r="I69" s="120">
        <v>331721</v>
      </c>
      <c r="J69" s="120">
        <v>206535</v>
      </c>
      <c r="K69" s="119">
        <v>-37.73834035228399</v>
      </c>
      <c r="L69" s="119">
        <v>1.3214008886182125</v>
      </c>
      <c r="M69" s="119">
        <v>1.2651594030442759</v>
      </c>
      <c r="N69" s="119">
        <v>1.3587560771826872</v>
      </c>
      <c r="O69" s="51">
        <v>7.398014346112869</v>
      </c>
    </row>
    <row r="70" spans="1:15" ht="12.75">
      <c r="A70" s="323" t="s">
        <v>53</v>
      </c>
      <c r="B70" s="323"/>
      <c r="C70" s="126">
        <v>20058000</v>
      </c>
      <c r="D70" s="120">
        <v>372942</v>
      </c>
      <c r="E70" s="120">
        <v>232653</v>
      </c>
      <c r="F70" s="120">
        <v>444193</v>
      </c>
      <c r="G70" s="119">
        <v>90.9251116469592</v>
      </c>
      <c r="H70" s="120">
        <v>492806</v>
      </c>
      <c r="I70" s="120">
        <v>303862</v>
      </c>
      <c r="J70" s="120">
        <v>642065</v>
      </c>
      <c r="K70" s="119">
        <v>111.30151187052016</v>
      </c>
      <c r="L70" s="119">
        <v>1.3214011830257788</v>
      </c>
      <c r="M70" s="119">
        <v>1.3060738524755753</v>
      </c>
      <c r="N70" s="119">
        <v>1.4454640212700336</v>
      </c>
      <c r="O70" s="51">
        <v>10.672456885210103</v>
      </c>
    </row>
    <row r="71" spans="1:15" ht="12.75">
      <c r="A71" s="323" t="s">
        <v>73</v>
      </c>
      <c r="B71" s="323"/>
      <c r="C71" s="126">
        <v>11063000</v>
      </c>
      <c r="D71" s="120">
        <v>150191</v>
      </c>
      <c r="E71" s="120">
        <v>96045</v>
      </c>
      <c r="F71" s="120">
        <v>71622</v>
      </c>
      <c r="G71" s="119">
        <v>-25.42870529439325</v>
      </c>
      <c r="H71" s="120">
        <v>372180</v>
      </c>
      <c r="I71" s="120">
        <v>201554</v>
      </c>
      <c r="J71" s="120">
        <v>360319</v>
      </c>
      <c r="K71" s="119">
        <v>78.77045357571669</v>
      </c>
      <c r="L71" s="119">
        <v>2.4780446231798177</v>
      </c>
      <c r="M71" s="119">
        <v>2.0985371440470613</v>
      </c>
      <c r="N71" s="119">
        <v>5.0308424785680375</v>
      </c>
      <c r="O71" s="51">
        <v>139.73092365027097</v>
      </c>
    </row>
    <row r="72" spans="1:15" ht="12.75">
      <c r="A72" s="323" t="s">
        <v>175</v>
      </c>
      <c r="B72" s="323"/>
      <c r="C72" s="126">
        <v>20049090</v>
      </c>
      <c r="D72" s="120">
        <v>114511</v>
      </c>
      <c r="E72" s="120">
        <v>73479</v>
      </c>
      <c r="F72" s="120">
        <v>135252</v>
      </c>
      <c r="G72" s="119">
        <v>84.0689176499408</v>
      </c>
      <c r="H72" s="120">
        <v>332685</v>
      </c>
      <c r="I72" s="120">
        <v>191150</v>
      </c>
      <c r="J72" s="120">
        <v>341508</v>
      </c>
      <c r="K72" s="119">
        <v>78.65969134187812</v>
      </c>
      <c r="L72" s="119">
        <v>2.9052667429329935</v>
      </c>
      <c r="M72" s="119">
        <v>2.601423535976265</v>
      </c>
      <c r="N72" s="119">
        <v>2.5249756011001687</v>
      </c>
      <c r="O72" s="51">
        <v>-2.938696210703995</v>
      </c>
    </row>
    <row r="73" spans="1:15" ht="12.75">
      <c r="A73" s="323" t="s">
        <v>246</v>
      </c>
      <c r="B73" s="323"/>
      <c r="C73" s="126">
        <v>20083000</v>
      </c>
      <c r="D73" s="120">
        <v>163648</v>
      </c>
      <c r="E73" s="120">
        <v>136804</v>
      </c>
      <c r="F73" s="120">
        <v>80488</v>
      </c>
      <c r="G73" s="119">
        <v>-41.165462998157956</v>
      </c>
      <c r="H73" s="120">
        <v>310767</v>
      </c>
      <c r="I73" s="120">
        <v>261233</v>
      </c>
      <c r="J73" s="120">
        <v>174873</v>
      </c>
      <c r="K73" s="119">
        <v>-33.0586105124544</v>
      </c>
      <c r="L73" s="119">
        <v>1.898996626906531</v>
      </c>
      <c r="M73" s="119">
        <v>1.9095421186515014</v>
      </c>
      <c r="N73" s="119">
        <v>2.1726592784017495</v>
      </c>
      <c r="O73" s="51">
        <v>13.779070761532019</v>
      </c>
    </row>
    <row r="74" spans="1:15" ht="12.75">
      <c r="A74" s="325" t="s">
        <v>294</v>
      </c>
      <c r="B74" s="124" t="s">
        <v>248</v>
      </c>
      <c r="C74" s="126">
        <v>8121000</v>
      </c>
      <c r="D74" s="120">
        <v>113101</v>
      </c>
      <c r="E74" s="120">
        <v>74820</v>
      </c>
      <c r="F74" s="120">
        <v>3</v>
      </c>
      <c r="G74" s="119">
        <v>-99.99599037690457</v>
      </c>
      <c r="H74" s="120">
        <v>266241</v>
      </c>
      <c r="I74" s="120">
        <v>192816</v>
      </c>
      <c r="J74" s="120">
        <v>488</v>
      </c>
      <c r="K74" s="119">
        <v>-99.74690897020994</v>
      </c>
      <c r="L74" s="119">
        <v>2.354011016701886</v>
      </c>
      <c r="M74" s="119">
        <v>2.577064955894146</v>
      </c>
      <c r="N74" s="119">
        <v>162.66666666666666</v>
      </c>
      <c r="O74" s="51">
        <v>6212.090282964068</v>
      </c>
    </row>
    <row r="75" spans="1:15" ht="12.75">
      <c r="A75" s="325"/>
      <c r="B75" s="124" t="s">
        <v>119</v>
      </c>
      <c r="C75" s="132">
        <v>8121010</v>
      </c>
      <c r="D75" s="120">
        <v>74820</v>
      </c>
      <c r="E75" s="120">
        <v>74820</v>
      </c>
      <c r="F75" s="120">
        <v>0</v>
      </c>
      <c r="G75" s="119">
        <v>-100</v>
      </c>
      <c r="H75" s="120">
        <v>192816</v>
      </c>
      <c r="I75" s="120">
        <v>192816</v>
      </c>
      <c r="J75" s="120">
        <v>0</v>
      </c>
      <c r="K75" s="119">
        <v>-100</v>
      </c>
      <c r="L75" s="119">
        <v>2.577064955894146</v>
      </c>
      <c r="M75" s="119">
        <v>2.577064955894146</v>
      </c>
      <c r="N75" s="119" t="s">
        <v>397</v>
      </c>
      <c r="O75" s="51" t="s">
        <v>397</v>
      </c>
    </row>
    <row r="76" spans="1:15" ht="12.75">
      <c r="A76" s="325"/>
      <c r="B76" s="124" t="s">
        <v>120</v>
      </c>
      <c r="C76" s="122">
        <v>8121090</v>
      </c>
      <c r="D76" s="120">
        <v>38281</v>
      </c>
      <c r="E76" s="120">
        <v>0</v>
      </c>
      <c r="F76" s="120">
        <v>3</v>
      </c>
      <c r="G76" s="119" t="s">
        <v>397</v>
      </c>
      <c r="H76" s="120">
        <v>73425</v>
      </c>
      <c r="I76" s="120">
        <v>0</v>
      </c>
      <c r="J76" s="120">
        <v>488</v>
      </c>
      <c r="K76" s="119" t="s">
        <v>397</v>
      </c>
      <c r="L76" s="119">
        <v>1.9180533423891748</v>
      </c>
      <c r="M76" s="119" t="s">
        <v>397</v>
      </c>
      <c r="N76" s="119">
        <v>162.66666666666666</v>
      </c>
      <c r="O76" s="51" t="s">
        <v>397</v>
      </c>
    </row>
    <row r="77" spans="1:15" ht="12.75">
      <c r="A77" s="323" t="s">
        <v>252</v>
      </c>
      <c r="B77" s="323"/>
      <c r="C77" s="132">
        <v>7119000</v>
      </c>
      <c r="D77" s="120">
        <v>162201</v>
      </c>
      <c r="E77" s="120">
        <v>120548</v>
      </c>
      <c r="F77" s="120">
        <v>132044</v>
      </c>
      <c r="G77" s="119">
        <v>9.536450210704439</v>
      </c>
      <c r="H77" s="120">
        <v>218435</v>
      </c>
      <c r="I77" s="120">
        <v>158817</v>
      </c>
      <c r="J77" s="120">
        <v>189616</v>
      </c>
      <c r="K77" s="119">
        <v>19.392760220883165</v>
      </c>
      <c r="L77" s="119">
        <v>1.3466933002879145</v>
      </c>
      <c r="M77" s="119">
        <v>1.3174586057006337</v>
      </c>
      <c r="N77" s="119">
        <v>1.4360061797582624</v>
      </c>
      <c r="O77" s="51">
        <v>8.998201047431342</v>
      </c>
    </row>
    <row r="78" spans="1:15" ht="12.75">
      <c r="A78" s="328" t="s">
        <v>313</v>
      </c>
      <c r="B78" s="329"/>
      <c r="C78" s="128">
        <v>20079100</v>
      </c>
      <c r="D78" s="120">
        <v>70037</v>
      </c>
      <c r="E78" s="120">
        <v>25347</v>
      </c>
      <c r="F78" s="120">
        <v>69018</v>
      </c>
      <c r="G78" s="119">
        <v>172.29257900343237</v>
      </c>
      <c r="H78" s="120">
        <v>184486</v>
      </c>
      <c r="I78" s="120">
        <v>59593</v>
      </c>
      <c r="J78" s="120">
        <v>142872</v>
      </c>
      <c r="K78" s="119">
        <v>139.7462789253771</v>
      </c>
      <c r="L78" s="119">
        <v>2.6341219641046876</v>
      </c>
      <c r="M78" s="119">
        <v>2.351086913638695</v>
      </c>
      <c r="N78" s="119">
        <v>2.0700686777362427</v>
      </c>
      <c r="O78" s="51">
        <v>-11.952694486633419</v>
      </c>
    </row>
    <row r="79" spans="1:15" ht="12.75">
      <c r="A79" s="323" t="s">
        <v>183</v>
      </c>
      <c r="B79" s="323"/>
      <c r="C79" s="126">
        <v>20089920</v>
      </c>
      <c r="D79" s="120">
        <v>57485</v>
      </c>
      <c r="E79" s="120">
        <v>35570</v>
      </c>
      <c r="F79" s="120">
        <v>33960</v>
      </c>
      <c r="G79" s="119">
        <v>-4.5262861962327765</v>
      </c>
      <c r="H79" s="120">
        <v>133018</v>
      </c>
      <c r="I79" s="120">
        <v>80944</v>
      </c>
      <c r="J79" s="120">
        <v>100368</v>
      </c>
      <c r="K79" s="119">
        <v>23.996837319628384</v>
      </c>
      <c r="L79" s="119">
        <v>2.3139601635209184</v>
      </c>
      <c r="M79" s="119">
        <v>2.2756255271296038</v>
      </c>
      <c r="N79" s="119">
        <v>2.95547703180212</v>
      </c>
      <c r="O79" s="51">
        <v>29.875368181954688</v>
      </c>
    </row>
    <row r="80" spans="1:15" ht="12.75">
      <c r="A80" s="323" t="s">
        <v>310</v>
      </c>
      <c r="B80" s="323"/>
      <c r="C80" s="134">
        <v>20079949</v>
      </c>
      <c r="D80" s="120">
        <v>7026</v>
      </c>
      <c r="E80" s="120">
        <v>695</v>
      </c>
      <c r="F80" s="120">
        <v>180</v>
      </c>
      <c r="G80" s="119">
        <v>-74.10071942446044</v>
      </c>
      <c r="H80" s="120">
        <v>85417</v>
      </c>
      <c r="I80" s="120">
        <v>1062</v>
      </c>
      <c r="J80" s="120">
        <v>523</v>
      </c>
      <c r="K80" s="119">
        <v>-50.75329566854991</v>
      </c>
      <c r="L80" s="119">
        <v>12.157272986051808</v>
      </c>
      <c r="M80" s="119">
        <v>1.5280575539568346</v>
      </c>
      <c r="N80" s="119">
        <v>2.9055555555555554</v>
      </c>
      <c r="O80" s="51">
        <v>90.14699727976563</v>
      </c>
    </row>
    <row r="81" spans="1:15" ht="12.75">
      <c r="A81" s="323" t="s">
        <v>267</v>
      </c>
      <c r="B81" s="323"/>
      <c r="C81" s="126">
        <v>20019020</v>
      </c>
      <c r="D81" s="120">
        <v>25087</v>
      </c>
      <c r="E81" s="120">
        <v>12956</v>
      </c>
      <c r="F81" s="120">
        <v>30998</v>
      </c>
      <c r="G81" s="119">
        <v>139.25594319234332</v>
      </c>
      <c r="H81" s="120">
        <v>84513</v>
      </c>
      <c r="I81" s="120">
        <v>48035</v>
      </c>
      <c r="J81" s="120">
        <v>69644</v>
      </c>
      <c r="K81" s="119">
        <v>44.985947746434896</v>
      </c>
      <c r="L81" s="119">
        <v>3.368796587874198</v>
      </c>
      <c r="M81" s="119">
        <v>3.7075486261191726</v>
      </c>
      <c r="N81" s="119">
        <v>2.2467255951996905</v>
      </c>
      <c r="O81" s="51">
        <v>-39.401318181727504</v>
      </c>
    </row>
    <row r="82" spans="1:15" ht="12.75">
      <c r="A82" s="323" t="s">
        <v>122</v>
      </c>
      <c r="B82" s="323"/>
      <c r="C82" s="126">
        <v>20089300</v>
      </c>
      <c r="D82" s="120">
        <v>14626</v>
      </c>
      <c r="E82" s="120">
        <v>14626</v>
      </c>
      <c r="F82" s="120">
        <v>5191</v>
      </c>
      <c r="G82" s="119">
        <v>-64.50840968138931</v>
      </c>
      <c r="H82" s="120">
        <v>58380</v>
      </c>
      <c r="I82" s="120">
        <v>58380</v>
      </c>
      <c r="J82" s="120">
        <v>23468</v>
      </c>
      <c r="K82" s="119">
        <v>-59.8013018156903</v>
      </c>
      <c r="L82" s="119">
        <v>3.9915219472172843</v>
      </c>
      <c r="M82" s="119">
        <v>3.9915219472172843</v>
      </c>
      <c r="N82" s="119">
        <v>4.520901560392988</v>
      </c>
      <c r="O82" s="51">
        <v>13.262600586344387</v>
      </c>
    </row>
    <row r="83" spans="1:15" ht="12.75">
      <c r="A83" s="323" t="s">
        <v>301</v>
      </c>
      <c r="B83" s="323"/>
      <c r="C83" s="126">
        <v>20051000</v>
      </c>
      <c r="D83" s="120">
        <v>33231</v>
      </c>
      <c r="E83" s="120">
        <v>9007</v>
      </c>
      <c r="F83" s="120">
        <v>10382</v>
      </c>
      <c r="G83" s="119">
        <v>15.26590429665815</v>
      </c>
      <c r="H83" s="120">
        <v>54634</v>
      </c>
      <c r="I83" s="120">
        <v>14401</v>
      </c>
      <c r="J83" s="120">
        <v>36030</v>
      </c>
      <c r="K83" s="119">
        <v>150.19095896118327</v>
      </c>
      <c r="L83" s="119">
        <v>1.6440672865697692</v>
      </c>
      <c r="M83" s="119">
        <v>1.5988675474630842</v>
      </c>
      <c r="N83" s="119">
        <v>3.4704295896744366</v>
      </c>
      <c r="O83" s="51">
        <v>117.05547749599093</v>
      </c>
    </row>
    <row r="84" spans="1:15" ht="12.75">
      <c r="A84" s="323" t="s">
        <v>253</v>
      </c>
      <c r="B84" s="323"/>
      <c r="C84" s="126">
        <v>20019030</v>
      </c>
      <c r="D84" s="120">
        <v>23530</v>
      </c>
      <c r="E84" s="120">
        <v>12012</v>
      </c>
      <c r="F84" s="120">
        <v>18808</v>
      </c>
      <c r="G84" s="119">
        <v>56.57675657675658</v>
      </c>
      <c r="H84" s="120">
        <v>51151</v>
      </c>
      <c r="I84" s="120">
        <v>24571</v>
      </c>
      <c r="J84" s="120">
        <v>44972</v>
      </c>
      <c r="K84" s="119">
        <v>83.02877375768183</v>
      </c>
      <c r="L84" s="119">
        <v>2.1738631534211645</v>
      </c>
      <c r="M84" s="119">
        <v>2.0455377955377956</v>
      </c>
      <c r="N84" s="119">
        <v>2.3911101658868565</v>
      </c>
      <c r="O84" s="51">
        <v>16.893961632139188</v>
      </c>
    </row>
    <row r="85" spans="1:15" ht="12.75">
      <c r="A85" s="323" t="s">
        <v>251</v>
      </c>
      <c r="B85" s="323"/>
      <c r="C85" s="126">
        <v>20019010</v>
      </c>
      <c r="D85" s="120">
        <v>19106</v>
      </c>
      <c r="E85" s="120">
        <v>5464</v>
      </c>
      <c r="F85" s="120">
        <v>9633</v>
      </c>
      <c r="G85" s="119">
        <v>76.29941434846266</v>
      </c>
      <c r="H85" s="120">
        <v>50247</v>
      </c>
      <c r="I85" s="120">
        <v>11140</v>
      </c>
      <c r="J85" s="120">
        <v>43526</v>
      </c>
      <c r="K85" s="119">
        <v>290.7181328545781</v>
      </c>
      <c r="L85" s="119">
        <v>2.629906835549042</v>
      </c>
      <c r="M85" s="119">
        <v>2.0387994143484627</v>
      </c>
      <c r="N85" s="119">
        <v>4.518426243122599</v>
      </c>
      <c r="O85" s="51">
        <v>121.62191196069911</v>
      </c>
    </row>
    <row r="86" spans="1:15" ht="12.75">
      <c r="A86" s="339" t="s">
        <v>180</v>
      </c>
      <c r="B86" s="197" t="s">
        <v>40</v>
      </c>
      <c r="C86" s="196"/>
      <c r="D86" s="120">
        <v>30568</v>
      </c>
      <c r="E86" s="120">
        <v>9490</v>
      </c>
      <c r="F86" s="120">
        <v>3531</v>
      </c>
      <c r="G86" s="119">
        <v>-62.79241306638568</v>
      </c>
      <c r="H86" s="120">
        <v>41517</v>
      </c>
      <c r="I86" s="120">
        <v>9914</v>
      </c>
      <c r="J86" s="120">
        <v>6769</v>
      </c>
      <c r="K86" s="119">
        <v>-31.722816219487594</v>
      </c>
      <c r="L86" s="119">
        <v>1.3581850300968332</v>
      </c>
      <c r="M86" s="119">
        <v>1.0446786090621707</v>
      </c>
      <c r="N86" s="119">
        <v>1.9170206740300197</v>
      </c>
      <c r="O86" s="51">
        <v>83.50339112915965</v>
      </c>
    </row>
    <row r="87" spans="1:15" ht="25.5">
      <c r="A87" s="340"/>
      <c r="B87" s="123" t="s">
        <v>255</v>
      </c>
      <c r="C87" s="126">
        <v>20021010</v>
      </c>
      <c r="D87" s="120">
        <v>0</v>
      </c>
      <c r="E87" s="120">
        <v>0</v>
      </c>
      <c r="F87" s="120">
        <v>0</v>
      </c>
      <c r="G87" s="119" t="s">
        <v>397</v>
      </c>
      <c r="H87" s="120">
        <v>0</v>
      </c>
      <c r="I87" s="120">
        <v>0</v>
      </c>
      <c r="J87" s="120">
        <v>0</v>
      </c>
      <c r="K87" s="119" t="s">
        <v>397</v>
      </c>
      <c r="L87" s="119" t="s">
        <v>397</v>
      </c>
      <c r="M87" s="119" t="s">
        <v>397</v>
      </c>
      <c r="N87" s="119" t="s">
        <v>397</v>
      </c>
      <c r="O87" s="51" t="s">
        <v>397</v>
      </c>
    </row>
    <row r="88" spans="1:15" ht="25.5">
      <c r="A88" s="340"/>
      <c r="B88" s="131" t="s">
        <v>256</v>
      </c>
      <c r="C88" s="126">
        <v>20021020</v>
      </c>
      <c r="D88" s="120">
        <v>0</v>
      </c>
      <c r="E88" s="120">
        <v>0</v>
      </c>
      <c r="F88" s="120">
        <v>0</v>
      </c>
      <c r="G88" s="119" t="s">
        <v>397</v>
      </c>
      <c r="H88" s="120">
        <v>0</v>
      </c>
      <c r="I88" s="120">
        <v>0</v>
      </c>
      <c r="J88" s="120">
        <v>0</v>
      </c>
      <c r="K88" s="119" t="s">
        <v>397</v>
      </c>
      <c r="L88" s="119" t="s">
        <v>397</v>
      </c>
      <c r="M88" s="119" t="s">
        <v>397</v>
      </c>
      <c r="N88" s="119" t="s">
        <v>397</v>
      </c>
      <c r="O88" s="51" t="s">
        <v>397</v>
      </c>
    </row>
    <row r="89" spans="1:15" ht="25.5">
      <c r="A89" s="341"/>
      <c r="B89" s="124" t="s">
        <v>257</v>
      </c>
      <c r="C89" s="134">
        <v>20029090</v>
      </c>
      <c r="D89" s="120">
        <v>30568</v>
      </c>
      <c r="E89" s="120">
        <v>9490</v>
      </c>
      <c r="F89" s="120">
        <v>3531</v>
      </c>
      <c r="G89" s="119">
        <v>-62.79241306638568</v>
      </c>
      <c r="H89" s="120">
        <v>41517</v>
      </c>
      <c r="I89" s="120">
        <v>9914</v>
      </c>
      <c r="J89" s="120">
        <v>6769</v>
      </c>
      <c r="K89" s="119">
        <v>-31.722816219487594</v>
      </c>
      <c r="L89" s="119">
        <v>1.3581850300968332</v>
      </c>
      <c r="M89" s="119">
        <v>1.0446786090621707</v>
      </c>
      <c r="N89" s="119">
        <v>1.9170206740300197</v>
      </c>
      <c r="O89" s="51">
        <v>83.50339112915965</v>
      </c>
    </row>
    <row r="90" spans="1:15" ht="12.75">
      <c r="A90" s="323" t="s">
        <v>77</v>
      </c>
      <c r="B90" s="323"/>
      <c r="C90" s="126">
        <v>20060010</v>
      </c>
      <c r="D90" s="120">
        <v>12063</v>
      </c>
      <c r="E90" s="120">
        <v>450</v>
      </c>
      <c r="F90" s="120">
        <v>2533</v>
      </c>
      <c r="G90" s="119">
        <v>462.88888888888886</v>
      </c>
      <c r="H90" s="120">
        <v>36424</v>
      </c>
      <c r="I90" s="120">
        <v>1980</v>
      </c>
      <c r="J90" s="120">
        <v>17951</v>
      </c>
      <c r="K90" s="119">
        <v>806.6161616161617</v>
      </c>
      <c r="L90" s="119">
        <v>3.019481057779988</v>
      </c>
      <c r="M90" s="119">
        <v>4.4</v>
      </c>
      <c r="N90" s="119">
        <v>7.086853533359653</v>
      </c>
      <c r="O90" s="51">
        <v>61.06485303090119</v>
      </c>
    </row>
    <row r="91" spans="1:15" ht="12.75">
      <c r="A91" s="323" t="s">
        <v>258</v>
      </c>
      <c r="B91" s="323"/>
      <c r="C91" s="132">
        <v>7115900</v>
      </c>
      <c r="D91" s="120">
        <v>3018</v>
      </c>
      <c r="E91" s="120">
        <v>0</v>
      </c>
      <c r="F91" s="120">
        <v>3115</v>
      </c>
      <c r="G91" s="119" t="s">
        <v>397</v>
      </c>
      <c r="H91" s="120">
        <v>19014</v>
      </c>
      <c r="I91" s="120">
        <v>0</v>
      </c>
      <c r="J91" s="120">
        <v>16783</v>
      </c>
      <c r="K91" s="119" t="s">
        <v>397</v>
      </c>
      <c r="L91" s="119">
        <v>6.300198807157058</v>
      </c>
      <c r="M91" s="119" t="s">
        <v>397</v>
      </c>
      <c r="N91" s="119">
        <v>5.387800963081862</v>
      </c>
      <c r="O91" s="51" t="s">
        <v>397</v>
      </c>
    </row>
    <row r="92" spans="1:15" ht="12.75">
      <c r="A92" s="342" t="s">
        <v>263</v>
      </c>
      <c r="B92" s="195" t="s">
        <v>40</v>
      </c>
      <c r="C92" s="132"/>
      <c r="D92" s="120">
        <v>2471</v>
      </c>
      <c r="E92" s="120">
        <v>810</v>
      </c>
      <c r="F92" s="120">
        <v>21505</v>
      </c>
      <c r="G92" s="119">
        <v>2554.938271604938</v>
      </c>
      <c r="H92" s="120">
        <v>17238</v>
      </c>
      <c r="I92" s="120">
        <v>3013</v>
      </c>
      <c r="J92" s="120">
        <v>89581</v>
      </c>
      <c r="K92" s="119">
        <v>2873.149684699635</v>
      </c>
      <c r="L92" s="119">
        <v>6.976123027114529</v>
      </c>
      <c r="M92" s="119">
        <v>3.719753086419753</v>
      </c>
      <c r="N92" s="119">
        <v>4.165589397814462</v>
      </c>
      <c r="O92" s="51">
        <v>11.98564262295767</v>
      </c>
    </row>
    <row r="93" spans="1:15" ht="25.5">
      <c r="A93" s="343"/>
      <c r="B93" s="124" t="s">
        <v>264</v>
      </c>
      <c r="C93" s="126">
        <v>20039010</v>
      </c>
      <c r="D93" s="120">
        <v>150</v>
      </c>
      <c r="E93" s="120">
        <v>0</v>
      </c>
      <c r="F93" s="120">
        <v>3408</v>
      </c>
      <c r="G93" s="119" t="s">
        <v>397</v>
      </c>
      <c r="H93" s="120">
        <v>1585</v>
      </c>
      <c r="I93" s="120">
        <v>0</v>
      </c>
      <c r="J93" s="120">
        <v>5385</v>
      </c>
      <c r="K93" s="119" t="s">
        <v>397</v>
      </c>
      <c r="L93" s="119">
        <v>10.566666666666666</v>
      </c>
      <c r="M93" s="119" t="s">
        <v>397</v>
      </c>
      <c r="N93" s="119">
        <v>1.580105633802817</v>
      </c>
      <c r="O93" s="51" t="s">
        <v>397</v>
      </c>
    </row>
    <row r="94" spans="1:15" ht="25.5">
      <c r="A94" s="344"/>
      <c r="B94" s="124" t="s">
        <v>265</v>
      </c>
      <c r="C94" s="126">
        <v>20039090</v>
      </c>
      <c r="D94" s="120">
        <v>2321</v>
      </c>
      <c r="E94" s="120">
        <v>810</v>
      </c>
      <c r="F94" s="120">
        <v>18097</v>
      </c>
      <c r="G94" s="119">
        <v>2134.1975308641972</v>
      </c>
      <c r="H94" s="120">
        <v>15653</v>
      </c>
      <c r="I94" s="120">
        <v>3013</v>
      </c>
      <c r="J94" s="120">
        <v>84196</v>
      </c>
      <c r="K94" s="119">
        <v>2694.424161964819</v>
      </c>
      <c r="L94" s="119">
        <v>6.7440758293838865</v>
      </c>
      <c r="M94" s="119">
        <v>3.719753086419753</v>
      </c>
      <c r="N94" s="119">
        <v>4.652483837100072</v>
      </c>
      <c r="O94" s="51">
        <v>25.07507162466174</v>
      </c>
    </row>
    <row r="95" spans="1:15" ht="12.75">
      <c r="A95" s="323" t="s">
        <v>57</v>
      </c>
      <c r="B95" s="323"/>
      <c r="C95" s="126">
        <v>20054000</v>
      </c>
      <c r="D95" s="120">
        <v>7354</v>
      </c>
      <c r="E95" s="120">
        <v>6623</v>
      </c>
      <c r="F95" s="120">
        <v>22970</v>
      </c>
      <c r="G95" s="119">
        <v>246.82168201721277</v>
      </c>
      <c r="H95" s="120">
        <v>12744</v>
      </c>
      <c r="I95" s="120">
        <v>10496</v>
      </c>
      <c r="J95" s="120">
        <v>20072</v>
      </c>
      <c r="K95" s="119">
        <v>91.23475609756098</v>
      </c>
      <c r="L95" s="119">
        <v>1.732934457438129</v>
      </c>
      <c r="M95" s="119">
        <v>1.5847803110372942</v>
      </c>
      <c r="N95" s="119">
        <v>0.8738354375272094</v>
      </c>
      <c r="O95" s="51">
        <v>-44.86078408210072</v>
      </c>
    </row>
    <row r="96" spans="1:15" ht="12.75">
      <c r="A96" s="323" t="s">
        <v>101</v>
      </c>
      <c r="B96" s="323"/>
      <c r="C96" s="126">
        <v>20086011</v>
      </c>
      <c r="D96" s="120">
        <v>1121</v>
      </c>
      <c r="E96" s="120">
        <v>432</v>
      </c>
      <c r="F96" s="120">
        <v>479</v>
      </c>
      <c r="G96" s="119">
        <v>10.879629629629628</v>
      </c>
      <c r="H96" s="120">
        <v>6422</v>
      </c>
      <c r="I96" s="120">
        <v>1772</v>
      </c>
      <c r="J96" s="120">
        <v>2220</v>
      </c>
      <c r="K96" s="119">
        <v>25.28216704288939</v>
      </c>
      <c r="L96" s="119">
        <v>5.728813559322034</v>
      </c>
      <c r="M96" s="119">
        <v>4.101851851851852</v>
      </c>
      <c r="N96" s="119">
        <v>4.634655532359082</v>
      </c>
      <c r="O96" s="51">
        <v>12.989344806948267</v>
      </c>
    </row>
    <row r="97" spans="1:15" ht="12.75">
      <c r="A97" s="325" t="s">
        <v>259</v>
      </c>
      <c r="B97" s="124" t="s">
        <v>260</v>
      </c>
      <c r="C97" s="126">
        <v>20086019</v>
      </c>
      <c r="D97" s="120">
        <v>56</v>
      </c>
      <c r="E97" s="120">
        <v>0</v>
      </c>
      <c r="F97" s="120">
        <v>11</v>
      </c>
      <c r="G97" s="119" t="s">
        <v>397</v>
      </c>
      <c r="H97" s="120">
        <v>561</v>
      </c>
      <c r="I97" s="120">
        <v>0</v>
      </c>
      <c r="J97" s="120">
        <v>727</v>
      </c>
      <c r="K97" s="119" t="s">
        <v>397</v>
      </c>
      <c r="L97" s="119">
        <v>10.017857142857142</v>
      </c>
      <c r="M97" s="119" t="s">
        <v>397</v>
      </c>
      <c r="N97" s="119">
        <v>66.0909090909091</v>
      </c>
      <c r="O97" s="51" t="s">
        <v>397</v>
      </c>
    </row>
    <row r="98" spans="1:15" ht="12.75">
      <c r="A98" s="325"/>
      <c r="B98" s="124" t="s">
        <v>344</v>
      </c>
      <c r="C98" s="126">
        <v>20086090</v>
      </c>
      <c r="D98" s="120">
        <v>0</v>
      </c>
      <c r="E98" s="120">
        <v>0</v>
      </c>
      <c r="F98" s="120">
        <v>28</v>
      </c>
      <c r="G98" s="119" t="s">
        <v>397</v>
      </c>
      <c r="H98" s="120">
        <v>0</v>
      </c>
      <c r="I98" s="120">
        <v>0</v>
      </c>
      <c r="J98" s="120">
        <v>172</v>
      </c>
      <c r="K98" s="119" t="s">
        <v>397</v>
      </c>
      <c r="L98" s="119" t="s">
        <v>397</v>
      </c>
      <c r="M98" s="119" t="s">
        <v>397</v>
      </c>
      <c r="N98" s="119">
        <v>6.142857142857143</v>
      </c>
      <c r="O98" s="51" t="s">
        <v>397</v>
      </c>
    </row>
    <row r="99" spans="1:15" ht="12.75">
      <c r="A99" s="328" t="s">
        <v>327</v>
      </c>
      <c r="B99" s="329"/>
      <c r="C99" s="132">
        <v>20089910</v>
      </c>
      <c r="D99" s="120">
        <v>6</v>
      </c>
      <c r="E99" s="120">
        <v>0</v>
      </c>
      <c r="F99" s="120">
        <v>0</v>
      </c>
      <c r="G99" s="119" t="s">
        <v>397</v>
      </c>
      <c r="H99" s="120">
        <v>200</v>
      </c>
      <c r="I99" s="120">
        <v>0</v>
      </c>
      <c r="J99" s="120">
        <v>0</v>
      </c>
      <c r="K99" s="119" t="s">
        <v>397</v>
      </c>
      <c r="L99" s="119">
        <v>33.333333333333336</v>
      </c>
      <c r="M99" s="119" t="s">
        <v>397</v>
      </c>
      <c r="N99" s="119" t="s">
        <v>397</v>
      </c>
      <c r="O99" s="51" t="s">
        <v>397</v>
      </c>
    </row>
    <row r="100" spans="1:15" ht="12.75">
      <c r="A100" s="323" t="s">
        <v>55</v>
      </c>
      <c r="B100" s="323"/>
      <c r="C100" s="126">
        <v>20089930</v>
      </c>
      <c r="D100" s="120">
        <v>0</v>
      </c>
      <c r="E100" s="120">
        <v>0</v>
      </c>
      <c r="F100" s="120">
        <v>929</v>
      </c>
      <c r="G100" s="119" t="s">
        <v>397</v>
      </c>
      <c r="H100" s="120">
        <v>0</v>
      </c>
      <c r="I100" s="120">
        <v>0</v>
      </c>
      <c r="J100" s="120">
        <v>2634</v>
      </c>
      <c r="K100" s="119" t="s">
        <v>397</v>
      </c>
      <c r="L100" s="119" t="s">
        <v>397</v>
      </c>
      <c r="M100" s="119" t="s">
        <v>397</v>
      </c>
      <c r="N100" s="119">
        <v>2.8353067814854684</v>
      </c>
      <c r="O100" s="51" t="s">
        <v>397</v>
      </c>
    </row>
    <row r="101" spans="1:15" ht="12.75">
      <c r="A101" s="323" t="s">
        <v>261</v>
      </c>
      <c r="B101" s="323"/>
      <c r="C101" s="126">
        <v>20059920</v>
      </c>
      <c r="D101" s="120">
        <v>0</v>
      </c>
      <c r="E101" s="120">
        <v>0</v>
      </c>
      <c r="F101" s="120">
        <v>0</v>
      </c>
      <c r="G101" s="119" t="s">
        <v>397</v>
      </c>
      <c r="H101" s="120">
        <v>0</v>
      </c>
      <c r="I101" s="120">
        <v>0</v>
      </c>
      <c r="J101" s="120">
        <v>0</v>
      </c>
      <c r="K101" s="119" t="s">
        <v>397</v>
      </c>
      <c r="L101" s="119" t="s">
        <v>397</v>
      </c>
      <c r="M101" s="119" t="s">
        <v>397</v>
      </c>
      <c r="N101" s="119" t="s">
        <v>397</v>
      </c>
      <c r="O101" s="51" t="s">
        <v>397</v>
      </c>
    </row>
    <row r="102" spans="1:15" ht="12.75">
      <c r="A102" s="323" t="s">
        <v>262</v>
      </c>
      <c r="B102" s="323"/>
      <c r="C102" s="132">
        <v>8129090</v>
      </c>
      <c r="D102" s="120">
        <v>0</v>
      </c>
      <c r="E102" s="120">
        <v>0</v>
      </c>
      <c r="F102" s="120">
        <v>0</v>
      </c>
      <c r="G102" s="119" t="s">
        <v>397</v>
      </c>
      <c r="H102" s="120">
        <v>0</v>
      </c>
      <c r="I102" s="120">
        <v>0</v>
      </c>
      <c r="J102" s="120">
        <v>0</v>
      </c>
      <c r="K102" s="119" t="s">
        <v>397</v>
      </c>
      <c r="L102" s="119" t="s">
        <v>397</v>
      </c>
      <c r="M102" s="119" t="s">
        <v>397</v>
      </c>
      <c r="N102" s="119" t="s">
        <v>397</v>
      </c>
      <c r="O102" s="51" t="s">
        <v>397</v>
      </c>
    </row>
    <row r="103" spans="1:15" ht="25.5">
      <c r="A103" s="330" t="s">
        <v>179</v>
      </c>
      <c r="B103" s="124" t="s">
        <v>168</v>
      </c>
      <c r="C103" s="126">
        <v>20084010</v>
      </c>
      <c r="D103" s="120">
        <v>0</v>
      </c>
      <c r="E103" s="120">
        <v>0</v>
      </c>
      <c r="F103" s="120">
        <v>0</v>
      </c>
      <c r="G103" s="119" t="s">
        <v>397</v>
      </c>
      <c r="H103" s="120">
        <v>0</v>
      </c>
      <c r="I103" s="120">
        <v>0</v>
      </c>
      <c r="J103" s="120">
        <v>0</v>
      </c>
      <c r="K103" s="119" t="s">
        <v>397</v>
      </c>
      <c r="L103" s="119" t="s">
        <v>397</v>
      </c>
      <c r="M103" s="119" t="s">
        <v>397</v>
      </c>
      <c r="N103" s="119" t="s">
        <v>397</v>
      </c>
      <c r="O103" s="51" t="s">
        <v>397</v>
      </c>
    </row>
    <row r="104" spans="1:15" ht="25.5">
      <c r="A104" s="330"/>
      <c r="B104" s="124" t="s">
        <v>342</v>
      </c>
      <c r="C104" s="126">
        <v>20084090</v>
      </c>
      <c r="D104" s="120">
        <v>0</v>
      </c>
      <c r="E104" s="120">
        <v>0</v>
      </c>
      <c r="F104" s="120">
        <v>0</v>
      </c>
      <c r="G104" s="119" t="s">
        <v>397</v>
      </c>
      <c r="H104" s="120">
        <v>0</v>
      </c>
      <c r="I104" s="120">
        <v>0</v>
      </c>
      <c r="J104" s="120">
        <v>0</v>
      </c>
      <c r="K104" s="119" t="s">
        <v>397</v>
      </c>
      <c r="L104" s="119" t="s">
        <v>397</v>
      </c>
      <c r="M104" s="119" t="s">
        <v>397</v>
      </c>
      <c r="N104" s="119" t="s">
        <v>397</v>
      </c>
      <c r="O104" s="51" t="s">
        <v>397</v>
      </c>
    </row>
    <row r="105" spans="1:15" ht="25.5">
      <c r="A105" s="330" t="s">
        <v>268</v>
      </c>
      <c r="B105" s="124" t="s">
        <v>269</v>
      </c>
      <c r="C105" s="126">
        <v>20032010</v>
      </c>
      <c r="D105" s="120">
        <v>0</v>
      </c>
      <c r="E105" s="120">
        <v>0</v>
      </c>
      <c r="F105" s="120">
        <v>0</v>
      </c>
      <c r="G105" s="119" t="s">
        <v>397</v>
      </c>
      <c r="H105" s="120">
        <v>0</v>
      </c>
      <c r="I105" s="120">
        <v>0</v>
      </c>
      <c r="J105" s="120">
        <v>0</v>
      </c>
      <c r="K105" s="119" t="s">
        <v>397</v>
      </c>
      <c r="L105" s="119" t="s">
        <v>397</v>
      </c>
      <c r="M105" s="119" t="s">
        <v>397</v>
      </c>
      <c r="N105" s="119" t="s">
        <v>397</v>
      </c>
      <c r="O105" s="51" t="s">
        <v>397</v>
      </c>
    </row>
    <row r="106" spans="1:15" ht="25.5">
      <c r="A106" s="330"/>
      <c r="B106" s="124" t="s">
        <v>270</v>
      </c>
      <c r="C106" s="126">
        <v>20032090</v>
      </c>
      <c r="D106" s="120">
        <v>0</v>
      </c>
      <c r="E106" s="120">
        <v>0</v>
      </c>
      <c r="F106" s="120">
        <v>0</v>
      </c>
      <c r="G106" s="119" t="s">
        <v>397</v>
      </c>
      <c r="H106" s="120">
        <v>0</v>
      </c>
      <c r="I106" s="120">
        <v>0</v>
      </c>
      <c r="J106" s="120">
        <v>0</v>
      </c>
      <c r="K106" s="119" t="s">
        <v>397</v>
      </c>
      <c r="L106" s="119" t="s">
        <v>397</v>
      </c>
      <c r="M106" s="119" t="s">
        <v>397</v>
      </c>
      <c r="N106" s="119" t="s">
        <v>397</v>
      </c>
      <c r="O106" s="51" t="s">
        <v>397</v>
      </c>
    </row>
    <row r="107" spans="1:15" ht="12.75">
      <c r="A107" s="337" t="s">
        <v>40</v>
      </c>
      <c r="B107" s="337"/>
      <c r="C107" s="338"/>
      <c r="D107" s="120">
        <v>123733898</v>
      </c>
      <c r="E107" s="120">
        <v>67448676</v>
      </c>
      <c r="F107" s="120">
        <v>81368188</v>
      </c>
      <c r="G107" s="119">
        <v>20.637190861982234</v>
      </c>
      <c r="H107" s="120">
        <v>157957021</v>
      </c>
      <c r="I107" s="120">
        <v>85321645</v>
      </c>
      <c r="J107" s="120">
        <v>111968854</v>
      </c>
      <c r="K107" s="119">
        <v>31.231475905088324</v>
      </c>
      <c r="L107" s="119">
        <v>1.2765864775390814</v>
      </c>
      <c r="M107" s="119">
        <v>1.2649862096625886</v>
      </c>
      <c r="N107" s="119">
        <v>1.3760765325141566</v>
      </c>
      <c r="O107" s="51">
        <v>8.781939439576924</v>
      </c>
    </row>
    <row r="108" spans="1:15" ht="12.75">
      <c r="A108" s="334" t="s">
        <v>114</v>
      </c>
      <c r="B108" s="335"/>
      <c r="C108" s="335"/>
      <c r="D108" s="335"/>
      <c r="E108" s="335"/>
      <c r="F108" s="335"/>
      <c r="G108" s="335"/>
      <c r="H108" s="335"/>
      <c r="I108" s="335"/>
      <c r="J108" s="335"/>
      <c r="K108" s="335"/>
      <c r="L108" s="335"/>
      <c r="M108" s="335"/>
      <c r="N108" s="335"/>
      <c r="O108" s="336"/>
    </row>
    <row r="109" spans="1:15" ht="12.75">
      <c r="A109" s="331" t="s">
        <v>123</v>
      </c>
      <c r="B109" s="332"/>
      <c r="C109" s="332"/>
      <c r="D109" s="332"/>
      <c r="E109" s="332"/>
      <c r="F109" s="332"/>
      <c r="G109" s="332"/>
      <c r="H109" s="332"/>
      <c r="I109" s="332"/>
      <c r="J109" s="332"/>
      <c r="K109" s="332"/>
      <c r="L109" s="332"/>
      <c r="M109" s="332"/>
      <c r="N109" s="332"/>
      <c r="O109" s="333"/>
    </row>
    <row r="120" ht="12.75">
      <c r="C120" s="125"/>
    </row>
    <row r="121" ht="12.75">
      <c r="C121" s="125"/>
    </row>
  </sheetData>
  <sheetProtection/>
  <mergeCells count="63">
    <mergeCell ref="A86:A89"/>
    <mergeCell ref="A15:A19"/>
    <mergeCell ref="A92:A94"/>
    <mergeCell ref="A41:B41"/>
    <mergeCell ref="A40:B40"/>
    <mergeCell ref="A34:B34"/>
    <mergeCell ref="A20:B20"/>
    <mergeCell ref="A21:A24"/>
    <mergeCell ref="A72:B72"/>
    <mergeCell ref="A46:A50"/>
    <mergeCell ref="A1:O1"/>
    <mergeCell ref="C2:C3"/>
    <mergeCell ref="D2:G2"/>
    <mergeCell ref="H2:K2"/>
    <mergeCell ref="L2:O2"/>
    <mergeCell ref="A2:B3"/>
    <mergeCell ref="A4:A9"/>
    <mergeCell ref="A11:A14"/>
    <mergeCell ref="A30:A33"/>
    <mergeCell ref="A29:B29"/>
    <mergeCell ref="A52:A55"/>
    <mergeCell ref="A25:A28"/>
    <mergeCell ref="A36:A39"/>
    <mergeCell ref="A62:B62"/>
    <mergeCell ref="A45:B45"/>
    <mergeCell ref="A61:B61"/>
    <mergeCell ref="A70:B70"/>
    <mergeCell ref="A60:B60"/>
    <mergeCell ref="A51:B51"/>
    <mergeCell ref="A59:B59"/>
    <mergeCell ref="A67:A69"/>
    <mergeCell ref="A63:A65"/>
    <mergeCell ref="A56:A58"/>
    <mergeCell ref="A100:B100"/>
    <mergeCell ref="A82:B82"/>
    <mergeCell ref="A79:B79"/>
    <mergeCell ref="A10:B10"/>
    <mergeCell ref="A35:B35"/>
    <mergeCell ref="A71:B71"/>
    <mergeCell ref="A74:A76"/>
    <mergeCell ref="A42:A44"/>
    <mergeCell ref="A73:B73"/>
    <mergeCell ref="A66:B66"/>
    <mergeCell ref="A77:B77"/>
    <mergeCell ref="A83:B83"/>
    <mergeCell ref="A109:O109"/>
    <mergeCell ref="A108:O108"/>
    <mergeCell ref="A107:C107"/>
    <mergeCell ref="A78:B78"/>
    <mergeCell ref="A103:A104"/>
    <mergeCell ref="A95:B95"/>
    <mergeCell ref="A96:B96"/>
    <mergeCell ref="A91:B91"/>
    <mergeCell ref="A97:A98"/>
    <mergeCell ref="A80:B80"/>
    <mergeCell ref="A105:A106"/>
    <mergeCell ref="A101:B101"/>
    <mergeCell ref="A102:B102"/>
    <mergeCell ref="A84:B84"/>
    <mergeCell ref="A85:B85"/>
    <mergeCell ref="A81:B81"/>
    <mergeCell ref="A90:B90"/>
    <mergeCell ref="A99:B99"/>
  </mergeCells>
  <printOptions/>
  <pageMargins left="0.7086614173228347" right="0.7086614173228347" top="0.7480314960629921" bottom="0.7480314960629921" header="0.31496062992125984" footer="0.31496062992125984"/>
  <pageSetup fitToHeight="2" fitToWidth="1" horizontalDpi="600" verticalDpi="600" orientation="landscape" scale="54"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dimension ref="A1:O70"/>
  <sheetViews>
    <sheetView zoomScalePageLayoutView="0" workbookViewId="0" topLeftCell="A1">
      <selection activeCell="H80" sqref="H80"/>
    </sheetView>
  </sheetViews>
  <sheetFormatPr defaultColWidth="11.421875" defaultRowHeight="15"/>
  <cols>
    <col min="1" max="1" width="23.00390625" style="135" customWidth="1"/>
    <col min="2" max="2" width="24.8515625" style="135" customWidth="1"/>
    <col min="3" max="3" width="9.57421875" style="136" customWidth="1"/>
    <col min="4" max="6" width="9.8515625" style="125" customWidth="1"/>
    <col min="7" max="7" width="9.57421875" style="125" customWidth="1"/>
    <col min="8" max="10" width="9.8515625" style="125" customWidth="1"/>
    <col min="11" max="11" width="8.421875" style="125" customWidth="1"/>
    <col min="12" max="12" width="6.7109375" style="125" customWidth="1"/>
    <col min="13" max="14" width="7.7109375" style="125" customWidth="1"/>
    <col min="15" max="15" width="7.00390625" style="125" customWidth="1"/>
    <col min="16" max="16384" width="11.421875" style="125" customWidth="1"/>
  </cols>
  <sheetData>
    <row r="1" spans="1:15" ht="12.75">
      <c r="A1" s="345" t="s">
        <v>102</v>
      </c>
      <c r="B1" s="346"/>
      <c r="C1" s="346"/>
      <c r="D1" s="346"/>
      <c r="E1" s="346"/>
      <c r="F1" s="346"/>
      <c r="G1" s="346"/>
      <c r="H1" s="346"/>
      <c r="I1" s="346"/>
      <c r="J1" s="346"/>
      <c r="K1" s="346"/>
      <c r="L1" s="346"/>
      <c r="M1" s="346"/>
      <c r="N1" s="346"/>
      <c r="O1" s="347"/>
    </row>
    <row r="2" spans="1:15" ht="12.75">
      <c r="A2" s="364" t="s">
        <v>43</v>
      </c>
      <c r="B2" s="365"/>
      <c r="C2" s="325" t="s">
        <v>44</v>
      </c>
      <c r="D2" s="349" t="s">
        <v>34</v>
      </c>
      <c r="E2" s="349"/>
      <c r="F2" s="349"/>
      <c r="G2" s="349"/>
      <c r="H2" s="349" t="s">
        <v>347</v>
      </c>
      <c r="I2" s="349"/>
      <c r="J2" s="349"/>
      <c r="K2" s="349"/>
      <c r="L2" s="349" t="s">
        <v>398</v>
      </c>
      <c r="M2" s="349"/>
      <c r="N2" s="349"/>
      <c r="O2" s="349"/>
    </row>
    <row r="3" spans="1:15" ht="25.5">
      <c r="A3" s="366"/>
      <c r="B3" s="367"/>
      <c r="C3" s="325"/>
      <c r="D3" s="87">
        <v>2012</v>
      </c>
      <c r="E3" s="87" t="s">
        <v>376</v>
      </c>
      <c r="F3" s="87" t="s">
        <v>377</v>
      </c>
      <c r="G3" s="50" t="s">
        <v>115</v>
      </c>
      <c r="H3" s="87">
        <v>2012</v>
      </c>
      <c r="I3" s="87" t="s">
        <v>376</v>
      </c>
      <c r="J3" s="87" t="s">
        <v>377</v>
      </c>
      <c r="K3" s="50" t="s">
        <v>115</v>
      </c>
      <c r="L3" s="87">
        <v>2012</v>
      </c>
      <c r="M3" s="87" t="s">
        <v>376</v>
      </c>
      <c r="N3" s="87" t="s">
        <v>377</v>
      </c>
      <c r="O3" s="50" t="s">
        <v>115</v>
      </c>
    </row>
    <row r="4" spans="1:15" ht="12.75">
      <c r="A4" s="325" t="s">
        <v>199</v>
      </c>
      <c r="B4" s="138" t="s">
        <v>40</v>
      </c>
      <c r="C4" s="139">
        <v>7129090</v>
      </c>
      <c r="D4" s="118">
        <v>2530246</v>
      </c>
      <c r="E4" s="118">
        <v>1740853</v>
      </c>
      <c r="F4" s="118">
        <v>1545945</v>
      </c>
      <c r="G4" s="119">
        <v>-11.196120522525455</v>
      </c>
      <c r="H4" s="118">
        <v>5668963</v>
      </c>
      <c r="I4" s="118">
        <v>3814410</v>
      </c>
      <c r="J4" s="118">
        <v>3521974</v>
      </c>
      <c r="K4" s="119">
        <v>-7.666611612280794</v>
      </c>
      <c r="L4" s="119">
        <v>2.2404789889994885</v>
      </c>
      <c r="M4" s="119">
        <v>2.1911155048703135</v>
      </c>
      <c r="N4" s="119">
        <v>2.278201359039293</v>
      </c>
      <c r="O4" s="51">
        <v>3.9744985590859594</v>
      </c>
    </row>
    <row r="5" spans="1:15" ht="12.75">
      <c r="A5" s="325"/>
      <c r="B5" s="138" t="s">
        <v>119</v>
      </c>
      <c r="C5" s="139">
        <v>7129091</v>
      </c>
      <c r="D5" s="118">
        <v>2732</v>
      </c>
      <c r="E5" s="118">
        <v>2732</v>
      </c>
      <c r="F5" s="118">
        <v>0</v>
      </c>
      <c r="G5" s="119">
        <v>-100</v>
      </c>
      <c r="H5" s="118">
        <v>5078</v>
      </c>
      <c r="I5" s="118">
        <v>5074</v>
      </c>
      <c r="J5" s="118">
        <v>0</v>
      </c>
      <c r="K5" s="119">
        <v>-100</v>
      </c>
      <c r="L5" s="119">
        <v>1.8587115666178624</v>
      </c>
      <c r="M5" s="119">
        <v>1.857247437774524</v>
      </c>
      <c r="N5" s="119" t="s">
        <v>397</v>
      </c>
      <c r="O5" s="51" t="s">
        <v>397</v>
      </c>
    </row>
    <row r="6" spans="1:15" ht="12.75">
      <c r="A6" s="325"/>
      <c r="B6" s="138" t="s">
        <v>120</v>
      </c>
      <c r="C6" s="139">
        <v>7129099</v>
      </c>
      <c r="D6" s="118">
        <v>2527514</v>
      </c>
      <c r="E6" s="118">
        <v>1738121</v>
      </c>
      <c r="F6" s="118">
        <v>1545945</v>
      </c>
      <c r="G6" s="119">
        <v>-11.056537490773078</v>
      </c>
      <c r="H6" s="118">
        <v>5663885</v>
      </c>
      <c r="I6" s="118">
        <v>3809336</v>
      </c>
      <c r="J6" s="118">
        <v>3521974</v>
      </c>
      <c r="K6" s="119">
        <v>-7.543624400682958</v>
      </c>
      <c r="L6" s="119">
        <v>2.24089164293452</v>
      </c>
      <c r="M6" s="119">
        <v>2.1916402828111505</v>
      </c>
      <c r="N6" s="119">
        <v>2.278201359039293</v>
      </c>
      <c r="O6" s="51">
        <v>3.9496023552329174</v>
      </c>
    </row>
    <row r="7" spans="1:15" ht="12.75">
      <c r="A7" s="339" t="s">
        <v>276</v>
      </c>
      <c r="B7" s="195" t="s">
        <v>40</v>
      </c>
      <c r="C7" s="140"/>
      <c r="D7" s="118">
        <v>2116361</v>
      </c>
      <c r="E7" s="118">
        <v>817961</v>
      </c>
      <c r="F7" s="118">
        <v>1032007</v>
      </c>
      <c r="G7" s="119">
        <v>26.168240295075186</v>
      </c>
      <c r="H7" s="118">
        <v>3928407</v>
      </c>
      <c r="I7" s="118">
        <v>1632384</v>
      </c>
      <c r="J7" s="118">
        <v>1685537</v>
      </c>
      <c r="K7" s="119">
        <v>3.2561578648161227</v>
      </c>
      <c r="L7" s="119">
        <v>1.8562083689880886</v>
      </c>
      <c r="M7" s="119">
        <v>1.9956746104031855</v>
      </c>
      <c r="N7" s="119">
        <v>1.6332612084995548</v>
      </c>
      <c r="O7" s="51">
        <v>-18.15994451271855</v>
      </c>
    </row>
    <row r="8" spans="1:15" ht="12.75">
      <c r="A8" s="340"/>
      <c r="B8" s="138" t="s">
        <v>82</v>
      </c>
      <c r="C8" s="140">
        <v>8062010</v>
      </c>
      <c r="D8" s="118">
        <v>1422291</v>
      </c>
      <c r="E8" s="118">
        <v>377491</v>
      </c>
      <c r="F8" s="118">
        <v>732000</v>
      </c>
      <c r="G8" s="119">
        <v>93.91190783356424</v>
      </c>
      <c r="H8" s="118">
        <v>2302759</v>
      </c>
      <c r="I8" s="118">
        <v>654971</v>
      </c>
      <c r="J8" s="118">
        <v>1176258</v>
      </c>
      <c r="K8" s="119">
        <v>79.5893253289077</v>
      </c>
      <c r="L8" s="119">
        <v>1.6190491256711883</v>
      </c>
      <c r="M8" s="119">
        <v>1.7350638823177242</v>
      </c>
      <c r="N8" s="119">
        <v>1.6069098360655738</v>
      </c>
      <c r="O8" s="51">
        <v>-7.386128404734027</v>
      </c>
    </row>
    <row r="9" spans="1:15" ht="12.75">
      <c r="A9" s="341"/>
      <c r="B9" s="138" t="s">
        <v>277</v>
      </c>
      <c r="C9" s="140">
        <v>8062090</v>
      </c>
      <c r="D9" s="118">
        <v>694070</v>
      </c>
      <c r="E9" s="118">
        <v>440470</v>
      </c>
      <c r="F9" s="118">
        <v>300007</v>
      </c>
      <c r="G9" s="119">
        <v>-31.8893454718823</v>
      </c>
      <c r="H9" s="118">
        <v>1625648</v>
      </c>
      <c r="I9" s="118">
        <v>977413</v>
      </c>
      <c r="J9" s="118">
        <v>509279</v>
      </c>
      <c r="K9" s="119">
        <v>-47.89520908766305</v>
      </c>
      <c r="L9" s="119">
        <v>2.3421960321005084</v>
      </c>
      <c r="M9" s="119">
        <v>2.2190228619429244</v>
      </c>
      <c r="N9" s="119">
        <v>1.6975570570020033</v>
      </c>
      <c r="O9" s="51">
        <v>-23.499794160946042</v>
      </c>
    </row>
    <row r="10" spans="1:15" ht="12.75">
      <c r="A10" s="323" t="s">
        <v>203</v>
      </c>
      <c r="B10" s="323"/>
      <c r="C10" s="140">
        <v>8011100</v>
      </c>
      <c r="D10" s="118">
        <v>1535180</v>
      </c>
      <c r="E10" s="118">
        <v>794692</v>
      </c>
      <c r="F10" s="118">
        <v>568787</v>
      </c>
      <c r="G10" s="119">
        <v>-28.426736395987373</v>
      </c>
      <c r="H10" s="118">
        <v>3373944</v>
      </c>
      <c r="I10" s="118">
        <v>1977926</v>
      </c>
      <c r="J10" s="118">
        <v>1108086</v>
      </c>
      <c r="K10" s="119">
        <v>-43.977378324568264</v>
      </c>
      <c r="L10" s="119">
        <v>2.1977514037441863</v>
      </c>
      <c r="M10" s="119">
        <v>2.4889214941134425</v>
      </c>
      <c r="N10" s="119">
        <v>1.9481563397194381</v>
      </c>
      <c r="O10" s="51">
        <v>-21.726886752875497</v>
      </c>
    </row>
    <row r="11" spans="1:15" ht="12.75">
      <c r="A11" s="323" t="s">
        <v>200</v>
      </c>
      <c r="B11" s="323"/>
      <c r="C11" s="140">
        <v>8135000</v>
      </c>
      <c r="D11" s="118">
        <v>321323</v>
      </c>
      <c r="E11" s="118">
        <v>205172</v>
      </c>
      <c r="F11" s="118">
        <v>132945</v>
      </c>
      <c r="G11" s="119">
        <v>-35.20314662819488</v>
      </c>
      <c r="H11" s="118">
        <v>1513224</v>
      </c>
      <c r="I11" s="118">
        <v>1004633</v>
      </c>
      <c r="J11" s="118">
        <v>589792</v>
      </c>
      <c r="K11" s="119">
        <v>-41.292790501606056</v>
      </c>
      <c r="L11" s="119">
        <v>4.709354761408303</v>
      </c>
      <c r="M11" s="119">
        <v>4.896540463611019</v>
      </c>
      <c r="N11" s="119">
        <v>4.436360901124525</v>
      </c>
      <c r="O11" s="51">
        <v>-9.398054930952792</v>
      </c>
    </row>
    <row r="12" spans="1:15" ht="12.75">
      <c r="A12" s="330" t="s">
        <v>187</v>
      </c>
      <c r="B12" s="131" t="s">
        <v>40</v>
      </c>
      <c r="C12" s="141"/>
      <c r="D12" s="118">
        <v>852239</v>
      </c>
      <c r="E12" s="118">
        <v>674709</v>
      </c>
      <c r="F12" s="118">
        <v>632825</v>
      </c>
      <c r="G12" s="119">
        <v>-6.207713251194214</v>
      </c>
      <c r="H12" s="118">
        <v>1326037</v>
      </c>
      <c r="I12" s="118">
        <v>1069076</v>
      </c>
      <c r="J12" s="118">
        <v>783662</v>
      </c>
      <c r="K12" s="119">
        <v>-26.697260063830818</v>
      </c>
      <c r="L12" s="119">
        <v>1.5559449872629627</v>
      </c>
      <c r="M12" s="119">
        <v>1.5844993915895593</v>
      </c>
      <c r="N12" s="119">
        <v>1.2383549954568798</v>
      </c>
      <c r="O12" s="51">
        <v>-21.845662924832666</v>
      </c>
    </row>
    <row r="13" spans="1:15" ht="25.5">
      <c r="A13" s="330"/>
      <c r="B13" s="124" t="s">
        <v>273</v>
      </c>
      <c r="C13" s="140">
        <v>7129020</v>
      </c>
      <c r="D13" s="118">
        <v>0</v>
      </c>
      <c r="E13" s="118">
        <v>0</v>
      </c>
      <c r="F13" s="118">
        <v>0</v>
      </c>
      <c r="G13" s="119" t="s">
        <v>397</v>
      </c>
      <c r="H13" s="118">
        <v>0</v>
      </c>
      <c r="I13" s="118">
        <v>0</v>
      </c>
      <c r="J13" s="118">
        <v>0</v>
      </c>
      <c r="K13" s="119" t="s">
        <v>397</v>
      </c>
      <c r="L13" s="119" t="s">
        <v>397</v>
      </c>
      <c r="M13" s="119" t="s">
        <v>397</v>
      </c>
      <c r="N13" s="119" t="s">
        <v>397</v>
      </c>
      <c r="O13" s="51" t="s">
        <v>397</v>
      </c>
    </row>
    <row r="14" spans="1:15" ht="12.75">
      <c r="A14" s="330"/>
      <c r="B14" s="138" t="s">
        <v>129</v>
      </c>
      <c r="C14" s="140">
        <v>9042020</v>
      </c>
      <c r="D14" s="118">
        <v>0</v>
      </c>
      <c r="E14" s="118">
        <v>0</v>
      </c>
      <c r="F14" s="118">
        <v>0</v>
      </c>
      <c r="G14" s="119" t="s">
        <v>397</v>
      </c>
      <c r="H14" s="118">
        <v>0</v>
      </c>
      <c r="I14" s="118">
        <v>0</v>
      </c>
      <c r="J14" s="118">
        <v>0</v>
      </c>
      <c r="K14" s="119" t="s">
        <v>397</v>
      </c>
      <c r="L14" s="119" t="s">
        <v>397</v>
      </c>
      <c r="M14" s="119" t="s">
        <v>397</v>
      </c>
      <c r="N14" s="119" t="s">
        <v>397</v>
      </c>
      <c r="O14" s="51" t="s">
        <v>397</v>
      </c>
    </row>
    <row r="15" spans="1:15" ht="25.5">
      <c r="A15" s="330"/>
      <c r="B15" s="131" t="s">
        <v>196</v>
      </c>
      <c r="C15" s="140">
        <v>9042090</v>
      </c>
      <c r="D15" s="118">
        <v>0</v>
      </c>
      <c r="E15" s="118">
        <v>0</v>
      </c>
      <c r="F15" s="118">
        <v>0</v>
      </c>
      <c r="G15" s="119" t="s">
        <v>397</v>
      </c>
      <c r="H15" s="118">
        <v>0</v>
      </c>
      <c r="I15" s="118">
        <v>0</v>
      </c>
      <c r="J15" s="118">
        <v>0</v>
      </c>
      <c r="K15" s="119" t="s">
        <v>397</v>
      </c>
      <c r="L15" s="119" t="s">
        <v>397</v>
      </c>
      <c r="M15" s="119" t="s">
        <v>397</v>
      </c>
      <c r="N15" s="119" t="s">
        <v>397</v>
      </c>
      <c r="O15" s="51" t="s">
        <v>397</v>
      </c>
    </row>
    <row r="16" spans="1:15" ht="25.5">
      <c r="A16" s="330"/>
      <c r="B16" s="131" t="s">
        <v>274</v>
      </c>
      <c r="C16" s="140">
        <v>9042100</v>
      </c>
      <c r="D16" s="118">
        <v>725203</v>
      </c>
      <c r="E16" s="118">
        <v>571965</v>
      </c>
      <c r="F16" s="118">
        <v>553389</v>
      </c>
      <c r="G16" s="119">
        <v>-3.2477511735858</v>
      </c>
      <c r="H16" s="118">
        <v>1156557</v>
      </c>
      <c r="I16" s="118">
        <v>933037</v>
      </c>
      <c r="J16" s="118">
        <v>700118</v>
      </c>
      <c r="K16" s="119">
        <v>-24.96353306460516</v>
      </c>
      <c r="L16" s="119">
        <v>1.5948044892257753</v>
      </c>
      <c r="M16" s="119">
        <v>1.6312833827244675</v>
      </c>
      <c r="N16" s="119">
        <v>1.2651462172179064</v>
      </c>
      <c r="O16" s="51">
        <v>-22.44473090230722</v>
      </c>
    </row>
    <row r="17" spans="1:15" ht="25.5">
      <c r="A17" s="330"/>
      <c r="B17" s="131" t="s">
        <v>275</v>
      </c>
      <c r="C17" s="140">
        <v>9042220</v>
      </c>
      <c r="D17" s="118">
        <v>79054</v>
      </c>
      <c r="E17" s="118">
        <v>57544</v>
      </c>
      <c r="F17" s="118">
        <v>55545</v>
      </c>
      <c r="G17" s="119">
        <v>-3.4738634783817557</v>
      </c>
      <c r="H17" s="118">
        <v>102029</v>
      </c>
      <c r="I17" s="118">
        <v>83519</v>
      </c>
      <c r="J17" s="118">
        <v>57314</v>
      </c>
      <c r="K17" s="119">
        <v>-31.376094062428905</v>
      </c>
      <c r="L17" s="119">
        <v>1.2906241303412858</v>
      </c>
      <c r="M17" s="119">
        <v>1.4513937161128876</v>
      </c>
      <c r="N17" s="119">
        <v>1.0318480511297146</v>
      </c>
      <c r="O17" s="51">
        <v>-28.906399437004403</v>
      </c>
    </row>
    <row r="18" spans="1:15" ht="51">
      <c r="A18" s="330"/>
      <c r="B18" s="131" t="s">
        <v>302</v>
      </c>
      <c r="C18" s="140">
        <v>9042290</v>
      </c>
      <c r="D18" s="118">
        <v>47982</v>
      </c>
      <c r="E18" s="118">
        <v>45200</v>
      </c>
      <c r="F18" s="118">
        <v>23891</v>
      </c>
      <c r="G18" s="119">
        <v>-47.14380530973451</v>
      </c>
      <c r="H18" s="118">
        <v>67451</v>
      </c>
      <c r="I18" s="118">
        <v>52520</v>
      </c>
      <c r="J18" s="118">
        <v>26230</v>
      </c>
      <c r="K18" s="119">
        <v>-50.057121096725055</v>
      </c>
      <c r="L18" s="119">
        <v>1.4057563252886498</v>
      </c>
      <c r="M18" s="119">
        <v>1.1619469026548672</v>
      </c>
      <c r="N18" s="119">
        <v>1.097902976016073</v>
      </c>
      <c r="O18" s="51">
        <v>-5.511777387801786</v>
      </c>
    </row>
    <row r="19" spans="1:15" ht="12.75">
      <c r="A19" s="342" t="s">
        <v>130</v>
      </c>
      <c r="B19" s="138" t="s">
        <v>40</v>
      </c>
      <c r="C19" s="140">
        <v>7129030</v>
      </c>
      <c r="D19" s="118">
        <v>305688</v>
      </c>
      <c r="E19" s="118">
        <v>225603</v>
      </c>
      <c r="F19" s="118">
        <v>236431</v>
      </c>
      <c r="G19" s="119">
        <v>4.799581565847966</v>
      </c>
      <c r="H19" s="118">
        <v>1310673</v>
      </c>
      <c r="I19" s="118">
        <v>982865</v>
      </c>
      <c r="J19" s="118">
        <v>1087833</v>
      </c>
      <c r="K19" s="119">
        <v>10.679798344635326</v>
      </c>
      <c r="L19" s="119">
        <v>4.287616785742325</v>
      </c>
      <c r="M19" s="119">
        <v>4.356613165605068</v>
      </c>
      <c r="N19" s="119">
        <v>4.601059082776794</v>
      </c>
      <c r="O19" s="51">
        <v>5.610916275550859</v>
      </c>
    </row>
    <row r="20" spans="1:15" ht="12.75">
      <c r="A20" s="343" t="s">
        <v>180</v>
      </c>
      <c r="B20" s="138" t="s">
        <v>121</v>
      </c>
      <c r="C20" s="140">
        <v>7129031</v>
      </c>
      <c r="D20" s="118">
        <v>34500</v>
      </c>
      <c r="E20" s="118">
        <v>34500</v>
      </c>
      <c r="F20" s="118">
        <v>0</v>
      </c>
      <c r="G20" s="119">
        <v>-100</v>
      </c>
      <c r="H20" s="118">
        <v>135947</v>
      </c>
      <c r="I20" s="118">
        <v>135947</v>
      </c>
      <c r="J20" s="118">
        <v>0</v>
      </c>
      <c r="K20" s="119">
        <v>-100</v>
      </c>
      <c r="L20" s="119">
        <v>3.9404927536231886</v>
      </c>
      <c r="M20" s="119">
        <v>3.9404927536231886</v>
      </c>
      <c r="N20" s="119" t="s">
        <v>397</v>
      </c>
      <c r="O20" s="51" t="s">
        <v>397</v>
      </c>
    </row>
    <row r="21" spans="1:15" ht="12.75">
      <c r="A21" s="344" t="s">
        <v>180</v>
      </c>
      <c r="B21" s="143" t="s">
        <v>128</v>
      </c>
      <c r="C21" s="140">
        <v>7129039</v>
      </c>
      <c r="D21" s="118">
        <v>271188</v>
      </c>
      <c r="E21" s="118">
        <v>191103</v>
      </c>
      <c r="F21" s="118">
        <v>236431</v>
      </c>
      <c r="G21" s="119">
        <v>23.719146219577915</v>
      </c>
      <c r="H21" s="118">
        <v>1174726</v>
      </c>
      <c r="I21" s="118">
        <v>846918</v>
      </c>
      <c r="J21" s="118">
        <v>1087833</v>
      </c>
      <c r="K21" s="119">
        <v>28.446083328019945</v>
      </c>
      <c r="L21" s="119">
        <v>4.331777217281001</v>
      </c>
      <c r="M21" s="119">
        <v>4.4317357655295835</v>
      </c>
      <c r="N21" s="119">
        <v>4.601059082776794</v>
      </c>
      <c r="O21" s="51">
        <v>3.8206997484872884</v>
      </c>
    </row>
    <row r="22" spans="1:15" ht="12.75">
      <c r="A22" s="323" t="s">
        <v>86</v>
      </c>
      <c r="B22" s="323"/>
      <c r="C22" s="140">
        <v>7122000</v>
      </c>
      <c r="D22" s="118">
        <v>586419</v>
      </c>
      <c r="E22" s="118">
        <v>341796</v>
      </c>
      <c r="F22" s="118">
        <v>388696</v>
      </c>
      <c r="G22" s="119">
        <v>13.721635127385934</v>
      </c>
      <c r="H22" s="118">
        <v>1275828</v>
      </c>
      <c r="I22" s="118">
        <v>745701</v>
      </c>
      <c r="J22" s="118">
        <v>843307</v>
      </c>
      <c r="K22" s="119">
        <v>13.089160400750433</v>
      </c>
      <c r="L22" s="119">
        <v>2.17562527817141</v>
      </c>
      <c r="M22" s="119">
        <v>2.1817136537583823</v>
      </c>
      <c r="N22" s="119">
        <v>2.1695798258793504</v>
      </c>
      <c r="O22" s="51">
        <v>-0.5561604227085071</v>
      </c>
    </row>
    <row r="23" spans="1:15" ht="12.75">
      <c r="A23" s="323" t="s">
        <v>60</v>
      </c>
      <c r="B23" s="323"/>
      <c r="C23" s="140">
        <v>8134010</v>
      </c>
      <c r="D23" s="118">
        <v>164664</v>
      </c>
      <c r="E23" s="118">
        <v>111085</v>
      </c>
      <c r="F23" s="118">
        <v>84036</v>
      </c>
      <c r="G23" s="119">
        <v>-24.34982220821893</v>
      </c>
      <c r="H23" s="118">
        <v>930841</v>
      </c>
      <c r="I23" s="118">
        <v>610200</v>
      </c>
      <c r="J23" s="118">
        <v>527044</v>
      </c>
      <c r="K23" s="119">
        <v>-13.627663061291384</v>
      </c>
      <c r="L23" s="119">
        <v>5.652972112908711</v>
      </c>
      <c r="M23" s="119">
        <v>5.493090876355944</v>
      </c>
      <c r="N23" s="119">
        <v>6.271645485268218</v>
      </c>
      <c r="O23" s="51">
        <v>14.173342958213686</v>
      </c>
    </row>
    <row r="24" spans="1:15" ht="12.75">
      <c r="A24" s="368" t="s">
        <v>87</v>
      </c>
      <c r="B24" s="368"/>
      <c r="C24" s="140">
        <v>7129050</v>
      </c>
      <c r="D24" s="118">
        <v>441519</v>
      </c>
      <c r="E24" s="118">
        <v>233049</v>
      </c>
      <c r="F24" s="118">
        <v>319718</v>
      </c>
      <c r="G24" s="119">
        <v>37.18917480873121</v>
      </c>
      <c r="H24" s="118">
        <v>859777</v>
      </c>
      <c r="I24" s="118">
        <v>391924</v>
      </c>
      <c r="J24" s="118">
        <v>691056</v>
      </c>
      <c r="K24" s="119">
        <v>76.3239811800247</v>
      </c>
      <c r="L24" s="119">
        <v>1.947315970547134</v>
      </c>
      <c r="M24" s="119">
        <v>1.6817235860269728</v>
      </c>
      <c r="N24" s="119">
        <v>2.161454782026661</v>
      </c>
      <c r="O24" s="51">
        <v>28.526162086662566</v>
      </c>
    </row>
    <row r="25" spans="1:15" ht="12.75">
      <c r="A25" s="342" t="s">
        <v>126</v>
      </c>
      <c r="B25" s="138" t="s">
        <v>40</v>
      </c>
      <c r="C25" s="140">
        <v>9042010</v>
      </c>
      <c r="D25" s="118">
        <v>217512</v>
      </c>
      <c r="E25" s="118">
        <v>117084</v>
      </c>
      <c r="F25" s="118">
        <v>100628</v>
      </c>
      <c r="G25" s="119">
        <v>-14.054866591506954</v>
      </c>
      <c r="H25" s="118">
        <v>555156</v>
      </c>
      <c r="I25" s="118">
        <v>305465</v>
      </c>
      <c r="J25" s="118">
        <v>290270</v>
      </c>
      <c r="K25" s="119">
        <v>-4.974383317237652</v>
      </c>
      <c r="L25" s="119">
        <v>2.5523005627275737</v>
      </c>
      <c r="M25" s="119">
        <v>2.6089388814867958</v>
      </c>
      <c r="N25" s="119">
        <v>2.8845848074094684</v>
      </c>
      <c r="O25" s="51">
        <v>10.565442060704244</v>
      </c>
    </row>
    <row r="26" spans="1:15" ht="12.75">
      <c r="A26" s="343"/>
      <c r="B26" s="138" t="s">
        <v>127</v>
      </c>
      <c r="C26" s="140">
        <v>9042211</v>
      </c>
      <c r="D26" s="118">
        <v>51780</v>
      </c>
      <c r="E26" s="118">
        <v>15780</v>
      </c>
      <c r="F26" s="118">
        <v>27270</v>
      </c>
      <c r="G26" s="119">
        <v>72.81368821292776</v>
      </c>
      <c r="H26" s="118">
        <v>94988</v>
      </c>
      <c r="I26" s="118">
        <v>30426</v>
      </c>
      <c r="J26" s="118">
        <v>52709</v>
      </c>
      <c r="K26" s="119">
        <v>73.2367054492868</v>
      </c>
      <c r="L26" s="119">
        <v>1.8344534569331787</v>
      </c>
      <c r="M26" s="119">
        <v>1.9281368821292775</v>
      </c>
      <c r="N26" s="119">
        <v>1.9328566189952328</v>
      </c>
      <c r="O26" s="51">
        <v>0.24478225118245156</v>
      </c>
    </row>
    <row r="27" spans="1:15" ht="12.75">
      <c r="A27" s="344"/>
      <c r="B27" s="138" t="s">
        <v>128</v>
      </c>
      <c r="C27" s="140">
        <v>9042219</v>
      </c>
      <c r="D27" s="118">
        <v>165732</v>
      </c>
      <c r="E27" s="118">
        <v>101304</v>
      </c>
      <c r="F27" s="118">
        <v>73358</v>
      </c>
      <c r="G27" s="119">
        <v>-27.58627497433468</v>
      </c>
      <c r="H27" s="118">
        <v>460168</v>
      </c>
      <c r="I27" s="118">
        <v>275039</v>
      </c>
      <c r="J27" s="118">
        <v>237561</v>
      </c>
      <c r="K27" s="119">
        <v>-13.626431160671759</v>
      </c>
      <c r="L27" s="119">
        <v>2.77657905534236</v>
      </c>
      <c r="M27" s="119">
        <v>2.714986575061202</v>
      </c>
      <c r="N27" s="119">
        <v>3.238378908912457</v>
      </c>
      <c r="O27" s="51">
        <v>19.277897675772348</v>
      </c>
    </row>
    <row r="28" spans="1:15" ht="12.75">
      <c r="A28" s="325" t="s">
        <v>144</v>
      </c>
      <c r="B28" s="138" t="s">
        <v>40</v>
      </c>
      <c r="C28" s="140">
        <v>8134090</v>
      </c>
      <c r="D28" s="118">
        <v>112255</v>
      </c>
      <c r="E28" s="118">
        <v>45147</v>
      </c>
      <c r="F28" s="118">
        <v>71063</v>
      </c>
      <c r="G28" s="119">
        <v>57.403592708264114</v>
      </c>
      <c r="H28" s="118">
        <v>511155</v>
      </c>
      <c r="I28" s="118">
        <v>230948</v>
      </c>
      <c r="J28" s="118">
        <v>205335</v>
      </c>
      <c r="K28" s="119">
        <v>-11.090375322583434</v>
      </c>
      <c r="L28" s="119">
        <v>4.553516547147121</v>
      </c>
      <c r="M28" s="119">
        <v>5.115467251423129</v>
      </c>
      <c r="N28" s="119">
        <v>2.889478350196305</v>
      </c>
      <c r="O28" s="51">
        <v>-43.51486954798804</v>
      </c>
    </row>
    <row r="29" spans="1:15" ht="12.75">
      <c r="A29" s="325"/>
      <c r="B29" s="124" t="s">
        <v>121</v>
      </c>
      <c r="C29" s="144">
        <v>8134091</v>
      </c>
      <c r="D29" s="118">
        <v>5</v>
      </c>
      <c r="E29" s="118">
        <v>0</v>
      </c>
      <c r="F29" s="118">
        <v>0</v>
      </c>
      <c r="G29" s="119" t="s">
        <v>397</v>
      </c>
      <c r="H29" s="118">
        <v>123</v>
      </c>
      <c r="I29" s="118">
        <v>0</v>
      </c>
      <c r="J29" s="118">
        <v>0</v>
      </c>
      <c r="K29" s="119" t="s">
        <v>397</v>
      </c>
      <c r="L29" s="119">
        <v>24.6</v>
      </c>
      <c r="M29" s="119" t="s">
        <v>397</v>
      </c>
      <c r="N29" s="119" t="s">
        <v>397</v>
      </c>
      <c r="O29" s="51" t="s">
        <v>397</v>
      </c>
    </row>
    <row r="30" spans="1:15" ht="12.75">
      <c r="A30" s="325"/>
      <c r="B30" s="138" t="s">
        <v>128</v>
      </c>
      <c r="C30" s="140">
        <v>8134099</v>
      </c>
      <c r="D30" s="118">
        <v>112250</v>
      </c>
      <c r="E30" s="118">
        <v>45147</v>
      </c>
      <c r="F30" s="118">
        <v>71063</v>
      </c>
      <c r="G30" s="119">
        <v>57.403592708264114</v>
      </c>
      <c r="H30" s="118">
        <v>511032</v>
      </c>
      <c r="I30" s="118">
        <v>230948</v>
      </c>
      <c r="J30" s="118">
        <v>205335</v>
      </c>
      <c r="K30" s="119">
        <v>-11.090375322583434</v>
      </c>
      <c r="L30" s="119">
        <v>4.552623608017817</v>
      </c>
      <c r="M30" s="119">
        <v>5.115467251423129</v>
      </c>
      <c r="N30" s="119">
        <v>2.889478350196305</v>
      </c>
      <c r="O30" s="51">
        <v>-43.51486954798804</v>
      </c>
    </row>
    <row r="31" spans="1:15" ht="12.75">
      <c r="A31" s="342" t="s">
        <v>191</v>
      </c>
      <c r="B31" s="138" t="s">
        <v>40</v>
      </c>
      <c r="C31" s="140">
        <v>8133000</v>
      </c>
      <c r="D31" s="118">
        <v>56535</v>
      </c>
      <c r="E31" s="118">
        <v>56533</v>
      </c>
      <c r="F31" s="118">
        <v>37803</v>
      </c>
      <c r="G31" s="119">
        <v>-33.131091574832396</v>
      </c>
      <c r="H31" s="118">
        <v>369436</v>
      </c>
      <c r="I31" s="118">
        <v>369083</v>
      </c>
      <c r="J31" s="118">
        <v>249904</v>
      </c>
      <c r="K31" s="119">
        <v>-32.290568788050386</v>
      </c>
      <c r="L31" s="119">
        <v>6.534642257008932</v>
      </c>
      <c r="M31" s="119">
        <v>6.528629296163303</v>
      </c>
      <c r="N31" s="119">
        <v>6.610692273100018</v>
      </c>
      <c r="O31" s="51">
        <v>1.256970999792273</v>
      </c>
    </row>
    <row r="32" spans="1:15" ht="12.75">
      <c r="A32" s="343" t="s">
        <v>191</v>
      </c>
      <c r="B32" s="138" t="s">
        <v>119</v>
      </c>
      <c r="C32" s="140">
        <v>8133010</v>
      </c>
      <c r="D32" s="118">
        <v>3000</v>
      </c>
      <c r="E32" s="118">
        <v>3000</v>
      </c>
      <c r="F32" s="118">
        <v>0</v>
      </c>
      <c r="G32" s="119">
        <v>-100</v>
      </c>
      <c r="H32" s="118">
        <v>10364</v>
      </c>
      <c r="I32" s="118">
        <v>10364</v>
      </c>
      <c r="J32" s="118">
        <v>0</v>
      </c>
      <c r="K32" s="119">
        <v>-100</v>
      </c>
      <c r="L32" s="119">
        <v>3.4546666666666668</v>
      </c>
      <c r="M32" s="119">
        <v>3.4546666666666668</v>
      </c>
      <c r="N32" s="119" t="s">
        <v>397</v>
      </c>
      <c r="O32" s="51" t="s">
        <v>397</v>
      </c>
    </row>
    <row r="33" spans="1:15" ht="12.75">
      <c r="A33" s="344" t="s">
        <v>191</v>
      </c>
      <c r="B33" s="138" t="s">
        <v>120</v>
      </c>
      <c r="C33" s="140">
        <v>8133090</v>
      </c>
      <c r="D33" s="118">
        <v>53535</v>
      </c>
      <c r="E33" s="118">
        <v>53533</v>
      </c>
      <c r="F33" s="118">
        <v>37803</v>
      </c>
      <c r="G33" s="119">
        <v>-29.3837446061308</v>
      </c>
      <c r="H33" s="118">
        <v>359072</v>
      </c>
      <c r="I33" s="118">
        <v>358719</v>
      </c>
      <c r="J33" s="118">
        <v>249904</v>
      </c>
      <c r="K33" s="119">
        <v>-30.334328541281618</v>
      </c>
      <c r="L33" s="119">
        <v>6.70723825534697</v>
      </c>
      <c r="M33" s="119">
        <v>6.700894775185399</v>
      </c>
      <c r="N33" s="119">
        <v>6.610692273100018</v>
      </c>
      <c r="O33" s="51">
        <v>-1.3461262280884734</v>
      </c>
    </row>
    <row r="34" spans="1:15" ht="12.75">
      <c r="A34" s="328" t="s">
        <v>59</v>
      </c>
      <c r="B34" s="329"/>
      <c r="C34" s="140">
        <v>8131000</v>
      </c>
      <c r="D34" s="118">
        <v>141876</v>
      </c>
      <c r="E34" s="118">
        <v>49501</v>
      </c>
      <c r="F34" s="118">
        <v>27352</v>
      </c>
      <c r="G34" s="119">
        <v>-44.74455061513909</v>
      </c>
      <c r="H34" s="118">
        <v>352885</v>
      </c>
      <c r="I34" s="118">
        <v>216367</v>
      </c>
      <c r="J34" s="118">
        <v>92681</v>
      </c>
      <c r="K34" s="119">
        <v>-57.16490962115295</v>
      </c>
      <c r="L34" s="119">
        <v>2.4872776227127913</v>
      </c>
      <c r="M34" s="119">
        <v>4.370962202783782</v>
      </c>
      <c r="N34" s="119">
        <v>3.3884542263819832</v>
      </c>
      <c r="O34" s="51">
        <v>-22.47807075009842</v>
      </c>
    </row>
    <row r="35" spans="1:15" ht="12.75">
      <c r="A35" s="330" t="s">
        <v>190</v>
      </c>
      <c r="B35" s="138" t="s">
        <v>40</v>
      </c>
      <c r="C35" s="140">
        <v>8132000</v>
      </c>
      <c r="D35" s="118">
        <v>627785</v>
      </c>
      <c r="E35" s="118">
        <v>518045</v>
      </c>
      <c r="F35" s="118">
        <v>146150</v>
      </c>
      <c r="G35" s="119">
        <v>-71.78816512079067</v>
      </c>
      <c r="H35" s="118">
        <v>277098</v>
      </c>
      <c r="I35" s="118">
        <v>219794</v>
      </c>
      <c r="J35" s="118">
        <v>197467</v>
      </c>
      <c r="K35" s="119">
        <v>-10.158148084115126</v>
      </c>
      <c r="L35" s="119">
        <v>0.4413899663101221</v>
      </c>
      <c r="M35" s="119">
        <v>0.42427588336920535</v>
      </c>
      <c r="N35" s="119">
        <v>1.3511255559356825</v>
      </c>
      <c r="O35" s="51">
        <v>218.4544794783755</v>
      </c>
    </row>
    <row r="36" spans="1:15" ht="12.75">
      <c r="A36" s="330"/>
      <c r="B36" s="138" t="s">
        <v>119</v>
      </c>
      <c r="C36" s="140">
        <v>8132010</v>
      </c>
      <c r="D36" s="118">
        <v>441040</v>
      </c>
      <c r="E36" s="118">
        <v>438100</v>
      </c>
      <c r="F36" s="118">
        <v>0</v>
      </c>
      <c r="G36" s="119">
        <v>-100</v>
      </c>
      <c r="H36" s="118">
        <v>110979</v>
      </c>
      <c r="I36" s="118">
        <v>110291</v>
      </c>
      <c r="J36" s="118">
        <v>0</v>
      </c>
      <c r="K36" s="119">
        <v>-100</v>
      </c>
      <c r="L36" s="119">
        <v>0.2516302376201705</v>
      </c>
      <c r="M36" s="119">
        <v>0.25174845925587763</v>
      </c>
      <c r="N36" s="119" t="s">
        <v>397</v>
      </c>
      <c r="O36" s="51" t="s">
        <v>397</v>
      </c>
    </row>
    <row r="37" spans="1:15" ht="12.75">
      <c r="A37" s="330"/>
      <c r="B37" s="138" t="s">
        <v>120</v>
      </c>
      <c r="C37" s="140">
        <v>8132090</v>
      </c>
      <c r="D37" s="118">
        <v>186745</v>
      </c>
      <c r="E37" s="118">
        <v>79945</v>
      </c>
      <c r="F37" s="118">
        <v>146150</v>
      </c>
      <c r="G37" s="119">
        <v>82.81318406404404</v>
      </c>
      <c r="H37" s="118">
        <v>166119</v>
      </c>
      <c r="I37" s="118">
        <v>109503</v>
      </c>
      <c r="J37" s="118">
        <v>197467</v>
      </c>
      <c r="K37" s="119">
        <v>80.33021926339919</v>
      </c>
      <c r="L37" s="119">
        <v>0.8895499210152882</v>
      </c>
      <c r="M37" s="119">
        <v>1.369729188817312</v>
      </c>
      <c r="N37" s="119">
        <v>1.3511255559356825</v>
      </c>
      <c r="O37" s="51">
        <v>-1.358197885648671</v>
      </c>
    </row>
    <row r="38" spans="1:15" ht="12.75">
      <c r="A38" s="339" t="s">
        <v>315</v>
      </c>
      <c r="B38" s="195" t="s">
        <v>40</v>
      </c>
      <c r="C38" s="140"/>
      <c r="D38" s="118">
        <v>13053</v>
      </c>
      <c r="E38" s="118">
        <v>5913</v>
      </c>
      <c r="F38" s="118">
        <v>6289</v>
      </c>
      <c r="G38" s="119">
        <v>6.358870285810925</v>
      </c>
      <c r="H38" s="118">
        <v>186578</v>
      </c>
      <c r="I38" s="118">
        <v>108283</v>
      </c>
      <c r="J38" s="118">
        <v>103060</v>
      </c>
      <c r="K38" s="119">
        <v>-4.823471828449522</v>
      </c>
      <c r="L38" s="119">
        <v>14.293878801808013</v>
      </c>
      <c r="M38" s="119">
        <v>18.312700828682562</v>
      </c>
      <c r="N38" s="119">
        <v>16.38734297980601</v>
      </c>
      <c r="O38" s="51">
        <v>-10.513784213964383</v>
      </c>
    </row>
    <row r="39" spans="1:15" ht="12.75">
      <c r="A39" s="340"/>
      <c r="B39" s="143" t="s">
        <v>119</v>
      </c>
      <c r="C39" s="133">
        <v>8134051</v>
      </c>
      <c r="D39" s="118">
        <v>5100</v>
      </c>
      <c r="E39" s="118">
        <v>1800</v>
      </c>
      <c r="F39" s="118">
        <v>0</v>
      </c>
      <c r="G39" s="119">
        <v>-100</v>
      </c>
      <c r="H39" s="118">
        <v>111938</v>
      </c>
      <c r="I39" s="118">
        <v>49860</v>
      </c>
      <c r="J39" s="118">
        <v>0</v>
      </c>
      <c r="K39" s="119">
        <v>-100</v>
      </c>
      <c r="L39" s="119">
        <v>21.948627450980393</v>
      </c>
      <c r="M39" s="119">
        <v>27.7</v>
      </c>
      <c r="N39" s="119" t="s">
        <v>397</v>
      </c>
      <c r="O39" s="51" t="s">
        <v>397</v>
      </c>
    </row>
    <row r="40" spans="1:15" ht="12.75">
      <c r="A40" s="341"/>
      <c r="B40" s="138" t="s">
        <v>120</v>
      </c>
      <c r="C40" s="139">
        <v>8134059</v>
      </c>
      <c r="D40" s="118">
        <v>7953</v>
      </c>
      <c r="E40" s="118">
        <v>4113</v>
      </c>
      <c r="F40" s="118">
        <v>6289</v>
      </c>
      <c r="G40" s="119">
        <v>52.90542183321176</v>
      </c>
      <c r="H40" s="118">
        <v>74640</v>
      </c>
      <c r="I40" s="118">
        <v>58423</v>
      </c>
      <c r="J40" s="118">
        <v>103060</v>
      </c>
      <c r="K40" s="119">
        <v>76.40312890471219</v>
      </c>
      <c r="L40" s="119">
        <v>9.38513768389287</v>
      </c>
      <c r="M40" s="119">
        <v>14.204473620228544</v>
      </c>
      <c r="N40" s="119">
        <v>16.38734297980601</v>
      </c>
      <c r="O40" s="51">
        <v>15.367478006850256</v>
      </c>
    </row>
    <row r="41" spans="1:15" ht="12.75">
      <c r="A41" s="323" t="s">
        <v>89</v>
      </c>
      <c r="B41" s="323"/>
      <c r="C41" s="140">
        <v>7129010</v>
      </c>
      <c r="D41" s="118">
        <v>35892</v>
      </c>
      <c r="E41" s="118">
        <v>20995</v>
      </c>
      <c r="F41" s="118">
        <v>20767</v>
      </c>
      <c r="G41" s="119">
        <v>-1.0859728506787292</v>
      </c>
      <c r="H41" s="118">
        <v>171500</v>
      </c>
      <c r="I41" s="118">
        <v>101963</v>
      </c>
      <c r="J41" s="118">
        <v>95998</v>
      </c>
      <c r="K41" s="119">
        <v>-5.850161333032567</v>
      </c>
      <c r="L41" s="119">
        <v>4.778223559567592</v>
      </c>
      <c r="M41" s="119">
        <v>4.856537270778757</v>
      </c>
      <c r="N41" s="119">
        <v>4.622622429816536</v>
      </c>
      <c r="O41" s="51">
        <v>-4.816494302837137</v>
      </c>
    </row>
    <row r="42" spans="1:15" ht="12.75">
      <c r="A42" s="361" t="s">
        <v>280</v>
      </c>
      <c r="B42" s="195" t="s">
        <v>40</v>
      </c>
      <c r="C42" s="140"/>
      <c r="D42" s="118">
        <v>45869</v>
      </c>
      <c r="E42" s="118">
        <v>18584</v>
      </c>
      <c r="F42" s="118">
        <v>8887</v>
      </c>
      <c r="G42" s="119">
        <v>-52.179294016358156</v>
      </c>
      <c r="H42" s="118">
        <v>161551</v>
      </c>
      <c r="I42" s="118">
        <v>158481</v>
      </c>
      <c r="J42" s="118">
        <v>67462</v>
      </c>
      <c r="K42" s="119">
        <v>-57.43212120064866</v>
      </c>
      <c r="L42" s="119">
        <v>3.522008328064706</v>
      </c>
      <c r="M42" s="119">
        <v>8.527819629789066</v>
      </c>
      <c r="N42" s="119">
        <v>7.591088106222572</v>
      </c>
      <c r="O42" s="51">
        <v>-10.984419983442638</v>
      </c>
    </row>
    <row r="43" spans="1:15" ht="12.75">
      <c r="A43" s="361"/>
      <c r="B43" s="138" t="s">
        <v>121</v>
      </c>
      <c r="C43" s="140">
        <v>7129061</v>
      </c>
      <c r="D43" s="118">
        <v>24830</v>
      </c>
      <c r="E43" s="118">
        <v>2545</v>
      </c>
      <c r="F43" s="118">
        <v>0</v>
      </c>
      <c r="G43" s="119">
        <v>-100</v>
      </c>
      <c r="H43" s="118">
        <v>14402</v>
      </c>
      <c r="I43" s="118">
        <v>11790</v>
      </c>
      <c r="J43" s="118">
        <v>0</v>
      </c>
      <c r="K43" s="119">
        <v>-100</v>
      </c>
      <c r="L43" s="119">
        <v>0.580024164317358</v>
      </c>
      <c r="M43" s="119">
        <v>4.632612966601179</v>
      </c>
      <c r="N43" s="119" t="s">
        <v>397</v>
      </c>
      <c r="O43" s="51" t="s">
        <v>397</v>
      </c>
    </row>
    <row r="44" spans="1:15" ht="12.75">
      <c r="A44" s="362"/>
      <c r="B44" s="143" t="s">
        <v>128</v>
      </c>
      <c r="C44" s="133">
        <v>7129069</v>
      </c>
      <c r="D44" s="118">
        <v>21039</v>
      </c>
      <c r="E44" s="118">
        <v>16039</v>
      </c>
      <c r="F44" s="118">
        <v>8887</v>
      </c>
      <c r="G44" s="119">
        <v>-44.59130868508012</v>
      </c>
      <c r="H44" s="118">
        <v>147149</v>
      </c>
      <c r="I44" s="118">
        <v>146691</v>
      </c>
      <c r="J44" s="118">
        <v>67462</v>
      </c>
      <c r="K44" s="119">
        <v>-54.010811842580665</v>
      </c>
      <c r="L44" s="119">
        <v>6.99410618375398</v>
      </c>
      <c r="M44" s="119">
        <v>9.145894382442796</v>
      </c>
      <c r="N44" s="119">
        <v>7.591088106222572</v>
      </c>
      <c r="O44" s="51">
        <v>-17.000046263435497</v>
      </c>
    </row>
    <row r="45" spans="1:15" ht="12.75">
      <c r="A45" s="350" t="s">
        <v>297</v>
      </c>
      <c r="B45" s="195" t="s">
        <v>40</v>
      </c>
      <c r="C45" s="140"/>
      <c r="D45" s="118">
        <v>9299</v>
      </c>
      <c r="E45" s="118">
        <v>6663</v>
      </c>
      <c r="F45" s="118">
        <v>9580</v>
      </c>
      <c r="G45" s="119">
        <v>43.77907849317124</v>
      </c>
      <c r="H45" s="118">
        <v>141797</v>
      </c>
      <c r="I45" s="118">
        <v>91943</v>
      </c>
      <c r="J45" s="118">
        <v>215446</v>
      </c>
      <c r="K45" s="119">
        <v>134.32561478307213</v>
      </c>
      <c r="L45" s="119">
        <v>15.248628884826326</v>
      </c>
      <c r="M45" s="119">
        <v>13.79903947170944</v>
      </c>
      <c r="N45" s="119">
        <v>22.489144050104382</v>
      </c>
      <c r="O45" s="51">
        <v>62.97615566801768</v>
      </c>
    </row>
    <row r="46" spans="1:15" ht="12.75">
      <c r="A46" s="352"/>
      <c r="B46" s="138" t="s">
        <v>192</v>
      </c>
      <c r="C46" s="140">
        <v>7123110</v>
      </c>
      <c r="D46" s="118">
        <v>1366</v>
      </c>
      <c r="E46" s="118">
        <v>1021</v>
      </c>
      <c r="F46" s="118">
        <v>29</v>
      </c>
      <c r="G46" s="119">
        <v>-97.15964740450539</v>
      </c>
      <c r="H46" s="118">
        <v>5756</v>
      </c>
      <c r="I46" s="118">
        <v>4370</v>
      </c>
      <c r="J46" s="118">
        <v>4343</v>
      </c>
      <c r="K46" s="119">
        <v>-0.6178489702517109</v>
      </c>
      <c r="L46" s="119">
        <v>4.2137628111273795</v>
      </c>
      <c r="M46" s="119">
        <v>4.280117531831538</v>
      </c>
      <c r="N46" s="119">
        <v>149.75862068965517</v>
      </c>
      <c r="O46" s="51">
        <v>3398.9371103921726</v>
      </c>
    </row>
    <row r="47" spans="1:15" ht="12.75">
      <c r="A47" s="352"/>
      <c r="B47" s="138" t="s">
        <v>193</v>
      </c>
      <c r="C47" s="140">
        <v>7123120</v>
      </c>
      <c r="D47" s="118">
        <v>3500</v>
      </c>
      <c r="E47" s="118">
        <v>1584</v>
      </c>
      <c r="F47" s="118">
        <v>7489</v>
      </c>
      <c r="G47" s="119">
        <v>372.79040404040404</v>
      </c>
      <c r="H47" s="118">
        <v>64905</v>
      </c>
      <c r="I47" s="118">
        <v>27003</v>
      </c>
      <c r="J47" s="118">
        <v>152245</v>
      </c>
      <c r="K47" s="119">
        <v>463.80772506758507</v>
      </c>
      <c r="L47" s="119">
        <v>18.544285714285714</v>
      </c>
      <c r="M47" s="119">
        <v>17.047348484848484</v>
      </c>
      <c r="N47" s="119">
        <v>20.329149419148084</v>
      </c>
      <c r="O47" s="51">
        <v>19.251093137542362</v>
      </c>
    </row>
    <row r="48" spans="1:15" ht="12.75">
      <c r="A48" s="363"/>
      <c r="B48" s="138" t="s">
        <v>138</v>
      </c>
      <c r="C48" s="140">
        <v>7123190</v>
      </c>
      <c r="D48" s="118">
        <v>4433</v>
      </c>
      <c r="E48" s="118">
        <v>4058</v>
      </c>
      <c r="F48" s="118">
        <v>2062</v>
      </c>
      <c r="G48" s="119">
        <v>-49.186791522917694</v>
      </c>
      <c r="H48" s="118">
        <v>71136</v>
      </c>
      <c r="I48" s="118">
        <v>60570</v>
      </c>
      <c r="J48" s="118">
        <v>58858</v>
      </c>
      <c r="K48" s="119">
        <v>-2.826481756645205</v>
      </c>
      <c r="L48" s="119">
        <v>16.04692082111437</v>
      </c>
      <c r="M48" s="119">
        <v>14.926071956628881</v>
      </c>
      <c r="N48" s="119">
        <v>28.544131910766247</v>
      </c>
      <c r="O48" s="51">
        <v>91.23672988920164</v>
      </c>
    </row>
    <row r="49" spans="1:15" ht="15" customHeight="1">
      <c r="A49" s="330" t="s">
        <v>202</v>
      </c>
      <c r="B49" s="214" t="s">
        <v>40</v>
      </c>
      <c r="C49" s="140"/>
      <c r="D49" s="118">
        <v>24000</v>
      </c>
      <c r="E49" s="118">
        <v>0</v>
      </c>
      <c r="F49" s="118">
        <v>2166</v>
      </c>
      <c r="G49" s="119" t="s">
        <v>397</v>
      </c>
      <c r="H49" s="118">
        <v>118269</v>
      </c>
      <c r="I49" s="118">
        <v>0</v>
      </c>
      <c r="J49" s="118">
        <v>15622</v>
      </c>
      <c r="K49" s="119" t="s">
        <v>397</v>
      </c>
      <c r="L49" s="119">
        <v>4.927875</v>
      </c>
      <c r="M49" s="119" t="s">
        <v>397</v>
      </c>
      <c r="N49" s="119">
        <v>7.212373037857803</v>
      </c>
      <c r="O49" s="51" t="s">
        <v>397</v>
      </c>
    </row>
    <row r="50" spans="1:15" ht="12.75">
      <c r="A50" s="330"/>
      <c r="B50" s="214" t="s">
        <v>370</v>
      </c>
      <c r="C50" s="140">
        <v>12119082</v>
      </c>
      <c r="D50" s="118">
        <v>24000</v>
      </c>
      <c r="E50" s="118">
        <v>0</v>
      </c>
      <c r="F50" s="118">
        <v>0</v>
      </c>
      <c r="G50" s="119" t="s">
        <v>397</v>
      </c>
      <c r="H50" s="118">
        <v>118269</v>
      </c>
      <c r="I50" s="118">
        <v>0</v>
      </c>
      <c r="J50" s="118">
        <v>0</v>
      </c>
      <c r="K50" s="119" t="s">
        <v>397</v>
      </c>
      <c r="L50" s="119">
        <v>4.927875</v>
      </c>
      <c r="M50" s="119" t="s">
        <v>397</v>
      </c>
      <c r="N50" s="119" t="s">
        <v>397</v>
      </c>
      <c r="O50" s="51" t="s">
        <v>397</v>
      </c>
    </row>
    <row r="51" spans="1:15" ht="12.75">
      <c r="A51" s="330"/>
      <c r="B51" s="208" t="s">
        <v>369</v>
      </c>
      <c r="C51" s="140">
        <v>12119089</v>
      </c>
      <c r="D51" s="118">
        <v>0</v>
      </c>
      <c r="E51" s="118">
        <v>0</v>
      </c>
      <c r="F51" s="118">
        <v>2166</v>
      </c>
      <c r="G51" s="119" t="s">
        <v>397</v>
      </c>
      <c r="H51" s="118">
        <v>0</v>
      </c>
      <c r="I51" s="118">
        <v>0</v>
      </c>
      <c r="J51" s="118">
        <v>15622</v>
      </c>
      <c r="K51" s="119" t="s">
        <v>397</v>
      </c>
      <c r="L51" s="119" t="s">
        <v>397</v>
      </c>
      <c r="M51" s="119" t="s">
        <v>397</v>
      </c>
      <c r="N51" s="119">
        <v>7.212373037857803</v>
      </c>
      <c r="O51" s="51" t="s">
        <v>397</v>
      </c>
    </row>
    <row r="52" spans="1:15" ht="15" customHeight="1">
      <c r="A52" s="339" t="s">
        <v>46</v>
      </c>
      <c r="B52" s="215" t="s">
        <v>40</v>
      </c>
      <c r="C52" s="140"/>
      <c r="D52" s="118">
        <v>7282</v>
      </c>
      <c r="E52" s="118">
        <v>5880</v>
      </c>
      <c r="F52" s="118">
        <v>13001</v>
      </c>
      <c r="G52" s="119">
        <v>121.10544217687074</v>
      </c>
      <c r="H52" s="118">
        <v>66769</v>
      </c>
      <c r="I52" s="118">
        <v>43935</v>
      </c>
      <c r="J52" s="118">
        <v>87543</v>
      </c>
      <c r="K52" s="119">
        <v>99.25571867531582</v>
      </c>
      <c r="L52" s="119">
        <v>9.169046965119472</v>
      </c>
      <c r="M52" s="119">
        <v>7.471938775510204</v>
      </c>
      <c r="N52" s="119">
        <v>6.733558957003307</v>
      </c>
      <c r="O52" s="51">
        <v>-9.882037857791182</v>
      </c>
    </row>
    <row r="53" spans="1:15" ht="12.75">
      <c r="A53" s="340"/>
      <c r="B53" s="215" t="s">
        <v>378</v>
      </c>
      <c r="C53" s="140">
        <v>8134031</v>
      </c>
      <c r="D53" s="118">
        <v>0</v>
      </c>
      <c r="E53" s="118">
        <v>0</v>
      </c>
      <c r="F53" s="118">
        <v>1</v>
      </c>
      <c r="G53" s="119" t="s">
        <v>397</v>
      </c>
      <c r="H53" s="118">
        <v>0</v>
      </c>
      <c r="I53" s="118">
        <v>0</v>
      </c>
      <c r="J53" s="118">
        <v>17</v>
      </c>
      <c r="K53" s="119" t="s">
        <v>397</v>
      </c>
      <c r="L53" s="119" t="s">
        <v>397</v>
      </c>
      <c r="M53" s="119" t="s">
        <v>397</v>
      </c>
      <c r="N53" s="119">
        <v>17</v>
      </c>
      <c r="O53" s="51" t="s">
        <v>397</v>
      </c>
    </row>
    <row r="54" spans="1:15" ht="12.75">
      <c r="A54" s="341"/>
      <c r="B54" s="214" t="s">
        <v>120</v>
      </c>
      <c r="C54" s="140">
        <v>8134039</v>
      </c>
      <c r="D54" s="118">
        <v>7282</v>
      </c>
      <c r="E54" s="118">
        <v>5880</v>
      </c>
      <c r="F54" s="118">
        <v>13000</v>
      </c>
      <c r="G54" s="119">
        <v>121.08843537414967</v>
      </c>
      <c r="H54" s="118">
        <v>66769</v>
      </c>
      <c r="I54" s="118">
        <v>43935</v>
      </c>
      <c r="J54" s="118">
        <v>87526</v>
      </c>
      <c r="K54" s="119">
        <v>99.21702515079093</v>
      </c>
      <c r="L54" s="119">
        <v>9.169046965119472</v>
      </c>
      <c r="M54" s="119">
        <v>7.471938775510204</v>
      </c>
      <c r="N54" s="119">
        <v>6.732769230769231</v>
      </c>
      <c r="O54" s="51">
        <v>-9.892607085642258</v>
      </c>
    </row>
    <row r="55" spans="1:15" ht="12.75">
      <c r="A55" s="339" t="s">
        <v>85</v>
      </c>
      <c r="B55" s="195" t="s">
        <v>40</v>
      </c>
      <c r="C55" s="140"/>
      <c r="D55" s="118">
        <v>4021</v>
      </c>
      <c r="E55" s="118">
        <v>3010</v>
      </c>
      <c r="F55" s="118">
        <v>1264</v>
      </c>
      <c r="G55" s="119">
        <v>-58.006644518272424</v>
      </c>
      <c r="H55" s="118">
        <v>57318</v>
      </c>
      <c r="I55" s="118">
        <v>44144</v>
      </c>
      <c r="J55" s="118">
        <v>12610</v>
      </c>
      <c r="K55" s="119">
        <v>-71.43439652047843</v>
      </c>
      <c r="L55" s="119">
        <v>14.254663019149465</v>
      </c>
      <c r="M55" s="119">
        <v>14.66578073089701</v>
      </c>
      <c r="N55" s="119">
        <v>9.97626582278481</v>
      </c>
      <c r="O55" s="51">
        <v>-31.975896777405133</v>
      </c>
    </row>
    <row r="56" spans="1:15" ht="12.75">
      <c r="A56" s="340"/>
      <c r="B56" s="143" t="s">
        <v>281</v>
      </c>
      <c r="C56" s="140">
        <v>7123910</v>
      </c>
      <c r="D56" s="118">
        <v>187</v>
      </c>
      <c r="E56" s="118">
        <v>31</v>
      </c>
      <c r="F56" s="118">
        <v>1164</v>
      </c>
      <c r="G56" s="119">
        <v>3654.838709677419</v>
      </c>
      <c r="H56" s="118">
        <v>7475</v>
      </c>
      <c r="I56" s="118">
        <v>5183</v>
      </c>
      <c r="J56" s="118">
        <v>7034</v>
      </c>
      <c r="K56" s="119">
        <v>35.71290758248118</v>
      </c>
      <c r="L56" s="119">
        <v>39.973262032085564</v>
      </c>
      <c r="M56" s="119">
        <v>167.19354838709677</v>
      </c>
      <c r="N56" s="119">
        <v>6.042955326460481</v>
      </c>
      <c r="O56" s="51">
        <v>-96.38565280493393</v>
      </c>
    </row>
    <row r="57" spans="1:15" ht="12.75">
      <c r="A57" s="340"/>
      <c r="B57" s="138" t="s">
        <v>193</v>
      </c>
      <c r="C57" s="140">
        <v>7123920</v>
      </c>
      <c r="D57" s="118">
        <v>1682</v>
      </c>
      <c r="E57" s="118">
        <v>970</v>
      </c>
      <c r="F57" s="118">
        <v>100</v>
      </c>
      <c r="G57" s="119">
        <v>-89.69072164948454</v>
      </c>
      <c r="H57" s="118">
        <v>41408</v>
      </c>
      <c r="I57" s="118">
        <v>32222</v>
      </c>
      <c r="J57" s="118">
        <v>5490</v>
      </c>
      <c r="K57" s="119">
        <v>-82.96195146173422</v>
      </c>
      <c r="L57" s="119">
        <v>24.618311533888228</v>
      </c>
      <c r="M57" s="119">
        <v>33.21855670103093</v>
      </c>
      <c r="N57" s="119">
        <v>54.9</v>
      </c>
      <c r="O57" s="51">
        <v>65.26907082117808</v>
      </c>
    </row>
    <row r="58" spans="1:15" ht="12.75">
      <c r="A58" s="341"/>
      <c r="B58" s="143" t="s">
        <v>282</v>
      </c>
      <c r="C58" s="140">
        <v>7123990</v>
      </c>
      <c r="D58" s="118">
        <v>2152</v>
      </c>
      <c r="E58" s="118">
        <v>2009</v>
      </c>
      <c r="F58" s="118">
        <v>0</v>
      </c>
      <c r="G58" s="119">
        <v>-100</v>
      </c>
      <c r="H58" s="118">
        <v>8435</v>
      </c>
      <c r="I58" s="118">
        <v>6739</v>
      </c>
      <c r="J58" s="118">
        <v>86</v>
      </c>
      <c r="K58" s="119">
        <v>-98.72384626799229</v>
      </c>
      <c r="L58" s="119">
        <v>3.9196096654275094</v>
      </c>
      <c r="M58" s="119">
        <v>3.3544051767048284</v>
      </c>
      <c r="N58" s="119" t="s">
        <v>397</v>
      </c>
      <c r="O58" s="51" t="s">
        <v>397</v>
      </c>
    </row>
    <row r="59" spans="1:15" ht="12.75">
      <c r="A59" s="351" t="s">
        <v>303</v>
      </c>
      <c r="B59" s="195" t="s">
        <v>40</v>
      </c>
      <c r="C59" s="140"/>
      <c r="D59" s="118">
        <v>9504</v>
      </c>
      <c r="E59" s="118">
        <v>1304</v>
      </c>
      <c r="F59" s="118">
        <v>748</v>
      </c>
      <c r="G59" s="119">
        <v>-42.63803680981595</v>
      </c>
      <c r="H59" s="118">
        <v>55046</v>
      </c>
      <c r="I59" s="118">
        <v>39946</v>
      </c>
      <c r="J59" s="118">
        <v>5521</v>
      </c>
      <c r="K59" s="119">
        <v>-86.17884143593851</v>
      </c>
      <c r="L59" s="119">
        <v>5.791877104377105</v>
      </c>
      <c r="M59" s="119">
        <v>30.633435582822084</v>
      </c>
      <c r="N59" s="119">
        <v>7.3810160427807485</v>
      </c>
      <c r="O59" s="51">
        <v>-75.90535993644897</v>
      </c>
    </row>
    <row r="60" spans="1:15" ht="12.75">
      <c r="A60" s="353"/>
      <c r="B60" s="138" t="s">
        <v>278</v>
      </c>
      <c r="C60" s="140">
        <v>7123210</v>
      </c>
      <c r="D60" s="118">
        <v>0</v>
      </c>
      <c r="E60" s="118">
        <v>0</v>
      </c>
      <c r="F60" s="118">
        <v>0</v>
      </c>
      <c r="G60" s="119" t="s">
        <v>397</v>
      </c>
      <c r="H60" s="118">
        <v>0</v>
      </c>
      <c r="I60" s="118">
        <v>0</v>
      </c>
      <c r="J60" s="118">
        <v>0</v>
      </c>
      <c r="K60" s="119" t="s">
        <v>397</v>
      </c>
      <c r="L60" s="119" t="s">
        <v>397</v>
      </c>
      <c r="M60" s="119" t="s">
        <v>397</v>
      </c>
      <c r="N60" s="119" t="s">
        <v>397</v>
      </c>
      <c r="O60" s="51" t="s">
        <v>397</v>
      </c>
    </row>
    <row r="61" spans="1:15" ht="12.75">
      <c r="A61" s="353"/>
      <c r="B61" s="138" t="s">
        <v>279</v>
      </c>
      <c r="C61" s="140">
        <v>7123220</v>
      </c>
      <c r="D61" s="118">
        <v>250</v>
      </c>
      <c r="E61" s="118">
        <v>0</v>
      </c>
      <c r="F61" s="118">
        <v>523</v>
      </c>
      <c r="G61" s="119" t="s">
        <v>397</v>
      </c>
      <c r="H61" s="118">
        <v>14012</v>
      </c>
      <c r="I61" s="118">
        <v>0</v>
      </c>
      <c r="J61" s="118">
        <v>857</v>
      </c>
      <c r="K61" s="119" t="s">
        <v>397</v>
      </c>
      <c r="L61" s="119">
        <v>56.048</v>
      </c>
      <c r="M61" s="119" t="s">
        <v>397</v>
      </c>
      <c r="N61" s="119">
        <v>1.6386233269598471</v>
      </c>
      <c r="O61" s="51" t="s">
        <v>397</v>
      </c>
    </row>
    <row r="62" spans="1:15" ht="12.75">
      <c r="A62" s="360"/>
      <c r="B62" s="138" t="s">
        <v>247</v>
      </c>
      <c r="C62" s="140">
        <v>7123290</v>
      </c>
      <c r="D62" s="118">
        <v>9254</v>
      </c>
      <c r="E62" s="118">
        <v>1304</v>
      </c>
      <c r="F62" s="118">
        <v>225</v>
      </c>
      <c r="G62" s="119">
        <v>-82.74539877300613</v>
      </c>
      <c r="H62" s="118">
        <v>41034</v>
      </c>
      <c r="I62" s="118">
        <v>39946</v>
      </c>
      <c r="J62" s="118">
        <v>4664</v>
      </c>
      <c r="K62" s="119">
        <v>-88.32423772092325</v>
      </c>
      <c r="L62" s="119">
        <v>4.4341906202723145</v>
      </c>
      <c r="M62" s="119">
        <v>30.633435582822084</v>
      </c>
      <c r="N62" s="119">
        <v>20.72888888888889</v>
      </c>
      <c r="O62" s="51">
        <v>-32.33247105815072</v>
      </c>
    </row>
    <row r="63" spans="1:15" ht="12.75">
      <c r="A63" s="323" t="s">
        <v>202</v>
      </c>
      <c r="B63" s="323"/>
      <c r="C63" s="140">
        <v>8134020</v>
      </c>
      <c r="D63" s="118">
        <v>3000</v>
      </c>
      <c r="E63" s="118">
        <v>3000</v>
      </c>
      <c r="F63" s="118">
        <v>0</v>
      </c>
      <c r="G63" s="119">
        <v>-100</v>
      </c>
      <c r="H63" s="118">
        <v>17502</v>
      </c>
      <c r="I63" s="118">
        <v>17502</v>
      </c>
      <c r="J63" s="118">
        <v>0</v>
      </c>
      <c r="K63" s="119">
        <v>-100</v>
      </c>
      <c r="L63" s="119">
        <v>5.834</v>
      </c>
      <c r="M63" s="119">
        <v>5.834</v>
      </c>
      <c r="N63" s="119" t="s">
        <v>397</v>
      </c>
      <c r="O63" s="51" t="s">
        <v>397</v>
      </c>
    </row>
    <row r="64" spans="1:15" ht="12.75">
      <c r="A64" s="323" t="s">
        <v>132</v>
      </c>
      <c r="B64" s="323"/>
      <c r="C64" s="140">
        <v>8134049</v>
      </c>
      <c r="D64" s="118">
        <v>8562</v>
      </c>
      <c r="E64" s="118">
        <v>1173</v>
      </c>
      <c r="F64" s="118">
        <v>3602</v>
      </c>
      <c r="G64" s="119">
        <v>207.07587382779198</v>
      </c>
      <c r="H64" s="118">
        <v>16840</v>
      </c>
      <c r="I64" s="118">
        <v>10773</v>
      </c>
      <c r="J64" s="118">
        <v>13621</v>
      </c>
      <c r="K64" s="119">
        <v>26.43646152418082</v>
      </c>
      <c r="L64" s="119">
        <v>1.9668301798645176</v>
      </c>
      <c r="M64" s="119">
        <v>9.184143222506394</v>
      </c>
      <c r="N64" s="119">
        <v>3.781510272071072</v>
      </c>
      <c r="O64" s="51">
        <v>-58.825660919526904</v>
      </c>
    </row>
    <row r="65" spans="1:15" ht="12.75">
      <c r="A65" s="323" t="s">
        <v>88</v>
      </c>
      <c r="B65" s="323"/>
      <c r="C65" s="140">
        <v>7129040</v>
      </c>
      <c r="D65" s="118">
        <v>150</v>
      </c>
      <c r="E65" s="118">
        <v>0</v>
      </c>
      <c r="F65" s="118">
        <v>6950</v>
      </c>
      <c r="G65" s="119" t="s">
        <v>397</v>
      </c>
      <c r="H65" s="118">
        <v>526</v>
      </c>
      <c r="I65" s="118">
        <v>0</v>
      </c>
      <c r="J65" s="118">
        <v>23779</v>
      </c>
      <c r="K65" s="119" t="s">
        <v>397</v>
      </c>
      <c r="L65" s="119">
        <v>3.506666666666667</v>
      </c>
      <c r="M65" s="119" t="s">
        <v>397</v>
      </c>
      <c r="N65" s="119">
        <v>3.421438848920863</v>
      </c>
      <c r="O65" s="51" t="s">
        <v>397</v>
      </c>
    </row>
    <row r="66" spans="1:15" ht="12.75">
      <c r="A66" s="330" t="s">
        <v>371</v>
      </c>
      <c r="B66" s="208" t="s">
        <v>192</v>
      </c>
      <c r="C66" s="140">
        <v>7123310</v>
      </c>
      <c r="D66" s="118">
        <v>0</v>
      </c>
      <c r="E66" s="118">
        <v>0</v>
      </c>
      <c r="F66" s="118">
        <v>800</v>
      </c>
      <c r="G66" s="119" t="s">
        <v>397</v>
      </c>
      <c r="H66" s="118">
        <v>0</v>
      </c>
      <c r="I66" s="118">
        <v>0</v>
      </c>
      <c r="J66" s="118">
        <v>1483</v>
      </c>
      <c r="K66" s="119" t="s">
        <v>397</v>
      </c>
      <c r="L66" s="119" t="s">
        <v>397</v>
      </c>
      <c r="M66" s="119" t="s">
        <v>397</v>
      </c>
      <c r="N66" s="119">
        <v>1.85375</v>
      </c>
      <c r="O66" s="51" t="s">
        <v>397</v>
      </c>
    </row>
    <row r="67" spans="1:15" ht="12.75">
      <c r="A67" s="330"/>
      <c r="B67" s="214" t="s">
        <v>282</v>
      </c>
      <c r="C67" s="140">
        <v>7123390</v>
      </c>
      <c r="D67" s="118">
        <v>0</v>
      </c>
      <c r="E67" s="118">
        <v>0</v>
      </c>
      <c r="F67" s="118">
        <v>246</v>
      </c>
      <c r="G67" s="119" t="s">
        <v>397</v>
      </c>
      <c r="H67" s="118">
        <v>0</v>
      </c>
      <c r="I67" s="118">
        <v>0</v>
      </c>
      <c r="J67" s="118">
        <v>622</v>
      </c>
      <c r="K67" s="119" t="s">
        <v>397</v>
      </c>
      <c r="L67" s="119" t="s">
        <v>397</v>
      </c>
      <c r="M67" s="119" t="s">
        <v>397</v>
      </c>
      <c r="N67" s="119">
        <v>2.5284552845528454</v>
      </c>
      <c r="O67" s="51" t="s">
        <v>397</v>
      </c>
    </row>
    <row r="68" spans="1:15" ht="12.75">
      <c r="A68" s="330"/>
      <c r="B68" s="214" t="s">
        <v>193</v>
      </c>
      <c r="C68" s="140">
        <v>7123320</v>
      </c>
      <c r="D68" s="118">
        <v>0</v>
      </c>
      <c r="E68" s="118">
        <v>0</v>
      </c>
      <c r="F68" s="118">
        <v>0</v>
      </c>
      <c r="G68" s="119" t="s">
        <v>397</v>
      </c>
      <c r="H68" s="118">
        <v>0</v>
      </c>
      <c r="I68" s="118">
        <v>0</v>
      </c>
      <c r="J68" s="118">
        <v>0</v>
      </c>
      <c r="K68" s="119" t="s">
        <v>397</v>
      </c>
      <c r="L68" s="119" t="s">
        <v>397</v>
      </c>
      <c r="M68" s="119" t="s">
        <v>397</v>
      </c>
      <c r="N68" s="119" t="s">
        <v>397</v>
      </c>
      <c r="O68" s="51" t="s">
        <v>397</v>
      </c>
    </row>
    <row r="69" spans="1:15" ht="12.75">
      <c r="A69" s="359" t="s">
        <v>40</v>
      </c>
      <c r="B69" s="359"/>
      <c r="C69" s="323"/>
      <c r="D69" s="142">
        <v>10170234</v>
      </c>
      <c r="E69" s="142">
        <v>5997752</v>
      </c>
      <c r="F69" s="142">
        <v>5398686</v>
      </c>
      <c r="G69" s="119">
        <v>-9.988175569780145</v>
      </c>
      <c r="H69" s="142">
        <v>23247120</v>
      </c>
      <c r="I69" s="142">
        <v>14187746</v>
      </c>
      <c r="J69" s="142">
        <v>12516715</v>
      </c>
      <c r="K69" s="119">
        <v>-11.777987849514648</v>
      </c>
      <c r="L69" s="119">
        <v>2.2857999137482974</v>
      </c>
      <c r="M69" s="119">
        <v>2.365510611309037</v>
      </c>
      <c r="N69" s="119">
        <v>2.318474347276356</v>
      </c>
      <c r="O69" s="51">
        <v>-1.988419067232683</v>
      </c>
    </row>
    <row r="70" spans="1:15" ht="12.75">
      <c r="A70" s="324" t="s">
        <v>114</v>
      </c>
      <c r="B70" s="324"/>
      <c r="C70" s="324"/>
      <c r="D70" s="324"/>
      <c r="E70" s="324"/>
      <c r="F70" s="324"/>
      <c r="G70" s="324"/>
      <c r="H70" s="324"/>
      <c r="I70" s="324"/>
      <c r="J70" s="324"/>
      <c r="K70" s="324"/>
      <c r="L70" s="324"/>
      <c r="M70" s="324"/>
      <c r="N70" s="324"/>
      <c r="O70" s="324"/>
    </row>
  </sheetData>
  <sheetProtection/>
  <mergeCells count="34">
    <mergeCell ref="A11:B11"/>
    <mergeCell ref="A23:B23"/>
    <mergeCell ref="A31:A33"/>
    <mergeCell ref="A24:B24"/>
    <mergeCell ref="A19:A21"/>
    <mergeCell ref="A22:B22"/>
    <mergeCell ref="A49:A51"/>
    <mergeCell ref="A66:A68"/>
    <mergeCell ref="A12:A18"/>
    <mergeCell ref="A34:B34"/>
    <mergeCell ref="A35:A37"/>
    <mergeCell ref="A41:B41"/>
    <mergeCell ref="A63:B63"/>
    <mergeCell ref="A52:A54"/>
    <mergeCell ref="A1:O1"/>
    <mergeCell ref="C2:C3"/>
    <mergeCell ref="D2:G2"/>
    <mergeCell ref="H2:K2"/>
    <mergeCell ref="L2:O2"/>
    <mergeCell ref="A28:A30"/>
    <mergeCell ref="A7:A9"/>
    <mergeCell ref="A2:B3"/>
    <mergeCell ref="A4:A6"/>
    <mergeCell ref="A10:B10"/>
    <mergeCell ref="A70:O70"/>
    <mergeCell ref="A55:A58"/>
    <mergeCell ref="A64:B64"/>
    <mergeCell ref="A65:B65"/>
    <mergeCell ref="A25:A27"/>
    <mergeCell ref="A69:C69"/>
    <mergeCell ref="A59:A62"/>
    <mergeCell ref="A42:A44"/>
    <mergeCell ref="A38:A40"/>
    <mergeCell ref="A45:A48"/>
  </mergeCells>
  <printOptions/>
  <pageMargins left="0.7086614173228347" right="0.7086614173228347" top="0.7480314960629921" bottom="0.7480314960629921" header="0.31496062992125984" footer="0.31496062992125984"/>
  <pageSetup horizontalDpi="600" verticalDpi="600" orientation="landscape" scale="50" r:id="rId2"/>
  <headerFooter>
    <oddFooter>&amp;C&amp;P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O50"/>
  <sheetViews>
    <sheetView zoomScalePageLayoutView="0" workbookViewId="0" topLeftCell="A13">
      <selection activeCell="S22" sqref="S22"/>
    </sheetView>
  </sheetViews>
  <sheetFormatPr defaultColWidth="11.421875" defaultRowHeight="15"/>
  <cols>
    <col min="1" max="1" width="24.7109375" style="135" customWidth="1"/>
    <col min="2" max="2" width="25.57421875" style="135" customWidth="1"/>
    <col min="3" max="3" width="9.8515625" style="154" customWidth="1"/>
    <col min="4" max="4" width="10.140625" style="155" customWidth="1"/>
    <col min="5" max="6" width="10.140625" style="125" customWidth="1"/>
    <col min="7" max="7" width="8.7109375" style="125" customWidth="1"/>
    <col min="8" max="10" width="10.140625" style="125" customWidth="1"/>
    <col min="11" max="11" width="6.8515625" style="125" customWidth="1"/>
    <col min="12" max="12" width="7.140625" style="125" customWidth="1"/>
    <col min="13" max="14" width="7.8515625" style="125" customWidth="1"/>
    <col min="15" max="15" width="6.7109375" style="125" bestFit="1" customWidth="1"/>
    <col min="16" max="16384" width="11.421875" style="125" customWidth="1"/>
  </cols>
  <sheetData>
    <row r="1" spans="1:15" ht="12.75">
      <c r="A1" s="345" t="s">
        <v>104</v>
      </c>
      <c r="B1" s="346"/>
      <c r="C1" s="346"/>
      <c r="D1" s="346"/>
      <c r="E1" s="346"/>
      <c r="F1" s="346"/>
      <c r="G1" s="346"/>
      <c r="H1" s="346"/>
      <c r="I1" s="346"/>
      <c r="J1" s="346"/>
      <c r="K1" s="346"/>
      <c r="L1" s="346"/>
      <c r="M1" s="346"/>
      <c r="N1" s="346"/>
      <c r="O1" s="347"/>
    </row>
    <row r="2" spans="1:15" ht="12.75">
      <c r="A2" s="364" t="s">
        <v>43</v>
      </c>
      <c r="B2" s="365"/>
      <c r="C2" s="325" t="s">
        <v>44</v>
      </c>
      <c r="D2" s="349" t="s">
        <v>34</v>
      </c>
      <c r="E2" s="349"/>
      <c r="F2" s="349"/>
      <c r="G2" s="349"/>
      <c r="H2" s="349" t="s">
        <v>347</v>
      </c>
      <c r="I2" s="349"/>
      <c r="J2" s="349"/>
      <c r="K2" s="349"/>
      <c r="L2" s="349" t="s">
        <v>398</v>
      </c>
      <c r="M2" s="349"/>
      <c r="N2" s="349"/>
      <c r="O2" s="349"/>
    </row>
    <row r="3" spans="1:15" ht="25.5">
      <c r="A3" s="370"/>
      <c r="B3" s="371"/>
      <c r="C3" s="325"/>
      <c r="D3" s="87">
        <v>2012</v>
      </c>
      <c r="E3" s="87" t="s">
        <v>376</v>
      </c>
      <c r="F3" s="87" t="s">
        <v>377</v>
      </c>
      <c r="G3" s="50" t="s">
        <v>115</v>
      </c>
      <c r="H3" s="87">
        <v>2012</v>
      </c>
      <c r="I3" s="87" t="s">
        <v>376</v>
      </c>
      <c r="J3" s="87" t="s">
        <v>377</v>
      </c>
      <c r="K3" s="50" t="s">
        <v>115</v>
      </c>
      <c r="L3" s="87">
        <v>2012</v>
      </c>
      <c r="M3" s="87" t="s">
        <v>376</v>
      </c>
      <c r="N3" s="87" t="s">
        <v>377</v>
      </c>
      <c r="O3" s="50" t="s">
        <v>115</v>
      </c>
    </row>
    <row r="4" spans="1:15" ht="12.75">
      <c r="A4" s="339" t="s">
        <v>232</v>
      </c>
      <c r="B4" s="200" t="s">
        <v>40</v>
      </c>
      <c r="C4" s="139"/>
      <c r="D4" s="120">
        <v>1429952</v>
      </c>
      <c r="E4" s="120">
        <v>586534</v>
      </c>
      <c r="F4" s="120">
        <v>2890218</v>
      </c>
      <c r="G4" s="119">
        <v>392.76222691267685</v>
      </c>
      <c r="H4" s="120">
        <v>1863863</v>
      </c>
      <c r="I4" s="120">
        <v>844374</v>
      </c>
      <c r="J4" s="120">
        <v>2818607</v>
      </c>
      <c r="K4" s="119">
        <v>233.81025469756293</v>
      </c>
      <c r="L4" s="119">
        <v>1.3034444512822807</v>
      </c>
      <c r="M4" s="119">
        <v>1.4395994094119011</v>
      </c>
      <c r="N4" s="119">
        <v>0.9752229762599223</v>
      </c>
      <c r="O4" s="51">
        <v>-32.25733701444653</v>
      </c>
    </row>
    <row r="5" spans="1:15" ht="12.75">
      <c r="A5" s="340"/>
      <c r="B5" s="123" t="s">
        <v>368</v>
      </c>
      <c r="C5" s="154">
        <v>15111000</v>
      </c>
      <c r="D5" s="120">
        <v>0</v>
      </c>
      <c r="E5" s="120">
        <v>0</v>
      </c>
      <c r="F5" s="120">
        <v>910604</v>
      </c>
      <c r="G5" s="119" t="s">
        <v>397</v>
      </c>
      <c r="H5" s="120">
        <v>0</v>
      </c>
      <c r="I5" s="120">
        <v>0</v>
      </c>
      <c r="J5" s="120">
        <v>791298</v>
      </c>
      <c r="K5" s="119" t="s">
        <v>397</v>
      </c>
      <c r="L5" s="119" t="s">
        <v>397</v>
      </c>
      <c r="M5" s="119" t="s">
        <v>397</v>
      </c>
      <c r="N5" s="119">
        <v>0.8689814672459159</v>
      </c>
      <c r="O5" s="51" t="s">
        <v>397</v>
      </c>
    </row>
    <row r="6" spans="1:15" ht="12.75">
      <c r="A6" s="341"/>
      <c r="B6" s="146" t="s">
        <v>233</v>
      </c>
      <c r="C6" s="139">
        <v>15119000</v>
      </c>
      <c r="D6" s="120">
        <v>1429952</v>
      </c>
      <c r="E6" s="120">
        <v>586534</v>
      </c>
      <c r="F6" s="120">
        <v>1979614</v>
      </c>
      <c r="G6" s="119">
        <v>237.5105279489339</v>
      </c>
      <c r="H6" s="120">
        <v>1863863</v>
      </c>
      <c r="I6" s="120">
        <v>844374</v>
      </c>
      <c r="J6" s="120">
        <v>2027309</v>
      </c>
      <c r="K6" s="119">
        <v>140.0960948584395</v>
      </c>
      <c r="L6" s="119">
        <v>1.3034444512822807</v>
      </c>
      <c r="M6" s="119">
        <v>1.4395994094119011</v>
      </c>
      <c r="N6" s="119">
        <v>1.024093080772312</v>
      </c>
      <c r="O6" s="51">
        <v>-28.8626353916976</v>
      </c>
    </row>
    <row r="7" spans="1:15" ht="12.75">
      <c r="A7" s="325" t="s">
        <v>367</v>
      </c>
      <c r="B7" s="212" t="s">
        <v>40</v>
      </c>
      <c r="C7" s="212"/>
      <c r="D7" s="213">
        <v>1551461</v>
      </c>
      <c r="E7" s="213">
        <v>545500</v>
      </c>
      <c r="F7" s="213">
        <v>948597</v>
      </c>
      <c r="G7" s="119">
        <v>73.89495875343721</v>
      </c>
      <c r="H7" s="213">
        <v>2169194</v>
      </c>
      <c r="I7" s="213">
        <v>810440</v>
      </c>
      <c r="J7" s="213">
        <v>1041784</v>
      </c>
      <c r="K7" s="119">
        <v>28.545481466857513</v>
      </c>
      <c r="L7" s="119">
        <v>1.3981621194474112</v>
      </c>
      <c r="M7" s="119">
        <v>1.4856828597616865</v>
      </c>
      <c r="N7" s="119">
        <v>1.0982366589816328</v>
      </c>
      <c r="O7" s="51">
        <v>-26.0786612859088</v>
      </c>
    </row>
    <row r="8" spans="1:15" ht="12.75">
      <c r="A8" s="325"/>
      <c r="B8" s="210" t="s">
        <v>236</v>
      </c>
      <c r="C8" s="145">
        <v>15132100</v>
      </c>
      <c r="D8" s="120">
        <v>25000</v>
      </c>
      <c r="E8" s="120">
        <v>25000</v>
      </c>
      <c r="F8" s="120">
        <v>0</v>
      </c>
      <c r="G8" s="119">
        <v>-100</v>
      </c>
      <c r="H8" s="120">
        <v>40074</v>
      </c>
      <c r="I8" s="120">
        <v>40074</v>
      </c>
      <c r="J8" s="120">
        <v>0</v>
      </c>
      <c r="K8" s="119">
        <v>-100</v>
      </c>
      <c r="L8" s="119">
        <v>1.60296</v>
      </c>
      <c r="M8" s="119">
        <v>1.60296</v>
      </c>
      <c r="N8" s="119" t="s">
        <v>397</v>
      </c>
      <c r="O8" s="51" t="s">
        <v>397</v>
      </c>
    </row>
    <row r="9" spans="1:15" ht="12.75">
      <c r="A9" s="325"/>
      <c r="B9" s="210" t="s">
        <v>231</v>
      </c>
      <c r="C9" s="139">
        <v>15132900</v>
      </c>
      <c r="D9" s="120">
        <v>1526461</v>
      </c>
      <c r="E9" s="120">
        <v>520500</v>
      </c>
      <c r="F9" s="120">
        <v>948597</v>
      </c>
      <c r="G9" s="119">
        <v>82.24726224783862</v>
      </c>
      <c r="H9" s="120">
        <v>2129120</v>
      </c>
      <c r="I9" s="120">
        <v>770366</v>
      </c>
      <c r="J9" s="120">
        <v>1041784</v>
      </c>
      <c r="K9" s="119">
        <v>35.232344106567524</v>
      </c>
      <c r="L9" s="119">
        <v>1.3948079905087651</v>
      </c>
      <c r="M9" s="119">
        <v>1.4800499519692603</v>
      </c>
      <c r="N9" s="119">
        <v>1.0982366589816328</v>
      </c>
      <c r="O9" s="51">
        <v>-25.797324778100293</v>
      </c>
    </row>
    <row r="10" spans="1:15" ht="12.75">
      <c r="A10" s="326" t="s">
        <v>90</v>
      </c>
      <c r="B10" s="327"/>
      <c r="C10" s="145">
        <v>15159090</v>
      </c>
      <c r="D10" s="120">
        <v>1245240</v>
      </c>
      <c r="E10" s="120">
        <v>767425</v>
      </c>
      <c r="F10" s="120">
        <v>492547</v>
      </c>
      <c r="G10" s="119">
        <v>-35.8182232791478</v>
      </c>
      <c r="H10" s="120">
        <v>3615354</v>
      </c>
      <c r="I10" s="120">
        <v>2294998</v>
      </c>
      <c r="J10" s="120">
        <v>1558594</v>
      </c>
      <c r="K10" s="119">
        <v>-32.08734822426861</v>
      </c>
      <c r="L10" s="119">
        <v>2.9033391153512578</v>
      </c>
      <c r="M10" s="119">
        <v>2.9905176401602764</v>
      </c>
      <c r="N10" s="119">
        <v>3.1643558888796397</v>
      </c>
      <c r="O10" s="51">
        <v>5.812981885973634</v>
      </c>
    </row>
    <row r="11" spans="1:15" ht="12.75">
      <c r="A11" s="339" t="s">
        <v>204</v>
      </c>
      <c r="B11" s="123" t="s">
        <v>40</v>
      </c>
      <c r="C11" s="139">
        <v>15091000</v>
      </c>
      <c r="D11" s="120">
        <v>640365</v>
      </c>
      <c r="E11" s="120">
        <v>392588</v>
      </c>
      <c r="F11" s="120">
        <v>396122</v>
      </c>
      <c r="G11" s="119">
        <v>0.9001803417322929</v>
      </c>
      <c r="H11" s="120">
        <v>2067165</v>
      </c>
      <c r="I11" s="120">
        <v>1270016</v>
      </c>
      <c r="J11" s="120">
        <v>1244703</v>
      </c>
      <c r="K11" s="119">
        <v>-1.9931244960693428</v>
      </c>
      <c r="L11" s="119">
        <v>3.228104284275374</v>
      </c>
      <c r="M11" s="119">
        <v>3.234984258306418</v>
      </c>
      <c r="N11" s="119">
        <v>3.142221335851076</v>
      </c>
      <c r="O11" s="51">
        <v>-2.8674922363889688</v>
      </c>
    </row>
    <row r="12" spans="1:15" ht="25.5">
      <c r="A12" s="340"/>
      <c r="B12" s="123" t="s">
        <v>139</v>
      </c>
      <c r="C12" s="139">
        <v>15091011</v>
      </c>
      <c r="D12" s="120">
        <v>167200</v>
      </c>
      <c r="E12" s="120">
        <v>110770</v>
      </c>
      <c r="F12" s="120">
        <v>79773</v>
      </c>
      <c r="G12" s="119">
        <v>-27.983208449941323</v>
      </c>
      <c r="H12" s="120">
        <v>812847</v>
      </c>
      <c r="I12" s="120">
        <v>485398</v>
      </c>
      <c r="J12" s="120">
        <v>397968</v>
      </c>
      <c r="K12" s="119">
        <v>-18.012023123292643</v>
      </c>
      <c r="L12" s="119">
        <v>4.861525119617225</v>
      </c>
      <c r="M12" s="119">
        <v>4.382034846980229</v>
      </c>
      <c r="N12" s="119">
        <v>4.988755593997969</v>
      </c>
      <c r="O12" s="51">
        <v>13.84563948494948</v>
      </c>
    </row>
    <row r="13" spans="1:15" ht="25.5">
      <c r="A13" s="340"/>
      <c r="B13" s="123" t="s">
        <v>141</v>
      </c>
      <c r="C13" s="139">
        <v>15091019</v>
      </c>
      <c r="D13" s="120">
        <v>256143</v>
      </c>
      <c r="E13" s="120">
        <v>106658</v>
      </c>
      <c r="F13" s="120">
        <v>233057</v>
      </c>
      <c r="G13" s="119">
        <v>118.50869133117068</v>
      </c>
      <c r="H13" s="120">
        <v>530275</v>
      </c>
      <c r="I13" s="120">
        <v>236104</v>
      </c>
      <c r="J13" s="120">
        <v>456480</v>
      </c>
      <c r="K13" s="119">
        <v>93.33852878392572</v>
      </c>
      <c r="L13" s="119">
        <v>2.070230301042777</v>
      </c>
      <c r="M13" s="119">
        <v>2.213654859457331</v>
      </c>
      <c r="N13" s="119">
        <v>1.9586624731288913</v>
      </c>
      <c r="O13" s="51">
        <v>-11.519066996331585</v>
      </c>
    </row>
    <row r="14" spans="1:15" ht="25.5">
      <c r="A14" s="340"/>
      <c r="B14" s="123" t="s">
        <v>140</v>
      </c>
      <c r="C14" s="139">
        <v>15091091</v>
      </c>
      <c r="D14" s="120">
        <v>140016</v>
      </c>
      <c r="E14" s="120">
        <v>103456</v>
      </c>
      <c r="F14" s="120">
        <v>71398</v>
      </c>
      <c r="G14" s="119">
        <v>-30.987086297556456</v>
      </c>
      <c r="H14" s="120">
        <v>517700</v>
      </c>
      <c r="I14" s="120">
        <v>353305</v>
      </c>
      <c r="J14" s="120">
        <v>361050</v>
      </c>
      <c r="K14" s="119">
        <v>2.1921569182434375</v>
      </c>
      <c r="L14" s="119">
        <v>3.697434578905268</v>
      </c>
      <c r="M14" s="119">
        <v>3.4150266780080423</v>
      </c>
      <c r="N14" s="119">
        <v>5.056864337936637</v>
      </c>
      <c r="O14" s="51">
        <v>48.0768619027675</v>
      </c>
    </row>
    <row r="15" spans="1:15" ht="25.5">
      <c r="A15" s="341"/>
      <c r="B15" s="123" t="s">
        <v>133</v>
      </c>
      <c r="C15" s="139">
        <v>15091099</v>
      </c>
      <c r="D15" s="120">
        <v>77006</v>
      </c>
      <c r="E15" s="120">
        <v>71704</v>
      </c>
      <c r="F15" s="120">
        <v>11894</v>
      </c>
      <c r="G15" s="119">
        <v>-83.4123619323887</v>
      </c>
      <c r="H15" s="120">
        <v>206343</v>
      </c>
      <c r="I15" s="120">
        <v>195209</v>
      </c>
      <c r="J15" s="120">
        <v>29205</v>
      </c>
      <c r="K15" s="119">
        <v>-85.03911192619192</v>
      </c>
      <c r="L15" s="119">
        <v>2.6795704230839155</v>
      </c>
      <c r="M15" s="119">
        <v>2.7224283164119156</v>
      </c>
      <c r="N15" s="119">
        <v>2.4554397175046243</v>
      </c>
      <c r="O15" s="51">
        <v>-9.807001980466278</v>
      </c>
    </row>
    <row r="16" spans="1:15" ht="12.75">
      <c r="A16" s="147" t="s">
        <v>110</v>
      </c>
      <c r="B16" s="146"/>
      <c r="C16" s="139">
        <v>33011200</v>
      </c>
      <c r="D16" s="120">
        <v>102922</v>
      </c>
      <c r="E16" s="120">
        <v>51819</v>
      </c>
      <c r="F16" s="120">
        <v>47491</v>
      </c>
      <c r="G16" s="119">
        <v>-8.352148825720295</v>
      </c>
      <c r="H16" s="120">
        <v>886960</v>
      </c>
      <c r="I16" s="120">
        <v>496387</v>
      </c>
      <c r="J16" s="120">
        <v>352271</v>
      </c>
      <c r="K16" s="119">
        <v>-29.032992403104842</v>
      </c>
      <c r="L16" s="119">
        <v>8.617788227978469</v>
      </c>
      <c r="M16" s="119">
        <v>9.579246994345704</v>
      </c>
      <c r="N16" s="119">
        <v>7.417637025962814</v>
      </c>
      <c r="O16" s="51">
        <v>-22.565552069581386</v>
      </c>
    </row>
    <row r="17" spans="1:15" ht="12.75">
      <c r="A17" s="147" t="s">
        <v>91</v>
      </c>
      <c r="B17" s="146"/>
      <c r="C17" s="139">
        <v>33011900</v>
      </c>
      <c r="D17" s="120">
        <v>14300</v>
      </c>
      <c r="E17" s="120">
        <v>7552</v>
      </c>
      <c r="F17" s="120">
        <v>21009</v>
      </c>
      <c r="G17" s="119">
        <v>178.19120762711864</v>
      </c>
      <c r="H17" s="120">
        <v>823702</v>
      </c>
      <c r="I17" s="120">
        <v>481116</v>
      </c>
      <c r="J17" s="120">
        <v>658228</v>
      </c>
      <c r="K17" s="119">
        <v>36.81274370422103</v>
      </c>
      <c r="L17" s="119">
        <v>57.60153846153846</v>
      </c>
      <c r="M17" s="119">
        <v>63.70709745762712</v>
      </c>
      <c r="N17" s="119">
        <v>31.33076300633062</v>
      </c>
      <c r="O17" s="51">
        <v>-50.820608289101</v>
      </c>
    </row>
    <row r="18" spans="1:15" ht="12.75">
      <c r="A18" s="325" t="s">
        <v>234</v>
      </c>
      <c r="B18" s="148" t="s">
        <v>40</v>
      </c>
      <c r="C18" s="139">
        <v>15099000</v>
      </c>
      <c r="D18" s="120">
        <v>202759</v>
      </c>
      <c r="E18" s="120">
        <v>122038</v>
      </c>
      <c r="F18" s="120">
        <v>88568</v>
      </c>
      <c r="G18" s="119">
        <v>-27.42588374112981</v>
      </c>
      <c r="H18" s="120">
        <v>736271</v>
      </c>
      <c r="I18" s="120">
        <v>430275</v>
      </c>
      <c r="J18" s="120">
        <v>318045</v>
      </c>
      <c r="K18" s="119">
        <v>-26.083318807739243</v>
      </c>
      <c r="L18" s="119">
        <v>3.6312617442382336</v>
      </c>
      <c r="M18" s="119">
        <v>3.5257460790901196</v>
      </c>
      <c r="N18" s="119">
        <v>3.5909696504380815</v>
      </c>
      <c r="O18" s="51">
        <v>1.8499225379495776</v>
      </c>
    </row>
    <row r="19" spans="1:15" ht="12.75">
      <c r="A19" s="325"/>
      <c r="B19" s="148" t="s">
        <v>127</v>
      </c>
      <c r="C19" s="139">
        <v>15099010</v>
      </c>
      <c r="D19" s="120">
        <v>0</v>
      </c>
      <c r="E19" s="120">
        <v>0</v>
      </c>
      <c r="F19" s="120">
        <v>3</v>
      </c>
      <c r="G19" s="119" t="s">
        <v>397</v>
      </c>
      <c r="H19" s="120">
        <v>0</v>
      </c>
      <c r="I19" s="120">
        <v>0</v>
      </c>
      <c r="J19" s="120">
        <v>65</v>
      </c>
      <c r="K19" s="119" t="s">
        <v>397</v>
      </c>
      <c r="L19" s="119" t="s">
        <v>397</v>
      </c>
      <c r="M19" s="119" t="s">
        <v>397</v>
      </c>
      <c r="N19" s="119">
        <v>21.666666666666668</v>
      </c>
      <c r="O19" s="51" t="s">
        <v>397</v>
      </c>
    </row>
    <row r="20" spans="1:15" ht="12.75">
      <c r="A20" s="325"/>
      <c r="B20" s="123" t="s">
        <v>128</v>
      </c>
      <c r="C20" s="139">
        <v>15099090</v>
      </c>
      <c r="D20" s="120">
        <v>202759</v>
      </c>
      <c r="E20" s="120">
        <v>122038</v>
      </c>
      <c r="F20" s="120">
        <v>88565</v>
      </c>
      <c r="G20" s="119">
        <v>-27.42834199183861</v>
      </c>
      <c r="H20" s="120">
        <v>736271</v>
      </c>
      <c r="I20" s="120">
        <v>430275</v>
      </c>
      <c r="J20" s="120">
        <v>317980</v>
      </c>
      <c r="K20" s="119">
        <v>-26.098425425599903</v>
      </c>
      <c r="L20" s="119">
        <v>3.6312617442382336</v>
      </c>
      <c r="M20" s="119">
        <v>3.5257460790901196</v>
      </c>
      <c r="N20" s="119">
        <v>3.590357364647434</v>
      </c>
      <c r="O20" s="51">
        <v>1.83255640389135</v>
      </c>
    </row>
    <row r="21" spans="1:15" ht="12.75">
      <c r="A21" s="354" t="s">
        <v>237</v>
      </c>
      <c r="B21" s="197" t="s">
        <v>40</v>
      </c>
      <c r="C21" s="139"/>
      <c r="D21" s="120">
        <v>106841</v>
      </c>
      <c r="E21" s="120">
        <v>50614</v>
      </c>
      <c r="F21" s="120">
        <v>59238</v>
      </c>
      <c r="G21" s="119">
        <v>17.038763978345916</v>
      </c>
      <c r="H21" s="120">
        <v>331267</v>
      </c>
      <c r="I21" s="120">
        <v>123063</v>
      </c>
      <c r="J21" s="120">
        <v>219577</v>
      </c>
      <c r="K21" s="119">
        <v>78.42649699747284</v>
      </c>
      <c r="L21" s="119">
        <v>3.100560646193877</v>
      </c>
      <c r="M21" s="119">
        <v>2.4314023787884773</v>
      </c>
      <c r="N21" s="119">
        <v>3.706691650629663</v>
      </c>
      <c r="O21" s="51">
        <v>52.45077009740522</v>
      </c>
    </row>
    <row r="22" spans="1:15" ht="12.75">
      <c r="A22" s="355"/>
      <c r="B22" s="197" t="s">
        <v>236</v>
      </c>
      <c r="C22" s="145">
        <v>15131100</v>
      </c>
      <c r="D22" s="120">
        <v>46600</v>
      </c>
      <c r="E22" s="120">
        <v>26800</v>
      </c>
      <c r="F22" s="120">
        <v>19800</v>
      </c>
      <c r="G22" s="119">
        <v>-26.119402985074625</v>
      </c>
      <c r="H22" s="120">
        <v>89756</v>
      </c>
      <c r="I22" s="120">
        <v>52304</v>
      </c>
      <c r="J22" s="120">
        <v>34680</v>
      </c>
      <c r="K22" s="119">
        <v>-33.695319669623736</v>
      </c>
      <c r="L22" s="119">
        <v>1.9260944206008583</v>
      </c>
      <c r="M22" s="119">
        <v>1.951641791044776</v>
      </c>
      <c r="N22" s="119">
        <v>1.7515151515151515</v>
      </c>
      <c r="O22" s="51">
        <v>-10.254271067975562</v>
      </c>
    </row>
    <row r="23" spans="1:15" ht="12.75">
      <c r="A23" s="356"/>
      <c r="B23" s="124" t="s">
        <v>231</v>
      </c>
      <c r="C23" s="139">
        <v>15131900</v>
      </c>
      <c r="D23" s="120">
        <v>60241</v>
      </c>
      <c r="E23" s="120">
        <v>23814</v>
      </c>
      <c r="F23" s="120">
        <v>39438</v>
      </c>
      <c r="G23" s="119">
        <v>65.60846560846561</v>
      </c>
      <c r="H23" s="120">
        <v>241511</v>
      </c>
      <c r="I23" s="120">
        <v>70759</v>
      </c>
      <c r="J23" s="120">
        <v>184897</v>
      </c>
      <c r="K23" s="119">
        <v>161.30527565398043</v>
      </c>
      <c r="L23" s="119">
        <v>4.009080194551883</v>
      </c>
      <c r="M23" s="119">
        <v>2.9713193919543124</v>
      </c>
      <c r="N23" s="119">
        <v>4.6882955525128045</v>
      </c>
      <c r="O23" s="51">
        <v>57.78497475591789</v>
      </c>
    </row>
    <row r="24" spans="1:15" ht="12.75">
      <c r="A24" s="328" t="s">
        <v>304</v>
      </c>
      <c r="B24" s="329"/>
      <c r="C24" s="139">
        <v>33011300</v>
      </c>
      <c r="D24" s="120">
        <v>2623</v>
      </c>
      <c r="E24" s="120">
        <v>990</v>
      </c>
      <c r="F24" s="120">
        <v>3039</v>
      </c>
      <c r="G24" s="119">
        <v>206.96969696969697</v>
      </c>
      <c r="H24" s="120">
        <v>157361</v>
      </c>
      <c r="I24" s="120">
        <v>46576</v>
      </c>
      <c r="J24" s="120">
        <v>448177</v>
      </c>
      <c r="K24" s="119">
        <v>862.248797664033</v>
      </c>
      <c r="L24" s="119">
        <v>59.99275638581776</v>
      </c>
      <c r="M24" s="119">
        <v>47.04646464646465</v>
      </c>
      <c r="N24" s="119">
        <v>147.47515630141493</v>
      </c>
      <c r="O24" s="51">
        <v>213.46703181552894</v>
      </c>
    </row>
    <row r="25" spans="1:15" ht="12.75">
      <c r="A25" s="339" t="s">
        <v>235</v>
      </c>
      <c r="B25" s="148" t="s">
        <v>40</v>
      </c>
      <c r="C25" s="139">
        <v>15159010</v>
      </c>
      <c r="D25" s="120">
        <v>1425</v>
      </c>
      <c r="E25" s="120">
        <v>35</v>
      </c>
      <c r="F25" s="120">
        <v>20</v>
      </c>
      <c r="G25" s="119">
        <v>-42.85714285714286</v>
      </c>
      <c r="H25" s="120">
        <v>19502</v>
      </c>
      <c r="I25" s="120">
        <v>2399</v>
      </c>
      <c r="J25" s="120">
        <v>50</v>
      </c>
      <c r="K25" s="119">
        <v>-97.91579824927052</v>
      </c>
      <c r="L25" s="119">
        <v>13.685614035087719</v>
      </c>
      <c r="M25" s="119">
        <v>68.54285714285714</v>
      </c>
      <c r="N25" s="119">
        <v>2.5</v>
      </c>
      <c r="O25" s="51">
        <v>-96.35264693622344</v>
      </c>
    </row>
    <row r="26" spans="1:15" ht="12.75">
      <c r="A26" s="340"/>
      <c r="B26" s="148" t="s">
        <v>127</v>
      </c>
      <c r="C26" s="139">
        <v>15159011</v>
      </c>
      <c r="D26" s="120">
        <v>995</v>
      </c>
      <c r="E26" s="120">
        <v>5</v>
      </c>
      <c r="F26" s="120">
        <v>0</v>
      </c>
      <c r="G26" s="119">
        <v>-100</v>
      </c>
      <c r="H26" s="120">
        <v>14774</v>
      </c>
      <c r="I26" s="120">
        <v>281</v>
      </c>
      <c r="J26" s="120">
        <v>0</v>
      </c>
      <c r="K26" s="119">
        <v>-100</v>
      </c>
      <c r="L26" s="119">
        <v>14.848241206030151</v>
      </c>
      <c r="M26" s="119">
        <v>56.2</v>
      </c>
      <c r="N26" s="119" t="s">
        <v>397</v>
      </c>
      <c r="O26" s="51" t="s">
        <v>397</v>
      </c>
    </row>
    <row r="27" spans="1:15" ht="12.75">
      <c r="A27" s="341"/>
      <c r="B27" s="123" t="s">
        <v>128</v>
      </c>
      <c r="C27" s="139">
        <v>15159019</v>
      </c>
      <c r="D27" s="120">
        <v>430</v>
      </c>
      <c r="E27" s="120">
        <v>30</v>
      </c>
      <c r="F27" s="120">
        <v>20</v>
      </c>
      <c r="G27" s="119">
        <v>-33.333333333333336</v>
      </c>
      <c r="H27" s="120">
        <v>4728</v>
      </c>
      <c r="I27" s="120">
        <v>2118</v>
      </c>
      <c r="J27" s="120">
        <v>50</v>
      </c>
      <c r="K27" s="119">
        <v>-97.63928234183192</v>
      </c>
      <c r="L27" s="119">
        <v>10.995348837209303</v>
      </c>
      <c r="M27" s="119">
        <v>70.6</v>
      </c>
      <c r="N27" s="119">
        <v>2.5</v>
      </c>
      <c r="O27" s="51">
        <v>-96.45892351274787</v>
      </c>
    </row>
    <row r="28" spans="1:15" ht="12.75">
      <c r="A28" s="152" t="s">
        <v>113</v>
      </c>
      <c r="B28" s="149"/>
      <c r="C28" s="145">
        <v>15089000</v>
      </c>
      <c r="D28" s="120">
        <v>1076</v>
      </c>
      <c r="E28" s="120">
        <v>72</v>
      </c>
      <c r="F28" s="120">
        <v>1416</v>
      </c>
      <c r="G28" s="119">
        <v>1866.6666666666667</v>
      </c>
      <c r="H28" s="120">
        <v>11573</v>
      </c>
      <c r="I28" s="120">
        <v>273</v>
      </c>
      <c r="J28" s="120">
        <v>10835</v>
      </c>
      <c r="K28" s="119">
        <v>3868.8644688644686</v>
      </c>
      <c r="L28" s="119">
        <v>10.75557620817844</v>
      </c>
      <c r="M28" s="119">
        <v>3.7916666666666665</v>
      </c>
      <c r="N28" s="119">
        <v>7.65183615819209</v>
      </c>
      <c r="O28" s="51">
        <v>101.80666790836281</v>
      </c>
    </row>
    <row r="29" spans="1:15" ht="12.75">
      <c r="A29" s="328" t="s">
        <v>316</v>
      </c>
      <c r="B29" s="329"/>
      <c r="C29" s="139">
        <v>15159021</v>
      </c>
      <c r="D29" s="120">
        <v>2800</v>
      </c>
      <c r="E29" s="120">
        <v>2800</v>
      </c>
      <c r="F29" s="120">
        <v>0</v>
      </c>
      <c r="G29" s="119">
        <v>-100</v>
      </c>
      <c r="H29" s="120">
        <v>8400</v>
      </c>
      <c r="I29" s="120">
        <v>8400</v>
      </c>
      <c r="J29" s="120">
        <v>0</v>
      </c>
      <c r="K29" s="119">
        <v>-100</v>
      </c>
      <c r="L29" s="119">
        <v>3</v>
      </c>
      <c r="M29" s="119">
        <v>3</v>
      </c>
      <c r="N29" s="119" t="s">
        <v>397</v>
      </c>
      <c r="O29" s="51" t="s">
        <v>397</v>
      </c>
    </row>
    <row r="30" spans="1:15" ht="12.75">
      <c r="A30" s="150" t="s">
        <v>324</v>
      </c>
      <c r="B30" s="151"/>
      <c r="C30" s="139">
        <v>15159029</v>
      </c>
      <c r="D30" s="120">
        <v>66</v>
      </c>
      <c r="E30" s="120">
        <v>50</v>
      </c>
      <c r="F30" s="120">
        <v>0</v>
      </c>
      <c r="G30" s="119">
        <v>-100</v>
      </c>
      <c r="H30" s="120">
        <v>1232</v>
      </c>
      <c r="I30" s="120">
        <v>712</v>
      </c>
      <c r="J30" s="120">
        <v>0</v>
      </c>
      <c r="K30" s="119">
        <v>-100</v>
      </c>
      <c r="L30" s="119">
        <v>18.666666666666668</v>
      </c>
      <c r="M30" s="119">
        <v>14.24</v>
      </c>
      <c r="N30" s="119" t="s">
        <v>397</v>
      </c>
      <c r="O30" s="51" t="s">
        <v>397</v>
      </c>
    </row>
    <row r="31" spans="1:15" ht="12.75">
      <c r="A31" s="328" t="s">
        <v>320</v>
      </c>
      <c r="B31" s="329"/>
      <c r="C31" s="145">
        <v>15081000</v>
      </c>
      <c r="D31" s="120">
        <v>4</v>
      </c>
      <c r="E31" s="120">
        <v>4</v>
      </c>
      <c r="F31" s="120">
        <v>0</v>
      </c>
      <c r="G31" s="119">
        <v>-100</v>
      </c>
      <c r="H31" s="120">
        <v>29</v>
      </c>
      <c r="I31" s="120">
        <v>29</v>
      </c>
      <c r="J31" s="120">
        <v>0</v>
      </c>
      <c r="K31" s="119">
        <v>-100</v>
      </c>
      <c r="L31" s="119">
        <v>7.25</v>
      </c>
      <c r="M31" s="119">
        <v>7.25</v>
      </c>
      <c r="N31" s="119" t="s">
        <v>397</v>
      </c>
      <c r="O31" s="51" t="s">
        <v>397</v>
      </c>
    </row>
    <row r="32" spans="1:15" ht="12.75">
      <c r="A32" s="147" t="s">
        <v>92</v>
      </c>
      <c r="B32" s="146"/>
      <c r="C32" s="145">
        <v>15100000</v>
      </c>
      <c r="D32" s="120">
        <v>0</v>
      </c>
      <c r="E32" s="120">
        <v>0</v>
      </c>
      <c r="F32" s="120">
        <v>1952</v>
      </c>
      <c r="G32" s="119" t="s">
        <v>397</v>
      </c>
      <c r="H32" s="120">
        <v>0</v>
      </c>
      <c r="I32" s="120">
        <v>0</v>
      </c>
      <c r="J32" s="120">
        <v>8908</v>
      </c>
      <c r="K32" s="119" t="s">
        <v>397</v>
      </c>
      <c r="L32" s="119" t="s">
        <v>397</v>
      </c>
      <c r="M32" s="119" t="s">
        <v>397</v>
      </c>
      <c r="N32" s="119">
        <v>4.563524590163935</v>
      </c>
      <c r="O32" s="51" t="s">
        <v>397</v>
      </c>
    </row>
    <row r="33" spans="1:15" ht="12.75">
      <c r="A33" s="324" t="s">
        <v>379</v>
      </c>
      <c r="B33" s="324"/>
      <c r="C33" s="324"/>
      <c r="D33" s="120">
        <v>5301834</v>
      </c>
      <c r="E33" s="120">
        <v>2528021</v>
      </c>
      <c r="F33" s="120">
        <v>4950217</v>
      </c>
      <c r="G33" s="119">
        <v>95.81391926728458</v>
      </c>
      <c r="H33" s="120">
        <v>12691873</v>
      </c>
      <c r="I33" s="120">
        <v>6809058</v>
      </c>
      <c r="J33" s="120">
        <v>8679779</v>
      </c>
      <c r="K33" s="119">
        <v>27.474005949134227</v>
      </c>
      <c r="L33" s="119">
        <v>2.3938646513640376</v>
      </c>
      <c r="M33" s="119">
        <v>2.693434113086877</v>
      </c>
      <c r="N33" s="119">
        <v>1.753413840241751</v>
      </c>
      <c r="O33" s="51">
        <v>-34.90043689124411</v>
      </c>
    </row>
    <row r="34" spans="1:15" ht="12.75">
      <c r="A34" s="326" t="s">
        <v>114</v>
      </c>
      <c r="B34" s="369"/>
      <c r="C34" s="369"/>
      <c r="D34" s="332"/>
      <c r="E34" s="332"/>
      <c r="F34" s="332"/>
      <c r="G34" s="332"/>
      <c r="H34" s="332"/>
      <c r="I34" s="332"/>
      <c r="J34" s="332"/>
      <c r="K34" s="332"/>
      <c r="L34" s="369"/>
      <c r="M34" s="369"/>
      <c r="N34" s="369"/>
      <c r="O34" s="327"/>
    </row>
    <row r="43" spans="1:4" ht="12.75">
      <c r="A43" s="125"/>
      <c r="C43" s="125"/>
      <c r="D43" s="125"/>
    </row>
    <row r="44" spans="1:3" ht="12.75">
      <c r="A44" s="125"/>
      <c r="C44" s="125"/>
    </row>
    <row r="45" s="137" customFormat="1" ht="12.75">
      <c r="B45" s="153"/>
    </row>
    <row r="46" spans="1:4" ht="12.75">
      <c r="A46" s="125"/>
      <c r="C46" s="125"/>
      <c r="D46" s="125"/>
    </row>
    <row r="47" spans="1:4" ht="12.75">
      <c r="A47" s="125"/>
      <c r="C47" s="125"/>
      <c r="D47" s="125"/>
    </row>
    <row r="48" spans="1:4" ht="12.75">
      <c r="A48" s="125"/>
      <c r="C48" s="125"/>
      <c r="D48" s="125"/>
    </row>
    <row r="49" spans="1:4" ht="12.75">
      <c r="A49" s="125"/>
      <c r="C49" s="125"/>
      <c r="D49" s="125"/>
    </row>
    <row r="50" spans="3:4" ht="12.75">
      <c r="C50" s="136"/>
      <c r="D50" s="125"/>
    </row>
  </sheetData>
  <sheetProtection/>
  <mergeCells count="18">
    <mergeCell ref="A7:A9"/>
    <mergeCell ref="A33:C33"/>
    <mergeCell ref="A10:B10"/>
    <mergeCell ref="A11:A15"/>
    <mergeCell ref="A18:A20"/>
    <mergeCell ref="A25:A27"/>
    <mergeCell ref="A24:B24"/>
    <mergeCell ref="A21:A23"/>
    <mergeCell ref="A4:A6"/>
    <mergeCell ref="A31:B31"/>
    <mergeCell ref="A34:O34"/>
    <mergeCell ref="A1:O1"/>
    <mergeCell ref="C2:C3"/>
    <mergeCell ref="D2:G2"/>
    <mergeCell ref="H2:K2"/>
    <mergeCell ref="L2:O2"/>
    <mergeCell ref="A29:B29"/>
    <mergeCell ref="A2:B3"/>
  </mergeCells>
  <printOptions/>
  <pageMargins left="0.7086614173228347" right="0.7086614173228347" top="0.7480314960629921" bottom="0.7480314960629921" header="0.31496062992125984" footer="0.31496062992125984"/>
  <pageSetup fitToHeight="1" fitToWidth="1" horizontalDpi="600" verticalDpi="600" orientation="landscape" scale="68" r:id="rId2"/>
  <headerFoot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O51"/>
  <sheetViews>
    <sheetView zoomScalePageLayoutView="0" workbookViewId="0" topLeftCell="A19">
      <selection activeCell="L49" sqref="L49"/>
    </sheetView>
  </sheetViews>
  <sheetFormatPr defaultColWidth="11.421875" defaultRowHeight="15"/>
  <cols>
    <col min="1" max="1" width="20.28125" style="135" customWidth="1"/>
    <col min="2" max="2" width="29.140625" style="135" bestFit="1" customWidth="1"/>
    <col min="3" max="3" width="9.28125" style="125" customWidth="1"/>
    <col min="4" max="6" width="10.421875" style="125" customWidth="1"/>
    <col min="7" max="7" width="9.421875" style="125" customWidth="1"/>
    <col min="8" max="10" width="10.421875" style="125" customWidth="1"/>
    <col min="11" max="11" width="8.140625" style="125" customWidth="1"/>
    <col min="12" max="12" width="7.421875" style="125" customWidth="1"/>
    <col min="13" max="14" width="7.7109375" style="125" customWidth="1"/>
    <col min="15" max="15" width="7.00390625" style="125" customWidth="1"/>
    <col min="16" max="16384" width="11.421875" style="125" customWidth="1"/>
  </cols>
  <sheetData>
    <row r="1" spans="1:15" ht="12.75">
      <c r="A1" s="345" t="s">
        <v>105</v>
      </c>
      <c r="B1" s="346"/>
      <c r="C1" s="346"/>
      <c r="D1" s="346"/>
      <c r="E1" s="346"/>
      <c r="F1" s="346"/>
      <c r="G1" s="346"/>
      <c r="H1" s="346"/>
      <c r="I1" s="346"/>
      <c r="J1" s="346"/>
      <c r="K1" s="346"/>
      <c r="L1" s="346"/>
      <c r="M1" s="346"/>
      <c r="N1" s="346"/>
      <c r="O1" s="347"/>
    </row>
    <row r="2" spans="1:15" ht="12.75">
      <c r="A2" s="368" t="s">
        <v>43</v>
      </c>
      <c r="B2" s="368"/>
      <c r="C2" s="325" t="s">
        <v>44</v>
      </c>
      <c r="D2" s="349" t="s">
        <v>34</v>
      </c>
      <c r="E2" s="349"/>
      <c r="F2" s="349"/>
      <c r="G2" s="349"/>
      <c r="H2" s="349" t="s">
        <v>347</v>
      </c>
      <c r="I2" s="349"/>
      <c r="J2" s="349"/>
      <c r="K2" s="349"/>
      <c r="L2" s="349" t="s">
        <v>45</v>
      </c>
      <c r="M2" s="349"/>
      <c r="N2" s="349"/>
      <c r="O2" s="349"/>
    </row>
    <row r="3" spans="1:15" ht="25.5">
      <c r="A3" s="376"/>
      <c r="B3" s="376"/>
      <c r="C3" s="325"/>
      <c r="D3" s="87">
        <v>2012</v>
      </c>
      <c r="E3" s="87" t="s">
        <v>376</v>
      </c>
      <c r="F3" s="87" t="s">
        <v>377</v>
      </c>
      <c r="G3" s="50" t="s">
        <v>115</v>
      </c>
      <c r="H3" s="87">
        <v>2012</v>
      </c>
      <c r="I3" s="87" t="s">
        <v>376</v>
      </c>
      <c r="J3" s="87" t="s">
        <v>377</v>
      </c>
      <c r="K3" s="50" t="s">
        <v>115</v>
      </c>
      <c r="L3" s="87">
        <v>2012</v>
      </c>
      <c r="M3" s="87" t="s">
        <v>376</v>
      </c>
      <c r="N3" s="87" t="s">
        <v>377</v>
      </c>
      <c r="O3" s="50" t="s">
        <v>115</v>
      </c>
    </row>
    <row r="4" spans="1:15" ht="12.75">
      <c r="A4" s="330" t="s">
        <v>214</v>
      </c>
      <c r="B4" s="123" t="s">
        <v>40</v>
      </c>
      <c r="C4" s="156"/>
      <c r="D4" s="157">
        <v>6427042</v>
      </c>
      <c r="E4" s="157">
        <v>3553164</v>
      </c>
      <c r="F4" s="157">
        <v>4445281</v>
      </c>
      <c r="G4" s="119">
        <v>25.10767867737036</v>
      </c>
      <c r="H4" s="157">
        <v>16067119</v>
      </c>
      <c r="I4" s="157">
        <v>9161234</v>
      </c>
      <c r="J4" s="157">
        <v>9991580</v>
      </c>
      <c r="K4" s="119">
        <v>9.063691638047878</v>
      </c>
      <c r="L4" s="119">
        <v>2.49992438200964</v>
      </c>
      <c r="M4" s="119">
        <v>2.578331312599137</v>
      </c>
      <c r="N4" s="119">
        <v>2.247682429974618</v>
      </c>
      <c r="O4" s="51">
        <v>-12.824142537802963</v>
      </c>
    </row>
    <row r="5" spans="1:15" ht="12.75">
      <c r="A5" s="330"/>
      <c r="B5" s="123" t="s">
        <v>143</v>
      </c>
      <c r="C5" s="156">
        <v>20091100</v>
      </c>
      <c r="D5" s="157">
        <v>5835518</v>
      </c>
      <c r="E5" s="157">
        <v>3207658</v>
      </c>
      <c r="F5" s="157">
        <v>3826724</v>
      </c>
      <c r="G5" s="119">
        <v>19.299626082331713</v>
      </c>
      <c r="H5" s="157">
        <v>15322612</v>
      </c>
      <c r="I5" s="157">
        <v>8724904</v>
      </c>
      <c r="J5" s="157">
        <v>9156438</v>
      </c>
      <c r="K5" s="119">
        <v>4.9460028442719794</v>
      </c>
      <c r="L5" s="119">
        <v>2.625750104789326</v>
      </c>
      <c r="M5" s="119">
        <v>2.72002314461205</v>
      </c>
      <c r="N5" s="119">
        <v>2.3927615370222677</v>
      </c>
      <c r="O5" s="51">
        <v>-12.03157437237391</v>
      </c>
    </row>
    <row r="6" spans="1:15" ht="12.75">
      <c r="A6" s="330"/>
      <c r="B6" s="123" t="s">
        <v>215</v>
      </c>
      <c r="C6" s="158">
        <v>20091200</v>
      </c>
      <c r="D6" s="157">
        <v>521125</v>
      </c>
      <c r="E6" s="157">
        <v>302042</v>
      </c>
      <c r="F6" s="157">
        <v>550983</v>
      </c>
      <c r="G6" s="119">
        <v>82.41933241072434</v>
      </c>
      <c r="H6" s="157">
        <v>540942</v>
      </c>
      <c r="I6" s="157">
        <v>305476</v>
      </c>
      <c r="J6" s="157">
        <v>645232</v>
      </c>
      <c r="K6" s="119">
        <v>111.22183084759523</v>
      </c>
      <c r="L6" s="119">
        <v>1.0380273446869752</v>
      </c>
      <c r="M6" s="119">
        <v>1.0113692797690388</v>
      </c>
      <c r="N6" s="119">
        <v>1.1710560942896604</v>
      </c>
      <c r="O6" s="51">
        <v>15.789169961449545</v>
      </c>
    </row>
    <row r="7" spans="1:15" ht="12.75">
      <c r="A7" s="330"/>
      <c r="B7" s="123" t="s">
        <v>137</v>
      </c>
      <c r="C7" s="156">
        <v>20091900</v>
      </c>
      <c r="D7" s="157">
        <v>70399</v>
      </c>
      <c r="E7" s="157">
        <v>43464</v>
      </c>
      <c r="F7" s="157">
        <v>67574</v>
      </c>
      <c r="G7" s="119">
        <v>55.471194551813</v>
      </c>
      <c r="H7" s="157">
        <v>203565</v>
      </c>
      <c r="I7" s="157">
        <v>130854</v>
      </c>
      <c r="J7" s="157">
        <v>189910</v>
      </c>
      <c r="K7" s="119">
        <v>45.13121494184358</v>
      </c>
      <c r="L7" s="119">
        <v>2.8915893691671757</v>
      </c>
      <c r="M7" s="119">
        <v>3.010629486471563</v>
      </c>
      <c r="N7" s="119">
        <v>2.8104004498771715</v>
      </c>
      <c r="O7" s="51">
        <v>-6.650736581639549</v>
      </c>
    </row>
    <row r="8" spans="1:15" ht="12.75">
      <c r="A8" s="325" t="s">
        <v>96</v>
      </c>
      <c r="B8" s="123" t="s">
        <v>40</v>
      </c>
      <c r="C8" s="156"/>
      <c r="D8" s="157">
        <v>4135630</v>
      </c>
      <c r="E8" s="157">
        <v>2057297</v>
      </c>
      <c r="F8" s="157">
        <v>2344655</v>
      </c>
      <c r="G8" s="119">
        <v>13.967745055769786</v>
      </c>
      <c r="H8" s="157">
        <v>6390250</v>
      </c>
      <c r="I8" s="157">
        <v>3500550</v>
      </c>
      <c r="J8" s="157">
        <v>2955193</v>
      </c>
      <c r="K8" s="119">
        <v>-15.579180414506288</v>
      </c>
      <c r="L8" s="119">
        <v>1.5451696597616325</v>
      </c>
      <c r="M8" s="119">
        <v>1.7015287535052062</v>
      </c>
      <c r="N8" s="119">
        <v>1.260395665886879</v>
      </c>
      <c r="O8" s="51">
        <v>-25.92569104163408</v>
      </c>
    </row>
    <row r="9" spans="1:15" ht="12.75">
      <c r="A9" s="325"/>
      <c r="B9" s="123" t="s">
        <v>135</v>
      </c>
      <c r="C9" s="156">
        <v>20094100</v>
      </c>
      <c r="D9" s="157">
        <v>63545</v>
      </c>
      <c r="E9" s="157">
        <v>37342</v>
      </c>
      <c r="F9" s="157">
        <v>144707</v>
      </c>
      <c r="G9" s="119">
        <v>287.5180761608912</v>
      </c>
      <c r="H9" s="157">
        <v>49165</v>
      </c>
      <c r="I9" s="157">
        <v>27250</v>
      </c>
      <c r="J9" s="157">
        <v>115500</v>
      </c>
      <c r="K9" s="119">
        <v>323.8532110091743</v>
      </c>
      <c r="L9" s="119">
        <v>0.7737036745613345</v>
      </c>
      <c r="M9" s="119">
        <v>0.7297413100530235</v>
      </c>
      <c r="N9" s="119">
        <v>0.7981645670216369</v>
      </c>
      <c r="O9" s="51">
        <v>9.376371602649392</v>
      </c>
    </row>
    <row r="10" spans="1:15" ht="12.75">
      <c r="A10" s="325"/>
      <c r="B10" s="123" t="s">
        <v>138</v>
      </c>
      <c r="C10" s="156">
        <v>20094900</v>
      </c>
      <c r="D10" s="157">
        <v>4072085</v>
      </c>
      <c r="E10" s="157">
        <v>2019955</v>
      </c>
      <c r="F10" s="157">
        <v>2199948</v>
      </c>
      <c r="G10" s="119">
        <v>8.910743061107794</v>
      </c>
      <c r="H10" s="157">
        <v>6341085</v>
      </c>
      <c r="I10" s="157">
        <v>3473300</v>
      </c>
      <c r="J10" s="157">
        <v>2839693</v>
      </c>
      <c r="K10" s="119">
        <v>-18.242219215155618</v>
      </c>
      <c r="L10" s="119">
        <v>1.5572084079777313</v>
      </c>
      <c r="M10" s="119">
        <v>1.7194937510984156</v>
      </c>
      <c r="N10" s="119">
        <v>1.2908000552740337</v>
      </c>
      <c r="O10" s="51">
        <v>-24.93139015774448</v>
      </c>
    </row>
    <row r="11" spans="1:15" ht="12.75">
      <c r="A11" s="330" t="s">
        <v>283</v>
      </c>
      <c r="B11" s="123" t="s">
        <v>40</v>
      </c>
      <c r="C11" s="156"/>
      <c r="D11" s="157">
        <v>2071925</v>
      </c>
      <c r="E11" s="157">
        <v>980489</v>
      </c>
      <c r="F11" s="157">
        <v>2485349</v>
      </c>
      <c r="G11" s="119">
        <v>153.48055919036318</v>
      </c>
      <c r="H11" s="157">
        <v>3597711</v>
      </c>
      <c r="I11" s="157">
        <v>1648617</v>
      </c>
      <c r="J11" s="157">
        <v>4178695</v>
      </c>
      <c r="K11" s="119">
        <v>153.46669359833123</v>
      </c>
      <c r="L11" s="119">
        <v>1.7364098603955258</v>
      </c>
      <c r="M11" s="119">
        <v>1.6814232490114627</v>
      </c>
      <c r="N11" s="119">
        <v>1.6813312737969597</v>
      </c>
      <c r="O11" s="51">
        <v>-0.00547008104931912</v>
      </c>
    </row>
    <row r="12" spans="1:15" ht="12.75">
      <c r="A12" s="330"/>
      <c r="B12" s="123" t="s">
        <v>284</v>
      </c>
      <c r="C12" s="156">
        <v>20096100</v>
      </c>
      <c r="D12" s="157">
        <v>8692</v>
      </c>
      <c r="E12" s="157">
        <v>4347</v>
      </c>
      <c r="F12" s="157">
        <v>6216</v>
      </c>
      <c r="G12" s="119">
        <v>42.99516908212559</v>
      </c>
      <c r="H12" s="157">
        <v>15741</v>
      </c>
      <c r="I12" s="157">
        <v>8175</v>
      </c>
      <c r="J12" s="157">
        <v>22085</v>
      </c>
      <c r="K12" s="119">
        <v>170.15290519877678</v>
      </c>
      <c r="L12" s="119">
        <v>1.8109756097560976</v>
      </c>
      <c r="M12" s="119">
        <v>1.880607315389924</v>
      </c>
      <c r="N12" s="119">
        <v>3.5529279279279278</v>
      </c>
      <c r="O12" s="51">
        <v>88.92449789238779</v>
      </c>
    </row>
    <row r="13" spans="1:15" ht="12.75">
      <c r="A13" s="330"/>
      <c r="B13" s="123" t="s">
        <v>138</v>
      </c>
      <c r="C13" s="156">
        <v>20096910</v>
      </c>
      <c r="D13" s="157">
        <v>458280</v>
      </c>
      <c r="E13" s="157">
        <v>142084</v>
      </c>
      <c r="F13" s="157">
        <v>224867</v>
      </c>
      <c r="G13" s="119">
        <v>58.263421637904344</v>
      </c>
      <c r="H13" s="157">
        <v>882547</v>
      </c>
      <c r="I13" s="157">
        <v>235940</v>
      </c>
      <c r="J13" s="157">
        <v>425508</v>
      </c>
      <c r="K13" s="119">
        <v>80.34585063999322</v>
      </c>
      <c r="L13" s="119">
        <v>1.925781181810247</v>
      </c>
      <c r="M13" s="119">
        <v>1.6605669885419891</v>
      </c>
      <c r="N13" s="119">
        <v>1.8922652056548983</v>
      </c>
      <c r="O13" s="51">
        <v>13.95295815896862</v>
      </c>
    </row>
    <row r="14" spans="1:15" ht="12.75">
      <c r="A14" s="330"/>
      <c r="B14" s="123" t="s">
        <v>142</v>
      </c>
      <c r="C14" s="156">
        <v>20096920</v>
      </c>
      <c r="D14" s="157">
        <v>1604953</v>
      </c>
      <c r="E14" s="157">
        <v>834058</v>
      </c>
      <c r="F14" s="157">
        <v>2254266</v>
      </c>
      <c r="G14" s="119">
        <v>170.27688721887446</v>
      </c>
      <c r="H14" s="157">
        <v>2699423</v>
      </c>
      <c r="I14" s="157">
        <v>1404502</v>
      </c>
      <c r="J14" s="157">
        <v>3731102</v>
      </c>
      <c r="K14" s="119">
        <v>165.65302149801138</v>
      </c>
      <c r="L14" s="119">
        <v>1.6819327419556835</v>
      </c>
      <c r="M14" s="119">
        <v>1.6839380474739167</v>
      </c>
      <c r="N14" s="119">
        <v>1.6551294301559798</v>
      </c>
      <c r="O14" s="51">
        <v>-1.7107884319825684</v>
      </c>
    </row>
    <row r="15" spans="1:15" ht="12.75">
      <c r="A15" s="324" t="s">
        <v>206</v>
      </c>
      <c r="B15" s="324"/>
      <c r="C15" s="156">
        <v>20098990</v>
      </c>
      <c r="D15" s="157">
        <v>1099314</v>
      </c>
      <c r="E15" s="157">
        <v>597213</v>
      </c>
      <c r="F15" s="157">
        <v>989309</v>
      </c>
      <c r="G15" s="119">
        <v>65.65429754543186</v>
      </c>
      <c r="H15" s="157">
        <v>3199384</v>
      </c>
      <c r="I15" s="157">
        <v>1600825</v>
      </c>
      <c r="J15" s="157">
        <v>2160516</v>
      </c>
      <c r="K15" s="119">
        <v>34.962659878500155</v>
      </c>
      <c r="L15" s="119">
        <v>2.9103459066290434</v>
      </c>
      <c r="M15" s="119">
        <v>2.6804925545827034</v>
      </c>
      <c r="N15" s="119">
        <v>2.183863686674234</v>
      </c>
      <c r="O15" s="51">
        <v>-18.52752275171994</v>
      </c>
    </row>
    <row r="16" spans="1:15" ht="12.75">
      <c r="A16" s="330" t="s">
        <v>213</v>
      </c>
      <c r="B16" s="123" t="s">
        <v>40</v>
      </c>
      <c r="C16" s="156"/>
      <c r="D16" s="157">
        <v>370435</v>
      </c>
      <c r="E16" s="157">
        <v>206870</v>
      </c>
      <c r="F16" s="157">
        <v>165362</v>
      </c>
      <c r="G16" s="119">
        <v>-20.064774979455702</v>
      </c>
      <c r="H16" s="157">
        <v>1220480</v>
      </c>
      <c r="I16" s="157">
        <v>699752</v>
      </c>
      <c r="J16" s="157">
        <v>436436</v>
      </c>
      <c r="K16" s="119">
        <v>-37.629903165692994</v>
      </c>
      <c r="L16" s="119">
        <v>3.2947210711730803</v>
      </c>
      <c r="M16" s="119">
        <v>3.3825687629912506</v>
      </c>
      <c r="N16" s="119">
        <v>2.6392762545203854</v>
      </c>
      <c r="O16" s="51">
        <v>-21.974202464211302</v>
      </c>
    </row>
    <row r="17" spans="1:15" ht="12.75">
      <c r="A17" s="330"/>
      <c r="B17" s="123" t="s">
        <v>135</v>
      </c>
      <c r="C17" s="156">
        <v>20093100</v>
      </c>
      <c r="D17" s="157">
        <v>11</v>
      </c>
      <c r="E17" s="157">
        <v>11</v>
      </c>
      <c r="F17" s="157">
        <v>495</v>
      </c>
      <c r="G17" s="119">
        <v>4400</v>
      </c>
      <c r="H17" s="157">
        <v>239</v>
      </c>
      <c r="I17" s="157">
        <v>239</v>
      </c>
      <c r="J17" s="157">
        <v>648</v>
      </c>
      <c r="K17" s="119">
        <v>171.12970711297072</v>
      </c>
      <c r="L17" s="119">
        <v>21.727272727272727</v>
      </c>
      <c r="M17" s="119">
        <v>21.727272727272727</v>
      </c>
      <c r="N17" s="119">
        <v>1.309090909090909</v>
      </c>
      <c r="O17" s="51">
        <v>-93.97489539748955</v>
      </c>
    </row>
    <row r="18" spans="1:15" ht="12.75">
      <c r="A18" s="330"/>
      <c r="B18" s="123" t="s">
        <v>138</v>
      </c>
      <c r="C18" s="156">
        <v>20093900</v>
      </c>
      <c r="D18" s="157">
        <v>370424</v>
      </c>
      <c r="E18" s="157">
        <v>206859</v>
      </c>
      <c r="F18" s="203">
        <v>164867</v>
      </c>
      <c r="G18" s="65">
        <v>-20.299817750255002</v>
      </c>
      <c r="H18" s="203">
        <v>1220241</v>
      </c>
      <c r="I18" s="203">
        <v>699513</v>
      </c>
      <c r="J18" s="203">
        <v>435788</v>
      </c>
      <c r="K18" s="65">
        <v>-37.70122928380173</v>
      </c>
      <c r="L18" s="65">
        <v>3.294173703647712</v>
      </c>
      <c r="M18" s="65">
        <v>3.3815932591765407</v>
      </c>
      <c r="N18" s="65">
        <v>2.6432700297815814</v>
      </c>
      <c r="O18" s="65">
        <v>-21.833590642262813</v>
      </c>
    </row>
    <row r="19" spans="1:15" ht="12.75">
      <c r="A19" s="368" t="s">
        <v>285</v>
      </c>
      <c r="B19" s="368"/>
      <c r="C19" s="156">
        <v>20098950</v>
      </c>
      <c r="D19" s="157">
        <v>434750</v>
      </c>
      <c r="E19" s="157">
        <v>218557</v>
      </c>
      <c r="F19" s="203">
        <v>267973</v>
      </c>
      <c r="G19" s="65">
        <v>22.61012001445848</v>
      </c>
      <c r="H19" s="203">
        <v>776116</v>
      </c>
      <c r="I19" s="203">
        <v>405411</v>
      </c>
      <c r="J19" s="203">
        <v>401931</v>
      </c>
      <c r="K19" s="65">
        <v>-0.8583881542434724</v>
      </c>
      <c r="L19" s="65">
        <v>1.7852006900517539</v>
      </c>
      <c r="M19" s="65">
        <v>1.854944019180351</v>
      </c>
      <c r="N19" s="65">
        <v>1.4998936460016494</v>
      </c>
      <c r="O19" s="65">
        <v>-19.140759478854175</v>
      </c>
    </row>
    <row r="20" spans="1:15" ht="12.75">
      <c r="A20" s="324" t="s">
        <v>95</v>
      </c>
      <c r="B20" s="324"/>
      <c r="C20" s="156">
        <v>20099000</v>
      </c>
      <c r="D20" s="157">
        <v>92667</v>
      </c>
      <c r="E20" s="157">
        <v>63446</v>
      </c>
      <c r="F20" s="203">
        <v>101396</v>
      </c>
      <c r="G20" s="65">
        <v>59.81464552532862</v>
      </c>
      <c r="H20" s="203">
        <v>314461</v>
      </c>
      <c r="I20" s="203">
        <v>183605</v>
      </c>
      <c r="J20" s="203">
        <v>300008</v>
      </c>
      <c r="K20" s="65">
        <v>63.39860025598432</v>
      </c>
      <c r="L20" s="65">
        <v>3.3934518221157477</v>
      </c>
      <c r="M20" s="65">
        <v>2.89387825867667</v>
      </c>
      <c r="N20" s="65">
        <v>2.9587754941023316</v>
      </c>
      <c r="O20" s="65">
        <v>2.2425696461515487</v>
      </c>
    </row>
    <row r="21" spans="1:15" ht="12.75">
      <c r="A21" s="330" t="s">
        <v>207</v>
      </c>
      <c r="B21" s="124" t="s">
        <v>40</v>
      </c>
      <c r="C21" s="156"/>
      <c r="D21" s="157">
        <v>206731</v>
      </c>
      <c r="E21" s="157">
        <v>61623</v>
      </c>
      <c r="F21" s="203">
        <v>308548</v>
      </c>
      <c r="G21" s="65">
        <v>400.70265972120797</v>
      </c>
      <c r="H21" s="203">
        <v>274371</v>
      </c>
      <c r="I21" s="203">
        <v>97810</v>
      </c>
      <c r="J21" s="203">
        <v>281457</v>
      </c>
      <c r="K21" s="65">
        <v>187.75892035579184</v>
      </c>
      <c r="L21" s="65">
        <v>1.3271884719756593</v>
      </c>
      <c r="M21" s="65">
        <v>1.5872320399850706</v>
      </c>
      <c r="N21" s="65">
        <v>0.9121984261768024</v>
      </c>
      <c r="O21" s="65">
        <v>-42.528981069120654</v>
      </c>
    </row>
    <row r="22" spans="1:15" ht="12.75">
      <c r="A22" s="330"/>
      <c r="B22" s="124" t="s">
        <v>135</v>
      </c>
      <c r="C22" s="156">
        <v>20097100</v>
      </c>
      <c r="D22" s="157">
        <v>59783</v>
      </c>
      <c r="E22" s="157">
        <v>34037</v>
      </c>
      <c r="F22" s="203">
        <v>115371</v>
      </c>
      <c r="G22" s="65">
        <v>238.957604959309</v>
      </c>
      <c r="H22" s="203">
        <v>59262</v>
      </c>
      <c r="I22" s="203">
        <v>36228</v>
      </c>
      <c r="J22" s="203">
        <v>98705</v>
      </c>
      <c r="K22" s="65">
        <v>172.45500717676933</v>
      </c>
      <c r="L22" s="65">
        <v>0.9912851479517588</v>
      </c>
      <c r="M22" s="65">
        <v>1.0643711255398536</v>
      </c>
      <c r="N22" s="65">
        <v>0.8555442875592654</v>
      </c>
      <c r="O22" s="65">
        <v>-19.619739108825442</v>
      </c>
    </row>
    <row r="23" spans="1:15" ht="12.75">
      <c r="A23" s="330"/>
      <c r="B23" s="124" t="s">
        <v>208</v>
      </c>
      <c r="C23" s="156">
        <v>20097910</v>
      </c>
      <c r="D23" s="157">
        <v>21</v>
      </c>
      <c r="E23" s="157">
        <v>21</v>
      </c>
      <c r="F23" s="203">
        <v>85913</v>
      </c>
      <c r="G23" s="65">
        <v>409009.5238095238</v>
      </c>
      <c r="H23" s="203">
        <v>152</v>
      </c>
      <c r="I23" s="203">
        <v>152</v>
      </c>
      <c r="J23" s="203">
        <v>70053</v>
      </c>
      <c r="K23" s="65">
        <v>45987.5</v>
      </c>
      <c r="L23" s="65">
        <v>7.238095238095238</v>
      </c>
      <c r="M23" s="65">
        <v>7.238095238095238</v>
      </c>
      <c r="N23" s="65">
        <v>0.8153946434183418</v>
      </c>
      <c r="O23" s="65">
        <v>-88.73467926856237</v>
      </c>
    </row>
    <row r="24" spans="1:15" ht="12.75">
      <c r="A24" s="330"/>
      <c r="B24" s="124" t="s">
        <v>288</v>
      </c>
      <c r="C24" s="156">
        <v>20097929</v>
      </c>
      <c r="D24" s="157">
        <v>135905</v>
      </c>
      <c r="E24" s="157">
        <v>16543</v>
      </c>
      <c r="F24" s="203">
        <v>107264</v>
      </c>
      <c r="G24" s="65">
        <v>548.3950915795201</v>
      </c>
      <c r="H24" s="203">
        <v>188824</v>
      </c>
      <c r="I24" s="203">
        <v>35297</v>
      </c>
      <c r="J24" s="203">
        <v>112699</v>
      </c>
      <c r="K24" s="65">
        <v>219.2877581664164</v>
      </c>
      <c r="L24" s="65">
        <v>1.389382289099003</v>
      </c>
      <c r="M24" s="65">
        <v>2.1336516955812126</v>
      </c>
      <c r="N24" s="65">
        <v>1.0506693764916468</v>
      </c>
      <c r="O24" s="65">
        <v>-50.7572215902164</v>
      </c>
    </row>
    <row r="25" spans="1:15" ht="25.5">
      <c r="A25" s="330"/>
      <c r="B25" s="124" t="s">
        <v>210</v>
      </c>
      <c r="C25" s="156">
        <v>20097921</v>
      </c>
      <c r="D25" s="157">
        <v>11022</v>
      </c>
      <c r="E25" s="157">
        <v>11022</v>
      </c>
      <c r="F25" s="203">
        <v>0</v>
      </c>
      <c r="G25" s="65">
        <v>-100</v>
      </c>
      <c r="H25" s="203">
        <v>26133</v>
      </c>
      <c r="I25" s="203">
        <v>26133</v>
      </c>
      <c r="J25" s="203">
        <v>0</v>
      </c>
      <c r="K25" s="65">
        <v>-100</v>
      </c>
      <c r="L25" s="65">
        <v>2.3709853021230267</v>
      </c>
      <c r="M25" s="65">
        <v>2.3709853021230267</v>
      </c>
      <c r="N25" s="65" t="s">
        <v>397</v>
      </c>
      <c r="O25" s="65" t="s">
        <v>397</v>
      </c>
    </row>
    <row r="26" spans="1:15" ht="12.75">
      <c r="A26" s="323" t="s">
        <v>289</v>
      </c>
      <c r="B26" s="323"/>
      <c r="C26" s="156">
        <v>20098100</v>
      </c>
      <c r="D26" s="157">
        <v>137454</v>
      </c>
      <c r="E26" s="157">
        <v>52522</v>
      </c>
      <c r="F26" s="203">
        <v>198412</v>
      </c>
      <c r="G26" s="65">
        <v>277.7693157153193</v>
      </c>
      <c r="H26" s="203">
        <v>242268</v>
      </c>
      <c r="I26" s="203">
        <v>138516</v>
      </c>
      <c r="J26" s="203">
        <v>221365</v>
      </c>
      <c r="K26" s="65">
        <v>59.8118628894857</v>
      </c>
      <c r="L26" s="65">
        <v>1.762538740233096</v>
      </c>
      <c r="M26" s="65">
        <v>2.6372948478732723</v>
      </c>
      <c r="N26" s="65">
        <v>1.1156835272060157</v>
      </c>
      <c r="O26" s="65">
        <v>-57.69591222969594</v>
      </c>
    </row>
    <row r="27" spans="1:15" ht="12.75">
      <c r="A27" s="324" t="s">
        <v>286</v>
      </c>
      <c r="B27" s="324"/>
      <c r="C27" s="156">
        <v>20098930</v>
      </c>
      <c r="D27" s="157">
        <v>179760</v>
      </c>
      <c r="E27" s="157">
        <v>110648</v>
      </c>
      <c r="F27" s="203">
        <v>175801</v>
      </c>
      <c r="G27" s="65">
        <v>58.88312486443497</v>
      </c>
      <c r="H27" s="203">
        <v>234381</v>
      </c>
      <c r="I27" s="203">
        <v>121271</v>
      </c>
      <c r="J27" s="203">
        <v>218876</v>
      </c>
      <c r="K27" s="65">
        <v>80.48502939697042</v>
      </c>
      <c r="L27" s="65">
        <v>1.3038551401869158</v>
      </c>
      <c r="M27" s="65">
        <v>1.0960071578338515</v>
      </c>
      <c r="N27" s="65">
        <v>1.245021359377933</v>
      </c>
      <c r="O27" s="65">
        <v>13.596097477920942</v>
      </c>
    </row>
    <row r="28" spans="1:15" ht="12.75">
      <c r="A28" s="323" t="s">
        <v>216</v>
      </c>
      <c r="B28" s="323"/>
      <c r="C28" s="156">
        <v>20092900</v>
      </c>
      <c r="D28" s="157">
        <v>72402</v>
      </c>
      <c r="E28" s="157">
        <v>47481</v>
      </c>
      <c r="F28" s="203">
        <v>164</v>
      </c>
      <c r="G28" s="65">
        <v>-99.6545986815779</v>
      </c>
      <c r="H28" s="203">
        <v>223746</v>
      </c>
      <c r="I28" s="203">
        <v>144586</v>
      </c>
      <c r="J28" s="203">
        <v>410</v>
      </c>
      <c r="K28" s="65">
        <v>-99.71643174304566</v>
      </c>
      <c r="L28" s="65">
        <v>3.0903289964365626</v>
      </c>
      <c r="M28" s="65">
        <v>3.0451338430108885</v>
      </c>
      <c r="N28" s="65">
        <v>2.5</v>
      </c>
      <c r="O28" s="65">
        <v>-17.901802387506393</v>
      </c>
    </row>
    <row r="29" spans="1:15" ht="12.75">
      <c r="A29" s="324" t="s">
        <v>287</v>
      </c>
      <c r="B29" s="324"/>
      <c r="C29" s="156">
        <v>20098960</v>
      </c>
      <c r="D29" s="157">
        <v>23212</v>
      </c>
      <c r="E29" s="157">
        <v>23212</v>
      </c>
      <c r="F29" s="203">
        <v>20476</v>
      </c>
      <c r="G29" s="65">
        <v>-11.78700672066173</v>
      </c>
      <c r="H29" s="203">
        <v>50330</v>
      </c>
      <c r="I29" s="203">
        <v>50330</v>
      </c>
      <c r="J29" s="203">
        <v>28722</v>
      </c>
      <c r="K29" s="65">
        <v>-42.932644545996425</v>
      </c>
      <c r="L29" s="65">
        <v>2.168275030156815</v>
      </c>
      <c r="M29" s="65">
        <v>2.168275030156815</v>
      </c>
      <c r="N29" s="65">
        <v>1.4027153740965033</v>
      </c>
      <c r="O29" s="65">
        <v>-35.30731320578574</v>
      </c>
    </row>
    <row r="30" spans="1:15" ht="12.75">
      <c r="A30" s="323" t="s">
        <v>97</v>
      </c>
      <c r="B30" s="323"/>
      <c r="C30" s="156">
        <v>20095000</v>
      </c>
      <c r="D30" s="157">
        <v>19865</v>
      </c>
      <c r="E30" s="157">
        <v>12510</v>
      </c>
      <c r="F30" s="203">
        <v>19241</v>
      </c>
      <c r="G30" s="65">
        <v>53.804956035171855</v>
      </c>
      <c r="H30" s="203">
        <v>27637</v>
      </c>
      <c r="I30" s="203">
        <v>16545</v>
      </c>
      <c r="J30" s="203">
        <v>25418</v>
      </c>
      <c r="K30" s="65">
        <v>53.629495315805386</v>
      </c>
      <c r="L30" s="65">
        <v>1.3912408759124089</v>
      </c>
      <c r="M30" s="65">
        <v>1.3225419664268585</v>
      </c>
      <c r="N30" s="65">
        <v>1.3210332103321034</v>
      </c>
      <c r="O30" s="65">
        <v>-0.11408001659345413</v>
      </c>
    </row>
    <row r="31" spans="1:15" ht="12.75">
      <c r="A31" s="192" t="s">
        <v>333</v>
      </c>
      <c r="B31" s="192"/>
      <c r="C31" s="156">
        <v>20092100</v>
      </c>
      <c r="D31" s="157">
        <v>6991</v>
      </c>
      <c r="E31" s="157">
        <v>0</v>
      </c>
      <c r="F31" s="203">
        <v>42758</v>
      </c>
      <c r="G31" s="65" t="s">
        <v>397</v>
      </c>
      <c r="H31" s="203">
        <v>9989</v>
      </c>
      <c r="I31" s="203">
        <v>0</v>
      </c>
      <c r="J31" s="203">
        <v>52227</v>
      </c>
      <c r="K31" s="65" t="s">
        <v>397</v>
      </c>
      <c r="L31" s="65">
        <v>1.428837076240881</v>
      </c>
      <c r="M31" s="65" t="s">
        <v>397</v>
      </c>
      <c r="N31" s="65">
        <v>1.2214556340333973</v>
      </c>
      <c r="O31" s="65" t="s">
        <v>397</v>
      </c>
    </row>
    <row r="32" spans="1:15" ht="12.75">
      <c r="A32" s="323" t="s">
        <v>330</v>
      </c>
      <c r="B32" s="323"/>
      <c r="C32" s="156">
        <v>20098910</v>
      </c>
      <c r="D32" s="157">
        <v>1039</v>
      </c>
      <c r="E32" s="157">
        <v>0</v>
      </c>
      <c r="F32" s="203">
        <v>5091</v>
      </c>
      <c r="G32" s="65" t="s">
        <v>397</v>
      </c>
      <c r="H32" s="203">
        <v>1731</v>
      </c>
      <c r="I32" s="203">
        <v>0</v>
      </c>
      <c r="J32" s="203">
        <v>75748</v>
      </c>
      <c r="K32" s="65" t="s">
        <v>397</v>
      </c>
      <c r="L32" s="65">
        <v>1.6660250240615977</v>
      </c>
      <c r="M32" s="65" t="s">
        <v>397</v>
      </c>
      <c r="N32" s="65">
        <v>14.878805735611865</v>
      </c>
      <c r="O32" s="65" t="s">
        <v>397</v>
      </c>
    </row>
    <row r="33" spans="1:15" ht="12.75">
      <c r="A33" s="323" t="s">
        <v>325</v>
      </c>
      <c r="B33" s="323"/>
      <c r="C33" s="156">
        <v>20098920</v>
      </c>
      <c r="D33" s="157">
        <v>12</v>
      </c>
      <c r="E33" s="157">
        <v>12</v>
      </c>
      <c r="F33" s="203">
        <v>0</v>
      </c>
      <c r="G33" s="65">
        <v>-100</v>
      </c>
      <c r="H33" s="203">
        <v>414</v>
      </c>
      <c r="I33" s="203">
        <v>414</v>
      </c>
      <c r="J33" s="203">
        <v>0</v>
      </c>
      <c r="K33" s="65">
        <v>-100</v>
      </c>
      <c r="L33" s="65">
        <v>34.5</v>
      </c>
      <c r="M33" s="65">
        <v>34.5</v>
      </c>
      <c r="N33" s="65" t="s">
        <v>397</v>
      </c>
      <c r="O33" s="65" t="s">
        <v>397</v>
      </c>
    </row>
    <row r="34" spans="1:15" ht="12.75">
      <c r="A34" s="143" t="s">
        <v>308</v>
      </c>
      <c r="B34" s="131"/>
      <c r="C34" s="159">
        <v>20098970</v>
      </c>
      <c r="D34" s="157">
        <v>1</v>
      </c>
      <c r="E34" s="157">
        <v>1</v>
      </c>
      <c r="F34" s="203">
        <v>3</v>
      </c>
      <c r="G34" s="65">
        <v>200</v>
      </c>
      <c r="H34" s="203">
        <v>36</v>
      </c>
      <c r="I34" s="203">
        <v>36</v>
      </c>
      <c r="J34" s="203">
        <v>271</v>
      </c>
      <c r="K34" s="65">
        <v>652.7777777777777</v>
      </c>
      <c r="L34" s="65">
        <v>36</v>
      </c>
      <c r="M34" s="65">
        <v>36</v>
      </c>
      <c r="N34" s="65">
        <v>90.33333333333333</v>
      </c>
      <c r="O34" s="65">
        <v>150.9259259259259</v>
      </c>
    </row>
    <row r="35" spans="1:15" ht="12.75">
      <c r="A35" s="323" t="s">
        <v>94</v>
      </c>
      <c r="B35" s="323"/>
      <c r="C35" s="156">
        <v>20098020</v>
      </c>
      <c r="D35" s="157">
        <v>0</v>
      </c>
      <c r="E35" s="157">
        <v>0</v>
      </c>
      <c r="F35" s="203">
        <v>0</v>
      </c>
      <c r="G35" s="65" t="s">
        <v>397</v>
      </c>
      <c r="H35" s="203">
        <v>0</v>
      </c>
      <c r="I35" s="203">
        <v>0</v>
      </c>
      <c r="J35" s="203">
        <v>0</v>
      </c>
      <c r="K35" s="65" t="s">
        <v>397</v>
      </c>
      <c r="L35" s="65" t="s">
        <v>397</v>
      </c>
      <c r="M35" s="65" t="s">
        <v>397</v>
      </c>
      <c r="N35" s="65" t="s">
        <v>397</v>
      </c>
      <c r="O35" s="65" t="s">
        <v>397</v>
      </c>
    </row>
    <row r="36" spans="1:15" ht="12.75">
      <c r="A36" s="323" t="s">
        <v>305</v>
      </c>
      <c r="B36" s="323"/>
      <c r="C36" s="156">
        <v>20098040</v>
      </c>
      <c r="D36" s="157">
        <v>0</v>
      </c>
      <c r="E36" s="157">
        <v>0</v>
      </c>
      <c r="F36" s="203">
        <v>0</v>
      </c>
      <c r="G36" s="65" t="s">
        <v>397</v>
      </c>
      <c r="H36" s="203">
        <v>0</v>
      </c>
      <c r="I36" s="203">
        <v>0</v>
      </c>
      <c r="J36" s="203">
        <v>0</v>
      </c>
      <c r="K36" s="65" t="s">
        <v>397</v>
      </c>
      <c r="L36" s="65" t="s">
        <v>397</v>
      </c>
      <c r="M36" s="65" t="s">
        <v>397</v>
      </c>
      <c r="N36" s="65" t="s">
        <v>397</v>
      </c>
      <c r="O36" s="65" t="s">
        <v>397</v>
      </c>
    </row>
    <row r="37" spans="1:15" ht="12.75">
      <c r="A37" s="375" t="s">
        <v>40</v>
      </c>
      <c r="B37" s="375"/>
      <c r="C37" s="324"/>
      <c r="D37" s="157">
        <v>15279230</v>
      </c>
      <c r="E37" s="157">
        <v>7985045</v>
      </c>
      <c r="F37" s="203">
        <v>11569819</v>
      </c>
      <c r="G37" s="65">
        <v>44.89359796970462</v>
      </c>
      <c r="H37" s="203">
        <v>32630424</v>
      </c>
      <c r="I37" s="203">
        <v>17769502</v>
      </c>
      <c r="J37" s="203">
        <v>21328853</v>
      </c>
      <c r="K37" s="65">
        <v>20.030673904085774</v>
      </c>
      <c r="L37" s="65">
        <v>2.135606571797139</v>
      </c>
      <c r="M37" s="65">
        <v>2.225347759467855</v>
      </c>
      <c r="N37" s="65">
        <v>1.8434906371482562</v>
      </c>
      <c r="O37" s="65">
        <v>-17.159435899174337</v>
      </c>
    </row>
    <row r="38" spans="1:15" ht="12.75">
      <c r="A38" s="334" t="s">
        <v>114</v>
      </c>
      <c r="B38" s="335"/>
      <c r="C38" s="335"/>
      <c r="D38" s="335"/>
      <c r="E38" s="335"/>
      <c r="F38" s="335"/>
      <c r="G38" s="335"/>
      <c r="H38" s="335"/>
      <c r="I38" s="335"/>
      <c r="J38" s="335"/>
      <c r="K38" s="335"/>
      <c r="L38" s="335"/>
      <c r="M38" s="335"/>
      <c r="N38" s="335"/>
      <c r="O38" s="336"/>
    </row>
    <row r="39" spans="1:15" ht="12.75">
      <c r="A39" s="372" t="s">
        <v>331</v>
      </c>
      <c r="B39" s="373"/>
      <c r="C39" s="373"/>
      <c r="D39" s="373"/>
      <c r="E39" s="373"/>
      <c r="F39" s="373"/>
      <c r="G39" s="373"/>
      <c r="H39" s="373"/>
      <c r="I39" s="373"/>
      <c r="J39" s="373"/>
      <c r="K39" s="373"/>
      <c r="L39" s="373"/>
      <c r="M39" s="373"/>
      <c r="N39" s="373"/>
      <c r="O39" s="374"/>
    </row>
    <row r="48" ht="12.75">
      <c r="A48" s="136"/>
    </row>
    <row r="49" spans="1:2" s="137" customFormat="1" ht="12.75">
      <c r="A49" s="160"/>
      <c r="B49" s="153"/>
    </row>
    <row r="50" ht="12.75">
      <c r="A50" s="136"/>
    </row>
    <row r="51" ht="12.75">
      <c r="A51" s="136"/>
    </row>
  </sheetData>
  <sheetProtection/>
  <mergeCells count="26">
    <mergeCell ref="A1:O1"/>
    <mergeCell ref="C2:C3"/>
    <mergeCell ref="D2:G2"/>
    <mergeCell ref="H2:K2"/>
    <mergeCell ref="L2:O2"/>
    <mergeCell ref="A2:B3"/>
    <mergeCell ref="A39:O39"/>
    <mergeCell ref="A38:O38"/>
    <mergeCell ref="A37:C37"/>
    <mergeCell ref="A20:B20"/>
    <mergeCell ref="A27:B27"/>
    <mergeCell ref="A29:B29"/>
    <mergeCell ref="A21:A25"/>
    <mergeCell ref="A30:B30"/>
    <mergeCell ref="A28:B28"/>
    <mergeCell ref="A26:B26"/>
    <mergeCell ref="A35:B35"/>
    <mergeCell ref="A36:B36"/>
    <mergeCell ref="A32:B32"/>
    <mergeCell ref="A4:A7"/>
    <mergeCell ref="A8:A10"/>
    <mergeCell ref="A15:B15"/>
    <mergeCell ref="A11:A14"/>
    <mergeCell ref="A16:A18"/>
    <mergeCell ref="A19:B19"/>
    <mergeCell ref="A33:B33"/>
  </mergeCells>
  <printOptions/>
  <pageMargins left="0.7086614173228347" right="0.7086614173228347" top="0.7480314960629921" bottom="0.7480314960629921" header="0.31496062992125984" footer="0.31496062992125984"/>
  <pageSetup fitToHeight="1" fitToWidth="1" horizontalDpi="600" verticalDpi="600" orientation="landscape" scale="72" r:id="rId2"/>
  <headerFooter>
    <oddFooter>&amp;C&amp;P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3">
      <selection activeCell="N43" sqref="N43"/>
    </sheetView>
  </sheetViews>
  <sheetFormatPr defaultColWidth="11.421875" defaultRowHeight="15"/>
  <cols>
    <col min="1" max="1" width="14.7109375" style="48" customWidth="1"/>
    <col min="2" max="4" width="13.57421875" style="48" customWidth="1"/>
    <col min="5" max="5" width="11.421875" style="48" customWidth="1"/>
    <col min="6" max="8" width="13.57421875" style="48" customWidth="1"/>
    <col min="9" max="9" width="12.00390625" style="48" customWidth="1"/>
    <col min="10" max="11" width="11.421875" style="48" hidden="1" customWidth="1"/>
    <col min="12" max="16384" width="11.421875" style="48" customWidth="1"/>
  </cols>
  <sheetData>
    <row r="1" spans="1:9" ht="12.75">
      <c r="A1" s="223" t="s">
        <v>106</v>
      </c>
      <c r="B1" s="224"/>
      <c r="C1" s="224"/>
      <c r="D1" s="224"/>
      <c r="E1" s="224"/>
      <c r="F1" s="224"/>
      <c r="G1" s="224"/>
      <c r="H1" s="224"/>
      <c r="I1" s="225"/>
    </row>
    <row r="2" spans="1:9" ht="12.75">
      <c r="A2" s="40"/>
      <c r="B2" s="234" t="s">
        <v>34</v>
      </c>
      <c r="C2" s="234"/>
      <c r="D2" s="234"/>
      <c r="E2" s="234"/>
      <c r="F2" s="234" t="s">
        <v>346</v>
      </c>
      <c r="G2" s="234"/>
      <c r="H2" s="234"/>
      <c r="I2" s="234"/>
    </row>
    <row r="3" spans="1:10" ht="12.75">
      <c r="A3" s="41" t="s">
        <v>107</v>
      </c>
      <c r="B3" s="43">
        <v>2012</v>
      </c>
      <c r="C3" s="42" t="s">
        <v>376</v>
      </c>
      <c r="D3" s="42" t="s">
        <v>377</v>
      </c>
      <c r="E3" s="42" t="s">
        <v>115</v>
      </c>
      <c r="F3" s="43">
        <v>2012</v>
      </c>
      <c r="G3" s="42" t="s">
        <v>376</v>
      </c>
      <c r="H3" s="42" t="s">
        <v>377</v>
      </c>
      <c r="I3" s="44" t="s">
        <v>115</v>
      </c>
      <c r="J3" s="202" t="s">
        <v>363</v>
      </c>
    </row>
    <row r="4" spans="1:14" ht="12.75">
      <c r="A4" s="72" t="s">
        <v>373</v>
      </c>
      <c r="B4" s="31">
        <v>129662460</v>
      </c>
      <c r="C4" s="32">
        <v>71687233</v>
      </c>
      <c r="D4" s="32">
        <v>76200162</v>
      </c>
      <c r="E4" s="82">
        <v>6.295303656091744</v>
      </c>
      <c r="F4" s="31">
        <v>316644166</v>
      </c>
      <c r="G4" s="32">
        <v>184835475</v>
      </c>
      <c r="H4" s="32">
        <v>195456722</v>
      </c>
      <c r="I4" s="83">
        <v>5.746324941140224</v>
      </c>
      <c r="J4" s="48" t="s">
        <v>373</v>
      </c>
      <c r="K4" s="37">
        <v>195456722</v>
      </c>
      <c r="L4" s="204"/>
      <c r="M4" s="37">
        <f>+H4-G4</f>
        <v>10621247</v>
      </c>
      <c r="N4" s="216"/>
    </row>
    <row r="5" spans="1:14" ht="12.75">
      <c r="A5" s="78" t="s">
        <v>355</v>
      </c>
      <c r="B5" s="49">
        <v>71733292</v>
      </c>
      <c r="C5" s="47">
        <v>36832036</v>
      </c>
      <c r="D5" s="47">
        <v>44663192</v>
      </c>
      <c r="E5" s="81">
        <v>21.26180589093689</v>
      </c>
      <c r="F5" s="49">
        <v>110507115</v>
      </c>
      <c r="G5" s="47">
        <v>58565076</v>
      </c>
      <c r="H5" s="47">
        <v>73553692</v>
      </c>
      <c r="I5" s="84">
        <v>25.593095789716045</v>
      </c>
      <c r="J5" s="48" t="s">
        <v>355</v>
      </c>
      <c r="K5" s="37">
        <v>73553692</v>
      </c>
      <c r="L5" s="204"/>
      <c r="M5" s="37">
        <f aca="true" t="shared" si="0" ref="M5:M30">+H5-G5</f>
        <v>14988616</v>
      </c>
      <c r="N5" s="216"/>
    </row>
    <row r="6" spans="1:14" ht="12.75">
      <c r="A6" s="78" t="s">
        <v>359</v>
      </c>
      <c r="B6" s="49">
        <v>41169957</v>
      </c>
      <c r="C6" s="47">
        <v>25978964</v>
      </c>
      <c r="D6" s="47">
        <v>18653562</v>
      </c>
      <c r="E6" s="81">
        <v>-28.197436972467415</v>
      </c>
      <c r="F6" s="49">
        <v>91625135</v>
      </c>
      <c r="G6" s="47">
        <v>53543515</v>
      </c>
      <c r="H6" s="47">
        <v>47935368</v>
      </c>
      <c r="I6" s="84">
        <v>-10.473998578539344</v>
      </c>
      <c r="J6" s="48" t="s">
        <v>359</v>
      </c>
      <c r="K6" s="37">
        <v>47935368</v>
      </c>
      <c r="L6" s="204"/>
      <c r="M6" s="37">
        <f t="shared" si="0"/>
        <v>-5608147</v>
      </c>
      <c r="N6" s="216"/>
    </row>
    <row r="7" spans="1:14" ht="12.75">
      <c r="A7" s="78" t="s">
        <v>362</v>
      </c>
      <c r="B7" s="49">
        <v>57747696</v>
      </c>
      <c r="C7" s="47">
        <v>25634469</v>
      </c>
      <c r="D7" s="47">
        <v>24331044</v>
      </c>
      <c r="E7" s="81">
        <v>-5.084657692733952</v>
      </c>
      <c r="F7" s="49">
        <v>90488888</v>
      </c>
      <c r="G7" s="47">
        <v>36281817</v>
      </c>
      <c r="H7" s="47">
        <v>35303029</v>
      </c>
      <c r="I7" s="84">
        <v>-2.697736995917266</v>
      </c>
      <c r="J7" s="48" t="s">
        <v>362</v>
      </c>
      <c r="K7" s="37">
        <v>35303029</v>
      </c>
      <c r="L7" s="204"/>
      <c r="M7" s="37">
        <f t="shared" si="0"/>
        <v>-978788</v>
      </c>
      <c r="N7" s="216">
        <f aca="true" t="shared" si="1" ref="N7:N30">+H7/$H$30</f>
        <v>0.03872281016521249</v>
      </c>
    </row>
    <row r="8" spans="1:14" ht="12.75">
      <c r="A8" s="78" t="s">
        <v>360</v>
      </c>
      <c r="B8" s="49">
        <v>61902417</v>
      </c>
      <c r="C8" s="47">
        <v>37269118</v>
      </c>
      <c r="D8" s="47">
        <v>27269458</v>
      </c>
      <c r="E8" s="81">
        <v>-26.830954250111315</v>
      </c>
      <c r="F8" s="49">
        <v>89619278</v>
      </c>
      <c r="G8" s="47">
        <v>49232427</v>
      </c>
      <c r="H8" s="47">
        <v>42292637</v>
      </c>
      <c r="I8" s="84">
        <v>-14.095973777607995</v>
      </c>
      <c r="J8" s="48" t="s">
        <v>360</v>
      </c>
      <c r="K8" s="37">
        <v>42292637</v>
      </c>
      <c r="L8" s="204"/>
      <c r="M8" s="37">
        <f t="shared" si="0"/>
        <v>-6939790</v>
      </c>
      <c r="N8" s="216"/>
    </row>
    <row r="9" spans="1:14" ht="12.75">
      <c r="A9" s="78" t="s">
        <v>348</v>
      </c>
      <c r="B9" s="49">
        <v>25790369</v>
      </c>
      <c r="C9" s="47">
        <v>14313101</v>
      </c>
      <c r="D9" s="47">
        <v>10644252</v>
      </c>
      <c r="E9" s="81">
        <v>-25.632803122118673</v>
      </c>
      <c r="F9" s="49">
        <v>69308926</v>
      </c>
      <c r="G9" s="47">
        <v>37665291</v>
      </c>
      <c r="H9" s="47">
        <v>31434525</v>
      </c>
      <c r="I9" s="84">
        <v>-16.542460802971092</v>
      </c>
      <c r="J9" s="48" t="s">
        <v>348</v>
      </c>
      <c r="K9" s="37">
        <v>31434525</v>
      </c>
      <c r="L9" s="204"/>
      <c r="M9" s="37">
        <f t="shared" si="0"/>
        <v>-6230766</v>
      </c>
      <c r="N9" s="216">
        <f t="shared" si="1"/>
        <v>0.034479566730906464</v>
      </c>
    </row>
    <row r="10" spans="1:14" ht="12.75">
      <c r="A10" s="78" t="s">
        <v>352</v>
      </c>
      <c r="B10" s="49">
        <v>30210961</v>
      </c>
      <c r="C10" s="47">
        <v>18384616</v>
      </c>
      <c r="D10" s="47">
        <v>18670707</v>
      </c>
      <c r="E10" s="81">
        <v>1.556143462555859</v>
      </c>
      <c r="F10" s="49">
        <v>68787759</v>
      </c>
      <c r="G10" s="47">
        <v>42691180</v>
      </c>
      <c r="H10" s="47">
        <v>49533107</v>
      </c>
      <c r="I10" s="84">
        <v>16.026558647477064</v>
      </c>
      <c r="J10" s="48" t="s">
        <v>352</v>
      </c>
      <c r="K10" s="37">
        <v>49533107</v>
      </c>
      <c r="L10" s="204"/>
      <c r="M10" s="37">
        <f t="shared" si="0"/>
        <v>6841927</v>
      </c>
      <c r="N10" s="216"/>
    </row>
    <row r="11" spans="1:14" ht="12.75">
      <c r="A11" s="78" t="s">
        <v>351</v>
      </c>
      <c r="B11" s="49">
        <v>37075150</v>
      </c>
      <c r="C11" s="47">
        <v>19546252</v>
      </c>
      <c r="D11" s="47">
        <v>25732307</v>
      </c>
      <c r="E11" s="81">
        <v>31.64829247059744</v>
      </c>
      <c r="F11" s="49">
        <v>67550361</v>
      </c>
      <c r="G11" s="47">
        <v>37268864</v>
      </c>
      <c r="H11" s="47">
        <v>43478294</v>
      </c>
      <c r="I11" s="84">
        <v>16.661173251752448</v>
      </c>
      <c r="J11" s="48" t="s">
        <v>351</v>
      </c>
      <c r="K11" s="37">
        <v>43478294</v>
      </c>
      <c r="L11" s="204"/>
      <c r="M11" s="37">
        <f t="shared" si="0"/>
        <v>6209430</v>
      </c>
      <c r="N11" s="216"/>
    </row>
    <row r="12" spans="1:14" ht="12.75">
      <c r="A12" s="78" t="s">
        <v>361</v>
      </c>
      <c r="B12" s="49">
        <v>24374793</v>
      </c>
      <c r="C12" s="47">
        <v>12981692</v>
      </c>
      <c r="D12" s="47">
        <v>11827215</v>
      </c>
      <c r="E12" s="81">
        <v>-8.893116552141278</v>
      </c>
      <c r="F12" s="49">
        <v>57011515</v>
      </c>
      <c r="G12" s="47">
        <v>31101187</v>
      </c>
      <c r="H12" s="47">
        <v>30347654</v>
      </c>
      <c r="I12" s="84">
        <v>-2.422843218170423</v>
      </c>
      <c r="J12" s="48" t="s">
        <v>361</v>
      </c>
      <c r="K12" s="37">
        <v>30347654</v>
      </c>
      <c r="L12" s="204"/>
      <c r="M12" s="37">
        <f t="shared" si="0"/>
        <v>-753533</v>
      </c>
      <c r="N12" s="216">
        <f t="shared" si="1"/>
        <v>0.03328741125305569</v>
      </c>
    </row>
    <row r="13" spans="1:14" ht="12.75">
      <c r="A13" s="78" t="s">
        <v>386</v>
      </c>
      <c r="B13" s="49">
        <v>33704324</v>
      </c>
      <c r="C13" s="47">
        <v>18106183</v>
      </c>
      <c r="D13" s="47">
        <v>15169004</v>
      </c>
      <c r="E13" s="81">
        <v>-16.221966827574864</v>
      </c>
      <c r="F13" s="49">
        <v>50046481</v>
      </c>
      <c r="G13" s="47">
        <v>26281791</v>
      </c>
      <c r="H13" s="47">
        <v>24598826</v>
      </c>
      <c r="I13" s="84">
        <v>-6.403540002277619</v>
      </c>
      <c r="J13" s="48" t="s">
        <v>386</v>
      </c>
      <c r="K13" s="37">
        <v>24598826</v>
      </c>
      <c r="L13" s="204"/>
      <c r="M13" s="37">
        <f t="shared" si="0"/>
        <v>-1682965</v>
      </c>
      <c r="N13" s="216">
        <f t="shared" si="1"/>
        <v>0.026981698071434416</v>
      </c>
    </row>
    <row r="14" spans="1:14" ht="12.75">
      <c r="A14" s="78" t="s">
        <v>357</v>
      </c>
      <c r="B14" s="49">
        <v>30220183</v>
      </c>
      <c r="C14" s="47">
        <v>11756612</v>
      </c>
      <c r="D14" s="47">
        <v>11394327</v>
      </c>
      <c r="E14" s="81">
        <v>-3.081542539636417</v>
      </c>
      <c r="F14" s="49">
        <v>49945043</v>
      </c>
      <c r="G14" s="47">
        <v>18290787</v>
      </c>
      <c r="H14" s="47">
        <v>19957104</v>
      </c>
      <c r="I14" s="84">
        <v>9.11014381174522</v>
      </c>
      <c r="J14" s="48" t="s">
        <v>357</v>
      </c>
      <c r="K14" s="37">
        <v>19957104</v>
      </c>
      <c r="L14" s="204"/>
      <c r="M14" s="37">
        <f t="shared" si="0"/>
        <v>1666317</v>
      </c>
      <c r="N14" s="216">
        <f t="shared" si="1"/>
        <v>0.021890335518785168</v>
      </c>
    </row>
    <row r="15" spans="1:14" ht="12.75">
      <c r="A15" s="78" t="s">
        <v>356</v>
      </c>
      <c r="B15" s="49">
        <v>19739931</v>
      </c>
      <c r="C15" s="47">
        <v>10909137</v>
      </c>
      <c r="D15" s="47">
        <v>17309459</v>
      </c>
      <c r="E15" s="81">
        <v>58.66937045524316</v>
      </c>
      <c r="F15" s="49">
        <v>44085792</v>
      </c>
      <c r="G15" s="47">
        <v>24384024</v>
      </c>
      <c r="H15" s="47">
        <v>40128417</v>
      </c>
      <c r="I15" s="84">
        <v>64.56847729480582</v>
      </c>
      <c r="J15" s="48" t="s">
        <v>108</v>
      </c>
      <c r="K15" s="37">
        <v>317794657</v>
      </c>
      <c r="L15" s="204"/>
      <c r="M15" s="37">
        <f t="shared" si="0"/>
        <v>15744393</v>
      </c>
      <c r="N15" s="216"/>
    </row>
    <row r="16" spans="1:14" ht="12.75">
      <c r="A16" s="78" t="s">
        <v>374</v>
      </c>
      <c r="B16" s="49">
        <v>15972451</v>
      </c>
      <c r="C16" s="47">
        <v>9695133</v>
      </c>
      <c r="D16" s="47">
        <v>13029856</v>
      </c>
      <c r="E16" s="81">
        <v>34.395845833161864</v>
      </c>
      <c r="F16" s="49">
        <v>41903809</v>
      </c>
      <c r="G16" s="47">
        <v>24825895</v>
      </c>
      <c r="H16" s="47">
        <v>35336848</v>
      </c>
      <c r="I16" s="84">
        <v>42.338666944333724</v>
      </c>
      <c r="M16" s="37">
        <f t="shared" si="0"/>
        <v>10510953</v>
      </c>
      <c r="N16" s="216">
        <f t="shared" si="1"/>
        <v>0.038759905189465996</v>
      </c>
    </row>
    <row r="17" spans="1:14" ht="12.75">
      <c r="A17" s="78" t="s">
        <v>383</v>
      </c>
      <c r="B17" s="49">
        <v>11653194</v>
      </c>
      <c r="C17" s="47">
        <v>7878332</v>
      </c>
      <c r="D17" s="47">
        <v>8679440</v>
      </c>
      <c r="E17" s="81">
        <v>10.168497595683966</v>
      </c>
      <c r="F17" s="49">
        <v>34692739</v>
      </c>
      <c r="G17" s="47">
        <v>21647232</v>
      </c>
      <c r="H17" s="47">
        <v>26303900</v>
      </c>
      <c r="I17" s="84">
        <v>21.5116094288637</v>
      </c>
      <c r="J17" s="202" t="s">
        <v>364</v>
      </c>
      <c r="M17" s="37">
        <f t="shared" si="0"/>
        <v>4656668</v>
      </c>
      <c r="N17" s="216">
        <f t="shared" si="1"/>
        <v>0.028851941466686407</v>
      </c>
    </row>
    <row r="18" spans="1:14" ht="12.75">
      <c r="A18" s="78" t="s">
        <v>393</v>
      </c>
      <c r="B18" s="49">
        <v>10941702</v>
      </c>
      <c r="C18" s="47">
        <v>6614407</v>
      </c>
      <c r="D18" s="47">
        <v>7222628</v>
      </c>
      <c r="E18" s="81">
        <v>9.19539725934615</v>
      </c>
      <c r="F18" s="49">
        <v>33331204</v>
      </c>
      <c r="G18" s="47">
        <v>19703721</v>
      </c>
      <c r="H18" s="47">
        <v>23692849</v>
      </c>
      <c r="I18" s="84">
        <v>20.245556664144804</v>
      </c>
      <c r="J18" s="48" t="s">
        <v>373</v>
      </c>
      <c r="K18" s="37">
        <v>195456722</v>
      </c>
      <c r="M18" s="37">
        <f t="shared" si="0"/>
        <v>3989128</v>
      </c>
      <c r="N18" s="216">
        <f t="shared" si="1"/>
        <v>0.025987959676209215</v>
      </c>
    </row>
    <row r="19" spans="1:14" ht="12.75">
      <c r="A19" s="78" t="s">
        <v>349</v>
      </c>
      <c r="B19" s="49">
        <v>24118409</v>
      </c>
      <c r="C19" s="47">
        <v>11996072</v>
      </c>
      <c r="D19" s="47">
        <v>15119088</v>
      </c>
      <c r="E19" s="81">
        <v>26.03365501640871</v>
      </c>
      <c r="F19" s="49">
        <v>31275484</v>
      </c>
      <c r="G19" s="47">
        <v>16267512</v>
      </c>
      <c r="H19" s="47">
        <v>21408181</v>
      </c>
      <c r="I19" s="84">
        <v>31.600831153528585</v>
      </c>
      <c r="J19" s="48" t="s">
        <v>355</v>
      </c>
      <c r="K19" s="37">
        <v>73553692</v>
      </c>
      <c r="M19" s="37">
        <f t="shared" si="0"/>
        <v>5140669</v>
      </c>
      <c r="N19" s="216">
        <f t="shared" si="1"/>
        <v>0.023481977391954352</v>
      </c>
    </row>
    <row r="20" spans="1:14" ht="12.75">
      <c r="A20" s="78" t="s">
        <v>390</v>
      </c>
      <c r="B20" s="49">
        <v>12181487</v>
      </c>
      <c r="C20" s="47">
        <v>7025088</v>
      </c>
      <c r="D20" s="47">
        <v>5870113</v>
      </c>
      <c r="E20" s="81">
        <v>-16.44071931910319</v>
      </c>
      <c r="F20" s="49">
        <v>29575473</v>
      </c>
      <c r="G20" s="47">
        <v>16035121</v>
      </c>
      <c r="H20" s="47">
        <v>15155273</v>
      </c>
      <c r="I20" s="84">
        <v>-5.487005679595436</v>
      </c>
      <c r="J20" s="48" t="s">
        <v>352</v>
      </c>
      <c r="K20" s="37">
        <v>49533107</v>
      </c>
      <c r="M20" s="37">
        <f t="shared" si="0"/>
        <v>-879848</v>
      </c>
      <c r="N20" s="216">
        <f t="shared" si="1"/>
        <v>0.01662335431276932</v>
      </c>
    </row>
    <row r="21" spans="1:14" ht="12.75">
      <c r="A21" s="78" t="s">
        <v>380</v>
      </c>
      <c r="B21" s="49">
        <v>13551876</v>
      </c>
      <c r="C21" s="47">
        <v>8261658</v>
      </c>
      <c r="D21" s="47">
        <v>6142685</v>
      </c>
      <c r="E21" s="81">
        <v>-25.648277863837986</v>
      </c>
      <c r="F21" s="49">
        <v>28997649</v>
      </c>
      <c r="G21" s="47">
        <v>17320953</v>
      </c>
      <c r="H21" s="47">
        <v>16137094</v>
      </c>
      <c r="I21" s="84">
        <v>-6.834837551952255</v>
      </c>
      <c r="J21" s="48" t="s">
        <v>359</v>
      </c>
      <c r="K21" s="37">
        <v>47935368</v>
      </c>
      <c r="M21" s="37">
        <f t="shared" si="0"/>
        <v>-1183859</v>
      </c>
      <c r="N21" s="216">
        <f t="shared" si="1"/>
        <v>0.017700283666316267</v>
      </c>
    </row>
    <row r="22" spans="1:14" ht="12.75">
      <c r="A22" s="78" t="s">
        <v>354</v>
      </c>
      <c r="B22" s="49">
        <v>17459991</v>
      </c>
      <c r="C22" s="47">
        <v>8966046</v>
      </c>
      <c r="D22" s="47">
        <v>9336700</v>
      </c>
      <c r="E22" s="81">
        <v>4.133973883247988</v>
      </c>
      <c r="F22" s="49">
        <v>26704527</v>
      </c>
      <c r="G22" s="47">
        <v>12973972</v>
      </c>
      <c r="H22" s="47">
        <v>14946308</v>
      </c>
      <c r="I22" s="84">
        <v>15.202252633195146</v>
      </c>
      <c r="J22" s="48" t="s">
        <v>351</v>
      </c>
      <c r="K22" s="37">
        <v>43478294</v>
      </c>
      <c r="M22" s="37">
        <f t="shared" si="0"/>
        <v>1972336</v>
      </c>
      <c r="N22" s="216">
        <f t="shared" si="1"/>
        <v>0.016394147010864047</v>
      </c>
    </row>
    <row r="23" spans="1:14" ht="12.75">
      <c r="A23" s="78" t="s">
        <v>353</v>
      </c>
      <c r="B23" s="49">
        <v>10772996</v>
      </c>
      <c r="C23" s="47">
        <v>8796507</v>
      </c>
      <c r="D23" s="47">
        <v>4167397</v>
      </c>
      <c r="E23" s="81">
        <v>-52.62441103042378</v>
      </c>
      <c r="F23" s="49">
        <v>25242500</v>
      </c>
      <c r="G23" s="47">
        <v>20807534</v>
      </c>
      <c r="H23" s="47">
        <v>9560037</v>
      </c>
      <c r="I23" s="84">
        <v>-54.054925489969165</v>
      </c>
      <c r="J23" s="48" t="s">
        <v>360</v>
      </c>
      <c r="K23" s="37">
        <v>42292637</v>
      </c>
      <c r="M23" s="37">
        <f t="shared" si="0"/>
        <v>-11247497</v>
      </c>
      <c r="N23" s="216">
        <f t="shared" si="1"/>
        <v>0.010486111487017375</v>
      </c>
    </row>
    <row r="24" spans="1:14" ht="12.75">
      <c r="A24" s="78" t="s">
        <v>389</v>
      </c>
      <c r="B24" s="49">
        <v>12035294</v>
      </c>
      <c r="C24" s="47">
        <v>4934138</v>
      </c>
      <c r="D24" s="47">
        <v>4877574</v>
      </c>
      <c r="E24" s="81">
        <v>-1.1463805835994045</v>
      </c>
      <c r="F24" s="49">
        <v>24117935</v>
      </c>
      <c r="G24" s="47">
        <v>10214112</v>
      </c>
      <c r="H24" s="47">
        <v>11792161</v>
      </c>
      <c r="I24" s="84">
        <v>15.449693522060448</v>
      </c>
      <c r="J24" s="48" t="s">
        <v>356</v>
      </c>
      <c r="K24" s="37">
        <v>40128417</v>
      </c>
      <c r="M24" s="37">
        <f t="shared" si="0"/>
        <v>1578049</v>
      </c>
      <c r="N24" s="216">
        <f t="shared" si="1"/>
        <v>0.012934459868602841</v>
      </c>
    </row>
    <row r="25" spans="1:14" ht="12.75">
      <c r="A25" s="78" t="s">
        <v>394</v>
      </c>
      <c r="B25" s="49">
        <v>4371532</v>
      </c>
      <c r="C25" s="47">
        <v>2601897</v>
      </c>
      <c r="D25" s="47">
        <v>3283763</v>
      </c>
      <c r="E25" s="81">
        <v>26.206494722888717</v>
      </c>
      <c r="F25" s="49">
        <v>10923364</v>
      </c>
      <c r="G25" s="47">
        <v>6772599</v>
      </c>
      <c r="H25" s="47">
        <v>8460836</v>
      </c>
      <c r="I25" s="84">
        <v>24.927461377825555</v>
      </c>
      <c r="J25" s="48" t="s">
        <v>374</v>
      </c>
      <c r="K25" s="37">
        <v>35336848</v>
      </c>
      <c r="M25" s="37">
        <f t="shared" si="0"/>
        <v>1688237</v>
      </c>
      <c r="N25" s="216">
        <f t="shared" si="1"/>
        <v>0.009280431610188343</v>
      </c>
    </row>
    <row r="26" spans="1:14" ht="12.75">
      <c r="A26" s="78" t="s">
        <v>350</v>
      </c>
      <c r="B26" s="49">
        <v>3559566</v>
      </c>
      <c r="C26" s="47">
        <v>2267949</v>
      </c>
      <c r="D26" s="47">
        <v>3265243</v>
      </c>
      <c r="E26" s="81">
        <v>43.973387408623374</v>
      </c>
      <c r="F26" s="49">
        <v>10649455</v>
      </c>
      <c r="G26" s="47">
        <v>6398338</v>
      </c>
      <c r="H26" s="47">
        <v>9807851</v>
      </c>
      <c r="I26" s="84">
        <v>53.28747871712935</v>
      </c>
      <c r="J26" s="48" t="s">
        <v>362</v>
      </c>
      <c r="K26" s="37">
        <v>35303029</v>
      </c>
      <c r="M26" s="37">
        <f t="shared" si="0"/>
        <v>3409513</v>
      </c>
      <c r="N26" s="216">
        <f t="shared" si="1"/>
        <v>0.010757931065962909</v>
      </c>
    </row>
    <row r="27" spans="1:14" ht="12.75">
      <c r="A27" s="78" t="s">
        <v>395</v>
      </c>
      <c r="B27" s="49">
        <v>9340086</v>
      </c>
      <c r="C27" s="47">
        <v>4628727</v>
      </c>
      <c r="D27" s="47">
        <v>5086811</v>
      </c>
      <c r="E27" s="81">
        <v>9.896543909372912</v>
      </c>
      <c r="F27" s="49">
        <v>10641572</v>
      </c>
      <c r="G27" s="47">
        <v>4986148</v>
      </c>
      <c r="H27" s="47">
        <v>5850369</v>
      </c>
      <c r="I27" s="84">
        <v>17.332437785641332</v>
      </c>
      <c r="J27" s="48" t="s">
        <v>348</v>
      </c>
      <c r="K27" s="37">
        <v>31434525</v>
      </c>
      <c r="M27" s="37">
        <f t="shared" si="0"/>
        <v>864221</v>
      </c>
      <c r="N27" s="216">
        <f t="shared" si="1"/>
        <v>0.006417090391406472</v>
      </c>
    </row>
    <row r="28" spans="1:14" ht="12.75">
      <c r="A28" s="78" t="s">
        <v>396</v>
      </c>
      <c r="B28" s="49">
        <v>4149230</v>
      </c>
      <c r="C28" s="47">
        <v>2313956</v>
      </c>
      <c r="D28" s="47">
        <v>2672564</v>
      </c>
      <c r="E28" s="81">
        <v>15.497615339271785</v>
      </c>
      <c r="F28" s="49">
        <v>8664367</v>
      </c>
      <c r="G28" s="47">
        <v>5474193</v>
      </c>
      <c r="H28" s="47">
        <v>3824241</v>
      </c>
      <c r="I28" s="84">
        <v>-30.140552223862038</v>
      </c>
      <c r="J28" s="48" t="s">
        <v>361</v>
      </c>
      <c r="K28" s="37">
        <v>30347654</v>
      </c>
      <c r="M28" s="37">
        <f t="shared" si="0"/>
        <v>-1649952</v>
      </c>
      <c r="N28" s="216">
        <f t="shared" si="1"/>
        <v>0.004194692706651953</v>
      </c>
    </row>
    <row r="29" spans="1:14" ht="12.75">
      <c r="A29" s="78" t="s">
        <v>108</v>
      </c>
      <c r="B29" s="49">
        <v>71775284</v>
      </c>
      <c r="C29" s="47">
        <v>41465699</v>
      </c>
      <c r="D29" s="47">
        <v>40363844</v>
      </c>
      <c r="E29" s="81">
        <v>-2.6572686016941405</v>
      </c>
      <c r="F29" s="49">
        <v>121473493</v>
      </c>
      <c r="G29" s="47">
        <v>70243461</v>
      </c>
      <c r="H29" s="47">
        <v>75390292</v>
      </c>
      <c r="I29" s="84">
        <v>7.32713184505529</v>
      </c>
      <c r="J29" s="48" t="s">
        <v>108</v>
      </c>
      <c r="K29" s="37">
        <v>286885322</v>
      </c>
      <c r="M29" s="37">
        <f t="shared" si="0"/>
        <v>5146831</v>
      </c>
      <c r="N29" s="216">
        <f t="shared" si="1"/>
        <v>0.08269329992664193</v>
      </c>
    </row>
    <row r="30" spans="1:14" ht="12.75">
      <c r="A30" s="185" t="s">
        <v>40</v>
      </c>
      <c r="B30" s="34">
        <v>785214631</v>
      </c>
      <c r="C30" s="35">
        <v>430845022</v>
      </c>
      <c r="D30" s="35">
        <v>430982395</v>
      </c>
      <c r="E30" s="186">
        <v>0.031884550821148494</v>
      </c>
      <c r="F30" s="34">
        <v>1543814030</v>
      </c>
      <c r="G30" s="35">
        <v>853812225</v>
      </c>
      <c r="H30" s="35">
        <v>911685615</v>
      </c>
      <c r="I30" s="187">
        <v>6.778233937795863</v>
      </c>
      <c r="K30" s="37"/>
      <c r="M30" s="37">
        <f t="shared" si="0"/>
        <v>57873390</v>
      </c>
      <c r="N30" s="216">
        <f t="shared" si="1"/>
        <v>1</v>
      </c>
    </row>
    <row r="31" spans="1:9" ht="12.75">
      <c r="A31" s="255" t="s">
        <v>114</v>
      </c>
      <c r="B31" s="253"/>
      <c r="C31" s="253"/>
      <c r="D31" s="253"/>
      <c r="E31" s="253"/>
      <c r="F31" s="253"/>
      <c r="G31" s="253"/>
      <c r="H31" s="253"/>
      <c r="I31" s="254"/>
    </row>
    <row r="32" spans="1:9" ht="12.75">
      <c r="A32" s="80"/>
      <c r="B32" s="80"/>
      <c r="C32" s="80"/>
      <c r="D32" s="80"/>
      <c r="E32" s="80"/>
      <c r="F32" s="80"/>
      <c r="G32" s="80"/>
      <c r="H32" s="80"/>
      <c r="I32" s="80"/>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79" r:id="rId2"/>
  <headerFooter>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O30" sqref="O30"/>
    </sheetView>
  </sheetViews>
  <sheetFormatPr defaultColWidth="11.421875" defaultRowHeight="15"/>
  <cols>
    <col min="1" max="1" width="14.7109375" style="48" customWidth="1"/>
    <col min="2" max="4" width="13.57421875" style="48" customWidth="1"/>
    <col min="5" max="5" width="11.421875" style="48" customWidth="1"/>
    <col min="6" max="8" width="13.57421875" style="48" customWidth="1"/>
    <col min="9" max="9" width="12.140625" style="48" customWidth="1"/>
    <col min="10" max="11" width="11.421875" style="48" hidden="1" customWidth="1"/>
    <col min="12" max="12" width="8.140625" style="48" customWidth="1"/>
    <col min="13" max="16384" width="11.421875" style="48" customWidth="1"/>
  </cols>
  <sheetData>
    <row r="1" spans="1:9" ht="12.75">
      <c r="A1" s="223" t="s">
        <v>109</v>
      </c>
      <c r="B1" s="224"/>
      <c r="C1" s="224"/>
      <c r="D1" s="224"/>
      <c r="E1" s="224"/>
      <c r="F1" s="224"/>
      <c r="G1" s="224"/>
      <c r="H1" s="224"/>
      <c r="I1" s="225"/>
    </row>
    <row r="2" spans="1:9" ht="12.75">
      <c r="A2" s="40"/>
      <c r="B2" s="234" t="s">
        <v>34</v>
      </c>
      <c r="C2" s="234"/>
      <c r="D2" s="234"/>
      <c r="E2" s="234"/>
      <c r="F2" s="234" t="s">
        <v>347</v>
      </c>
      <c r="G2" s="234"/>
      <c r="H2" s="234"/>
      <c r="I2" s="234"/>
    </row>
    <row r="3" spans="1:10" ht="12.75">
      <c r="A3" s="41" t="s">
        <v>107</v>
      </c>
      <c r="B3" s="43">
        <v>2012</v>
      </c>
      <c r="C3" s="42" t="s">
        <v>376</v>
      </c>
      <c r="D3" s="42" t="s">
        <v>377</v>
      </c>
      <c r="E3" s="42" t="s">
        <v>115</v>
      </c>
      <c r="F3" s="43">
        <v>2012</v>
      </c>
      <c r="G3" s="42" t="s">
        <v>376</v>
      </c>
      <c r="H3" s="42" t="s">
        <v>377</v>
      </c>
      <c r="I3" s="44" t="s">
        <v>115</v>
      </c>
      <c r="J3" s="202" t="s">
        <v>363</v>
      </c>
    </row>
    <row r="4" spans="1:13" ht="12.75">
      <c r="A4" s="209" t="s">
        <v>349</v>
      </c>
      <c r="B4" s="176">
        <v>22810351</v>
      </c>
      <c r="C4" s="177">
        <v>13277071</v>
      </c>
      <c r="D4" s="177">
        <v>12546055</v>
      </c>
      <c r="E4" s="178">
        <v>-5.505852909877484</v>
      </c>
      <c r="F4" s="176">
        <v>37972197</v>
      </c>
      <c r="G4" s="177">
        <v>21689429</v>
      </c>
      <c r="H4" s="177">
        <v>21422855</v>
      </c>
      <c r="I4" s="179">
        <v>-1.229050335995474</v>
      </c>
      <c r="J4" s="48" t="s">
        <v>349</v>
      </c>
      <c r="K4" s="37">
        <v>21422855</v>
      </c>
      <c r="L4" s="207"/>
      <c r="M4" s="216"/>
    </row>
    <row r="5" spans="1:13" ht="12.75">
      <c r="A5" s="180" t="s">
        <v>373</v>
      </c>
      <c r="B5" s="162">
        <v>18107844</v>
      </c>
      <c r="C5" s="163">
        <v>7382785</v>
      </c>
      <c r="D5" s="163">
        <v>11892570</v>
      </c>
      <c r="E5" s="164">
        <v>61.085146052607506</v>
      </c>
      <c r="F5" s="162">
        <v>34217966</v>
      </c>
      <c r="G5" s="163">
        <v>14877706</v>
      </c>
      <c r="H5" s="163">
        <v>22269172</v>
      </c>
      <c r="I5" s="165">
        <v>49.68148987485033</v>
      </c>
      <c r="J5" s="48" t="s">
        <v>373</v>
      </c>
      <c r="K5" s="37">
        <v>22269172</v>
      </c>
      <c r="L5" s="207"/>
      <c r="M5" s="216"/>
    </row>
    <row r="6" spans="1:13" ht="12.75">
      <c r="A6" s="161" t="s">
        <v>350</v>
      </c>
      <c r="B6" s="162">
        <v>34235824</v>
      </c>
      <c r="C6" s="163">
        <v>16777911</v>
      </c>
      <c r="D6" s="163">
        <v>19165163</v>
      </c>
      <c r="E6" s="181">
        <v>14.228541324363931</v>
      </c>
      <c r="F6" s="162">
        <v>30102315</v>
      </c>
      <c r="G6" s="163">
        <v>14490146</v>
      </c>
      <c r="H6" s="163">
        <v>18815580</v>
      </c>
      <c r="I6" s="182">
        <v>29.85086554683438</v>
      </c>
      <c r="J6" s="48" t="s">
        <v>350</v>
      </c>
      <c r="K6" s="37">
        <v>18815580</v>
      </c>
      <c r="L6" s="207"/>
      <c r="M6" s="216"/>
    </row>
    <row r="7" spans="1:13" ht="12.75">
      <c r="A7" s="161" t="s">
        <v>351</v>
      </c>
      <c r="B7" s="162">
        <v>7353629</v>
      </c>
      <c r="C7" s="163">
        <v>3765741</v>
      </c>
      <c r="D7" s="163">
        <v>4254413</v>
      </c>
      <c r="E7" s="164">
        <v>12.976781993238507</v>
      </c>
      <c r="F7" s="162">
        <v>18963824</v>
      </c>
      <c r="G7" s="163">
        <v>10191912</v>
      </c>
      <c r="H7" s="163">
        <v>10255644</v>
      </c>
      <c r="I7" s="165">
        <v>0.6253193708893878</v>
      </c>
      <c r="J7" s="48" t="s">
        <v>351</v>
      </c>
      <c r="K7" s="37">
        <v>10255644</v>
      </c>
      <c r="L7" s="207"/>
      <c r="M7" s="216"/>
    </row>
    <row r="8" spans="1:13" ht="12.75">
      <c r="A8" s="161" t="s">
        <v>353</v>
      </c>
      <c r="B8" s="162">
        <v>12902876</v>
      </c>
      <c r="C8" s="163">
        <v>8066310</v>
      </c>
      <c r="D8" s="163">
        <v>7908596</v>
      </c>
      <c r="E8" s="164">
        <v>-1.9552186811565675</v>
      </c>
      <c r="F8" s="162">
        <v>17975689</v>
      </c>
      <c r="G8" s="163">
        <v>10803809</v>
      </c>
      <c r="H8" s="163">
        <v>12280024</v>
      </c>
      <c r="I8" s="165">
        <v>13.663838374040127</v>
      </c>
      <c r="J8" s="48" t="s">
        <v>353</v>
      </c>
      <c r="K8" s="37">
        <v>12280024</v>
      </c>
      <c r="L8" s="207"/>
      <c r="M8" s="216"/>
    </row>
    <row r="9" spans="1:13" ht="12.75">
      <c r="A9" s="161" t="s">
        <v>357</v>
      </c>
      <c r="B9" s="162">
        <v>15683663</v>
      </c>
      <c r="C9" s="163">
        <v>8751468</v>
      </c>
      <c r="D9" s="163">
        <v>10597127</v>
      </c>
      <c r="E9" s="164">
        <v>21.089707463936346</v>
      </c>
      <c r="F9" s="162">
        <v>17384322</v>
      </c>
      <c r="G9" s="163">
        <v>10485522</v>
      </c>
      <c r="H9" s="163">
        <v>14637482</v>
      </c>
      <c r="I9" s="165">
        <v>39.597074900038365</v>
      </c>
      <c r="J9" s="48" t="s">
        <v>357</v>
      </c>
      <c r="K9" s="37">
        <v>14637482</v>
      </c>
      <c r="L9" s="207"/>
      <c r="M9" s="216"/>
    </row>
    <row r="10" spans="1:13" ht="12.75">
      <c r="A10" s="161" t="s">
        <v>354</v>
      </c>
      <c r="B10" s="162">
        <v>7198184</v>
      </c>
      <c r="C10" s="163">
        <v>3789773</v>
      </c>
      <c r="D10" s="163">
        <v>4780483</v>
      </c>
      <c r="E10" s="164">
        <v>26.141671282158583</v>
      </c>
      <c r="F10" s="162">
        <v>15430212</v>
      </c>
      <c r="G10" s="163">
        <v>7939991</v>
      </c>
      <c r="H10" s="163">
        <v>10286183</v>
      </c>
      <c r="I10" s="165">
        <v>29.54905112612849</v>
      </c>
      <c r="J10" s="48" t="s">
        <v>354</v>
      </c>
      <c r="K10" s="37">
        <v>10286183</v>
      </c>
      <c r="L10" s="207"/>
      <c r="M10" s="216"/>
    </row>
    <row r="11" spans="1:13" ht="12.75">
      <c r="A11" s="161" t="s">
        <v>356</v>
      </c>
      <c r="B11" s="162">
        <v>14880119</v>
      </c>
      <c r="C11" s="163">
        <v>7050622</v>
      </c>
      <c r="D11" s="163">
        <v>8514926</v>
      </c>
      <c r="E11" s="164">
        <v>20.76843716767116</v>
      </c>
      <c r="F11" s="162">
        <v>14957568</v>
      </c>
      <c r="G11" s="163">
        <v>6970200</v>
      </c>
      <c r="H11" s="163">
        <v>9934930</v>
      </c>
      <c r="I11" s="165">
        <v>42.53436056354194</v>
      </c>
      <c r="J11" s="48" t="s">
        <v>356</v>
      </c>
      <c r="K11" s="37">
        <v>9934930</v>
      </c>
      <c r="L11" s="207"/>
      <c r="M11" s="216"/>
    </row>
    <row r="12" spans="1:13" ht="12.75">
      <c r="A12" s="161" t="s">
        <v>355</v>
      </c>
      <c r="B12" s="162">
        <v>3233967</v>
      </c>
      <c r="C12" s="163">
        <v>2232830</v>
      </c>
      <c r="D12" s="163">
        <v>2316897</v>
      </c>
      <c r="E12" s="164">
        <v>3.7650425692954625</v>
      </c>
      <c r="F12" s="162">
        <v>10403885</v>
      </c>
      <c r="G12" s="163">
        <v>6846703</v>
      </c>
      <c r="H12" s="163">
        <v>7294388</v>
      </c>
      <c r="I12" s="165">
        <v>6.538694609653728</v>
      </c>
      <c r="J12" s="48" t="s">
        <v>355</v>
      </c>
      <c r="K12" s="37">
        <v>7294388</v>
      </c>
      <c r="L12" s="207"/>
      <c r="M12" s="216"/>
    </row>
    <row r="13" spans="1:13" ht="12.75">
      <c r="A13" s="161" t="s">
        <v>358</v>
      </c>
      <c r="B13" s="162">
        <v>8275340</v>
      </c>
      <c r="C13" s="163">
        <v>5421437</v>
      </c>
      <c r="D13" s="163">
        <v>8019733</v>
      </c>
      <c r="E13" s="164">
        <v>47.92633392216861</v>
      </c>
      <c r="F13" s="162">
        <v>10119003</v>
      </c>
      <c r="G13" s="163">
        <v>6584643</v>
      </c>
      <c r="H13" s="163">
        <v>8293702</v>
      </c>
      <c r="I13" s="165">
        <v>25.95522642609478</v>
      </c>
      <c r="J13" s="48" t="s">
        <v>358</v>
      </c>
      <c r="K13" s="37">
        <v>8293702</v>
      </c>
      <c r="L13" s="207"/>
      <c r="M13" s="216"/>
    </row>
    <row r="14" spans="1:13" ht="12.75">
      <c r="A14" s="161" t="s">
        <v>348</v>
      </c>
      <c r="B14" s="162">
        <v>6386615</v>
      </c>
      <c r="C14" s="163">
        <v>2827749</v>
      </c>
      <c r="D14" s="163">
        <v>4757237</v>
      </c>
      <c r="E14" s="164">
        <v>68.23406179261313</v>
      </c>
      <c r="F14" s="162">
        <v>7815268</v>
      </c>
      <c r="G14" s="163">
        <v>3757943</v>
      </c>
      <c r="H14" s="163">
        <v>6094632</v>
      </c>
      <c r="I14" s="165">
        <v>62.18000113359889</v>
      </c>
      <c r="J14" s="48" t="s">
        <v>348</v>
      </c>
      <c r="K14" s="37">
        <v>6094632</v>
      </c>
      <c r="L14" s="207"/>
      <c r="M14" s="216"/>
    </row>
    <row r="15" spans="1:13" ht="12.75">
      <c r="A15" s="161" t="s">
        <v>380</v>
      </c>
      <c r="B15" s="162">
        <v>2220304</v>
      </c>
      <c r="C15" s="163">
        <v>1125914</v>
      </c>
      <c r="D15" s="163">
        <v>1586380</v>
      </c>
      <c r="E15" s="164">
        <v>40.897084502013485</v>
      </c>
      <c r="F15" s="162">
        <v>4837710</v>
      </c>
      <c r="G15" s="163">
        <v>2353539</v>
      </c>
      <c r="H15" s="163">
        <v>3410479</v>
      </c>
      <c r="I15" s="165">
        <v>44.90853986273437</v>
      </c>
      <c r="J15" s="48" t="s">
        <v>108</v>
      </c>
      <c r="K15" s="37">
        <v>27420675</v>
      </c>
      <c r="L15" s="207"/>
      <c r="M15" s="216"/>
    </row>
    <row r="16" spans="1:13" ht="12.75">
      <c r="A16" s="161" t="s">
        <v>381</v>
      </c>
      <c r="B16" s="162">
        <v>2981731</v>
      </c>
      <c r="C16" s="163">
        <v>1557673</v>
      </c>
      <c r="D16" s="163">
        <v>1336952</v>
      </c>
      <c r="E16" s="164">
        <v>-14.169918846895335</v>
      </c>
      <c r="F16" s="162">
        <v>4755756</v>
      </c>
      <c r="G16" s="163">
        <v>2686819</v>
      </c>
      <c r="H16" s="163">
        <v>1780846</v>
      </c>
      <c r="I16" s="165">
        <v>-33.71916753603424</v>
      </c>
      <c r="M16" s="216"/>
    </row>
    <row r="17" spans="1:13" ht="12.75">
      <c r="A17" s="161" t="s">
        <v>382</v>
      </c>
      <c r="B17" s="162">
        <v>1532941</v>
      </c>
      <c r="C17" s="163">
        <v>993051</v>
      </c>
      <c r="D17" s="163">
        <v>1053968</v>
      </c>
      <c r="E17" s="164">
        <v>6.134327441390219</v>
      </c>
      <c r="F17" s="162">
        <v>4403437</v>
      </c>
      <c r="G17" s="163">
        <v>2848450</v>
      </c>
      <c r="H17" s="163">
        <v>3046019</v>
      </c>
      <c r="I17" s="165">
        <v>6.936017834260744</v>
      </c>
      <c r="J17" s="202" t="s">
        <v>364</v>
      </c>
      <c r="M17" s="216"/>
    </row>
    <row r="18" spans="1:13" ht="12.75">
      <c r="A18" s="161" t="s">
        <v>383</v>
      </c>
      <c r="B18" s="162">
        <v>3079978</v>
      </c>
      <c r="C18" s="163">
        <v>1176103</v>
      </c>
      <c r="D18" s="163">
        <v>551283</v>
      </c>
      <c r="E18" s="164">
        <v>-53.126299312220105</v>
      </c>
      <c r="F18" s="162">
        <v>3514869</v>
      </c>
      <c r="G18" s="163">
        <v>1292872</v>
      </c>
      <c r="H18" s="163">
        <v>939070</v>
      </c>
      <c r="I18" s="165">
        <v>-27.365586075032954</v>
      </c>
      <c r="J18" s="48" t="s">
        <v>373</v>
      </c>
      <c r="K18" s="37">
        <v>22269172</v>
      </c>
      <c r="M18" s="216"/>
    </row>
    <row r="19" spans="1:13" ht="12.75">
      <c r="A19" s="161" t="s">
        <v>384</v>
      </c>
      <c r="B19" s="162">
        <v>1117480</v>
      </c>
      <c r="C19" s="163">
        <v>641145</v>
      </c>
      <c r="D19" s="163">
        <v>373464</v>
      </c>
      <c r="E19" s="164">
        <v>-41.75046206396369</v>
      </c>
      <c r="F19" s="162">
        <v>2838754</v>
      </c>
      <c r="G19" s="163">
        <v>1740126</v>
      </c>
      <c r="H19" s="163">
        <v>777836</v>
      </c>
      <c r="I19" s="165">
        <v>-55.300018504407156</v>
      </c>
      <c r="J19" s="48" t="s">
        <v>349</v>
      </c>
      <c r="K19" s="37">
        <v>21422855</v>
      </c>
      <c r="M19" s="216"/>
    </row>
    <row r="20" spans="1:13" ht="12.75">
      <c r="A20" s="161" t="s">
        <v>385</v>
      </c>
      <c r="B20" s="162">
        <v>4513791</v>
      </c>
      <c r="C20" s="163">
        <v>2974683</v>
      </c>
      <c r="D20" s="163">
        <v>760183</v>
      </c>
      <c r="E20" s="164">
        <v>-74.44490723885538</v>
      </c>
      <c r="F20" s="162">
        <v>2835845</v>
      </c>
      <c r="G20" s="163">
        <v>1900638</v>
      </c>
      <c r="H20" s="163">
        <v>550239</v>
      </c>
      <c r="I20" s="165">
        <v>-71.04977381279338</v>
      </c>
      <c r="J20" s="48" t="s">
        <v>350</v>
      </c>
      <c r="K20" s="37">
        <v>18815580</v>
      </c>
      <c r="M20" s="216"/>
    </row>
    <row r="21" spans="1:13" ht="12.75">
      <c r="A21" s="161" t="s">
        <v>386</v>
      </c>
      <c r="B21" s="162">
        <v>1770520</v>
      </c>
      <c r="C21" s="163">
        <v>576051</v>
      </c>
      <c r="D21" s="163">
        <v>3780553</v>
      </c>
      <c r="E21" s="164">
        <v>556.2878981201317</v>
      </c>
      <c r="F21" s="162">
        <v>2293450</v>
      </c>
      <c r="G21" s="163">
        <v>870493</v>
      </c>
      <c r="H21" s="163">
        <v>3827559</v>
      </c>
      <c r="I21" s="165">
        <v>339.7001469282349</v>
      </c>
      <c r="J21" s="48" t="s">
        <v>357</v>
      </c>
      <c r="K21" s="37">
        <v>14637482</v>
      </c>
      <c r="M21" s="216"/>
    </row>
    <row r="22" spans="1:13" ht="12.75">
      <c r="A22" s="161" t="s">
        <v>387</v>
      </c>
      <c r="B22" s="162">
        <v>1606618</v>
      </c>
      <c r="C22" s="163">
        <v>1014877</v>
      </c>
      <c r="D22" s="163">
        <v>1046433</v>
      </c>
      <c r="E22" s="164">
        <v>3.109342314388841</v>
      </c>
      <c r="F22" s="162">
        <v>1988595</v>
      </c>
      <c r="G22" s="163">
        <v>1285975</v>
      </c>
      <c r="H22" s="163">
        <v>1057981</v>
      </c>
      <c r="I22" s="165">
        <v>-17.729271564377225</v>
      </c>
      <c r="J22" s="48" t="s">
        <v>353</v>
      </c>
      <c r="K22" s="37">
        <v>12280024</v>
      </c>
      <c r="M22" s="216"/>
    </row>
    <row r="23" spans="1:13" ht="12.75">
      <c r="A23" s="161" t="s">
        <v>388</v>
      </c>
      <c r="B23" s="162">
        <v>1375503</v>
      </c>
      <c r="C23" s="163">
        <v>918058</v>
      </c>
      <c r="D23" s="163">
        <v>1141852</v>
      </c>
      <c r="E23" s="164">
        <v>24.376891220380404</v>
      </c>
      <c r="F23" s="162">
        <v>1967972</v>
      </c>
      <c r="G23" s="163">
        <v>1260341</v>
      </c>
      <c r="H23" s="163">
        <v>1624110</v>
      </c>
      <c r="I23" s="165">
        <v>28.862744289045583</v>
      </c>
      <c r="J23" s="48" t="s">
        <v>354</v>
      </c>
      <c r="K23" s="37">
        <v>10286183</v>
      </c>
      <c r="M23" s="216"/>
    </row>
    <row r="24" spans="1:13" ht="12.75">
      <c r="A24" s="161" t="s">
        <v>389</v>
      </c>
      <c r="B24" s="162">
        <v>1517042</v>
      </c>
      <c r="C24" s="163">
        <v>693021</v>
      </c>
      <c r="D24" s="163">
        <v>809942</v>
      </c>
      <c r="E24" s="164">
        <v>16.871205923052845</v>
      </c>
      <c r="F24" s="162">
        <v>1936472</v>
      </c>
      <c r="G24" s="163">
        <v>963343</v>
      </c>
      <c r="H24" s="163">
        <v>988859</v>
      </c>
      <c r="I24" s="165">
        <v>2.648693144601655</v>
      </c>
      <c r="J24" s="48" t="s">
        <v>351</v>
      </c>
      <c r="K24" s="37">
        <v>10255644</v>
      </c>
      <c r="M24" s="216"/>
    </row>
    <row r="25" spans="1:13" ht="12.75">
      <c r="A25" s="161" t="s">
        <v>352</v>
      </c>
      <c r="B25" s="162">
        <v>675300</v>
      </c>
      <c r="C25" s="163">
        <v>68772</v>
      </c>
      <c r="D25" s="163">
        <v>442015</v>
      </c>
      <c r="E25" s="164">
        <v>542.7252370150643</v>
      </c>
      <c r="F25" s="162">
        <v>1814323</v>
      </c>
      <c r="G25" s="163">
        <v>418230</v>
      </c>
      <c r="H25" s="163">
        <v>1419006</v>
      </c>
      <c r="I25" s="165">
        <v>239.28842981134784</v>
      </c>
      <c r="J25" s="48" t="s">
        <v>356</v>
      </c>
      <c r="K25" s="37">
        <v>9934930</v>
      </c>
      <c r="M25" s="216"/>
    </row>
    <row r="26" spans="1:13" ht="12.75">
      <c r="A26" s="205" t="s">
        <v>390</v>
      </c>
      <c r="B26" s="162">
        <v>581482</v>
      </c>
      <c r="C26" s="163">
        <v>392813</v>
      </c>
      <c r="D26" s="163">
        <v>302110</v>
      </c>
      <c r="E26" s="164">
        <v>-23.09063091089144</v>
      </c>
      <c r="F26" s="162">
        <v>1749330</v>
      </c>
      <c r="G26" s="163">
        <v>1112448</v>
      </c>
      <c r="H26" s="163">
        <v>1210598</v>
      </c>
      <c r="I26" s="165">
        <v>8.822884305603495</v>
      </c>
      <c r="J26" s="48" t="s">
        <v>358</v>
      </c>
      <c r="K26" s="37">
        <v>8293702</v>
      </c>
      <c r="M26" s="216"/>
    </row>
    <row r="27" spans="1:13" ht="12.75">
      <c r="A27" s="206" t="s">
        <v>391</v>
      </c>
      <c r="B27" s="162">
        <v>1255299</v>
      </c>
      <c r="C27" s="163">
        <v>517236</v>
      </c>
      <c r="D27" s="163">
        <v>805263</v>
      </c>
      <c r="E27" s="164">
        <v>55.685799132310976</v>
      </c>
      <c r="F27" s="162">
        <v>1378843</v>
      </c>
      <c r="G27" s="163">
        <v>544969</v>
      </c>
      <c r="H27" s="163">
        <v>878471</v>
      </c>
      <c r="I27" s="165">
        <v>61.19650842524989</v>
      </c>
      <c r="J27" s="48" t="s">
        <v>355</v>
      </c>
      <c r="K27" s="37">
        <v>7294388</v>
      </c>
      <c r="M27" s="216"/>
    </row>
    <row r="28" spans="1:13" ht="12.75">
      <c r="A28" s="166" t="s">
        <v>392</v>
      </c>
      <c r="B28" s="162">
        <v>788688</v>
      </c>
      <c r="C28" s="163">
        <v>302518</v>
      </c>
      <c r="D28" s="163">
        <v>1604</v>
      </c>
      <c r="E28" s="164">
        <v>-99.46978361618152</v>
      </c>
      <c r="F28" s="162">
        <v>874540</v>
      </c>
      <c r="G28" s="163">
        <v>874540</v>
      </c>
      <c r="H28" s="163">
        <v>874540</v>
      </c>
      <c r="I28" s="165">
        <v>0</v>
      </c>
      <c r="J28" s="48" t="s">
        <v>348</v>
      </c>
      <c r="K28" s="37">
        <v>6094632</v>
      </c>
      <c r="M28" s="216"/>
    </row>
    <row r="29" spans="1:13" ht="12.75">
      <c r="A29" s="167" t="s">
        <v>108</v>
      </c>
      <c r="B29" s="168">
        <v>4292977</v>
      </c>
      <c r="C29" s="169">
        <v>1992085</v>
      </c>
      <c r="D29" s="169">
        <v>4342438</v>
      </c>
      <c r="E29" s="170">
        <v>117.98457395141271</v>
      </c>
      <c r="F29" s="168">
        <v>8282336</v>
      </c>
      <c r="G29" s="169">
        <v>3586309</v>
      </c>
      <c r="H29" s="169">
        <v>5035062</v>
      </c>
      <c r="I29" s="171">
        <v>40.396770049652716</v>
      </c>
      <c r="J29" s="48" t="s">
        <v>108</v>
      </c>
      <c r="K29" s="37">
        <v>27420675</v>
      </c>
      <c r="M29" s="216"/>
    </row>
    <row r="30" spans="1:13" ht="12.75">
      <c r="A30" s="172" t="s">
        <v>40</v>
      </c>
      <c r="B30" s="173">
        <v>180378066</v>
      </c>
      <c r="C30" s="174">
        <v>94287697</v>
      </c>
      <c r="D30" s="174">
        <v>113087640</v>
      </c>
      <c r="E30" s="175">
        <v>19.93891419365137</v>
      </c>
      <c r="F30" s="174">
        <v>260814481</v>
      </c>
      <c r="G30" s="174">
        <v>138377096</v>
      </c>
      <c r="H30" s="174">
        <v>169005267</v>
      </c>
      <c r="I30" s="175">
        <v>22.13384431770413</v>
      </c>
      <c r="M30" s="216"/>
    </row>
    <row r="31" spans="1:9" ht="12.75">
      <c r="A31" s="255" t="s">
        <v>114</v>
      </c>
      <c r="B31" s="253"/>
      <c r="C31" s="253"/>
      <c r="D31" s="253"/>
      <c r="E31" s="253"/>
      <c r="F31" s="253"/>
      <c r="G31" s="253"/>
      <c r="H31" s="253"/>
      <c r="I31" s="254"/>
    </row>
    <row r="32" spans="1:2" ht="12.75">
      <c r="A32" s="80"/>
      <c r="B32" s="80"/>
    </row>
    <row r="58" ht="10.5" customHeight="1"/>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Width="0" fitToHeight="1" horizontalDpi="600" verticalDpi="600" orientation="landscape" scale="83"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B1:I28"/>
  <sheetViews>
    <sheetView zoomScalePageLayoutView="0" workbookViewId="0" topLeftCell="A1">
      <selection activeCell="D6" sqref="D6:F6"/>
    </sheetView>
  </sheetViews>
  <sheetFormatPr defaultColWidth="11.421875" defaultRowHeight="15"/>
  <sheetData>
    <row r="1" spans="2:3" ht="15">
      <c r="B1" s="188"/>
      <c r="C1" s="188"/>
    </row>
    <row r="5" spans="2:8" ht="15">
      <c r="B5" s="2"/>
      <c r="C5" s="2"/>
      <c r="D5" s="4"/>
      <c r="E5" s="5" t="s">
        <v>0</v>
      </c>
      <c r="F5" s="4"/>
      <c r="G5" s="2"/>
      <c r="H5" s="2"/>
    </row>
    <row r="6" spans="2:8" ht="15">
      <c r="B6" s="2"/>
      <c r="C6" s="2"/>
      <c r="D6" s="220" t="s">
        <v>375</v>
      </c>
      <c r="E6" s="221"/>
      <c r="F6" s="221"/>
      <c r="G6" s="2"/>
      <c r="H6" s="2"/>
    </row>
    <row r="7" spans="2:9" ht="15">
      <c r="B7" s="2"/>
      <c r="C7" s="2"/>
      <c r="D7" s="4"/>
      <c r="E7" s="4"/>
      <c r="F7" s="4"/>
      <c r="G7" s="2"/>
      <c r="H7" s="2"/>
      <c r="I7" s="6"/>
    </row>
    <row r="8" spans="2:8" ht="15">
      <c r="B8" s="2"/>
      <c r="C8" s="2"/>
      <c r="D8" s="4"/>
      <c r="E8" s="4"/>
      <c r="F8" s="4"/>
      <c r="G8" s="2"/>
      <c r="H8" s="2"/>
    </row>
    <row r="9" spans="2:8" ht="15">
      <c r="B9" s="2"/>
      <c r="C9" s="2"/>
      <c r="D9" s="4"/>
      <c r="E9" s="5" t="s">
        <v>145</v>
      </c>
      <c r="F9" s="4"/>
      <c r="G9" s="2"/>
      <c r="H9" s="2"/>
    </row>
    <row r="10" spans="2:8" ht="15">
      <c r="B10" s="2"/>
      <c r="C10" s="2"/>
      <c r="D10" s="4"/>
      <c r="E10" s="5" t="s">
        <v>148</v>
      </c>
      <c r="F10" s="4"/>
      <c r="G10" s="2"/>
      <c r="H10" s="2"/>
    </row>
    <row r="11" spans="2:8" ht="15">
      <c r="B11" s="2"/>
      <c r="C11" s="2"/>
      <c r="D11" s="2"/>
      <c r="E11" s="5"/>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4"/>
      <c r="C15" s="4"/>
      <c r="D15" s="4"/>
      <c r="E15" s="7" t="s">
        <v>1</v>
      </c>
      <c r="F15" s="4"/>
      <c r="G15" s="4"/>
      <c r="H15" s="4"/>
    </row>
    <row r="16" spans="2:8" ht="15">
      <c r="B16" s="2"/>
      <c r="C16" s="4"/>
      <c r="D16" s="4"/>
      <c r="E16" s="7" t="s">
        <v>2</v>
      </c>
      <c r="F16" s="4"/>
      <c r="G16" s="4"/>
      <c r="H16" s="2"/>
    </row>
    <row r="17" spans="2:8" ht="15">
      <c r="B17" s="4"/>
      <c r="C17" s="2"/>
      <c r="D17" s="2"/>
      <c r="E17" s="8" t="s">
        <v>3</v>
      </c>
      <c r="F17" s="2"/>
      <c r="G17" s="2"/>
      <c r="H17" s="4"/>
    </row>
    <row r="18" spans="2:8" ht="15">
      <c r="B18" s="4"/>
      <c r="C18" s="4"/>
      <c r="D18" s="4"/>
      <c r="E18" s="4"/>
      <c r="F18" s="4"/>
      <c r="G18" s="4"/>
      <c r="H18" s="4"/>
    </row>
    <row r="19" spans="2:8" ht="15">
      <c r="B19" s="4"/>
      <c r="C19" s="4"/>
      <c r="D19" s="4"/>
      <c r="E19" s="5" t="s">
        <v>4</v>
      </c>
      <c r="F19" s="4"/>
      <c r="G19" s="4"/>
      <c r="H19" s="4"/>
    </row>
    <row r="20" spans="2:8" ht="15">
      <c r="B20" s="4"/>
      <c r="C20" s="4"/>
      <c r="D20" s="4"/>
      <c r="E20" s="7" t="s">
        <v>5</v>
      </c>
      <c r="F20" s="4"/>
      <c r="G20" s="4"/>
      <c r="H20" s="4"/>
    </row>
    <row r="21" spans="2:8" ht="15.75">
      <c r="B21" s="9"/>
      <c r="C21" s="4"/>
      <c r="D21" s="4"/>
      <c r="E21" s="4"/>
      <c r="F21" s="4"/>
      <c r="G21" s="4"/>
      <c r="H21" s="4"/>
    </row>
    <row r="22" spans="2:8" ht="15.75">
      <c r="B22" s="9"/>
      <c r="C22" s="4"/>
      <c r="D22" s="2"/>
      <c r="E22" s="2"/>
      <c r="F22" s="2"/>
      <c r="G22" s="4"/>
      <c r="H22" s="4"/>
    </row>
    <row r="23" spans="2:8" ht="15.75">
      <c r="B23" s="9"/>
      <c r="C23" s="4"/>
      <c r="D23" s="2"/>
      <c r="E23" s="2"/>
      <c r="F23" s="2"/>
      <c r="G23" s="4"/>
      <c r="H23" s="4"/>
    </row>
    <row r="24" spans="2:8" ht="15.75">
      <c r="B24" s="9"/>
      <c r="C24" s="4"/>
      <c r="D24" s="4"/>
      <c r="E24" s="4"/>
      <c r="F24" s="4"/>
      <c r="G24" s="4"/>
      <c r="H24" s="4"/>
    </row>
    <row r="25" spans="2:8" ht="15">
      <c r="B25" s="2"/>
      <c r="C25" s="2"/>
      <c r="D25" s="2"/>
      <c r="E25" s="2"/>
      <c r="F25" s="2"/>
      <c r="G25" s="2"/>
      <c r="H25" s="2"/>
    </row>
    <row r="26" spans="2:8" ht="15">
      <c r="B26" s="2"/>
      <c r="C26" s="2"/>
      <c r="D26" s="2"/>
      <c r="E26" s="2"/>
      <c r="F26" s="2"/>
      <c r="G26" s="2"/>
      <c r="H26" s="2"/>
    </row>
    <row r="27" spans="2:8" ht="15">
      <c r="B27" s="10" t="s">
        <v>6</v>
      </c>
      <c r="C27" s="5"/>
      <c r="D27" s="5"/>
      <c r="E27" s="5"/>
      <c r="F27" s="5"/>
      <c r="G27" s="5"/>
      <c r="H27" s="5"/>
    </row>
    <row r="28" spans="2:8" ht="15">
      <c r="B28" s="2"/>
      <c r="C28" s="2"/>
      <c r="D28" s="2"/>
      <c r="E28" s="2"/>
      <c r="F28" s="2"/>
      <c r="G28" s="2"/>
      <c r="H28" s="2"/>
    </row>
  </sheetData>
  <sheetProtection/>
  <mergeCells count="1">
    <mergeCell ref="D6:F6"/>
  </mergeCells>
  <hyperlinks>
    <hyperlink ref="E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C1"/>
    </sheetView>
  </sheetViews>
  <sheetFormatPr defaultColWidth="11.421875" defaultRowHeight="15"/>
  <cols>
    <col min="1" max="1" width="10.8515625" style="29" customWidth="1"/>
    <col min="2" max="2" width="82.8515625" style="30" customWidth="1"/>
    <col min="3" max="3" width="6.57421875" style="30" bestFit="1" customWidth="1"/>
    <col min="4" max="16384" width="11.421875" style="2" customWidth="1"/>
  </cols>
  <sheetData>
    <row r="1" spans="1:3" ht="14.25">
      <c r="A1" s="222" t="s">
        <v>7</v>
      </c>
      <c r="B1" s="222"/>
      <c r="C1" s="222"/>
    </row>
    <row r="2" spans="1:3" ht="14.25">
      <c r="A2" s="11"/>
      <c r="B2" s="11"/>
      <c r="C2" s="11"/>
    </row>
    <row r="3" spans="1:3" ht="24">
      <c r="A3" s="12" t="s">
        <v>8</v>
      </c>
      <c r="B3" s="13" t="s">
        <v>9</v>
      </c>
      <c r="C3" s="14" t="s">
        <v>10</v>
      </c>
    </row>
    <row r="4" spans="1:3" ht="14.25">
      <c r="A4" s="15"/>
      <c r="B4" s="16"/>
      <c r="C4" s="17"/>
    </row>
    <row r="5" spans="1:3" ht="14.25">
      <c r="A5" s="18">
        <v>1</v>
      </c>
      <c r="B5" s="19" t="s">
        <v>11</v>
      </c>
      <c r="C5" s="20">
        <v>4</v>
      </c>
    </row>
    <row r="6" spans="1:3" ht="14.25">
      <c r="A6" s="18">
        <v>2</v>
      </c>
      <c r="B6" s="19" t="s">
        <v>12</v>
      </c>
      <c r="C6" s="20">
        <v>5</v>
      </c>
    </row>
    <row r="7" spans="1:3" ht="14.25">
      <c r="A7" s="18">
        <v>3</v>
      </c>
      <c r="B7" s="19" t="s">
        <v>13</v>
      </c>
      <c r="C7" s="20">
        <v>6</v>
      </c>
    </row>
    <row r="8" spans="1:3" ht="14.25">
      <c r="A8" s="18">
        <v>4</v>
      </c>
      <c r="B8" s="19" t="s">
        <v>14</v>
      </c>
      <c r="C8" s="20">
        <v>7</v>
      </c>
    </row>
    <row r="9" spans="1:3" ht="14.25">
      <c r="A9" s="18">
        <v>5</v>
      </c>
      <c r="B9" s="19" t="s">
        <v>15</v>
      </c>
      <c r="C9" s="20">
        <v>9</v>
      </c>
    </row>
    <row r="10" spans="1:3" ht="14.25">
      <c r="A10" s="18">
        <v>6</v>
      </c>
      <c r="B10" s="19" t="s">
        <v>16</v>
      </c>
      <c r="C10" s="20">
        <v>11</v>
      </c>
    </row>
    <row r="11" spans="1:3" ht="14.25">
      <c r="A11" s="18">
        <v>7</v>
      </c>
      <c r="B11" s="19" t="s">
        <v>17</v>
      </c>
      <c r="C11" s="20">
        <v>12</v>
      </c>
    </row>
    <row r="12" spans="1:3" ht="14.25">
      <c r="A12" s="18">
        <v>8</v>
      </c>
      <c r="B12" s="19" t="s">
        <v>18</v>
      </c>
      <c r="C12" s="20">
        <v>13</v>
      </c>
    </row>
    <row r="13" spans="1:3" ht="14.25">
      <c r="A13" s="18">
        <v>9</v>
      </c>
      <c r="B13" s="19" t="s">
        <v>19</v>
      </c>
      <c r="C13" s="20">
        <v>14</v>
      </c>
    </row>
    <row r="14" spans="1:3" ht="14.25">
      <c r="A14" s="18">
        <v>10</v>
      </c>
      <c r="B14" s="19" t="s">
        <v>20</v>
      </c>
      <c r="C14" s="20">
        <v>16</v>
      </c>
    </row>
    <row r="15" spans="1:3" ht="14.25">
      <c r="A15" s="18">
        <v>11</v>
      </c>
      <c r="B15" s="19" t="s">
        <v>21</v>
      </c>
      <c r="C15" s="20">
        <v>17</v>
      </c>
    </row>
    <row r="16" spans="1:3" ht="14.25">
      <c r="A16" s="18">
        <v>12</v>
      </c>
      <c r="B16" s="19" t="s">
        <v>22</v>
      </c>
      <c r="C16" s="20">
        <v>18</v>
      </c>
    </row>
    <row r="17" spans="1:3" ht="14.25">
      <c r="A17" s="18">
        <v>13</v>
      </c>
      <c r="B17" s="19" t="s">
        <v>23</v>
      </c>
      <c r="C17" s="20">
        <v>19</v>
      </c>
    </row>
    <row r="18" spans="1:3" ht="14.25">
      <c r="A18" s="18">
        <v>14</v>
      </c>
      <c r="B18" s="66" t="s">
        <v>312</v>
      </c>
      <c r="C18" s="20">
        <v>20</v>
      </c>
    </row>
    <row r="19" spans="1:3" ht="14.25">
      <c r="A19" s="15"/>
      <c r="B19" s="16"/>
      <c r="C19" s="21"/>
    </row>
    <row r="20" spans="1:3" ht="14.25">
      <c r="A20" s="14" t="s">
        <v>24</v>
      </c>
      <c r="B20" s="22" t="s">
        <v>9</v>
      </c>
      <c r="C20" s="23" t="s">
        <v>10</v>
      </c>
    </row>
    <row r="21" spans="1:3" ht="14.25">
      <c r="A21" s="24"/>
      <c r="B21" s="16"/>
      <c r="C21" s="21"/>
    </row>
    <row r="22" spans="1:3" ht="14.25">
      <c r="A22" s="25">
        <v>1</v>
      </c>
      <c r="B22" s="26" t="s">
        <v>25</v>
      </c>
      <c r="C22" s="20">
        <v>4</v>
      </c>
    </row>
    <row r="23" spans="1:3" ht="14.25">
      <c r="A23" s="18">
        <v>2</v>
      </c>
      <c r="B23" s="26" t="s">
        <v>26</v>
      </c>
      <c r="C23" s="20">
        <v>4</v>
      </c>
    </row>
    <row r="24" spans="1:3" ht="14.25">
      <c r="A24" s="18">
        <v>3</v>
      </c>
      <c r="B24" s="26" t="s">
        <v>27</v>
      </c>
      <c r="C24" s="20">
        <v>4</v>
      </c>
    </row>
    <row r="25" spans="1:3" ht="14.25">
      <c r="A25" s="18">
        <v>4</v>
      </c>
      <c r="B25" s="26" t="s">
        <v>28</v>
      </c>
      <c r="C25" s="20">
        <v>5</v>
      </c>
    </row>
    <row r="26" spans="1:3" ht="14.25">
      <c r="A26" s="18">
        <v>5</v>
      </c>
      <c r="B26" s="26" t="s">
        <v>29</v>
      </c>
      <c r="C26" s="20">
        <v>5</v>
      </c>
    </row>
    <row r="27" spans="1:3" ht="14.25">
      <c r="A27" s="18">
        <v>6</v>
      </c>
      <c r="B27" s="26" t="s">
        <v>30</v>
      </c>
      <c r="C27" s="20">
        <v>5</v>
      </c>
    </row>
    <row r="28" spans="1:3" ht="14.25">
      <c r="A28" s="15">
        <v>7</v>
      </c>
      <c r="B28" s="27" t="s">
        <v>31</v>
      </c>
      <c r="C28" s="20">
        <v>19</v>
      </c>
    </row>
    <row r="29" spans="1:3" ht="14.25">
      <c r="A29" s="15">
        <v>8</v>
      </c>
      <c r="B29" s="67" t="s">
        <v>311</v>
      </c>
      <c r="C29" s="20">
        <v>20</v>
      </c>
    </row>
    <row r="30" spans="1:3" ht="14.25">
      <c r="A30" s="15"/>
      <c r="B30" s="27"/>
      <c r="C30" s="20"/>
    </row>
    <row r="31" spans="1:3" ht="14.25">
      <c r="A31" s="15"/>
      <c r="B31" s="27"/>
      <c r="C31" s="20"/>
    </row>
    <row r="32" spans="1:3" ht="14.25">
      <c r="A32" s="15"/>
      <c r="B32" s="27"/>
      <c r="C32" s="20"/>
    </row>
    <row r="33" spans="1:3" ht="14.25">
      <c r="A33" s="15"/>
      <c r="B33" s="27"/>
      <c r="C33" s="20"/>
    </row>
    <row r="34" spans="1:3" ht="14.25">
      <c r="A34" s="15"/>
      <c r="B34" s="27"/>
      <c r="C34" s="20"/>
    </row>
    <row r="35" spans="1:3" ht="14.25">
      <c r="A35" s="15"/>
      <c r="B35" s="27"/>
      <c r="C35" s="20"/>
    </row>
    <row r="36" spans="1:3" ht="14.25">
      <c r="A36" s="15"/>
      <c r="B36" s="27"/>
      <c r="C36" s="20"/>
    </row>
    <row r="37" spans="1:3" ht="14.25">
      <c r="A37" s="15"/>
      <c r="B37" s="27"/>
      <c r="C37" s="20"/>
    </row>
    <row r="38" spans="1:3" ht="14.25">
      <c r="A38" s="15"/>
      <c r="B38" s="27"/>
      <c r="C38" s="20"/>
    </row>
    <row r="39" spans="1:3" ht="14.25">
      <c r="A39" s="15"/>
      <c r="B39" s="27"/>
      <c r="C39" s="20"/>
    </row>
    <row r="40" spans="1:3" ht="14.25">
      <c r="A40" s="15"/>
      <c r="B40" s="27"/>
      <c r="C40" s="20"/>
    </row>
    <row r="41" spans="1:3" ht="14.25">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28"/>
      <c r="B46" s="27"/>
      <c r="C46" s="27"/>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2">
      <selection activeCell="I47" sqref="I47"/>
    </sheetView>
  </sheetViews>
  <sheetFormatPr defaultColWidth="11.421875" defaultRowHeight="15"/>
  <cols>
    <col min="1" max="1" width="13.8515625" style="2" customWidth="1"/>
    <col min="2" max="4" width="14.7109375" style="2" customWidth="1"/>
    <col min="5" max="5" width="10.00390625" style="2" customWidth="1"/>
    <col min="6" max="8" width="14.7109375" style="2" customWidth="1"/>
    <col min="9" max="9" width="10.00390625" style="2" customWidth="1"/>
    <col min="10" max="16384" width="11.421875" style="2" customWidth="1"/>
  </cols>
  <sheetData>
    <row r="1" spans="1:9" ht="14.25">
      <c r="A1" s="223" t="s">
        <v>32</v>
      </c>
      <c r="B1" s="224"/>
      <c r="C1" s="224"/>
      <c r="D1" s="224"/>
      <c r="E1" s="224"/>
      <c r="F1" s="224"/>
      <c r="G1" s="224"/>
      <c r="H1" s="224"/>
      <c r="I1" s="225"/>
    </row>
    <row r="2" spans="1:9" ht="14.25">
      <c r="A2" s="226" t="s">
        <v>33</v>
      </c>
      <c r="B2" s="228" t="s">
        <v>34</v>
      </c>
      <c r="C2" s="229"/>
      <c r="D2" s="229"/>
      <c r="E2" s="229"/>
      <c r="F2" s="229" t="s">
        <v>346</v>
      </c>
      <c r="G2" s="229"/>
      <c r="H2" s="229"/>
      <c r="I2" s="229"/>
    </row>
    <row r="3" spans="1:9" ht="14.25">
      <c r="A3" s="227"/>
      <c r="B3" s="111">
        <v>2012</v>
      </c>
      <c r="C3" s="111" t="s">
        <v>376</v>
      </c>
      <c r="D3" s="111" t="s">
        <v>377</v>
      </c>
      <c r="E3" s="111" t="s">
        <v>115</v>
      </c>
      <c r="F3" s="110">
        <v>2012</v>
      </c>
      <c r="G3" s="111" t="s">
        <v>376</v>
      </c>
      <c r="H3" s="111" t="s">
        <v>377</v>
      </c>
      <c r="I3" s="115" t="s">
        <v>115</v>
      </c>
    </row>
    <row r="4" spans="1:9" ht="14.25">
      <c r="A4" s="112" t="s">
        <v>38</v>
      </c>
      <c r="B4" s="37">
        <v>11391586</v>
      </c>
      <c r="C4" s="37">
        <v>5109341</v>
      </c>
      <c r="D4" s="37">
        <v>4911810</v>
      </c>
      <c r="E4" s="33">
        <v>-3.866075879452946</v>
      </c>
      <c r="F4" s="37">
        <v>44786245</v>
      </c>
      <c r="G4" s="37">
        <v>20550993</v>
      </c>
      <c r="H4" s="37">
        <v>26145953</v>
      </c>
      <c r="I4" s="33">
        <v>27.224767192514744</v>
      </c>
    </row>
    <row r="5" spans="1:9" ht="14.25">
      <c r="A5" s="113" t="s">
        <v>35</v>
      </c>
      <c r="B5" s="37">
        <v>133802115</v>
      </c>
      <c r="C5" s="37">
        <v>98597122</v>
      </c>
      <c r="D5" s="37">
        <v>101466586</v>
      </c>
      <c r="E5" s="33">
        <v>2.910291844015478</v>
      </c>
      <c r="F5" s="37">
        <v>345311918</v>
      </c>
      <c r="G5" s="37">
        <v>253957765</v>
      </c>
      <c r="H5" s="37">
        <v>287429979</v>
      </c>
      <c r="I5" s="33">
        <v>13.180228610060407</v>
      </c>
    </row>
    <row r="6" spans="1:9" ht="14.25">
      <c r="A6" s="113" t="s">
        <v>36</v>
      </c>
      <c r="B6" s="37">
        <v>372525551</v>
      </c>
      <c r="C6" s="37">
        <v>202555113</v>
      </c>
      <c r="D6" s="37">
        <v>196546764</v>
      </c>
      <c r="E6" s="33">
        <v>-2.9662786147491627</v>
      </c>
      <c r="F6" s="37">
        <v>494343132</v>
      </c>
      <c r="G6" s="37">
        <v>268265408</v>
      </c>
      <c r="H6" s="37">
        <v>262312786</v>
      </c>
      <c r="I6" s="33">
        <v>-2.218930142495301</v>
      </c>
    </row>
    <row r="7" spans="1:9" ht="14.25">
      <c r="A7" s="113" t="s">
        <v>37</v>
      </c>
      <c r="B7" s="37">
        <v>165665512</v>
      </c>
      <c r="C7" s="37">
        <v>79320050</v>
      </c>
      <c r="D7" s="37">
        <v>72001516</v>
      </c>
      <c r="E7" s="33">
        <v>-9.22658772907985</v>
      </c>
      <c r="F7" s="37">
        <v>408956005</v>
      </c>
      <c r="G7" s="37">
        <v>193485888</v>
      </c>
      <c r="H7" s="37">
        <v>206118449</v>
      </c>
      <c r="I7" s="33">
        <v>6.528931453646902</v>
      </c>
    </row>
    <row r="8" spans="1:9" ht="14.25">
      <c r="A8" s="113" t="s">
        <v>39</v>
      </c>
      <c r="B8" s="37">
        <v>101829867</v>
      </c>
      <c r="C8" s="37">
        <v>45263396</v>
      </c>
      <c r="D8" s="37">
        <v>56055719</v>
      </c>
      <c r="E8" s="45">
        <v>23.84337887506276</v>
      </c>
      <c r="F8" s="37">
        <v>250416730</v>
      </c>
      <c r="G8" s="37">
        <v>117552171</v>
      </c>
      <c r="H8" s="37">
        <v>129678448</v>
      </c>
      <c r="I8" s="45">
        <v>10.315655505843434</v>
      </c>
    </row>
    <row r="9" spans="1:9" ht="14.25">
      <c r="A9" s="54" t="s">
        <v>40</v>
      </c>
      <c r="B9" s="116">
        <v>785214631</v>
      </c>
      <c r="C9" s="35">
        <v>430845022</v>
      </c>
      <c r="D9" s="35">
        <v>430982395</v>
      </c>
      <c r="E9" s="36">
        <v>0.031884550821148494</v>
      </c>
      <c r="F9" s="89">
        <v>1543814030</v>
      </c>
      <c r="G9" s="35">
        <v>853812225</v>
      </c>
      <c r="H9" s="35">
        <v>911685615</v>
      </c>
      <c r="I9" s="36">
        <v>6.778233937795863</v>
      </c>
    </row>
    <row r="10" spans="1:9" ht="15" customHeight="1">
      <c r="A10" s="230" t="s">
        <v>114</v>
      </c>
      <c r="B10" s="231"/>
      <c r="C10" s="231"/>
      <c r="D10" s="231"/>
      <c r="E10" s="231"/>
      <c r="F10" s="231"/>
      <c r="G10" s="231"/>
      <c r="H10" s="231"/>
      <c r="I10" s="232"/>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fitToHeight="1" fitToWidth="1" horizontalDpi="600" verticalDpi="600" orientation="landscape" scale="99"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4">
      <selection activeCell="K22" sqref="K22"/>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6384" width="11.421875" style="2" customWidth="1"/>
  </cols>
  <sheetData>
    <row r="1" spans="1:9" ht="14.25">
      <c r="A1" s="223" t="s">
        <v>41</v>
      </c>
      <c r="B1" s="224"/>
      <c r="C1" s="224"/>
      <c r="D1" s="224"/>
      <c r="E1" s="224"/>
      <c r="F1" s="224"/>
      <c r="G1" s="224"/>
      <c r="H1" s="224"/>
      <c r="I1" s="225"/>
    </row>
    <row r="2" spans="1:9" ht="14.25">
      <c r="A2" s="226" t="s">
        <v>33</v>
      </c>
      <c r="B2" s="233" t="s">
        <v>34</v>
      </c>
      <c r="C2" s="234"/>
      <c r="D2" s="234"/>
      <c r="E2" s="234"/>
      <c r="F2" s="234" t="s">
        <v>347</v>
      </c>
      <c r="G2" s="234"/>
      <c r="H2" s="234"/>
      <c r="I2" s="234"/>
    </row>
    <row r="3" spans="1:9" ht="14.25">
      <c r="A3" s="227"/>
      <c r="B3" s="111">
        <v>2012</v>
      </c>
      <c r="C3" s="111" t="s">
        <v>376</v>
      </c>
      <c r="D3" s="111" t="s">
        <v>377</v>
      </c>
      <c r="E3" s="111" t="s">
        <v>115</v>
      </c>
      <c r="F3" s="110">
        <v>2012</v>
      </c>
      <c r="G3" s="111" t="s">
        <v>376</v>
      </c>
      <c r="H3" s="111" t="s">
        <v>377</v>
      </c>
      <c r="I3" s="115" t="s">
        <v>115</v>
      </c>
    </row>
    <row r="4" spans="1:9" ht="14.25">
      <c r="A4" s="112" t="s">
        <v>38</v>
      </c>
      <c r="B4" s="106">
        <v>5301834</v>
      </c>
      <c r="C4" s="106">
        <v>2528021</v>
      </c>
      <c r="D4" s="106">
        <v>4950217</v>
      </c>
      <c r="E4" s="33">
        <v>95.81391926728458</v>
      </c>
      <c r="F4" s="106">
        <v>12691873</v>
      </c>
      <c r="G4" s="47">
        <v>6809058</v>
      </c>
      <c r="H4" s="47">
        <v>8679779</v>
      </c>
      <c r="I4" s="33">
        <v>27.474005949134227</v>
      </c>
    </row>
    <row r="5" spans="1:9" ht="14.25">
      <c r="A5" s="113" t="s">
        <v>35</v>
      </c>
      <c r="B5" s="106">
        <v>25892870</v>
      </c>
      <c r="C5" s="106">
        <v>10328203</v>
      </c>
      <c r="D5" s="106">
        <v>9800730</v>
      </c>
      <c r="E5" s="33">
        <v>-5.107113018595777</v>
      </c>
      <c r="F5" s="47">
        <v>34288043</v>
      </c>
      <c r="G5" s="47">
        <v>14289145</v>
      </c>
      <c r="H5" s="47">
        <v>14511066</v>
      </c>
      <c r="I5" s="33">
        <v>1.5530740292718725</v>
      </c>
    </row>
    <row r="6" spans="1:9" ht="14.25">
      <c r="A6" s="113" t="s">
        <v>36</v>
      </c>
      <c r="B6" s="106">
        <v>123733898</v>
      </c>
      <c r="C6" s="106">
        <v>67448676</v>
      </c>
      <c r="D6" s="106">
        <v>81368188</v>
      </c>
      <c r="E6" s="33">
        <v>20.637190861982234</v>
      </c>
      <c r="F6" s="47">
        <v>157957021</v>
      </c>
      <c r="G6" s="39">
        <v>85321645</v>
      </c>
      <c r="H6" s="39">
        <v>111968854</v>
      </c>
      <c r="I6" s="33">
        <v>31.231475905088324</v>
      </c>
    </row>
    <row r="7" spans="1:9" ht="14.25">
      <c r="A7" s="113" t="s">
        <v>37</v>
      </c>
      <c r="B7" s="106">
        <v>10170234</v>
      </c>
      <c r="C7" s="106">
        <v>5997752</v>
      </c>
      <c r="D7" s="106">
        <v>5398686</v>
      </c>
      <c r="E7" s="33">
        <v>-9.988175569780145</v>
      </c>
      <c r="F7" s="47">
        <v>23247120</v>
      </c>
      <c r="G7" s="47">
        <v>14187746</v>
      </c>
      <c r="H7" s="47">
        <v>12516715</v>
      </c>
      <c r="I7" s="33">
        <v>-11.777987849514648</v>
      </c>
    </row>
    <row r="8" spans="1:9" ht="14.25">
      <c r="A8" s="114" t="s">
        <v>39</v>
      </c>
      <c r="B8" s="106">
        <v>15279230</v>
      </c>
      <c r="C8" s="106">
        <v>7985045</v>
      </c>
      <c r="D8" s="106">
        <v>11569819</v>
      </c>
      <c r="E8" s="33">
        <v>44.89359796970462</v>
      </c>
      <c r="F8" s="46">
        <v>32630424</v>
      </c>
      <c r="G8" s="46">
        <v>17769502</v>
      </c>
      <c r="H8" s="46">
        <v>21328853</v>
      </c>
      <c r="I8" s="45">
        <v>20.030673904085774</v>
      </c>
    </row>
    <row r="9" spans="1:9" ht="14.25">
      <c r="A9" s="54" t="s">
        <v>40</v>
      </c>
      <c r="B9" s="35">
        <v>180378066</v>
      </c>
      <c r="C9" s="35">
        <v>94287697</v>
      </c>
      <c r="D9" s="35">
        <v>113087640</v>
      </c>
      <c r="E9" s="36">
        <v>19.93891419365137</v>
      </c>
      <c r="F9" s="34">
        <v>260814481</v>
      </c>
      <c r="G9" s="35">
        <v>138377096</v>
      </c>
      <c r="H9" s="35">
        <v>169005267</v>
      </c>
      <c r="I9" s="33">
        <v>22.13384431770413</v>
      </c>
    </row>
    <row r="10" spans="1:9" ht="15" customHeight="1">
      <c r="A10" s="230" t="s">
        <v>114</v>
      </c>
      <c r="B10" s="231"/>
      <c r="C10" s="231"/>
      <c r="D10" s="231"/>
      <c r="E10" s="231"/>
      <c r="F10" s="235"/>
      <c r="G10" s="235"/>
      <c r="H10" s="235"/>
      <c r="I10" s="236"/>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horizontalDpi="600" verticalDpi="600"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41"/>
  <sheetViews>
    <sheetView zoomScalePageLayoutView="0" workbookViewId="0" topLeftCell="A19">
      <selection activeCell="R51" sqref="R51"/>
    </sheetView>
  </sheetViews>
  <sheetFormatPr defaultColWidth="11.421875" defaultRowHeight="15"/>
  <cols>
    <col min="1" max="1" width="20.00390625" style="38" customWidth="1"/>
    <col min="2" max="2" width="21.7109375" style="38" bestFit="1" customWidth="1"/>
    <col min="3" max="3" width="9.7109375" style="53" customWidth="1"/>
    <col min="4" max="6" width="11.00390625" style="48" customWidth="1"/>
    <col min="7" max="7" width="7.28125" style="48" customWidth="1"/>
    <col min="8" max="8" width="11.00390625" style="48" customWidth="1"/>
    <col min="9" max="9" width="11.140625" style="48" bestFit="1" customWidth="1"/>
    <col min="10" max="10" width="11.00390625" style="48" customWidth="1"/>
    <col min="11" max="11" width="7.140625" style="48" customWidth="1"/>
    <col min="12" max="12" width="6.7109375" style="48" bestFit="1" customWidth="1"/>
    <col min="13" max="13" width="8.00390625" style="48" customWidth="1"/>
    <col min="14" max="14" width="8.7109375" style="48" customWidth="1"/>
    <col min="15" max="15" width="7.7109375" style="48" customWidth="1"/>
    <col min="16" max="16384" width="11.421875" style="48" customWidth="1"/>
  </cols>
  <sheetData>
    <row r="1" spans="1:15" ht="12.75">
      <c r="A1" s="223" t="s">
        <v>42</v>
      </c>
      <c r="B1" s="224"/>
      <c r="C1" s="224"/>
      <c r="D1" s="224"/>
      <c r="E1" s="224"/>
      <c r="F1" s="224"/>
      <c r="G1" s="224"/>
      <c r="H1" s="224"/>
      <c r="I1" s="224"/>
      <c r="J1" s="224"/>
      <c r="K1" s="224"/>
      <c r="L1" s="224"/>
      <c r="M1" s="224"/>
      <c r="N1" s="224"/>
      <c r="O1" s="225"/>
    </row>
    <row r="2" spans="1:15" ht="12.75">
      <c r="A2" s="248" t="s">
        <v>43</v>
      </c>
      <c r="B2" s="249"/>
      <c r="C2" s="244" t="s">
        <v>44</v>
      </c>
      <c r="D2" s="246" t="s">
        <v>34</v>
      </c>
      <c r="E2" s="247"/>
      <c r="F2" s="247"/>
      <c r="G2" s="233"/>
      <c r="H2" s="246" t="s">
        <v>346</v>
      </c>
      <c r="I2" s="247"/>
      <c r="J2" s="247"/>
      <c r="K2" s="233"/>
      <c r="L2" s="246" t="s">
        <v>398</v>
      </c>
      <c r="M2" s="247"/>
      <c r="N2" s="247"/>
      <c r="O2" s="233"/>
    </row>
    <row r="3" spans="1:15" ht="25.5">
      <c r="A3" s="250"/>
      <c r="B3" s="251"/>
      <c r="C3" s="245"/>
      <c r="D3" s="87">
        <v>2012</v>
      </c>
      <c r="E3" s="87" t="s">
        <v>376</v>
      </c>
      <c r="F3" s="87" t="s">
        <v>377</v>
      </c>
      <c r="G3" s="50" t="s">
        <v>115</v>
      </c>
      <c r="H3" s="87">
        <v>2012</v>
      </c>
      <c r="I3" s="87" t="s">
        <v>376</v>
      </c>
      <c r="J3" s="87" t="s">
        <v>377</v>
      </c>
      <c r="K3" s="50" t="s">
        <v>115</v>
      </c>
      <c r="L3" s="87">
        <v>2012</v>
      </c>
      <c r="M3" s="87" t="s">
        <v>376</v>
      </c>
      <c r="N3" s="87" t="s">
        <v>377</v>
      </c>
      <c r="O3" s="50" t="s">
        <v>115</v>
      </c>
    </row>
    <row r="4" spans="1:15" ht="12.75">
      <c r="A4" s="237" t="s">
        <v>48</v>
      </c>
      <c r="B4" s="54" t="s">
        <v>40</v>
      </c>
      <c r="C4" s="76">
        <v>8119010</v>
      </c>
      <c r="D4" s="56">
        <v>26346952</v>
      </c>
      <c r="E4" s="56">
        <v>20803924</v>
      </c>
      <c r="F4" s="56">
        <v>24174490</v>
      </c>
      <c r="G4" s="51">
        <v>16.20158773892848</v>
      </c>
      <c r="H4" s="56">
        <v>91529901</v>
      </c>
      <c r="I4" s="56">
        <v>71924602</v>
      </c>
      <c r="J4" s="56">
        <v>71095437</v>
      </c>
      <c r="K4" s="51">
        <v>-1.1528252877923473</v>
      </c>
      <c r="L4" s="51">
        <v>3.4740223840693223</v>
      </c>
      <c r="M4" s="51">
        <v>3.4572613320448586</v>
      </c>
      <c r="N4" s="51">
        <v>2.9409281023095004</v>
      </c>
      <c r="O4" s="51">
        <v>-14.934746903554553</v>
      </c>
    </row>
    <row r="5" spans="1:15" ht="12.75">
      <c r="A5" s="238"/>
      <c r="B5" s="54" t="s">
        <v>121</v>
      </c>
      <c r="C5" s="76">
        <v>8119011</v>
      </c>
      <c r="D5" s="56">
        <v>1879209</v>
      </c>
      <c r="E5" s="56">
        <v>1538895</v>
      </c>
      <c r="F5" s="56">
        <v>1902833</v>
      </c>
      <c r="G5" s="51">
        <v>23.6493068078069</v>
      </c>
      <c r="H5" s="56">
        <v>8241767</v>
      </c>
      <c r="I5" s="56">
        <v>6578150</v>
      </c>
      <c r="J5" s="56">
        <v>7865239</v>
      </c>
      <c r="K5" s="51">
        <v>19.566124214254764</v>
      </c>
      <c r="L5" s="51">
        <v>4.385763903855293</v>
      </c>
      <c r="M5" s="51">
        <v>4.274593133384669</v>
      </c>
      <c r="N5" s="51">
        <v>4.133436302607743</v>
      </c>
      <c r="O5" s="51">
        <v>-3.302228454785272</v>
      </c>
    </row>
    <row r="6" spans="1:15" ht="12.75">
      <c r="A6" s="239"/>
      <c r="B6" s="54" t="s">
        <v>128</v>
      </c>
      <c r="C6" s="76">
        <v>8119019</v>
      </c>
      <c r="D6" s="56">
        <v>24467743</v>
      </c>
      <c r="E6" s="56">
        <v>19265029</v>
      </c>
      <c r="F6" s="56">
        <v>22271657</v>
      </c>
      <c r="G6" s="51">
        <v>15.606662206425948</v>
      </c>
      <c r="H6" s="56">
        <v>83288134</v>
      </c>
      <c r="I6" s="56">
        <v>65346452</v>
      </c>
      <c r="J6" s="56">
        <v>63230198</v>
      </c>
      <c r="K6" s="51">
        <v>-3.2385140053204364</v>
      </c>
      <c r="L6" s="51">
        <v>3.4039974181517274</v>
      </c>
      <c r="M6" s="51">
        <v>3.3919726775391825</v>
      </c>
      <c r="N6" s="51">
        <v>2.839043273699842</v>
      </c>
      <c r="O6" s="51">
        <v>-16.30111608801287</v>
      </c>
    </row>
    <row r="7" spans="1:15" ht="12.75">
      <c r="A7" s="237" t="s">
        <v>46</v>
      </c>
      <c r="B7" s="54" t="s">
        <v>40</v>
      </c>
      <c r="C7" s="76">
        <v>8112020</v>
      </c>
      <c r="D7" s="56">
        <v>36484726</v>
      </c>
      <c r="E7" s="56">
        <v>27156586</v>
      </c>
      <c r="F7" s="56">
        <v>27916903</v>
      </c>
      <c r="G7" s="51">
        <v>2.7997517802863747</v>
      </c>
      <c r="H7" s="56">
        <v>84567928</v>
      </c>
      <c r="I7" s="56">
        <v>61381592</v>
      </c>
      <c r="J7" s="56">
        <v>89995230</v>
      </c>
      <c r="K7" s="51">
        <v>46.61599197361972</v>
      </c>
      <c r="L7" s="51">
        <v>2.31789949580545</v>
      </c>
      <c r="M7" s="51">
        <v>2.2602838221269788</v>
      </c>
      <c r="N7" s="51">
        <v>3.223682440706263</v>
      </c>
      <c r="O7" s="51">
        <v>42.62290466126968</v>
      </c>
    </row>
    <row r="8" spans="1:15" ht="12.75">
      <c r="A8" s="238"/>
      <c r="B8" s="54" t="s">
        <v>119</v>
      </c>
      <c r="C8" s="76">
        <v>8112021</v>
      </c>
      <c r="D8" s="56">
        <v>3031186</v>
      </c>
      <c r="E8" s="56">
        <v>2584559</v>
      </c>
      <c r="F8" s="56">
        <v>2230111</v>
      </c>
      <c r="G8" s="51">
        <v>-13.714061083534945</v>
      </c>
      <c r="H8" s="56">
        <v>10541371</v>
      </c>
      <c r="I8" s="56">
        <v>8830853</v>
      </c>
      <c r="J8" s="56">
        <v>9535529</v>
      </c>
      <c r="K8" s="51">
        <v>7.979704791824749</v>
      </c>
      <c r="L8" s="51">
        <v>3.4776391155145214</v>
      </c>
      <c r="M8" s="51">
        <v>3.4167736159244186</v>
      </c>
      <c r="N8" s="51">
        <v>4.275809141338705</v>
      </c>
      <c r="O8" s="51">
        <v>25.141716191280985</v>
      </c>
    </row>
    <row r="9" spans="1:15" ht="12.75">
      <c r="A9" s="239"/>
      <c r="B9" s="54" t="s">
        <v>120</v>
      </c>
      <c r="C9" s="76">
        <v>8112029</v>
      </c>
      <c r="D9" s="56">
        <v>33453540</v>
      </c>
      <c r="E9" s="56">
        <v>24572027</v>
      </c>
      <c r="F9" s="56">
        <v>25686792</v>
      </c>
      <c r="G9" s="51">
        <v>4.536723811999721</v>
      </c>
      <c r="H9" s="56">
        <v>74026557</v>
      </c>
      <c r="I9" s="56">
        <v>52550739</v>
      </c>
      <c r="J9" s="56">
        <v>80459701</v>
      </c>
      <c r="K9" s="51">
        <v>53.10860043281218</v>
      </c>
      <c r="L9" s="51">
        <v>2.2128168498759773</v>
      </c>
      <c r="M9" s="51">
        <v>2.1386407804289</v>
      </c>
      <c r="N9" s="51">
        <v>3.1323374674424116</v>
      </c>
      <c r="O9" s="51">
        <v>46.463936164830265</v>
      </c>
    </row>
    <row r="10" spans="1:15" ht="12.75">
      <c r="A10" s="237" t="s">
        <v>49</v>
      </c>
      <c r="B10" s="54" t="s">
        <v>40</v>
      </c>
      <c r="C10" s="76">
        <v>8112010</v>
      </c>
      <c r="D10" s="56">
        <v>16386310</v>
      </c>
      <c r="E10" s="56">
        <v>14048258</v>
      </c>
      <c r="F10" s="56">
        <v>13155544</v>
      </c>
      <c r="G10" s="51">
        <v>-6.354624181873659</v>
      </c>
      <c r="H10" s="56">
        <v>42369749</v>
      </c>
      <c r="I10" s="56">
        <v>36480675</v>
      </c>
      <c r="J10" s="56">
        <v>37733417</v>
      </c>
      <c r="K10" s="51">
        <v>3.4339879950137986</v>
      </c>
      <c r="L10" s="51">
        <v>2.5856796923773566</v>
      </c>
      <c r="M10" s="51">
        <v>2.5968112914782746</v>
      </c>
      <c r="N10" s="51">
        <v>2.8682521224511888</v>
      </c>
      <c r="O10" s="51">
        <v>10.452851613194891</v>
      </c>
    </row>
    <row r="11" spans="1:15" ht="12.75">
      <c r="A11" s="238" t="s">
        <v>49</v>
      </c>
      <c r="B11" s="54" t="s">
        <v>119</v>
      </c>
      <c r="C11" s="76">
        <v>8112011</v>
      </c>
      <c r="D11" s="56">
        <v>1464162</v>
      </c>
      <c r="E11" s="56">
        <v>1366226</v>
      </c>
      <c r="F11" s="56">
        <v>992532</v>
      </c>
      <c r="G11" s="51">
        <v>-27.35228285803374</v>
      </c>
      <c r="H11" s="56">
        <v>4618903</v>
      </c>
      <c r="I11" s="56">
        <v>4258730</v>
      </c>
      <c r="J11" s="56">
        <v>3707521</v>
      </c>
      <c r="K11" s="51">
        <v>-12.943037008685687</v>
      </c>
      <c r="L11" s="51">
        <v>3.1546393090382074</v>
      </c>
      <c r="M11" s="51">
        <v>3.1171489929191805</v>
      </c>
      <c r="N11" s="51">
        <v>3.735417094864448</v>
      </c>
      <c r="O11" s="51">
        <v>19.834409691346355</v>
      </c>
    </row>
    <row r="12" spans="1:15" ht="12.75">
      <c r="A12" s="239" t="s">
        <v>49</v>
      </c>
      <c r="B12" s="54" t="s">
        <v>120</v>
      </c>
      <c r="C12" s="76">
        <v>8112019</v>
      </c>
      <c r="D12" s="56">
        <v>14922148</v>
      </c>
      <c r="E12" s="56">
        <v>12682032</v>
      </c>
      <c r="F12" s="56">
        <v>12163012</v>
      </c>
      <c r="G12" s="51">
        <v>-4.09256182290031</v>
      </c>
      <c r="H12" s="56">
        <v>37750846</v>
      </c>
      <c r="I12" s="56">
        <v>32221945</v>
      </c>
      <c r="J12" s="56">
        <v>34025896</v>
      </c>
      <c r="K12" s="51">
        <v>5.5985167872392605</v>
      </c>
      <c r="L12" s="51">
        <v>2.529853342829732</v>
      </c>
      <c r="M12" s="51">
        <v>2.5407556927785704</v>
      </c>
      <c r="N12" s="51">
        <v>2.7974893061027974</v>
      </c>
      <c r="O12" s="51">
        <v>10.104616278295664</v>
      </c>
    </row>
    <row r="13" spans="1:15" ht="12.75">
      <c r="A13" s="237" t="s">
        <v>47</v>
      </c>
      <c r="B13" s="54" t="s">
        <v>40</v>
      </c>
      <c r="C13" s="76">
        <v>8111000</v>
      </c>
      <c r="D13" s="56">
        <v>14833834</v>
      </c>
      <c r="E13" s="56">
        <v>11140661</v>
      </c>
      <c r="F13" s="56">
        <v>10163846</v>
      </c>
      <c r="G13" s="51">
        <v>-8.768016547671632</v>
      </c>
      <c r="H13" s="56">
        <v>31989130</v>
      </c>
      <c r="I13" s="56">
        <v>23869193</v>
      </c>
      <c r="J13" s="56">
        <v>22210616</v>
      </c>
      <c r="K13" s="51">
        <v>-6.948609448170284</v>
      </c>
      <c r="L13" s="51">
        <v>2.156497773940304</v>
      </c>
      <c r="M13" s="51">
        <v>2.142529334659766</v>
      </c>
      <c r="N13" s="51">
        <v>2.1852570375426783</v>
      </c>
      <c r="O13" s="51">
        <v>1.9942645447931673</v>
      </c>
    </row>
    <row r="14" spans="1:15" ht="12.75">
      <c r="A14" s="238" t="s">
        <v>47</v>
      </c>
      <c r="B14" s="54" t="s">
        <v>119</v>
      </c>
      <c r="C14" s="76">
        <v>8111010</v>
      </c>
      <c r="D14" s="56">
        <v>440410</v>
      </c>
      <c r="E14" s="56">
        <v>418790</v>
      </c>
      <c r="F14" s="56">
        <v>421737</v>
      </c>
      <c r="G14" s="51">
        <v>0.703693975500852</v>
      </c>
      <c r="H14" s="56">
        <v>1250901</v>
      </c>
      <c r="I14" s="56">
        <v>1187660</v>
      </c>
      <c r="J14" s="56">
        <v>1352045</v>
      </c>
      <c r="K14" s="51">
        <v>13.841082464678433</v>
      </c>
      <c r="L14" s="51">
        <v>2.8403101655275766</v>
      </c>
      <c r="M14" s="51">
        <v>2.8359320900690084</v>
      </c>
      <c r="N14" s="51">
        <v>3.2058960916400507</v>
      </c>
      <c r="O14" s="51">
        <v>13.04558747604001</v>
      </c>
    </row>
    <row r="15" spans="1:15" ht="12.75">
      <c r="A15" s="239" t="s">
        <v>47</v>
      </c>
      <c r="B15" s="54" t="s">
        <v>120</v>
      </c>
      <c r="C15" s="76">
        <v>8111090</v>
      </c>
      <c r="D15" s="56">
        <v>14393424</v>
      </c>
      <c r="E15" s="56">
        <v>10721871</v>
      </c>
      <c r="F15" s="56">
        <v>9742109</v>
      </c>
      <c r="G15" s="51">
        <v>-9.137976011835992</v>
      </c>
      <c r="H15" s="56">
        <v>30738229</v>
      </c>
      <c r="I15" s="56">
        <v>22681533</v>
      </c>
      <c r="J15" s="56">
        <v>20858571</v>
      </c>
      <c r="K15" s="51">
        <v>-8.037208067020863</v>
      </c>
      <c r="L15" s="51">
        <v>2.135574481791129</v>
      </c>
      <c r="M15" s="51">
        <v>2.1154454292539056</v>
      </c>
      <c r="N15" s="51">
        <v>2.1410734575028876</v>
      </c>
      <c r="O15" s="51">
        <v>1.2114719621021175</v>
      </c>
    </row>
    <row r="16" spans="1:15" ht="12.75">
      <c r="A16" s="237" t="s">
        <v>50</v>
      </c>
      <c r="B16" s="54" t="s">
        <v>40</v>
      </c>
      <c r="C16" s="76">
        <v>7108040</v>
      </c>
      <c r="D16" s="56">
        <v>5779731</v>
      </c>
      <c r="E16" s="56">
        <v>3150169</v>
      </c>
      <c r="F16" s="56">
        <v>3421507</v>
      </c>
      <c r="G16" s="51">
        <v>8.613442643870851</v>
      </c>
      <c r="H16" s="56">
        <v>27670901</v>
      </c>
      <c r="I16" s="56">
        <v>14615210</v>
      </c>
      <c r="J16" s="56">
        <v>17894295</v>
      </c>
      <c r="K16" s="51">
        <v>22.43611278934754</v>
      </c>
      <c r="L16" s="51">
        <v>4.787575926976532</v>
      </c>
      <c r="M16" s="51">
        <v>4.639500293476318</v>
      </c>
      <c r="N16" s="51">
        <v>5.229945459705329</v>
      </c>
      <c r="O16" s="51">
        <v>12.726481924340982</v>
      </c>
    </row>
    <row r="17" spans="1:15" ht="12.75">
      <c r="A17" s="238" t="s">
        <v>50</v>
      </c>
      <c r="B17" s="54" t="s">
        <v>121</v>
      </c>
      <c r="C17" s="76">
        <v>7108041</v>
      </c>
      <c r="D17" s="56">
        <v>226984</v>
      </c>
      <c r="E17" s="56">
        <v>226984</v>
      </c>
      <c r="F17" s="56">
        <v>10795</v>
      </c>
      <c r="G17" s="51">
        <v>-95.24415817855004</v>
      </c>
      <c r="H17" s="56">
        <v>1171589</v>
      </c>
      <c r="I17" s="56">
        <v>1171589</v>
      </c>
      <c r="J17" s="56">
        <v>61531</v>
      </c>
      <c r="K17" s="51">
        <v>-94.74807291635547</v>
      </c>
      <c r="L17" s="51">
        <v>5.16154883163571</v>
      </c>
      <c r="M17" s="51">
        <v>5.16154883163571</v>
      </c>
      <c r="N17" s="51">
        <v>5.699953682260306</v>
      </c>
      <c r="O17" s="51">
        <v>10.431071528852964</v>
      </c>
    </row>
    <row r="18" spans="1:15" ht="12.75">
      <c r="A18" s="239" t="s">
        <v>50</v>
      </c>
      <c r="B18" s="54" t="s">
        <v>128</v>
      </c>
      <c r="C18" s="76">
        <v>7108049</v>
      </c>
      <c r="D18" s="56">
        <v>5552747</v>
      </c>
      <c r="E18" s="56">
        <v>2923185</v>
      </c>
      <c r="F18" s="56">
        <v>3410712</v>
      </c>
      <c r="G18" s="51">
        <v>16.67793861832214</v>
      </c>
      <c r="H18" s="56">
        <v>26499312</v>
      </c>
      <c r="I18" s="56">
        <v>13443621</v>
      </c>
      <c r="J18" s="56">
        <v>17832764</v>
      </c>
      <c r="K18" s="51">
        <v>32.648517836080025</v>
      </c>
      <c r="L18" s="51">
        <v>4.772288742851061</v>
      </c>
      <c r="M18" s="51">
        <v>4.598963459377357</v>
      </c>
      <c r="N18" s="51">
        <v>5.228457870380144</v>
      </c>
      <c r="O18" s="51">
        <v>13.68774543575113</v>
      </c>
    </row>
    <row r="19" spans="1:15" ht="12.75">
      <c r="A19" s="242" t="s">
        <v>150</v>
      </c>
      <c r="B19" s="243"/>
      <c r="C19" s="76">
        <v>8119090</v>
      </c>
      <c r="D19" s="56">
        <v>8444139</v>
      </c>
      <c r="E19" s="56">
        <v>6858033</v>
      </c>
      <c r="F19" s="56">
        <v>5852564</v>
      </c>
      <c r="G19" s="51">
        <v>-14.661186378076629</v>
      </c>
      <c r="H19" s="56">
        <v>24988620</v>
      </c>
      <c r="I19" s="56">
        <v>20038930</v>
      </c>
      <c r="J19" s="56">
        <v>17479898</v>
      </c>
      <c r="K19" s="51">
        <v>-12.770302605977468</v>
      </c>
      <c r="L19" s="51">
        <v>2.959285724690226</v>
      </c>
      <c r="M19" s="51">
        <v>2.9219646507971015</v>
      </c>
      <c r="N19" s="51">
        <v>2.9867077062292697</v>
      </c>
      <c r="O19" s="51">
        <v>2.2157371210670407</v>
      </c>
    </row>
    <row r="20" spans="1:15" ht="12.75">
      <c r="A20" s="242" t="s">
        <v>291</v>
      </c>
      <c r="B20" s="243"/>
      <c r="C20" s="76">
        <v>8112090</v>
      </c>
      <c r="D20" s="56">
        <v>1970773</v>
      </c>
      <c r="E20" s="56">
        <v>1504397</v>
      </c>
      <c r="F20" s="56">
        <v>2172715</v>
      </c>
      <c r="G20" s="51">
        <v>44.424310870069526</v>
      </c>
      <c r="H20" s="56">
        <v>6280386</v>
      </c>
      <c r="I20" s="56">
        <v>4648277</v>
      </c>
      <c r="J20" s="56">
        <v>7316774</v>
      </c>
      <c r="K20" s="51">
        <v>57.40830419529645</v>
      </c>
      <c r="L20" s="51">
        <v>3.1867627575575677</v>
      </c>
      <c r="M20" s="51">
        <v>3.089794116845487</v>
      </c>
      <c r="N20" s="51">
        <v>3.367571908878983</v>
      </c>
      <c r="O20" s="51">
        <v>8.990171562534144</v>
      </c>
    </row>
    <row r="21" spans="1:15" ht="12.75">
      <c r="A21" s="237" t="s">
        <v>54</v>
      </c>
      <c r="B21" s="54" t="s">
        <v>40</v>
      </c>
      <c r="C21" s="76">
        <v>7108090</v>
      </c>
      <c r="D21" s="56">
        <v>2484066</v>
      </c>
      <c r="E21" s="56">
        <v>1784723</v>
      </c>
      <c r="F21" s="56">
        <v>1239426</v>
      </c>
      <c r="G21" s="51">
        <v>-30.553592910496473</v>
      </c>
      <c r="H21" s="56">
        <v>5658783</v>
      </c>
      <c r="I21" s="56">
        <v>4242615</v>
      </c>
      <c r="J21" s="56">
        <v>3362788</v>
      </c>
      <c r="K21" s="51">
        <v>-20.73784682324462</v>
      </c>
      <c r="L21" s="51">
        <v>2.2780324677363644</v>
      </c>
      <c r="M21" s="51">
        <v>2.3771840223945118</v>
      </c>
      <c r="N21" s="51">
        <v>2.7131817470345143</v>
      </c>
      <c r="O21" s="51">
        <v>14.134274901509535</v>
      </c>
    </row>
    <row r="22" spans="1:15" ht="12.75">
      <c r="A22" s="238" t="s">
        <v>54</v>
      </c>
      <c r="B22" s="54" t="s">
        <v>119</v>
      </c>
      <c r="C22" s="76">
        <v>7108091</v>
      </c>
      <c r="D22" s="56">
        <v>0</v>
      </c>
      <c r="E22" s="56">
        <v>0</v>
      </c>
      <c r="F22" s="56">
        <v>0</v>
      </c>
      <c r="G22" s="51" t="s">
        <v>397</v>
      </c>
      <c r="H22" s="56">
        <v>0</v>
      </c>
      <c r="I22" s="56">
        <v>0</v>
      </c>
      <c r="J22" s="56">
        <v>0</v>
      </c>
      <c r="K22" s="51" t="s">
        <v>397</v>
      </c>
      <c r="L22" s="51" t="s">
        <v>397</v>
      </c>
      <c r="M22" s="51" t="s">
        <v>397</v>
      </c>
      <c r="N22" s="51" t="s">
        <v>397</v>
      </c>
      <c r="O22" s="51" t="s">
        <v>397</v>
      </c>
    </row>
    <row r="23" spans="1:15" ht="12.75">
      <c r="A23" s="239" t="s">
        <v>54</v>
      </c>
      <c r="B23" s="54" t="s">
        <v>120</v>
      </c>
      <c r="C23" s="76">
        <v>7108099</v>
      </c>
      <c r="D23" s="56">
        <v>2484066</v>
      </c>
      <c r="E23" s="56">
        <v>1784723</v>
      </c>
      <c r="F23" s="56">
        <v>1239426</v>
      </c>
      <c r="G23" s="51">
        <v>-30.553592910496473</v>
      </c>
      <c r="H23" s="56">
        <v>5658783</v>
      </c>
      <c r="I23" s="56">
        <v>4242615</v>
      </c>
      <c r="J23" s="56">
        <v>3362788</v>
      </c>
      <c r="K23" s="51">
        <v>-20.73784682324462</v>
      </c>
      <c r="L23" s="51">
        <v>2.2780324677363644</v>
      </c>
      <c r="M23" s="51">
        <v>2.3771840223945118</v>
      </c>
      <c r="N23" s="51">
        <v>2.7131817470345143</v>
      </c>
      <c r="O23" s="51">
        <v>14.134274901509535</v>
      </c>
    </row>
    <row r="24" spans="1:15" ht="12.75">
      <c r="A24" s="240" t="s">
        <v>53</v>
      </c>
      <c r="B24" s="241"/>
      <c r="C24" s="76">
        <v>7104000</v>
      </c>
      <c r="D24" s="56">
        <v>3802438</v>
      </c>
      <c r="E24" s="56">
        <v>2207631</v>
      </c>
      <c r="F24" s="56">
        <v>2270263</v>
      </c>
      <c r="G24" s="51">
        <v>2.8370683325247725</v>
      </c>
      <c r="H24" s="56">
        <v>5520573</v>
      </c>
      <c r="I24" s="56">
        <v>3098632</v>
      </c>
      <c r="J24" s="56">
        <v>3673043</v>
      </c>
      <c r="K24" s="51">
        <v>18.537567545936405</v>
      </c>
      <c r="L24" s="51">
        <v>1.4518508914543775</v>
      </c>
      <c r="M24" s="51">
        <v>1.4036005111361456</v>
      </c>
      <c r="N24" s="51">
        <v>1.617893169205506</v>
      </c>
      <c r="O24" s="51">
        <v>15.267353949301498</v>
      </c>
    </row>
    <row r="25" spans="1:15" ht="12.75">
      <c r="A25" s="240" t="s">
        <v>51</v>
      </c>
      <c r="B25" s="241"/>
      <c r="C25" s="76">
        <v>7109000</v>
      </c>
      <c r="D25" s="56">
        <v>2313999</v>
      </c>
      <c r="E25" s="56">
        <v>1086608</v>
      </c>
      <c r="F25" s="56">
        <v>1398695</v>
      </c>
      <c r="G25" s="51">
        <v>28.721213169790772</v>
      </c>
      <c r="H25" s="56">
        <v>4595668</v>
      </c>
      <c r="I25" s="56">
        <v>1985438</v>
      </c>
      <c r="J25" s="56">
        <v>3124388</v>
      </c>
      <c r="K25" s="51">
        <v>57.36517584532985</v>
      </c>
      <c r="L25" s="51">
        <v>1.9860285160019515</v>
      </c>
      <c r="M25" s="51">
        <v>1.8271888298263956</v>
      </c>
      <c r="N25" s="51">
        <v>2.2337879237432037</v>
      </c>
      <c r="O25" s="51">
        <v>22.252713418538118</v>
      </c>
    </row>
    <row r="26" spans="1:15" ht="12.75">
      <c r="A26" s="240" t="s">
        <v>55</v>
      </c>
      <c r="B26" s="241"/>
      <c r="C26" s="76">
        <v>8119040</v>
      </c>
      <c r="D26" s="56">
        <v>4025201</v>
      </c>
      <c r="E26" s="56">
        <v>2259348</v>
      </c>
      <c r="F26" s="56">
        <v>2035771</v>
      </c>
      <c r="G26" s="51">
        <v>-9.895642459683064</v>
      </c>
      <c r="H26" s="56">
        <v>4516105</v>
      </c>
      <c r="I26" s="56">
        <v>2270744</v>
      </c>
      <c r="J26" s="56">
        <v>2394253</v>
      </c>
      <c r="K26" s="51">
        <v>5.439142413235487</v>
      </c>
      <c r="L26" s="51">
        <v>1.121957636401263</v>
      </c>
      <c r="M26" s="51">
        <v>1.0050439330284666</v>
      </c>
      <c r="N26" s="51">
        <v>1.1760915152048044</v>
      </c>
      <c r="O26" s="51">
        <v>17.018915945388137</v>
      </c>
    </row>
    <row r="27" spans="1:15" ht="12.75">
      <c r="A27" s="240" t="s">
        <v>52</v>
      </c>
      <c r="B27" s="241"/>
      <c r="C27" s="76">
        <v>7108030</v>
      </c>
      <c r="D27" s="56">
        <v>3185954</v>
      </c>
      <c r="E27" s="56">
        <v>1262546</v>
      </c>
      <c r="F27" s="56">
        <v>1534679</v>
      </c>
      <c r="G27" s="51">
        <v>21.554303763981665</v>
      </c>
      <c r="H27" s="56">
        <v>3784975</v>
      </c>
      <c r="I27" s="56">
        <v>1465108</v>
      </c>
      <c r="J27" s="56">
        <v>1773136</v>
      </c>
      <c r="K27" s="51">
        <v>21.02425213704382</v>
      </c>
      <c r="L27" s="51">
        <v>1.1880193499341172</v>
      </c>
      <c r="M27" s="51">
        <v>1.1604393028056008</v>
      </c>
      <c r="N27" s="51">
        <v>1.1553790727572346</v>
      </c>
      <c r="O27" s="51">
        <v>-0.43606158772216963</v>
      </c>
    </row>
    <row r="28" spans="1:15" ht="12.75">
      <c r="A28" s="240" t="s">
        <v>56</v>
      </c>
      <c r="B28" s="241"/>
      <c r="C28" s="76">
        <v>8119060</v>
      </c>
      <c r="D28" s="56">
        <v>2967228</v>
      </c>
      <c r="E28" s="56">
        <v>2461441</v>
      </c>
      <c r="F28" s="56">
        <v>3543373</v>
      </c>
      <c r="G28" s="51">
        <v>43.95522785230277</v>
      </c>
      <c r="H28" s="56">
        <v>3735016</v>
      </c>
      <c r="I28" s="56">
        <v>3047174</v>
      </c>
      <c r="J28" s="56">
        <v>4494341</v>
      </c>
      <c r="K28" s="51">
        <v>47.49210251859593</v>
      </c>
      <c r="L28" s="51">
        <v>1.2587559836992641</v>
      </c>
      <c r="M28" s="51">
        <v>1.2379634531154717</v>
      </c>
      <c r="N28" s="51">
        <v>1.268379309770662</v>
      </c>
      <c r="O28" s="51">
        <v>2.4569268647345988</v>
      </c>
    </row>
    <row r="29" spans="1:15" ht="12.75">
      <c r="A29" s="240" t="s">
        <v>57</v>
      </c>
      <c r="B29" s="241"/>
      <c r="C29" s="76">
        <v>7102100</v>
      </c>
      <c r="D29" s="56">
        <v>2099549</v>
      </c>
      <c r="E29" s="56">
        <v>1084901</v>
      </c>
      <c r="F29" s="56">
        <v>1198538</v>
      </c>
      <c r="G29" s="51">
        <v>10.4744119509522</v>
      </c>
      <c r="H29" s="56">
        <v>3142523</v>
      </c>
      <c r="I29" s="56">
        <v>1614736</v>
      </c>
      <c r="J29" s="56">
        <v>2050484</v>
      </c>
      <c r="K29" s="51">
        <v>26.985711596199003</v>
      </c>
      <c r="L29" s="51">
        <v>1.496760971046639</v>
      </c>
      <c r="M29" s="51">
        <v>1.4883717500490827</v>
      </c>
      <c r="N29" s="51">
        <v>1.7108210169389706</v>
      </c>
      <c r="O29" s="51">
        <v>14.945813563214427</v>
      </c>
    </row>
    <row r="30" spans="1:15" ht="12.75">
      <c r="A30" s="240" t="s">
        <v>58</v>
      </c>
      <c r="B30" s="241"/>
      <c r="C30" s="76">
        <v>7102910</v>
      </c>
      <c r="D30" s="56">
        <v>505080</v>
      </c>
      <c r="E30" s="56">
        <v>350647</v>
      </c>
      <c r="F30" s="56">
        <v>308883</v>
      </c>
      <c r="G30" s="51">
        <v>-11.910553918898492</v>
      </c>
      <c r="H30" s="56">
        <v>1336890</v>
      </c>
      <c r="I30" s="56">
        <v>918677</v>
      </c>
      <c r="J30" s="56">
        <v>807791</v>
      </c>
      <c r="K30" s="51">
        <v>-12.070183535671408</v>
      </c>
      <c r="L30" s="51">
        <v>2.646887621762889</v>
      </c>
      <c r="M30" s="51">
        <v>2.619948267060605</v>
      </c>
      <c r="N30" s="51">
        <v>2.615200577564968</v>
      </c>
      <c r="O30" s="51">
        <v>-0.18121310085880138</v>
      </c>
    </row>
    <row r="31" spans="1:15" ht="12.75">
      <c r="A31" s="240" t="s">
        <v>63</v>
      </c>
      <c r="B31" s="241"/>
      <c r="C31" s="76">
        <v>8119050</v>
      </c>
      <c r="D31" s="56">
        <v>1031052</v>
      </c>
      <c r="E31" s="56">
        <v>609462</v>
      </c>
      <c r="F31" s="56">
        <v>546839</v>
      </c>
      <c r="G31" s="51">
        <v>-10.275127899688574</v>
      </c>
      <c r="H31" s="56">
        <v>1095951</v>
      </c>
      <c r="I31" s="56">
        <v>663146</v>
      </c>
      <c r="J31" s="56">
        <v>859720</v>
      </c>
      <c r="K31" s="51">
        <v>29.642642796608886</v>
      </c>
      <c r="L31" s="51">
        <v>1.062944448970566</v>
      </c>
      <c r="M31" s="51">
        <v>1.0880842447929486</v>
      </c>
      <c r="N31" s="51">
        <v>1.5721629218106243</v>
      </c>
      <c r="O31" s="51">
        <v>44.48908063270329</v>
      </c>
    </row>
    <row r="32" spans="1:15" ht="12.75">
      <c r="A32" s="240" t="s">
        <v>59</v>
      </c>
      <c r="B32" s="241"/>
      <c r="C32" s="76">
        <v>8119020</v>
      </c>
      <c r="D32" s="56">
        <v>356604</v>
      </c>
      <c r="E32" s="56">
        <v>311991</v>
      </c>
      <c r="F32" s="56">
        <v>198852</v>
      </c>
      <c r="G32" s="51">
        <v>-36.26354606382877</v>
      </c>
      <c r="H32" s="56">
        <v>858984</v>
      </c>
      <c r="I32" s="56">
        <v>706359</v>
      </c>
      <c r="J32" s="56">
        <v>457788</v>
      </c>
      <c r="K32" s="51">
        <v>-35.19046264010227</v>
      </c>
      <c r="L32" s="51">
        <v>2.4087895817209004</v>
      </c>
      <c r="M32" s="51">
        <v>2.264036462590267</v>
      </c>
      <c r="N32" s="51">
        <v>2.3021543660611914</v>
      </c>
      <c r="O32" s="51">
        <v>1.683625864722793</v>
      </c>
    </row>
    <row r="33" spans="1:15" ht="12.75">
      <c r="A33" s="240" t="s">
        <v>60</v>
      </c>
      <c r="B33" s="241"/>
      <c r="C33" s="76">
        <v>8119030</v>
      </c>
      <c r="D33" s="56">
        <v>325242</v>
      </c>
      <c r="E33" s="56">
        <v>289658</v>
      </c>
      <c r="F33" s="56">
        <v>193199</v>
      </c>
      <c r="G33" s="51">
        <v>-33.300996347416614</v>
      </c>
      <c r="H33" s="56">
        <v>691157</v>
      </c>
      <c r="I33" s="56">
        <v>595452</v>
      </c>
      <c r="J33" s="56">
        <v>452618</v>
      </c>
      <c r="K33" s="51">
        <v>-23.98749185492701</v>
      </c>
      <c r="L33" s="51">
        <v>2.125054574747419</v>
      </c>
      <c r="M33" s="51">
        <v>2.055707075240456</v>
      </c>
      <c r="N33" s="51">
        <v>2.342755397284665</v>
      </c>
      <c r="O33" s="51">
        <v>13.963483684105782</v>
      </c>
    </row>
    <row r="34" spans="1:15" ht="12.75">
      <c r="A34" s="240" t="s">
        <v>151</v>
      </c>
      <c r="B34" s="241"/>
      <c r="C34" s="76">
        <v>7103000</v>
      </c>
      <c r="D34" s="56">
        <v>173445</v>
      </c>
      <c r="E34" s="56">
        <v>39276</v>
      </c>
      <c r="F34" s="56">
        <v>24534</v>
      </c>
      <c r="G34" s="51">
        <v>-37.53437213565536</v>
      </c>
      <c r="H34" s="56">
        <v>507601</v>
      </c>
      <c r="I34" s="56">
        <v>86840</v>
      </c>
      <c r="J34" s="56">
        <v>54034</v>
      </c>
      <c r="K34" s="51">
        <v>-37.777521879318286</v>
      </c>
      <c r="L34" s="51">
        <v>2.9265819135749083</v>
      </c>
      <c r="M34" s="51">
        <v>2.211019452082697</v>
      </c>
      <c r="N34" s="51">
        <v>2.202412977908209</v>
      </c>
      <c r="O34" s="51">
        <v>-0.3892536615352271</v>
      </c>
    </row>
    <row r="35" spans="1:15" ht="12.75">
      <c r="A35" s="240" t="s">
        <v>62</v>
      </c>
      <c r="B35" s="241"/>
      <c r="C35" s="76">
        <v>7108020</v>
      </c>
      <c r="D35" s="56">
        <v>156299</v>
      </c>
      <c r="E35" s="56">
        <v>91577</v>
      </c>
      <c r="F35" s="56">
        <v>62824</v>
      </c>
      <c r="G35" s="51">
        <v>-31.397621673564323</v>
      </c>
      <c r="H35" s="56">
        <v>269641</v>
      </c>
      <c r="I35" s="56">
        <v>157025</v>
      </c>
      <c r="J35" s="56">
        <v>113088</v>
      </c>
      <c r="K35" s="51">
        <v>-27.98089476198058</v>
      </c>
      <c r="L35" s="51">
        <v>1.7251613893882878</v>
      </c>
      <c r="M35" s="51">
        <v>1.7146772661257739</v>
      </c>
      <c r="N35" s="51">
        <v>1.800076403922068</v>
      </c>
      <c r="O35" s="51">
        <v>4.980478803993771</v>
      </c>
    </row>
    <row r="36" spans="1:15" ht="12.75">
      <c r="A36" s="240" t="s">
        <v>64</v>
      </c>
      <c r="B36" s="241"/>
      <c r="C36" s="76">
        <v>7102200</v>
      </c>
      <c r="D36" s="56">
        <v>69575</v>
      </c>
      <c r="E36" s="56">
        <v>48219</v>
      </c>
      <c r="F36" s="56">
        <v>22743</v>
      </c>
      <c r="G36" s="51">
        <v>-52.833945125365524</v>
      </c>
      <c r="H36" s="56">
        <v>103015</v>
      </c>
      <c r="I36" s="56">
        <v>69987</v>
      </c>
      <c r="J36" s="56">
        <v>37035</v>
      </c>
      <c r="K36" s="51">
        <v>-47.08302970551674</v>
      </c>
      <c r="L36" s="51">
        <v>1.4806324110671936</v>
      </c>
      <c r="M36" s="51">
        <v>1.4514403036147576</v>
      </c>
      <c r="N36" s="51">
        <v>1.628413138108429</v>
      </c>
      <c r="O36" s="51">
        <v>12.192911692814867</v>
      </c>
    </row>
    <row r="37" spans="1:15" ht="12.75">
      <c r="A37" s="240" t="s">
        <v>65</v>
      </c>
      <c r="B37" s="241"/>
      <c r="C37" s="76">
        <v>7108010</v>
      </c>
      <c r="D37" s="56">
        <v>58118</v>
      </c>
      <c r="E37" s="56">
        <v>45266</v>
      </c>
      <c r="F37" s="56">
        <v>30398</v>
      </c>
      <c r="G37" s="51">
        <v>-32.84584456324835</v>
      </c>
      <c r="H37" s="56">
        <v>95770</v>
      </c>
      <c r="I37" s="56">
        <v>74702</v>
      </c>
      <c r="J37" s="56">
        <v>49805</v>
      </c>
      <c r="K37" s="51">
        <v>-33.32842494176863</v>
      </c>
      <c r="L37" s="51">
        <v>1.647854365256891</v>
      </c>
      <c r="M37" s="51">
        <v>1.650289400432996</v>
      </c>
      <c r="N37" s="51">
        <v>1.6384301598789395</v>
      </c>
      <c r="O37" s="51">
        <v>-0.7186158107144736</v>
      </c>
    </row>
    <row r="38" spans="1:15" ht="12.75">
      <c r="A38" s="240" t="s">
        <v>67</v>
      </c>
      <c r="B38" s="241"/>
      <c r="C38" s="76">
        <v>7101000</v>
      </c>
      <c r="D38" s="56">
        <v>1800</v>
      </c>
      <c r="E38" s="56">
        <v>1800</v>
      </c>
      <c r="F38" s="56">
        <v>0</v>
      </c>
      <c r="G38" s="51">
        <v>-100</v>
      </c>
      <c r="H38" s="56">
        <v>2651</v>
      </c>
      <c r="I38" s="56">
        <v>2651</v>
      </c>
      <c r="J38" s="56">
        <v>0</v>
      </c>
      <c r="K38" s="51">
        <v>-100</v>
      </c>
      <c r="L38" s="51">
        <v>1.4727777777777777</v>
      </c>
      <c r="M38" s="51">
        <v>1.4727777777777777</v>
      </c>
      <c r="N38" s="51" t="s">
        <v>397</v>
      </c>
      <c r="O38" s="51" t="s">
        <v>397</v>
      </c>
    </row>
    <row r="39" spans="1:15" ht="12.75">
      <c r="A39" s="240" t="s">
        <v>66</v>
      </c>
      <c r="B39" s="241"/>
      <c r="C39" s="76">
        <v>7102990</v>
      </c>
      <c r="D39" s="56">
        <v>0</v>
      </c>
      <c r="E39" s="56">
        <v>0</v>
      </c>
      <c r="F39" s="56">
        <v>0</v>
      </c>
      <c r="G39" s="51" t="s">
        <v>397</v>
      </c>
      <c r="H39" s="56">
        <v>0</v>
      </c>
      <c r="I39" s="56">
        <v>0</v>
      </c>
      <c r="J39" s="56">
        <v>0</v>
      </c>
      <c r="K39" s="51" t="s">
        <v>397</v>
      </c>
      <c r="L39" s="51" t="s">
        <v>397</v>
      </c>
      <c r="M39" s="51" t="s">
        <v>397</v>
      </c>
      <c r="N39" s="51" t="s">
        <v>397</v>
      </c>
      <c r="O39" s="51" t="s">
        <v>397</v>
      </c>
    </row>
    <row r="40" spans="1:15" ht="12.75">
      <c r="A40" s="255" t="s">
        <v>40</v>
      </c>
      <c r="B40" s="253"/>
      <c r="C40" s="241"/>
      <c r="D40" s="55">
        <v>133802115</v>
      </c>
      <c r="E40" s="55">
        <v>98597122</v>
      </c>
      <c r="F40" s="55">
        <v>101466586</v>
      </c>
      <c r="G40" s="51">
        <v>2.910291844015478</v>
      </c>
      <c r="H40" s="55">
        <v>345311918</v>
      </c>
      <c r="I40" s="55">
        <v>253957765</v>
      </c>
      <c r="J40" s="55">
        <v>287429979</v>
      </c>
      <c r="K40" s="52">
        <v>13.180228610060407</v>
      </c>
      <c r="L40" s="51">
        <v>2.5807657674170548</v>
      </c>
      <c r="M40" s="51">
        <v>2.575711743391455</v>
      </c>
      <c r="N40" s="51">
        <v>2.832755001730323</v>
      </c>
      <c r="O40" s="51">
        <v>9.97950407293704</v>
      </c>
    </row>
    <row r="41" spans="1:15" ht="12.75">
      <c r="A41" s="240" t="s">
        <v>114</v>
      </c>
      <c r="B41" s="252"/>
      <c r="C41" s="252"/>
      <c r="D41" s="253"/>
      <c r="E41" s="253"/>
      <c r="F41" s="253"/>
      <c r="G41" s="253"/>
      <c r="H41" s="253"/>
      <c r="I41" s="253"/>
      <c r="J41" s="253"/>
      <c r="K41" s="253"/>
      <c r="L41" s="253"/>
      <c r="M41" s="253"/>
      <c r="N41" s="253"/>
      <c r="O41" s="254"/>
    </row>
  </sheetData>
  <sheetProtection/>
  <mergeCells count="32">
    <mergeCell ref="A16:A18"/>
    <mergeCell ref="A13:A15"/>
    <mergeCell ref="A10:A12"/>
    <mergeCell ref="A7:A9"/>
    <mergeCell ref="A37:B37"/>
    <mergeCell ref="A33:B33"/>
    <mergeCell ref="A25:B25"/>
    <mergeCell ref="A31:B31"/>
    <mergeCell ref="A28:B28"/>
    <mergeCell ref="A26:B26"/>
    <mergeCell ref="A41:O41"/>
    <mergeCell ref="A40:C40"/>
    <mergeCell ref="A30:B30"/>
    <mergeCell ref="A32:B32"/>
    <mergeCell ref="A27:B27"/>
    <mergeCell ref="A35:B35"/>
    <mergeCell ref="A1:O1"/>
    <mergeCell ref="C2:C3"/>
    <mergeCell ref="D2:G2"/>
    <mergeCell ref="H2:K2"/>
    <mergeCell ref="L2:O2"/>
    <mergeCell ref="A2:B3"/>
    <mergeCell ref="A4:A6"/>
    <mergeCell ref="A38:B38"/>
    <mergeCell ref="A34:B34"/>
    <mergeCell ref="A29:B29"/>
    <mergeCell ref="A36:B36"/>
    <mergeCell ref="A39:B39"/>
    <mergeCell ref="A20:B20"/>
    <mergeCell ref="A21:A23"/>
    <mergeCell ref="A24:B24"/>
    <mergeCell ref="A19:B19"/>
  </mergeCells>
  <printOptions/>
  <pageMargins left="0.7086614173228347" right="0.7086614173228347" top="0.7480314960629921" bottom="0.7480314960629921" header="0.31496062992125984" footer="0.31496062992125984"/>
  <pageSetup fitToHeight="1" fitToWidth="1" horizontalDpi="600" verticalDpi="600" orientation="landscape" scale="74" r:id="rId2"/>
  <headerFooter>
    <oddFooter>&amp;C6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98"/>
  <sheetViews>
    <sheetView zoomScalePageLayoutView="0" workbookViewId="0" topLeftCell="A79">
      <selection activeCell="I113" sqref="I113"/>
    </sheetView>
  </sheetViews>
  <sheetFormatPr defaultColWidth="11.421875" defaultRowHeight="15"/>
  <cols>
    <col min="1" max="1" width="24.28125" style="96" customWidth="1"/>
    <col min="2" max="2" width="31.421875" style="96" customWidth="1"/>
    <col min="3" max="3" width="10.140625" style="97" customWidth="1"/>
    <col min="4" max="4" width="11.00390625" style="63" customWidth="1"/>
    <col min="5" max="5" width="11.421875" style="63" customWidth="1"/>
    <col min="6" max="6" width="11.28125" style="63" customWidth="1"/>
    <col min="7" max="7" width="9.140625" style="63" customWidth="1"/>
    <col min="8" max="8" width="11.00390625" style="63" customWidth="1"/>
    <col min="9" max="9" width="11.421875" style="63" customWidth="1"/>
    <col min="10" max="10" width="11.57421875" style="63" customWidth="1"/>
    <col min="11" max="11" width="8.00390625" style="63" customWidth="1"/>
    <col min="12" max="12" width="7.00390625" style="63" customWidth="1"/>
    <col min="13" max="14" width="7.7109375" style="63" customWidth="1"/>
    <col min="15" max="15" width="6.7109375" style="63" bestFit="1" customWidth="1"/>
    <col min="16" max="16384" width="11.421875" style="63" customWidth="1"/>
  </cols>
  <sheetData>
    <row r="1" spans="1:15" ht="12.75">
      <c r="A1" s="279" t="s">
        <v>68</v>
      </c>
      <c r="B1" s="280"/>
      <c r="C1" s="280"/>
      <c r="D1" s="280"/>
      <c r="E1" s="280"/>
      <c r="F1" s="280"/>
      <c r="G1" s="280"/>
      <c r="H1" s="280"/>
      <c r="I1" s="280"/>
      <c r="J1" s="280"/>
      <c r="K1" s="280"/>
      <c r="L1" s="280"/>
      <c r="M1" s="280"/>
      <c r="N1" s="280"/>
      <c r="O1" s="281"/>
    </row>
    <row r="2" spans="1:15" ht="12.75" customHeight="1">
      <c r="A2" s="284" t="s">
        <v>43</v>
      </c>
      <c r="B2" s="285"/>
      <c r="C2" s="282" t="s">
        <v>44</v>
      </c>
      <c r="D2" s="283" t="s">
        <v>34</v>
      </c>
      <c r="E2" s="283"/>
      <c r="F2" s="283"/>
      <c r="G2" s="283"/>
      <c r="H2" s="283" t="s">
        <v>346</v>
      </c>
      <c r="I2" s="283"/>
      <c r="J2" s="283"/>
      <c r="K2" s="283"/>
      <c r="L2" s="283" t="s">
        <v>398</v>
      </c>
      <c r="M2" s="283"/>
      <c r="N2" s="283"/>
      <c r="O2" s="283"/>
    </row>
    <row r="3" spans="1:15" ht="38.25" customHeight="1">
      <c r="A3" s="286"/>
      <c r="B3" s="287"/>
      <c r="C3" s="282"/>
      <c r="D3" s="87">
        <v>2012</v>
      </c>
      <c r="E3" s="87" t="s">
        <v>376</v>
      </c>
      <c r="F3" s="87" t="s">
        <v>377</v>
      </c>
      <c r="G3" s="50" t="s">
        <v>115</v>
      </c>
      <c r="H3" s="87">
        <v>2012</v>
      </c>
      <c r="I3" s="87" t="s">
        <v>376</v>
      </c>
      <c r="J3" s="87" t="s">
        <v>377</v>
      </c>
      <c r="K3" s="50" t="s">
        <v>115</v>
      </c>
      <c r="L3" s="87">
        <v>2012</v>
      </c>
      <c r="M3" s="87" t="s">
        <v>376</v>
      </c>
      <c r="N3" s="87" t="s">
        <v>377</v>
      </c>
      <c r="O3" s="50" t="s">
        <v>115</v>
      </c>
    </row>
    <row r="4" spans="1:15" ht="12.75">
      <c r="A4" s="261" t="s">
        <v>100</v>
      </c>
      <c r="B4" s="90" t="s">
        <v>40</v>
      </c>
      <c r="C4" s="69"/>
      <c r="D4" s="85">
        <v>98252590</v>
      </c>
      <c r="E4" s="85">
        <v>55277019</v>
      </c>
      <c r="F4" s="85">
        <v>54853486</v>
      </c>
      <c r="G4" s="51">
        <v>-0.7662008691170508</v>
      </c>
      <c r="H4" s="85">
        <v>100004735</v>
      </c>
      <c r="I4" s="85">
        <v>56089617</v>
      </c>
      <c r="J4" s="85">
        <v>57806397</v>
      </c>
      <c r="K4" s="51">
        <v>3.060780393633289</v>
      </c>
      <c r="L4" s="51">
        <v>1.0178330667924378</v>
      </c>
      <c r="M4" s="51">
        <v>1.0147004671145525</v>
      </c>
      <c r="N4" s="51">
        <v>1.0538326953368105</v>
      </c>
      <c r="O4" s="51">
        <v>3.8565300293530003</v>
      </c>
    </row>
    <row r="5" spans="1:15" ht="25.5">
      <c r="A5" s="259"/>
      <c r="B5" s="90" t="s">
        <v>293</v>
      </c>
      <c r="C5" s="69">
        <v>20029012</v>
      </c>
      <c r="D5" s="85">
        <v>73719742</v>
      </c>
      <c r="E5" s="85">
        <v>38157093</v>
      </c>
      <c r="F5" s="85">
        <v>47779656</v>
      </c>
      <c r="G5" s="51">
        <v>25.21828117252014</v>
      </c>
      <c r="H5" s="85">
        <v>74248232</v>
      </c>
      <c r="I5" s="85">
        <v>38343170</v>
      </c>
      <c r="J5" s="85">
        <v>50133077</v>
      </c>
      <c r="K5" s="51">
        <v>30.748388826484607</v>
      </c>
      <c r="L5" s="51">
        <v>1.0071689073464203</v>
      </c>
      <c r="M5" s="51">
        <v>1.0048766031521321</v>
      </c>
      <c r="N5" s="51">
        <v>1.0492557125149666</v>
      </c>
      <c r="O5" s="51">
        <v>4.416374032754322</v>
      </c>
    </row>
    <row r="6" spans="1:15" ht="12.75">
      <c r="A6" s="260"/>
      <c r="B6" s="90" t="s">
        <v>153</v>
      </c>
      <c r="C6" s="69">
        <v>20029019</v>
      </c>
      <c r="D6" s="85">
        <v>24532848</v>
      </c>
      <c r="E6" s="85">
        <v>17119926</v>
      </c>
      <c r="F6" s="85">
        <v>7073830</v>
      </c>
      <c r="G6" s="51">
        <v>-58.68072093302273</v>
      </c>
      <c r="H6" s="85">
        <v>25756503</v>
      </c>
      <c r="I6" s="85">
        <v>17746447</v>
      </c>
      <c r="J6" s="86">
        <v>7673320</v>
      </c>
      <c r="K6" s="51">
        <v>-56.76137313570428</v>
      </c>
      <c r="L6" s="51">
        <v>1.0498782285693042</v>
      </c>
      <c r="M6" s="51">
        <v>1.0365960109874306</v>
      </c>
      <c r="N6" s="51">
        <v>1.0847475836993539</v>
      </c>
      <c r="O6" s="51">
        <v>4.645162840830874</v>
      </c>
    </row>
    <row r="7" spans="1:15" ht="12.75">
      <c r="A7" s="259" t="s">
        <v>399</v>
      </c>
      <c r="B7" s="90" t="s">
        <v>40</v>
      </c>
      <c r="C7" s="198"/>
      <c r="D7" s="85">
        <v>59057760</v>
      </c>
      <c r="E7" s="85">
        <v>33430572</v>
      </c>
      <c r="F7" s="85">
        <v>32272947</v>
      </c>
      <c r="G7" s="51">
        <v>-3.462773535553021</v>
      </c>
      <c r="H7" s="85">
        <v>86984575</v>
      </c>
      <c r="I7" s="85">
        <v>48842506</v>
      </c>
      <c r="J7" s="56">
        <v>49757958</v>
      </c>
      <c r="K7" s="51">
        <v>1.8742936736292792</v>
      </c>
      <c r="L7" s="51">
        <v>1.4728729128907023</v>
      </c>
      <c r="M7" s="51">
        <v>1.4610131708186147</v>
      </c>
      <c r="N7" s="51">
        <v>1.5417853845203537</v>
      </c>
      <c r="O7" s="51">
        <v>5.528506882417905</v>
      </c>
    </row>
    <row r="8" spans="1:15" ht="12.75">
      <c r="A8" s="259"/>
      <c r="B8" s="90" t="s">
        <v>157</v>
      </c>
      <c r="C8" s="69">
        <v>20087011</v>
      </c>
      <c r="D8" s="85">
        <v>51513170</v>
      </c>
      <c r="E8" s="85">
        <v>28981187</v>
      </c>
      <c r="F8" s="85">
        <v>26501812</v>
      </c>
      <c r="G8" s="51">
        <v>-8.555118877636037</v>
      </c>
      <c r="H8" s="85">
        <v>73132256</v>
      </c>
      <c r="I8" s="85">
        <v>40856204</v>
      </c>
      <c r="J8" s="86">
        <v>38883262</v>
      </c>
      <c r="K8" s="51">
        <v>-4.828989986441224</v>
      </c>
      <c r="L8" s="51">
        <v>1.4196807534849827</v>
      </c>
      <c r="M8" s="51">
        <v>1.4097491589975248</v>
      </c>
      <c r="N8" s="51">
        <v>1.4671925829071613</v>
      </c>
      <c r="O8" s="51">
        <v>4.0747265953671175</v>
      </c>
    </row>
    <row r="9" spans="1:15" ht="12.75">
      <c r="A9" s="259"/>
      <c r="B9" s="90" t="s">
        <v>338</v>
      </c>
      <c r="C9" s="69">
        <v>20087019</v>
      </c>
      <c r="D9" s="85">
        <v>7513528</v>
      </c>
      <c r="E9" s="85">
        <v>4441687</v>
      </c>
      <c r="F9" s="85">
        <v>5767985</v>
      </c>
      <c r="G9" s="51">
        <v>29.86023103383917</v>
      </c>
      <c r="H9" s="85">
        <v>13821092</v>
      </c>
      <c r="I9" s="85">
        <v>7982142</v>
      </c>
      <c r="J9" s="86">
        <v>10871638</v>
      </c>
      <c r="K9" s="51">
        <v>36.19950634804543</v>
      </c>
      <c r="L9" s="51">
        <v>1.839494309464209</v>
      </c>
      <c r="M9" s="51">
        <v>1.797096913852777</v>
      </c>
      <c r="N9" s="51">
        <v>1.8848242497163221</v>
      </c>
      <c r="O9" s="51">
        <v>4.881614073637652</v>
      </c>
    </row>
    <row r="10" spans="1:15" ht="25.5">
      <c r="A10" s="260"/>
      <c r="B10" s="90" t="s">
        <v>339</v>
      </c>
      <c r="C10" s="69">
        <v>20087090</v>
      </c>
      <c r="D10" s="85">
        <v>31062</v>
      </c>
      <c r="E10" s="85">
        <v>7698</v>
      </c>
      <c r="F10" s="85">
        <v>3150</v>
      </c>
      <c r="G10" s="51">
        <v>-59.08028059236165</v>
      </c>
      <c r="H10" s="85">
        <v>31227</v>
      </c>
      <c r="I10" s="85">
        <v>4160</v>
      </c>
      <c r="J10" s="86">
        <v>3058</v>
      </c>
      <c r="K10" s="51">
        <v>-26.49038461538461</v>
      </c>
      <c r="L10" s="51">
        <v>1.005311956731698</v>
      </c>
      <c r="M10" s="51">
        <v>0.5404001039230969</v>
      </c>
      <c r="N10" s="51">
        <v>0.9707936507936508</v>
      </c>
      <c r="O10" s="51">
        <v>79.64349816849816</v>
      </c>
    </row>
    <row r="11" spans="1:15" ht="12.75">
      <c r="A11" s="262" t="s">
        <v>159</v>
      </c>
      <c r="B11" s="90" t="s">
        <v>40</v>
      </c>
      <c r="C11" s="190"/>
      <c r="D11" s="85">
        <v>80454307</v>
      </c>
      <c r="E11" s="85">
        <v>38399788</v>
      </c>
      <c r="F11" s="85">
        <v>42929636</v>
      </c>
      <c r="G11" s="51">
        <v>11.79654429342163</v>
      </c>
      <c r="H11" s="85">
        <v>76214023</v>
      </c>
      <c r="I11" s="85">
        <v>36026912</v>
      </c>
      <c r="J11" s="56">
        <v>41907895</v>
      </c>
      <c r="K11" s="51">
        <v>16.323860895987984</v>
      </c>
      <c r="L11" s="51">
        <v>0.9472957488776829</v>
      </c>
      <c r="M11" s="51">
        <v>0.9382060130123635</v>
      </c>
      <c r="N11" s="51">
        <v>0.9761996351424922</v>
      </c>
      <c r="O11" s="51">
        <v>4.04960334970994</v>
      </c>
    </row>
    <row r="12" spans="1:15" ht="12.75">
      <c r="A12" s="263"/>
      <c r="B12" s="90" t="s">
        <v>125</v>
      </c>
      <c r="C12" s="69">
        <v>20079931</v>
      </c>
      <c r="D12" s="85">
        <v>5251560</v>
      </c>
      <c r="E12" s="85">
        <v>2076116</v>
      </c>
      <c r="F12" s="85">
        <v>1654232</v>
      </c>
      <c r="G12" s="51">
        <v>-20.320829857291212</v>
      </c>
      <c r="H12" s="85">
        <v>5842549</v>
      </c>
      <c r="I12" s="85">
        <v>2255960</v>
      </c>
      <c r="J12" s="86">
        <v>1917459</v>
      </c>
      <c r="K12" s="51">
        <v>-15.004742991897025</v>
      </c>
      <c r="L12" s="51">
        <v>1.1125358940962304</v>
      </c>
      <c r="M12" s="51">
        <v>1.0866252174733975</v>
      </c>
      <c r="N12" s="51">
        <v>1.1591233877714855</v>
      </c>
      <c r="O12" s="51">
        <v>6.67186525144885</v>
      </c>
    </row>
    <row r="13" spans="1:15" ht="25.5">
      <c r="A13" s="264"/>
      <c r="B13" s="90" t="s">
        <v>160</v>
      </c>
      <c r="C13" s="69">
        <v>20079939</v>
      </c>
      <c r="D13" s="85">
        <v>75202747</v>
      </c>
      <c r="E13" s="85">
        <v>36323672</v>
      </c>
      <c r="F13" s="85">
        <v>41275404</v>
      </c>
      <c r="G13" s="51">
        <v>13.632245110020813</v>
      </c>
      <c r="H13" s="85">
        <v>70371474</v>
      </c>
      <c r="I13" s="85">
        <v>33770952</v>
      </c>
      <c r="J13" s="86">
        <v>39990436</v>
      </c>
      <c r="K13" s="51">
        <v>18.416667673449073</v>
      </c>
      <c r="L13" s="51">
        <v>0.9357566951643402</v>
      </c>
      <c r="M13" s="51">
        <v>0.9297229641320404</v>
      </c>
      <c r="N13" s="51">
        <v>0.968868433123029</v>
      </c>
      <c r="O13" s="51">
        <v>4.210444455089224</v>
      </c>
    </row>
    <row r="14" spans="1:15" ht="12.75" customHeight="1">
      <c r="A14" s="256" t="s">
        <v>337</v>
      </c>
      <c r="B14" s="90" t="s">
        <v>40</v>
      </c>
      <c r="C14" s="190"/>
      <c r="D14" s="85">
        <v>49019983</v>
      </c>
      <c r="E14" s="85">
        <v>28058745</v>
      </c>
      <c r="F14" s="85">
        <v>24316461</v>
      </c>
      <c r="G14" s="51">
        <v>-13.337317830858076</v>
      </c>
      <c r="H14" s="85">
        <v>63108602</v>
      </c>
      <c r="I14" s="85">
        <v>34753022</v>
      </c>
      <c r="J14" s="56">
        <v>33105158</v>
      </c>
      <c r="K14" s="51">
        <v>-4.741642323939487</v>
      </c>
      <c r="L14" s="51">
        <v>1.2874056280272477</v>
      </c>
      <c r="M14" s="51">
        <v>1.2385807704514225</v>
      </c>
      <c r="N14" s="51">
        <v>1.3614299383450577</v>
      </c>
      <c r="O14" s="51">
        <v>9.918543128104652</v>
      </c>
    </row>
    <row r="15" spans="1:15" ht="12.75">
      <c r="A15" s="257"/>
      <c r="B15" s="90" t="s">
        <v>155</v>
      </c>
      <c r="C15" s="69">
        <v>20079911</v>
      </c>
      <c r="D15" s="85">
        <v>48711024</v>
      </c>
      <c r="E15" s="85">
        <v>27843509</v>
      </c>
      <c r="F15" s="85">
        <v>24258766</v>
      </c>
      <c r="G15" s="51">
        <v>-12.87460930301565</v>
      </c>
      <c r="H15" s="85">
        <v>62621639</v>
      </c>
      <c r="I15" s="85">
        <v>34420797</v>
      </c>
      <c r="J15" s="86">
        <v>32972726</v>
      </c>
      <c r="K15" s="51">
        <v>-4.206965341331292</v>
      </c>
      <c r="L15" s="51">
        <v>1.2855742675415733</v>
      </c>
      <c r="M15" s="51">
        <v>1.236223386930146</v>
      </c>
      <c r="N15" s="51">
        <v>1.3592087083077515</v>
      </c>
      <c r="O15" s="51">
        <v>9.948470695333555</v>
      </c>
    </row>
    <row r="16" spans="1:15" ht="12.75">
      <c r="A16" s="257"/>
      <c r="B16" s="90" t="s">
        <v>156</v>
      </c>
      <c r="C16" s="69">
        <v>20079912</v>
      </c>
      <c r="D16" s="85">
        <v>61753</v>
      </c>
      <c r="E16" s="85">
        <v>12456</v>
      </c>
      <c r="F16" s="85">
        <v>15944</v>
      </c>
      <c r="G16" s="51">
        <v>28.002569043031468</v>
      </c>
      <c r="H16" s="85">
        <v>150859</v>
      </c>
      <c r="I16" s="85">
        <v>56629</v>
      </c>
      <c r="J16" s="86">
        <v>74281</v>
      </c>
      <c r="K16" s="51">
        <v>31.17130798707377</v>
      </c>
      <c r="L16" s="51">
        <v>2.44294204330154</v>
      </c>
      <c r="M16" s="51">
        <v>4.546323057161207</v>
      </c>
      <c r="N16" s="51">
        <v>4.658868539889614</v>
      </c>
      <c r="O16" s="51">
        <v>2.47552761458798</v>
      </c>
    </row>
    <row r="17" spans="1:15" ht="12.75">
      <c r="A17" s="258"/>
      <c r="B17" s="90" t="s">
        <v>158</v>
      </c>
      <c r="C17" s="69">
        <v>20079919</v>
      </c>
      <c r="D17" s="85">
        <v>247206</v>
      </c>
      <c r="E17" s="85">
        <v>202780</v>
      </c>
      <c r="F17" s="85">
        <v>41751</v>
      </c>
      <c r="G17" s="51">
        <v>-79.4106913896834</v>
      </c>
      <c r="H17" s="85">
        <v>336104</v>
      </c>
      <c r="I17" s="85">
        <v>275596</v>
      </c>
      <c r="J17" s="86">
        <v>58151</v>
      </c>
      <c r="K17" s="51">
        <v>-78.89991146460761</v>
      </c>
      <c r="L17" s="51">
        <v>1.359611012677686</v>
      </c>
      <c r="M17" s="51">
        <v>1.3590886675214517</v>
      </c>
      <c r="N17" s="51">
        <v>1.3928049627553831</v>
      </c>
      <c r="O17" s="51">
        <v>2.4808017342547117</v>
      </c>
    </row>
    <row r="18" spans="1:15" ht="12.75">
      <c r="A18" s="271" t="s">
        <v>254</v>
      </c>
      <c r="B18" s="90" t="s">
        <v>40</v>
      </c>
      <c r="C18" s="69">
        <v>20079990</v>
      </c>
      <c r="D18" s="85">
        <v>34499074</v>
      </c>
      <c r="E18" s="85">
        <v>19297523</v>
      </c>
      <c r="F18" s="85">
        <v>18494342</v>
      </c>
      <c r="G18" s="51">
        <v>-4.162093756799767</v>
      </c>
      <c r="H18" s="85">
        <v>38755763</v>
      </c>
      <c r="I18" s="85">
        <v>21805193</v>
      </c>
      <c r="J18" s="85">
        <v>19104113</v>
      </c>
      <c r="K18" s="51">
        <v>-12.387324432303814</v>
      </c>
      <c r="L18" s="51">
        <v>1.1233856015961472</v>
      </c>
      <c r="M18" s="51">
        <v>1.1299477658350245</v>
      </c>
      <c r="N18" s="51">
        <v>1.0329706782755503</v>
      </c>
      <c r="O18" s="51">
        <v>-8.582439869493319</v>
      </c>
    </row>
    <row r="19" spans="1:15" ht="12.75">
      <c r="A19" s="271"/>
      <c r="B19" s="90" t="s">
        <v>119</v>
      </c>
      <c r="C19" s="69">
        <v>20079991</v>
      </c>
      <c r="D19" s="85">
        <v>73938</v>
      </c>
      <c r="E19" s="85">
        <v>14150</v>
      </c>
      <c r="F19" s="85">
        <v>31882</v>
      </c>
      <c r="G19" s="51">
        <v>125.31448763250883</v>
      </c>
      <c r="H19" s="85">
        <v>245613</v>
      </c>
      <c r="I19" s="85">
        <v>44512</v>
      </c>
      <c r="J19" s="86">
        <v>90461</v>
      </c>
      <c r="K19" s="51">
        <v>103.22834291876349</v>
      </c>
      <c r="L19" s="51">
        <v>3.32187778949931</v>
      </c>
      <c r="M19" s="51">
        <v>3.145724381625442</v>
      </c>
      <c r="N19" s="51">
        <v>2.837369048365849</v>
      </c>
      <c r="O19" s="51">
        <v>-9.802363330390095</v>
      </c>
    </row>
    <row r="20" spans="1:15" ht="12.75">
      <c r="A20" s="271"/>
      <c r="B20" s="90" t="s">
        <v>120</v>
      </c>
      <c r="C20" s="69">
        <v>20079999</v>
      </c>
      <c r="D20" s="85">
        <v>34425136</v>
      </c>
      <c r="E20" s="85">
        <v>19283373</v>
      </c>
      <c r="F20" s="85">
        <v>18462460</v>
      </c>
      <c r="G20" s="51">
        <v>-4.257102738198348</v>
      </c>
      <c r="H20" s="85">
        <v>38510150</v>
      </c>
      <c r="I20" s="85">
        <v>21760681</v>
      </c>
      <c r="J20" s="86">
        <v>19013652</v>
      </c>
      <c r="K20" s="51">
        <v>-12.623819079926768</v>
      </c>
      <c r="L20" s="51">
        <v>1.1186636996873447</v>
      </c>
      <c r="M20" s="51">
        <v>1.1284686034958717</v>
      </c>
      <c r="N20" s="51">
        <v>1.0298547430840743</v>
      </c>
      <c r="O20" s="51">
        <v>-8.738733191716852</v>
      </c>
    </row>
    <row r="21" spans="1:15" ht="12.75">
      <c r="A21" s="265" t="s">
        <v>271</v>
      </c>
      <c r="B21" s="266"/>
      <c r="C21" s="91">
        <v>20089700</v>
      </c>
      <c r="D21" s="85">
        <v>10354401</v>
      </c>
      <c r="E21" s="85">
        <v>5218872</v>
      </c>
      <c r="F21" s="85">
        <v>5562141</v>
      </c>
      <c r="G21" s="51">
        <v>6.577455818038835</v>
      </c>
      <c r="H21" s="85">
        <v>17706256</v>
      </c>
      <c r="I21" s="85">
        <v>8588097</v>
      </c>
      <c r="J21" s="86">
        <v>9374478</v>
      </c>
      <c r="K21" s="51">
        <v>9.156638542857642</v>
      </c>
      <c r="L21" s="51">
        <v>1.7100222407843775</v>
      </c>
      <c r="M21" s="51">
        <v>1.6455849080031086</v>
      </c>
      <c r="N21" s="51">
        <v>1.6854081908387435</v>
      </c>
      <c r="O21" s="51">
        <v>2.4200077821544763</v>
      </c>
    </row>
    <row r="22" spans="1:15" ht="12.75">
      <c r="A22" s="265" t="s">
        <v>101</v>
      </c>
      <c r="B22" s="266"/>
      <c r="C22" s="69">
        <v>20086011</v>
      </c>
      <c r="D22" s="85">
        <v>5027951</v>
      </c>
      <c r="E22" s="85">
        <v>2600879</v>
      </c>
      <c r="F22" s="85">
        <v>2328762</v>
      </c>
      <c r="G22" s="51">
        <v>-10.462501331280693</v>
      </c>
      <c r="H22" s="85">
        <v>14984219</v>
      </c>
      <c r="I22" s="85">
        <v>7727460</v>
      </c>
      <c r="J22" s="86">
        <v>7505059</v>
      </c>
      <c r="K22" s="51">
        <v>-2.8780608375844063</v>
      </c>
      <c r="L22" s="51">
        <v>2.9801839755399366</v>
      </c>
      <c r="M22" s="51">
        <v>2.9710955411612767</v>
      </c>
      <c r="N22" s="51">
        <v>3.2227677195007476</v>
      </c>
      <c r="O22" s="51">
        <v>8.47068614431372</v>
      </c>
    </row>
    <row r="23" spans="1:15" ht="12.75">
      <c r="A23" s="265" t="s">
        <v>72</v>
      </c>
      <c r="B23" s="266"/>
      <c r="C23" s="69">
        <v>20089990</v>
      </c>
      <c r="D23" s="85">
        <v>3828823</v>
      </c>
      <c r="E23" s="85">
        <v>1875369</v>
      </c>
      <c r="F23" s="85">
        <v>1143174</v>
      </c>
      <c r="G23" s="51">
        <v>-39.04271639341378</v>
      </c>
      <c r="H23" s="85">
        <v>12718075</v>
      </c>
      <c r="I23" s="85">
        <v>7298919</v>
      </c>
      <c r="J23" s="86">
        <v>3835456</v>
      </c>
      <c r="K23" s="51">
        <v>-47.45172538563587</v>
      </c>
      <c r="L23" s="51">
        <v>3.3216669979259943</v>
      </c>
      <c r="M23" s="51">
        <v>3.8919908561995</v>
      </c>
      <c r="N23" s="51">
        <v>3.3550938002438824</v>
      </c>
      <c r="O23" s="51">
        <v>-13.794920794852372</v>
      </c>
    </row>
    <row r="24" spans="1:15" ht="12.75">
      <c r="A24" s="270" t="s">
        <v>365</v>
      </c>
      <c r="B24" s="270"/>
      <c r="C24" s="69">
        <v>20089300</v>
      </c>
      <c r="D24" s="85">
        <v>3046341</v>
      </c>
      <c r="E24" s="85">
        <v>1386918</v>
      </c>
      <c r="F24" s="85">
        <v>1591457</v>
      </c>
      <c r="G24" s="51">
        <v>14.747735626763813</v>
      </c>
      <c r="H24" s="85">
        <v>11868040</v>
      </c>
      <c r="I24" s="85">
        <v>5256809</v>
      </c>
      <c r="J24" s="86">
        <v>4819471</v>
      </c>
      <c r="K24" s="51">
        <v>-8.319457678603126</v>
      </c>
      <c r="L24" s="51">
        <v>3.8958343796705623</v>
      </c>
      <c r="M24" s="51">
        <v>3.79028104040758</v>
      </c>
      <c r="N24" s="51">
        <v>3.0283388115418766</v>
      </c>
      <c r="O24" s="51">
        <v>-20.102525927306157</v>
      </c>
    </row>
    <row r="25" spans="1:15" ht="12.75">
      <c r="A25" s="265" t="s">
        <v>69</v>
      </c>
      <c r="B25" s="266"/>
      <c r="C25" s="69">
        <v>20081900</v>
      </c>
      <c r="D25" s="85">
        <v>1352010</v>
      </c>
      <c r="E25" s="85">
        <v>791839</v>
      </c>
      <c r="F25" s="85">
        <v>857272</v>
      </c>
      <c r="G25" s="51">
        <v>8.263422236085871</v>
      </c>
      <c r="H25" s="85">
        <v>10480403</v>
      </c>
      <c r="I25" s="85">
        <v>6114231</v>
      </c>
      <c r="J25" s="86">
        <v>7038104</v>
      </c>
      <c r="K25" s="51">
        <v>15.11020764508244</v>
      </c>
      <c r="L25" s="51">
        <v>7.75172003165657</v>
      </c>
      <c r="M25" s="51">
        <v>7.721558296572915</v>
      </c>
      <c r="N25" s="51">
        <v>8.209884377420469</v>
      </c>
      <c r="O25" s="51">
        <v>6.324190818636821</v>
      </c>
    </row>
    <row r="26" spans="1:15" ht="12.75">
      <c r="A26" s="265" t="s">
        <v>163</v>
      </c>
      <c r="B26" s="266"/>
      <c r="C26" s="69">
        <v>20059990</v>
      </c>
      <c r="D26" s="85">
        <v>3684321</v>
      </c>
      <c r="E26" s="85">
        <v>1836810</v>
      </c>
      <c r="F26" s="85">
        <v>1480700</v>
      </c>
      <c r="G26" s="51">
        <v>-19.387416227045804</v>
      </c>
      <c r="H26" s="85">
        <v>9742108</v>
      </c>
      <c r="I26" s="85">
        <v>4802878</v>
      </c>
      <c r="J26" s="86">
        <v>3758167</v>
      </c>
      <c r="K26" s="51">
        <v>-21.751770500937152</v>
      </c>
      <c r="L26" s="51">
        <v>2.6442071687021844</v>
      </c>
      <c r="M26" s="51">
        <v>2.614793037929889</v>
      </c>
      <c r="N26" s="51">
        <v>2.5381015735800636</v>
      </c>
      <c r="O26" s="51">
        <v>-2.9329841114515753</v>
      </c>
    </row>
    <row r="27" spans="1:15" ht="12.75">
      <c r="A27" s="261" t="s">
        <v>294</v>
      </c>
      <c r="B27" s="90" t="s">
        <v>40</v>
      </c>
      <c r="C27" s="77">
        <v>8121000</v>
      </c>
      <c r="D27" s="85">
        <v>3385000</v>
      </c>
      <c r="E27" s="85">
        <v>1976380</v>
      </c>
      <c r="F27" s="85">
        <v>1598608</v>
      </c>
      <c r="G27" s="51">
        <v>-19.114340359647443</v>
      </c>
      <c r="H27" s="85">
        <v>9360631</v>
      </c>
      <c r="I27" s="85">
        <v>6246998</v>
      </c>
      <c r="J27" s="85">
        <v>5729301</v>
      </c>
      <c r="K27" s="51">
        <v>-8.287132475470615</v>
      </c>
      <c r="L27" s="51">
        <v>2.7653267355982276</v>
      </c>
      <c r="M27" s="51">
        <v>3.1608283832056587</v>
      </c>
      <c r="N27" s="51">
        <v>3.583931145096234</v>
      </c>
      <c r="O27" s="51">
        <v>13.38581886124015</v>
      </c>
    </row>
    <row r="28" spans="1:15" ht="12.75">
      <c r="A28" s="259" t="s">
        <v>166</v>
      </c>
      <c r="B28" s="90" t="s">
        <v>119</v>
      </c>
      <c r="C28" s="77">
        <v>8121010</v>
      </c>
      <c r="D28" s="85">
        <v>0</v>
      </c>
      <c r="E28" s="85">
        <v>0</v>
      </c>
      <c r="F28" s="85">
        <v>0</v>
      </c>
      <c r="G28" s="51" t="s">
        <v>397</v>
      </c>
      <c r="H28" s="85">
        <v>0</v>
      </c>
      <c r="I28" s="85">
        <v>0</v>
      </c>
      <c r="J28" s="86">
        <v>0</v>
      </c>
      <c r="K28" s="51" t="s">
        <v>397</v>
      </c>
      <c r="L28" s="51" t="s">
        <v>397</v>
      </c>
      <c r="M28" s="51" t="s">
        <v>397</v>
      </c>
      <c r="N28" s="51" t="s">
        <v>397</v>
      </c>
      <c r="O28" s="51" t="s">
        <v>397</v>
      </c>
    </row>
    <row r="29" spans="1:15" ht="12.75">
      <c r="A29" s="260" t="s">
        <v>166</v>
      </c>
      <c r="B29" s="90" t="s">
        <v>120</v>
      </c>
      <c r="C29" s="77">
        <v>8121090</v>
      </c>
      <c r="D29" s="85">
        <v>3385000</v>
      </c>
      <c r="E29" s="85">
        <v>1976380</v>
      </c>
      <c r="F29" s="85">
        <v>1598608</v>
      </c>
      <c r="G29" s="51">
        <v>-19.114340359647443</v>
      </c>
      <c r="H29" s="85">
        <v>9360631</v>
      </c>
      <c r="I29" s="85">
        <v>6246998</v>
      </c>
      <c r="J29" s="86">
        <v>5729301</v>
      </c>
      <c r="K29" s="51">
        <v>-8.287132475470615</v>
      </c>
      <c r="L29" s="51">
        <v>2.7653267355982276</v>
      </c>
      <c r="M29" s="51">
        <v>3.1608283832056587</v>
      </c>
      <c r="N29" s="51">
        <v>3.583931145096234</v>
      </c>
      <c r="O29" s="51">
        <v>13.38581886124015</v>
      </c>
    </row>
    <row r="30" spans="1:15" ht="12.75" customHeight="1">
      <c r="A30" s="261" t="s">
        <v>292</v>
      </c>
      <c r="B30" s="90" t="s">
        <v>40</v>
      </c>
      <c r="C30" s="190"/>
      <c r="D30" s="85">
        <v>2901746</v>
      </c>
      <c r="E30" s="85">
        <v>2364990</v>
      </c>
      <c r="F30" s="85">
        <v>1026734</v>
      </c>
      <c r="G30" s="51">
        <v>-56.58611664319933</v>
      </c>
      <c r="H30" s="85">
        <v>8400479</v>
      </c>
      <c r="I30" s="85">
        <v>7133953</v>
      </c>
      <c r="J30" s="85">
        <v>1896405</v>
      </c>
      <c r="K30" s="51">
        <v>-73.41719240370661</v>
      </c>
      <c r="L30" s="51">
        <v>2.8949739225969466</v>
      </c>
      <c r="M30" s="51">
        <v>3.016483367794367</v>
      </c>
      <c r="N30" s="51">
        <v>1.8470265911131802</v>
      </c>
      <c r="O30" s="51">
        <v>-38.768878660726244</v>
      </c>
    </row>
    <row r="31" spans="1:15" ht="12.75" customHeight="1">
      <c r="A31" s="259"/>
      <c r="B31" s="90" t="s">
        <v>161</v>
      </c>
      <c r="C31" s="198">
        <v>7115100</v>
      </c>
      <c r="D31" s="85">
        <v>1759750</v>
      </c>
      <c r="E31" s="85">
        <v>1552950</v>
      </c>
      <c r="F31" s="85">
        <v>709291</v>
      </c>
      <c r="G31" s="51">
        <v>-54.326217843459226</v>
      </c>
      <c r="H31" s="85">
        <v>5721052</v>
      </c>
      <c r="I31" s="85">
        <v>5222196</v>
      </c>
      <c r="J31" s="86">
        <v>1211911</v>
      </c>
      <c r="K31" s="51">
        <v>-76.7930770886424</v>
      </c>
      <c r="L31" s="51">
        <v>3.2510595255007813</v>
      </c>
      <c r="M31" s="51">
        <v>3.362758620689655</v>
      </c>
      <c r="N31" s="51">
        <v>1.708623118015032</v>
      </c>
      <c r="O31" s="51">
        <v>-49.18983754877366</v>
      </c>
    </row>
    <row r="32" spans="1:15" ht="25.5">
      <c r="A32" s="259"/>
      <c r="B32" s="90" t="s">
        <v>162</v>
      </c>
      <c r="C32" s="69">
        <v>20031010</v>
      </c>
      <c r="D32" s="85">
        <v>158457</v>
      </c>
      <c r="E32" s="85">
        <v>141936</v>
      </c>
      <c r="F32" s="85">
        <v>11773</v>
      </c>
      <c r="G32" s="51">
        <v>-91.70541652575808</v>
      </c>
      <c r="H32" s="85">
        <v>455125</v>
      </c>
      <c r="I32" s="85">
        <v>409664</v>
      </c>
      <c r="J32" s="86">
        <v>32580</v>
      </c>
      <c r="K32" s="51">
        <v>-92.04714107170756</v>
      </c>
      <c r="L32" s="51">
        <v>2.872230321159684</v>
      </c>
      <c r="M32" s="51">
        <v>2.8862585954232896</v>
      </c>
      <c r="N32" s="51">
        <v>2.7673490189416463</v>
      </c>
      <c r="O32" s="51">
        <v>-4.119851792566232</v>
      </c>
    </row>
    <row r="33" spans="1:15" ht="25.5">
      <c r="A33" s="260"/>
      <c r="B33" s="90" t="s">
        <v>400</v>
      </c>
      <c r="C33" s="69">
        <v>20031090</v>
      </c>
      <c r="D33" s="85">
        <v>983539</v>
      </c>
      <c r="E33" s="85">
        <v>670104</v>
      </c>
      <c r="F33" s="85">
        <v>305670</v>
      </c>
      <c r="G33" s="51">
        <v>-54.384692525339354</v>
      </c>
      <c r="H33" s="85">
        <v>2224302</v>
      </c>
      <c r="I33" s="85">
        <v>1502093</v>
      </c>
      <c r="J33" s="86">
        <v>651914</v>
      </c>
      <c r="K33" s="51">
        <v>-56.59962465706185</v>
      </c>
      <c r="L33" s="51">
        <v>2.261529029352166</v>
      </c>
      <c r="M33" s="51">
        <v>2.2415819037044997</v>
      </c>
      <c r="N33" s="51">
        <v>2.1327379199790624</v>
      </c>
      <c r="O33" s="51">
        <v>-4.855677302959971</v>
      </c>
    </row>
    <row r="34" spans="1:15" ht="12.75">
      <c r="A34" s="262" t="s">
        <v>70</v>
      </c>
      <c r="B34" s="189" t="s">
        <v>40</v>
      </c>
      <c r="C34" s="190"/>
      <c r="D34" s="85">
        <v>2593761</v>
      </c>
      <c r="E34" s="85">
        <v>1603843</v>
      </c>
      <c r="F34" s="85">
        <v>686953</v>
      </c>
      <c r="G34" s="51">
        <v>-57.16831385615675</v>
      </c>
      <c r="H34" s="85">
        <v>6912215</v>
      </c>
      <c r="I34" s="85">
        <v>3713136</v>
      </c>
      <c r="J34" s="85">
        <v>2217914</v>
      </c>
      <c r="K34" s="51">
        <v>-40.26844155452426</v>
      </c>
      <c r="L34" s="51">
        <v>2.6649390595355547</v>
      </c>
      <c r="M34" s="51">
        <v>2.3151493007732054</v>
      </c>
      <c r="N34" s="51">
        <v>3.228625539156245</v>
      </c>
      <c r="O34" s="51">
        <v>39.45647211944214</v>
      </c>
    </row>
    <row r="35" spans="1:15" ht="12.75">
      <c r="A35" s="263"/>
      <c r="B35" s="90" t="s">
        <v>164</v>
      </c>
      <c r="C35" s="69">
        <v>7112010</v>
      </c>
      <c r="D35" s="85">
        <v>204181</v>
      </c>
      <c r="E35" s="85">
        <v>125001</v>
      </c>
      <c r="F35" s="85">
        <v>64072</v>
      </c>
      <c r="G35" s="51">
        <v>-48.742810057519534</v>
      </c>
      <c r="H35" s="85">
        <v>638738</v>
      </c>
      <c r="I35" s="85">
        <v>226728</v>
      </c>
      <c r="J35" s="86">
        <v>183194</v>
      </c>
      <c r="K35" s="51">
        <v>-19.200980911047594</v>
      </c>
      <c r="L35" s="51">
        <v>3.128293034121686</v>
      </c>
      <c r="M35" s="51">
        <v>1.8138094895240837</v>
      </c>
      <c r="N35" s="51">
        <v>2.8591896616306656</v>
      </c>
      <c r="O35" s="51">
        <v>57.63450782148427</v>
      </c>
    </row>
    <row r="36" spans="1:15" ht="12.75">
      <c r="A36" s="264"/>
      <c r="B36" s="90" t="s">
        <v>165</v>
      </c>
      <c r="C36" s="69">
        <v>20057000</v>
      </c>
      <c r="D36" s="85">
        <v>2389580</v>
      </c>
      <c r="E36" s="85">
        <v>1478842</v>
      </c>
      <c r="F36" s="85">
        <v>622881</v>
      </c>
      <c r="G36" s="51">
        <v>-57.88049027549934</v>
      </c>
      <c r="H36" s="85">
        <v>6273477</v>
      </c>
      <c r="I36" s="85">
        <v>3486408</v>
      </c>
      <c r="J36" s="86">
        <v>2034720</v>
      </c>
      <c r="K36" s="51">
        <v>-41.63850014111946</v>
      </c>
      <c r="L36" s="51">
        <v>2.6253471321320063</v>
      </c>
      <c r="M36" s="51">
        <v>2.3575256856378166</v>
      </c>
      <c r="N36" s="51">
        <v>3.266627172766548</v>
      </c>
      <c r="O36" s="51">
        <v>38.56167899535645</v>
      </c>
    </row>
    <row r="37" spans="1:15" ht="12.75">
      <c r="A37" s="270" t="s">
        <v>71</v>
      </c>
      <c r="B37" s="270"/>
      <c r="C37" s="69">
        <v>21032010</v>
      </c>
      <c r="D37" s="85">
        <v>3786967</v>
      </c>
      <c r="E37" s="85">
        <v>2159539</v>
      </c>
      <c r="F37" s="85">
        <v>2516790</v>
      </c>
      <c r="G37" s="51">
        <v>16.54292883805293</v>
      </c>
      <c r="H37" s="85">
        <v>4528992</v>
      </c>
      <c r="I37" s="85">
        <v>2552120</v>
      </c>
      <c r="J37" s="86">
        <v>3161564</v>
      </c>
      <c r="K37" s="51">
        <v>23.87991160290268</v>
      </c>
      <c r="L37" s="51">
        <v>1.1959417655342652</v>
      </c>
      <c r="M37" s="51">
        <v>1.181789261504423</v>
      </c>
      <c r="N37" s="51">
        <v>1.2561890344446696</v>
      </c>
      <c r="O37" s="51">
        <v>6.295519460511545</v>
      </c>
    </row>
    <row r="38" spans="1:15" ht="12.75">
      <c r="A38" s="265" t="s">
        <v>73</v>
      </c>
      <c r="B38" s="266"/>
      <c r="C38" s="69">
        <v>11063000</v>
      </c>
      <c r="D38" s="85">
        <v>769804</v>
      </c>
      <c r="E38" s="85">
        <v>259383</v>
      </c>
      <c r="F38" s="85">
        <v>566800</v>
      </c>
      <c r="G38" s="51">
        <v>118.51856135521604</v>
      </c>
      <c r="H38" s="85">
        <v>3663747</v>
      </c>
      <c r="I38" s="85">
        <v>1446671</v>
      </c>
      <c r="J38" s="86">
        <v>2797786</v>
      </c>
      <c r="K38" s="51">
        <v>93.39476632904096</v>
      </c>
      <c r="L38" s="51">
        <v>4.759324451418803</v>
      </c>
      <c r="M38" s="51">
        <v>5.577354722553136</v>
      </c>
      <c r="N38" s="51">
        <v>4.936107974594213</v>
      </c>
      <c r="O38" s="51">
        <v>-11.497327673384572</v>
      </c>
    </row>
    <row r="39" spans="1:15" ht="12.75">
      <c r="A39" s="265" t="s">
        <v>171</v>
      </c>
      <c r="B39" s="266"/>
      <c r="C39" s="69">
        <v>20019010</v>
      </c>
      <c r="D39" s="85">
        <v>1027178</v>
      </c>
      <c r="E39" s="85">
        <v>186378</v>
      </c>
      <c r="F39" s="85">
        <v>430495</v>
      </c>
      <c r="G39" s="51">
        <v>130.9795147495949</v>
      </c>
      <c r="H39" s="85">
        <v>3322196</v>
      </c>
      <c r="I39" s="85">
        <v>566181</v>
      </c>
      <c r="J39" s="86">
        <v>1423535</v>
      </c>
      <c r="K39" s="51">
        <v>151.42754702118228</v>
      </c>
      <c r="L39" s="51">
        <v>3.2342943482044983</v>
      </c>
      <c r="M39" s="51">
        <v>3.037810256575347</v>
      </c>
      <c r="N39" s="51">
        <v>3.306739915678463</v>
      </c>
      <c r="O39" s="51">
        <v>8.8527470904747</v>
      </c>
    </row>
    <row r="40" spans="1:15" ht="12.75">
      <c r="A40" s="262" t="s">
        <v>167</v>
      </c>
      <c r="B40" s="189" t="s">
        <v>40</v>
      </c>
      <c r="C40" s="190"/>
      <c r="D40" s="85">
        <v>975723</v>
      </c>
      <c r="E40" s="85">
        <v>807949</v>
      </c>
      <c r="F40" s="85">
        <v>217675</v>
      </c>
      <c r="G40" s="51">
        <v>-73.0583242259103</v>
      </c>
      <c r="H40" s="85">
        <v>2589710</v>
      </c>
      <c r="I40" s="85">
        <v>2116203</v>
      </c>
      <c r="J40" s="85">
        <v>572941</v>
      </c>
      <c r="K40" s="51">
        <v>-72.92599055950681</v>
      </c>
      <c r="L40" s="51">
        <v>2.6541446701574114</v>
      </c>
      <c r="M40" s="51">
        <v>2.6192284413991476</v>
      </c>
      <c r="N40" s="51">
        <v>2.6320937176984036</v>
      </c>
      <c r="O40" s="51">
        <v>0.49118572843473984</v>
      </c>
    </row>
    <row r="41" spans="1:15" ht="12.75">
      <c r="A41" s="263"/>
      <c r="B41" s="90" t="s">
        <v>168</v>
      </c>
      <c r="C41" s="69">
        <v>20086019</v>
      </c>
      <c r="D41" s="85">
        <v>930267</v>
      </c>
      <c r="E41" s="85">
        <v>765304</v>
      </c>
      <c r="F41" s="85">
        <v>189999</v>
      </c>
      <c r="G41" s="51">
        <v>-75.17339514754921</v>
      </c>
      <c r="H41" s="85">
        <v>2461088</v>
      </c>
      <c r="I41" s="85">
        <v>1992410</v>
      </c>
      <c r="J41" s="86">
        <v>487891</v>
      </c>
      <c r="K41" s="51">
        <v>-75.51252001345105</v>
      </c>
      <c r="L41" s="51">
        <v>2.6455716477097435</v>
      </c>
      <c r="M41" s="51">
        <v>2.603422953492991</v>
      </c>
      <c r="N41" s="51">
        <v>2.567860883478334</v>
      </c>
      <c r="O41" s="51">
        <v>-1.3659735913038484</v>
      </c>
    </row>
    <row r="42" spans="1:15" ht="12.75">
      <c r="A42" s="264"/>
      <c r="B42" s="90" t="s">
        <v>165</v>
      </c>
      <c r="C42" s="69">
        <v>20086090</v>
      </c>
      <c r="D42" s="85">
        <v>45456</v>
      </c>
      <c r="E42" s="85">
        <v>42645</v>
      </c>
      <c r="F42" s="85">
        <v>27676</v>
      </c>
      <c r="G42" s="51">
        <v>-35.1014186891781</v>
      </c>
      <c r="H42" s="85">
        <v>128622</v>
      </c>
      <c r="I42" s="85">
        <v>123793</v>
      </c>
      <c r="J42" s="86">
        <v>85050</v>
      </c>
      <c r="K42" s="51">
        <v>-31.296599969303596</v>
      </c>
      <c r="L42" s="51">
        <v>2.8295934530095037</v>
      </c>
      <c r="M42" s="51">
        <v>2.9028725524680503</v>
      </c>
      <c r="N42" s="51">
        <v>3.0730596907067493</v>
      </c>
      <c r="O42" s="51">
        <v>5.862714782087286</v>
      </c>
    </row>
    <row r="43" spans="1:15" ht="12.75">
      <c r="A43" s="262" t="s">
        <v>169</v>
      </c>
      <c r="B43" s="90" t="s">
        <v>40</v>
      </c>
      <c r="C43" s="190"/>
      <c r="D43" s="85">
        <v>1910317</v>
      </c>
      <c r="E43" s="85">
        <v>1365470</v>
      </c>
      <c r="F43" s="85">
        <v>719224</v>
      </c>
      <c r="G43" s="51">
        <v>-47.32773330794525</v>
      </c>
      <c r="H43" s="85">
        <v>2429856</v>
      </c>
      <c r="I43" s="85">
        <v>1684766</v>
      </c>
      <c r="J43" s="85">
        <v>922774</v>
      </c>
      <c r="K43" s="51">
        <v>-45.22835812213685</v>
      </c>
      <c r="L43" s="51">
        <v>1.2719648100289114</v>
      </c>
      <c r="M43" s="51">
        <v>1.2338359685675995</v>
      </c>
      <c r="N43" s="51">
        <v>1.2830133588423078</v>
      </c>
      <c r="O43" s="51">
        <v>3.9857316148596222</v>
      </c>
    </row>
    <row r="44" spans="1:15" ht="12.75">
      <c r="A44" s="263"/>
      <c r="B44" s="90" t="s">
        <v>170</v>
      </c>
      <c r="C44" s="69">
        <v>20079921</v>
      </c>
      <c r="D44" s="85">
        <v>1614224</v>
      </c>
      <c r="E44" s="85">
        <v>1204996</v>
      </c>
      <c r="F44" s="85">
        <v>661164</v>
      </c>
      <c r="G44" s="51">
        <v>-45.13143612094977</v>
      </c>
      <c r="H44" s="85">
        <v>2010586</v>
      </c>
      <c r="I44" s="85">
        <v>1482077</v>
      </c>
      <c r="J44" s="86">
        <v>841257</v>
      </c>
      <c r="K44" s="51">
        <v>-43.237969417243505</v>
      </c>
      <c r="L44" s="51">
        <v>1.2455433694456284</v>
      </c>
      <c r="M44" s="51">
        <v>1.2299435018871432</v>
      </c>
      <c r="N44" s="51">
        <v>1.272387788808828</v>
      </c>
      <c r="O44" s="51">
        <v>3.4509135465621954</v>
      </c>
    </row>
    <row r="45" spans="1:15" ht="12.75">
      <c r="A45" s="263"/>
      <c r="B45" s="90" t="s">
        <v>156</v>
      </c>
      <c r="C45" s="69">
        <v>20079922</v>
      </c>
      <c r="D45" s="85">
        <v>7710</v>
      </c>
      <c r="E45" s="85">
        <v>5814</v>
      </c>
      <c r="F45" s="85">
        <v>1608</v>
      </c>
      <c r="G45" s="51">
        <v>-72.34262125902993</v>
      </c>
      <c r="H45" s="85">
        <v>13366</v>
      </c>
      <c r="I45" s="85">
        <v>10191</v>
      </c>
      <c r="J45" s="86">
        <v>3769</v>
      </c>
      <c r="K45" s="51">
        <v>-63.01638700814445</v>
      </c>
      <c r="L45" s="51">
        <v>1.7335927367055772</v>
      </c>
      <c r="M45" s="51">
        <v>1.7528379772961817</v>
      </c>
      <c r="N45" s="51">
        <v>2.343905472636816</v>
      </c>
      <c r="O45" s="51">
        <v>33.72060070562699</v>
      </c>
    </row>
    <row r="46" spans="1:15" ht="12.75">
      <c r="A46" s="263"/>
      <c r="B46" s="90" t="s">
        <v>158</v>
      </c>
      <c r="C46" s="69">
        <v>20079929</v>
      </c>
      <c r="D46" s="85">
        <v>252239</v>
      </c>
      <c r="E46" s="85">
        <v>118516</v>
      </c>
      <c r="F46" s="85">
        <v>462</v>
      </c>
      <c r="G46" s="51">
        <v>-99.61017921630835</v>
      </c>
      <c r="H46" s="85">
        <v>347903</v>
      </c>
      <c r="I46" s="85">
        <v>134497</v>
      </c>
      <c r="J46" s="86">
        <v>686</v>
      </c>
      <c r="K46" s="51">
        <v>-99.48995144873119</v>
      </c>
      <c r="L46" s="51">
        <v>1.3792593532324502</v>
      </c>
      <c r="M46" s="51">
        <v>1.1348425529042492</v>
      </c>
      <c r="N46" s="51">
        <v>1.4848484848484849</v>
      </c>
      <c r="O46" s="51">
        <v>30.841805415959488</v>
      </c>
    </row>
    <row r="47" spans="1:15" ht="12.75">
      <c r="A47" s="264"/>
      <c r="B47" s="90" t="s">
        <v>249</v>
      </c>
      <c r="C47" s="69">
        <v>20085000</v>
      </c>
      <c r="D47" s="85">
        <v>36144</v>
      </c>
      <c r="E47" s="85">
        <v>36144</v>
      </c>
      <c r="F47" s="85">
        <v>55990</v>
      </c>
      <c r="G47" s="51">
        <v>54.90814519698981</v>
      </c>
      <c r="H47" s="85">
        <v>58001</v>
      </c>
      <c r="I47" s="85">
        <v>58001</v>
      </c>
      <c r="J47" s="86">
        <v>77062</v>
      </c>
      <c r="K47" s="51">
        <v>32.863226496094896</v>
      </c>
      <c r="L47" s="51">
        <v>1.604720008853475</v>
      </c>
      <c r="M47" s="51">
        <v>1.604720008853475</v>
      </c>
      <c r="N47" s="51">
        <v>1.376352920164315</v>
      </c>
      <c r="O47" s="51">
        <v>-14.230961627525385</v>
      </c>
    </row>
    <row r="48" spans="1:15" ht="12.75">
      <c r="A48" s="265" t="s">
        <v>172</v>
      </c>
      <c r="B48" s="266"/>
      <c r="C48" s="69">
        <v>21032090</v>
      </c>
      <c r="D48" s="85">
        <v>1755789</v>
      </c>
      <c r="E48" s="85">
        <v>941466</v>
      </c>
      <c r="F48" s="85">
        <v>758171</v>
      </c>
      <c r="G48" s="51">
        <v>-19.469104566707664</v>
      </c>
      <c r="H48" s="85">
        <v>1775325</v>
      </c>
      <c r="I48" s="85">
        <v>930152</v>
      </c>
      <c r="J48" s="86">
        <v>889611</v>
      </c>
      <c r="K48" s="51">
        <v>-4.358534949126591</v>
      </c>
      <c r="L48" s="51">
        <v>1.0111266217068224</v>
      </c>
      <c r="M48" s="51">
        <v>0.9879825718613312</v>
      </c>
      <c r="N48" s="51">
        <v>1.173364583979076</v>
      </c>
      <c r="O48" s="51">
        <v>18.763692538471656</v>
      </c>
    </row>
    <row r="49" spans="1:15" ht="12.75">
      <c r="A49" s="276" t="s">
        <v>67</v>
      </c>
      <c r="B49" s="189" t="s">
        <v>40</v>
      </c>
      <c r="C49" s="190"/>
      <c r="D49" s="85">
        <v>567602</v>
      </c>
      <c r="E49" s="85">
        <v>395484</v>
      </c>
      <c r="F49" s="85">
        <v>330676</v>
      </c>
      <c r="G49" s="51">
        <v>-16.38700933539663</v>
      </c>
      <c r="H49" s="85">
        <v>1684072</v>
      </c>
      <c r="I49" s="85">
        <v>1055318</v>
      </c>
      <c r="J49" s="85">
        <v>1055176</v>
      </c>
      <c r="K49" s="51">
        <v>-0.013455659810601706</v>
      </c>
      <c r="L49" s="51">
        <v>2.9669944785254456</v>
      </c>
      <c r="M49" s="51">
        <v>2.6684214784921765</v>
      </c>
      <c r="N49" s="51">
        <v>3.1909663840133544</v>
      </c>
      <c r="O49" s="51">
        <v>19.58254757477249</v>
      </c>
    </row>
    <row r="50" spans="1:15" ht="12.75">
      <c r="A50" s="277"/>
      <c r="B50" s="90" t="s">
        <v>80</v>
      </c>
      <c r="C50" s="69">
        <v>11051000</v>
      </c>
      <c r="D50" s="85">
        <v>247891</v>
      </c>
      <c r="E50" s="85">
        <v>222358</v>
      </c>
      <c r="F50" s="85">
        <v>40085</v>
      </c>
      <c r="G50" s="51">
        <v>-81.97276464080447</v>
      </c>
      <c r="H50" s="85">
        <v>668975</v>
      </c>
      <c r="I50" s="85">
        <v>582967</v>
      </c>
      <c r="J50" s="86">
        <v>115818</v>
      </c>
      <c r="K50" s="51">
        <v>-80.133009244091</v>
      </c>
      <c r="L50" s="51">
        <v>2.698665945919779</v>
      </c>
      <c r="M50" s="51">
        <v>2.6217496109876866</v>
      </c>
      <c r="N50" s="51">
        <v>2.889310215791443</v>
      </c>
      <c r="O50" s="51">
        <v>10.20542174135992</v>
      </c>
    </row>
    <row r="51" spans="1:15" ht="12.75">
      <c r="A51" s="277"/>
      <c r="B51" s="90" t="s">
        <v>74</v>
      </c>
      <c r="C51" s="69">
        <v>11052000</v>
      </c>
      <c r="D51" s="85">
        <v>170362</v>
      </c>
      <c r="E51" s="85">
        <v>123255</v>
      </c>
      <c r="F51" s="85">
        <v>103161</v>
      </c>
      <c r="G51" s="51">
        <v>-16.30278690519654</v>
      </c>
      <c r="H51" s="85">
        <v>387245</v>
      </c>
      <c r="I51" s="85">
        <v>268124</v>
      </c>
      <c r="J51" s="86">
        <v>262363</v>
      </c>
      <c r="K51" s="51">
        <v>-2.148632722173327</v>
      </c>
      <c r="L51" s="51">
        <v>2.2730714595977974</v>
      </c>
      <c r="M51" s="51">
        <v>2.1753600259624357</v>
      </c>
      <c r="N51" s="51">
        <v>2.5432382392570836</v>
      </c>
      <c r="O51" s="51">
        <v>16.91114155377058</v>
      </c>
    </row>
    <row r="52" spans="1:15" ht="12.75">
      <c r="A52" s="277"/>
      <c r="B52" s="90" t="s">
        <v>173</v>
      </c>
      <c r="C52" s="69">
        <v>11081300</v>
      </c>
      <c r="D52" s="85">
        <v>36</v>
      </c>
      <c r="E52" s="85">
        <v>36</v>
      </c>
      <c r="F52" s="85">
        <v>25500</v>
      </c>
      <c r="G52" s="51">
        <v>70733.33333333334</v>
      </c>
      <c r="H52" s="85">
        <v>198</v>
      </c>
      <c r="I52" s="85">
        <v>198</v>
      </c>
      <c r="J52" s="86">
        <v>27285</v>
      </c>
      <c r="K52" s="51">
        <v>13680.303030303032</v>
      </c>
      <c r="L52" s="51">
        <v>5.5</v>
      </c>
      <c r="M52" s="51">
        <v>5.5</v>
      </c>
      <c r="N52" s="51">
        <v>1.07</v>
      </c>
      <c r="O52" s="51">
        <v>-80.54545454545455</v>
      </c>
    </row>
    <row r="53" spans="1:15" ht="25.5">
      <c r="A53" s="277"/>
      <c r="B53" s="90" t="s">
        <v>174</v>
      </c>
      <c r="C53" s="69">
        <v>20041000</v>
      </c>
      <c r="D53" s="85">
        <v>36737</v>
      </c>
      <c r="E53" s="85">
        <v>25087</v>
      </c>
      <c r="F53" s="85">
        <v>22770</v>
      </c>
      <c r="G53" s="51">
        <v>-9.235859209949371</v>
      </c>
      <c r="H53" s="85">
        <v>65454</v>
      </c>
      <c r="I53" s="85">
        <v>44468</v>
      </c>
      <c r="J53" s="86">
        <v>38117</v>
      </c>
      <c r="K53" s="51">
        <v>-14.282180444364489</v>
      </c>
      <c r="L53" s="51">
        <v>1.7816914827013637</v>
      </c>
      <c r="M53" s="51">
        <v>1.7725515207079363</v>
      </c>
      <c r="N53" s="51">
        <v>1.6740008783487044</v>
      </c>
      <c r="O53" s="51">
        <v>-5.559818217293455</v>
      </c>
    </row>
    <row r="54" spans="1:15" ht="12.75">
      <c r="A54" s="278"/>
      <c r="B54" s="90" t="s">
        <v>295</v>
      </c>
      <c r="C54" s="69">
        <v>20052000</v>
      </c>
      <c r="D54" s="85">
        <v>112576</v>
      </c>
      <c r="E54" s="85">
        <v>24748</v>
      </c>
      <c r="F54" s="85">
        <v>139160</v>
      </c>
      <c r="G54" s="51">
        <v>462.3080652982059</v>
      </c>
      <c r="H54" s="85">
        <v>562200</v>
      </c>
      <c r="I54" s="85">
        <v>159561</v>
      </c>
      <c r="J54" s="86">
        <v>611593</v>
      </c>
      <c r="K54" s="51">
        <v>283.29729695853</v>
      </c>
      <c r="L54" s="51">
        <v>4.993959636156907</v>
      </c>
      <c r="M54" s="51">
        <v>6.447430095361241</v>
      </c>
      <c r="N54" s="51">
        <v>4.394890773210693</v>
      </c>
      <c r="O54" s="51">
        <v>-31.834999244540818</v>
      </c>
    </row>
    <row r="55" spans="1:15" ht="12.75">
      <c r="A55" s="262" t="s">
        <v>179</v>
      </c>
      <c r="B55" s="189" t="s">
        <v>40</v>
      </c>
      <c r="C55" s="190"/>
      <c r="D55" s="85">
        <v>581946</v>
      </c>
      <c r="E55" s="85">
        <v>161961</v>
      </c>
      <c r="F55" s="85">
        <v>0</v>
      </c>
      <c r="G55" s="51">
        <v>-100</v>
      </c>
      <c r="H55" s="85">
        <v>1199998</v>
      </c>
      <c r="I55" s="85">
        <v>316790</v>
      </c>
      <c r="J55" s="85">
        <v>0</v>
      </c>
      <c r="K55" s="51">
        <v>-100</v>
      </c>
      <c r="L55" s="51">
        <v>2.0620435573060045</v>
      </c>
      <c r="M55" s="51">
        <v>1.9559647075530529</v>
      </c>
      <c r="N55" s="51" t="s">
        <v>397</v>
      </c>
      <c r="O55" s="51" t="s">
        <v>397</v>
      </c>
    </row>
    <row r="56" spans="1:15" ht="12.75">
      <c r="A56" s="263"/>
      <c r="B56" s="90" t="s">
        <v>168</v>
      </c>
      <c r="C56" s="91">
        <v>20084010</v>
      </c>
      <c r="D56" s="85">
        <v>0</v>
      </c>
      <c r="E56" s="85">
        <v>0</v>
      </c>
      <c r="F56" s="85">
        <v>0</v>
      </c>
      <c r="G56" s="51" t="s">
        <v>397</v>
      </c>
      <c r="H56" s="85">
        <v>0</v>
      </c>
      <c r="I56" s="85">
        <v>0</v>
      </c>
      <c r="J56" s="86">
        <v>0</v>
      </c>
      <c r="K56" s="51" t="s">
        <v>397</v>
      </c>
      <c r="L56" s="51" t="s">
        <v>397</v>
      </c>
      <c r="M56" s="51" t="s">
        <v>397</v>
      </c>
      <c r="N56" s="51" t="s">
        <v>397</v>
      </c>
      <c r="O56" s="51" t="s">
        <v>397</v>
      </c>
    </row>
    <row r="57" spans="1:15" ht="25.5">
      <c r="A57" s="264"/>
      <c r="B57" s="90" t="s">
        <v>342</v>
      </c>
      <c r="C57" s="91">
        <v>20084090</v>
      </c>
      <c r="D57" s="85">
        <v>581946</v>
      </c>
      <c r="E57" s="85">
        <v>161961</v>
      </c>
      <c r="F57" s="85">
        <v>0</v>
      </c>
      <c r="G57" s="51">
        <v>-100</v>
      </c>
      <c r="H57" s="85">
        <v>1199998</v>
      </c>
      <c r="I57" s="85">
        <v>316790</v>
      </c>
      <c r="J57" s="86">
        <v>0</v>
      </c>
      <c r="K57" s="51">
        <v>-100</v>
      </c>
      <c r="L57" s="51">
        <v>2.0620435573060045</v>
      </c>
      <c r="M57" s="51">
        <v>1.9559647075530529</v>
      </c>
      <c r="N57" s="51" t="s">
        <v>397</v>
      </c>
      <c r="O57" s="51" t="s">
        <v>397</v>
      </c>
    </row>
    <row r="58" spans="1:15" ht="12.75">
      <c r="A58" s="275" t="s">
        <v>258</v>
      </c>
      <c r="B58" s="275"/>
      <c r="C58" s="93">
        <v>7115900</v>
      </c>
      <c r="D58" s="85">
        <v>947673</v>
      </c>
      <c r="E58" s="85">
        <v>330593</v>
      </c>
      <c r="F58" s="85">
        <v>501490</v>
      </c>
      <c r="G58" s="51">
        <v>51.69407700707516</v>
      </c>
      <c r="H58" s="85">
        <v>1324393</v>
      </c>
      <c r="I58" s="85">
        <v>434507</v>
      </c>
      <c r="J58" s="86">
        <v>739701</v>
      </c>
      <c r="K58" s="51">
        <v>70.23914459375797</v>
      </c>
      <c r="L58" s="51">
        <v>1.397521085859785</v>
      </c>
      <c r="M58" s="51">
        <v>1.314326074659778</v>
      </c>
      <c r="N58" s="51">
        <v>1.4750064806875511</v>
      </c>
      <c r="O58" s="51">
        <v>12.225307640599482</v>
      </c>
    </row>
    <row r="59" spans="1:15" ht="12.75">
      <c r="A59" s="94" t="s">
        <v>181</v>
      </c>
      <c r="B59" s="95"/>
      <c r="C59" s="69">
        <v>20079949</v>
      </c>
      <c r="D59" s="85">
        <v>296606</v>
      </c>
      <c r="E59" s="85">
        <v>274626</v>
      </c>
      <c r="F59" s="85">
        <v>35183</v>
      </c>
      <c r="G59" s="51">
        <v>-87.18875852978232</v>
      </c>
      <c r="H59" s="85">
        <v>693350</v>
      </c>
      <c r="I59" s="85">
        <v>645602</v>
      </c>
      <c r="J59" s="86">
        <v>105918</v>
      </c>
      <c r="K59" s="51">
        <v>-83.5939169953005</v>
      </c>
      <c r="L59" s="51">
        <v>2.33761286015792</v>
      </c>
      <c r="M59" s="51">
        <v>2.3508407798241975</v>
      </c>
      <c r="N59" s="51">
        <v>3.010488019782281</v>
      </c>
      <c r="O59" s="51">
        <v>28.060056028439927</v>
      </c>
    </row>
    <row r="60" spans="1:15" ht="12.75">
      <c r="A60" s="295" t="s">
        <v>76</v>
      </c>
      <c r="B60" s="295"/>
      <c r="C60" s="92">
        <v>20089910</v>
      </c>
      <c r="D60" s="85">
        <v>700155</v>
      </c>
      <c r="E60" s="85">
        <v>700155</v>
      </c>
      <c r="F60" s="85">
        <v>673498</v>
      </c>
      <c r="G60" s="51">
        <v>-3.8072998121844503</v>
      </c>
      <c r="H60" s="85">
        <v>674355</v>
      </c>
      <c r="I60" s="85">
        <v>674355</v>
      </c>
      <c r="J60" s="56">
        <v>1315608</v>
      </c>
      <c r="K60" s="51">
        <v>95.09130947349689</v>
      </c>
      <c r="L60" s="51">
        <v>0.9631510165606187</v>
      </c>
      <c r="M60" s="51">
        <v>0.9631510165606187</v>
      </c>
      <c r="N60" s="51">
        <v>1.9533955557403289</v>
      </c>
      <c r="O60" s="51">
        <v>102.81300877569973</v>
      </c>
    </row>
    <row r="61" spans="1:15" ht="12.75">
      <c r="A61" s="270" t="s">
        <v>57</v>
      </c>
      <c r="B61" s="270"/>
      <c r="C61" s="69">
        <v>20054000</v>
      </c>
      <c r="D61" s="85">
        <v>548866</v>
      </c>
      <c r="E61" s="85">
        <v>276068</v>
      </c>
      <c r="F61" s="85">
        <v>357636</v>
      </c>
      <c r="G61" s="51">
        <v>29.546343654461936</v>
      </c>
      <c r="H61" s="85">
        <v>605318</v>
      </c>
      <c r="I61" s="85">
        <v>303185</v>
      </c>
      <c r="J61" s="86">
        <v>402654</v>
      </c>
      <c r="K61" s="51">
        <v>32.80802150502169</v>
      </c>
      <c r="L61" s="51">
        <v>1.1028520622519886</v>
      </c>
      <c r="M61" s="51">
        <v>1.0982257994407174</v>
      </c>
      <c r="N61" s="51">
        <v>1.1258765896050733</v>
      </c>
      <c r="O61" s="51">
        <v>2.5177691307595618</v>
      </c>
    </row>
    <row r="62" spans="1:15" ht="12.75">
      <c r="A62" s="270" t="s">
        <v>47</v>
      </c>
      <c r="B62" s="270"/>
      <c r="C62" s="69">
        <v>20088000</v>
      </c>
      <c r="D62" s="85">
        <v>150990</v>
      </c>
      <c r="E62" s="85">
        <v>88680</v>
      </c>
      <c r="F62" s="85">
        <v>150164</v>
      </c>
      <c r="G62" s="51">
        <v>69.33243121335137</v>
      </c>
      <c r="H62" s="85">
        <v>471050</v>
      </c>
      <c r="I62" s="85">
        <v>188922</v>
      </c>
      <c r="J62" s="86">
        <v>437854</v>
      </c>
      <c r="K62" s="51">
        <v>131.76443188194068</v>
      </c>
      <c r="L62" s="51">
        <v>3.1197430293396913</v>
      </c>
      <c r="M62" s="51">
        <v>2.1303788903924223</v>
      </c>
      <c r="N62" s="51">
        <v>2.9158386830398766</v>
      </c>
      <c r="O62" s="51">
        <v>36.86948815488733</v>
      </c>
    </row>
    <row r="63" spans="1:15" ht="12.75">
      <c r="A63" s="270" t="s">
        <v>77</v>
      </c>
      <c r="B63" s="270"/>
      <c r="C63" s="69">
        <v>20060010</v>
      </c>
      <c r="D63" s="85">
        <v>72820</v>
      </c>
      <c r="E63" s="85">
        <v>37222</v>
      </c>
      <c r="F63" s="85">
        <v>41754</v>
      </c>
      <c r="G63" s="51">
        <v>12.17559507817958</v>
      </c>
      <c r="H63" s="85">
        <v>327956</v>
      </c>
      <c r="I63" s="85">
        <v>164862</v>
      </c>
      <c r="J63" s="86">
        <v>193515</v>
      </c>
      <c r="K63" s="51">
        <v>17.37999053754049</v>
      </c>
      <c r="L63" s="51">
        <v>4.503652842625653</v>
      </c>
      <c r="M63" s="51">
        <v>4.429154800924184</v>
      </c>
      <c r="N63" s="51">
        <v>4.634645782440006</v>
      </c>
      <c r="O63" s="51">
        <v>4.639507778615992</v>
      </c>
    </row>
    <row r="64" spans="1:15" ht="12.75">
      <c r="A64" s="270" t="s">
        <v>78</v>
      </c>
      <c r="B64" s="270"/>
      <c r="C64" s="69">
        <v>20060090</v>
      </c>
      <c r="D64" s="85">
        <v>147520</v>
      </c>
      <c r="E64" s="85">
        <v>39755</v>
      </c>
      <c r="F64" s="85">
        <v>38470</v>
      </c>
      <c r="G64" s="51">
        <v>-3.232297824173058</v>
      </c>
      <c r="H64" s="85">
        <v>323651</v>
      </c>
      <c r="I64" s="85">
        <v>93302</v>
      </c>
      <c r="J64" s="86">
        <v>91177</v>
      </c>
      <c r="K64" s="51">
        <v>-2.2775503204647274</v>
      </c>
      <c r="L64" s="51">
        <v>2.1939465835140997</v>
      </c>
      <c r="M64" s="51">
        <v>2.3469249151050184</v>
      </c>
      <c r="N64" s="51">
        <v>2.3700805822719</v>
      </c>
      <c r="O64" s="51">
        <v>0.9866386017656437</v>
      </c>
    </row>
    <row r="65" spans="1:15" ht="12.75">
      <c r="A65" s="270" t="s">
        <v>55</v>
      </c>
      <c r="B65" s="270"/>
      <c r="C65" s="69">
        <v>20089930</v>
      </c>
      <c r="D65" s="85">
        <v>240166</v>
      </c>
      <c r="E65" s="85">
        <v>44707</v>
      </c>
      <c r="F65" s="85">
        <v>27706</v>
      </c>
      <c r="G65" s="51">
        <v>-38.027601941530406</v>
      </c>
      <c r="H65" s="85">
        <v>292711</v>
      </c>
      <c r="I65" s="85">
        <v>81832</v>
      </c>
      <c r="J65" s="86">
        <v>73892</v>
      </c>
      <c r="K65" s="51">
        <v>-9.702805748362497</v>
      </c>
      <c r="L65" s="51">
        <v>1.2187861728970795</v>
      </c>
      <c r="M65" s="51">
        <v>1.8304068714071622</v>
      </c>
      <c r="N65" s="51">
        <v>2.6670035371399696</v>
      </c>
      <c r="O65" s="51">
        <v>45.705502902185735</v>
      </c>
    </row>
    <row r="66" spans="1:15" ht="12.75">
      <c r="A66" s="94" t="s">
        <v>175</v>
      </c>
      <c r="B66" s="95"/>
      <c r="C66" s="69">
        <v>20049090</v>
      </c>
      <c r="D66" s="85">
        <v>102886</v>
      </c>
      <c r="E66" s="85">
        <v>102886</v>
      </c>
      <c r="F66" s="85">
        <v>477</v>
      </c>
      <c r="G66" s="51">
        <v>-99.5363800711467</v>
      </c>
      <c r="H66" s="85">
        <v>247111</v>
      </c>
      <c r="I66" s="85">
        <v>247111</v>
      </c>
      <c r="J66" s="86">
        <v>2292</v>
      </c>
      <c r="K66" s="51">
        <v>-99.07248159733885</v>
      </c>
      <c r="L66" s="51">
        <v>2.4017942188441577</v>
      </c>
      <c r="M66" s="51">
        <v>2.4017942188441577</v>
      </c>
      <c r="N66" s="51">
        <v>4.80503144654088</v>
      </c>
      <c r="O66" s="51">
        <v>100.06008045323962</v>
      </c>
    </row>
    <row r="67" spans="1:15" ht="12.75">
      <c r="A67" s="270" t="s">
        <v>176</v>
      </c>
      <c r="B67" s="270"/>
      <c r="C67" s="69">
        <v>20079959</v>
      </c>
      <c r="D67" s="85">
        <v>59961</v>
      </c>
      <c r="E67" s="85">
        <v>14860</v>
      </c>
      <c r="F67" s="85">
        <v>846</v>
      </c>
      <c r="G67" s="51">
        <v>-94.30686406460296</v>
      </c>
      <c r="H67" s="85">
        <v>245830</v>
      </c>
      <c r="I67" s="85">
        <v>37914</v>
      </c>
      <c r="J67" s="86">
        <v>2925</v>
      </c>
      <c r="K67" s="51">
        <v>-92.2851717043836</v>
      </c>
      <c r="L67" s="51">
        <v>4.099831557178833</v>
      </c>
      <c r="M67" s="51">
        <v>2.551413189771198</v>
      </c>
      <c r="N67" s="51">
        <v>3.4574468085106385</v>
      </c>
      <c r="O67" s="51">
        <v>35.51105020432581</v>
      </c>
    </row>
    <row r="68" spans="1:15" ht="12.75">
      <c r="A68" s="262" t="s">
        <v>180</v>
      </c>
      <c r="B68" s="189" t="s">
        <v>40</v>
      </c>
      <c r="C68" s="190"/>
      <c r="D68" s="85">
        <v>78156</v>
      </c>
      <c r="E68" s="85">
        <v>4911</v>
      </c>
      <c r="F68" s="85">
        <v>0</v>
      </c>
      <c r="G68" s="51">
        <v>-100</v>
      </c>
      <c r="H68" s="85">
        <v>124034</v>
      </c>
      <c r="I68" s="85">
        <v>5577</v>
      </c>
      <c r="J68" s="85">
        <v>0</v>
      </c>
      <c r="K68" s="51">
        <v>-100</v>
      </c>
      <c r="L68" s="51">
        <v>1.5870054762270331</v>
      </c>
      <c r="M68" s="51">
        <v>1.1356139279169213</v>
      </c>
      <c r="N68" s="51" t="s">
        <v>397</v>
      </c>
      <c r="O68" s="51" t="s">
        <v>397</v>
      </c>
    </row>
    <row r="69" spans="1:15" ht="25.5">
      <c r="A69" s="263"/>
      <c r="B69" s="90" t="s">
        <v>162</v>
      </c>
      <c r="C69" s="91">
        <v>20021010</v>
      </c>
      <c r="D69" s="85">
        <v>0</v>
      </c>
      <c r="E69" s="85">
        <v>0</v>
      </c>
      <c r="F69" s="85">
        <v>0</v>
      </c>
      <c r="G69" s="51" t="s">
        <v>397</v>
      </c>
      <c r="H69" s="85">
        <v>0</v>
      </c>
      <c r="I69" s="85">
        <v>0</v>
      </c>
      <c r="J69" s="86">
        <v>0</v>
      </c>
      <c r="K69" s="51" t="s">
        <v>397</v>
      </c>
      <c r="L69" s="51" t="s">
        <v>397</v>
      </c>
      <c r="M69" s="51" t="s">
        <v>397</v>
      </c>
      <c r="N69" s="51" t="s">
        <v>397</v>
      </c>
      <c r="O69" s="51" t="s">
        <v>397</v>
      </c>
    </row>
    <row r="70" spans="1:15" ht="12.75">
      <c r="A70" s="263"/>
      <c r="B70" s="90" t="s">
        <v>401</v>
      </c>
      <c r="C70" s="91">
        <v>20021090</v>
      </c>
      <c r="D70" s="85">
        <v>77886</v>
      </c>
      <c r="E70" s="85">
        <v>4794</v>
      </c>
      <c r="F70" s="85">
        <v>0</v>
      </c>
      <c r="G70" s="51">
        <v>-100</v>
      </c>
      <c r="H70" s="85">
        <v>122586</v>
      </c>
      <c r="I70" s="85">
        <v>4912</v>
      </c>
      <c r="J70" s="86">
        <v>0</v>
      </c>
      <c r="K70" s="51">
        <v>-100</v>
      </c>
      <c r="L70" s="51">
        <v>1.5739157229797396</v>
      </c>
      <c r="M70" s="51">
        <v>1.0246141009595326</v>
      </c>
      <c r="N70" s="51" t="s">
        <v>397</v>
      </c>
      <c r="O70" s="51" t="s">
        <v>397</v>
      </c>
    </row>
    <row r="71" spans="1:15" ht="25.5">
      <c r="A71" s="264"/>
      <c r="B71" s="90" t="s">
        <v>402</v>
      </c>
      <c r="C71" s="91">
        <v>20029090</v>
      </c>
      <c r="D71" s="85">
        <v>270</v>
      </c>
      <c r="E71" s="85">
        <v>117</v>
      </c>
      <c r="F71" s="85">
        <v>0</v>
      </c>
      <c r="G71" s="51">
        <v>-100</v>
      </c>
      <c r="H71" s="85">
        <v>1448</v>
      </c>
      <c r="I71" s="85">
        <v>665</v>
      </c>
      <c r="J71" s="86">
        <v>0</v>
      </c>
      <c r="K71" s="51">
        <v>-100</v>
      </c>
      <c r="L71" s="51">
        <v>5.362962962962963</v>
      </c>
      <c r="M71" s="51">
        <v>5.683760683760684</v>
      </c>
      <c r="N71" s="51" t="s">
        <v>397</v>
      </c>
      <c r="O71" s="51" t="s">
        <v>397</v>
      </c>
    </row>
    <row r="72" spans="1:15" ht="12.75">
      <c r="A72" s="270" t="s">
        <v>178</v>
      </c>
      <c r="B72" s="270"/>
      <c r="C72" s="69">
        <v>20059910</v>
      </c>
      <c r="D72" s="85">
        <v>118572</v>
      </c>
      <c r="E72" s="85">
        <v>106870</v>
      </c>
      <c r="F72" s="85">
        <v>6368</v>
      </c>
      <c r="G72" s="51">
        <v>-94.04135866005427</v>
      </c>
      <c r="H72" s="85">
        <v>194812</v>
      </c>
      <c r="I72" s="85">
        <v>168345</v>
      </c>
      <c r="J72" s="86">
        <v>7665</v>
      </c>
      <c r="K72" s="51">
        <v>-95.4468502183017</v>
      </c>
      <c r="L72" s="51">
        <v>1.6429848530850453</v>
      </c>
      <c r="M72" s="51">
        <v>1.5752315897819782</v>
      </c>
      <c r="N72" s="51">
        <v>1.203674623115578</v>
      </c>
      <c r="O72" s="51">
        <v>-23.587450193138014</v>
      </c>
    </row>
    <row r="73" spans="1:15" ht="12.75">
      <c r="A73" s="270" t="s">
        <v>177</v>
      </c>
      <c r="B73" s="270"/>
      <c r="C73" s="69">
        <v>20060020</v>
      </c>
      <c r="D73" s="85">
        <v>100490</v>
      </c>
      <c r="E73" s="85">
        <v>52100</v>
      </c>
      <c r="F73" s="85">
        <v>0</v>
      </c>
      <c r="G73" s="51">
        <v>-100</v>
      </c>
      <c r="H73" s="85">
        <v>167250</v>
      </c>
      <c r="I73" s="85">
        <v>78840</v>
      </c>
      <c r="J73" s="86">
        <v>0</v>
      </c>
      <c r="K73" s="51">
        <v>-100</v>
      </c>
      <c r="L73" s="51">
        <v>1.664344710916509</v>
      </c>
      <c r="M73" s="51">
        <v>1.5132437619961612</v>
      </c>
      <c r="N73" s="51" t="s">
        <v>397</v>
      </c>
      <c r="O73" s="51" t="s">
        <v>397</v>
      </c>
    </row>
    <row r="74" spans="1:15" ht="12.75">
      <c r="A74" s="270" t="s">
        <v>112</v>
      </c>
      <c r="B74" s="270"/>
      <c r="C74" s="69">
        <v>20079100</v>
      </c>
      <c r="D74" s="85">
        <v>12656</v>
      </c>
      <c r="E74" s="85">
        <v>0</v>
      </c>
      <c r="F74" s="85">
        <v>20000</v>
      </c>
      <c r="G74" s="51" t="s">
        <v>397</v>
      </c>
      <c r="H74" s="85">
        <v>88592</v>
      </c>
      <c r="I74" s="85">
        <v>0</v>
      </c>
      <c r="J74" s="86">
        <v>243300</v>
      </c>
      <c r="K74" s="51" t="s">
        <v>397</v>
      </c>
      <c r="L74" s="51">
        <v>7</v>
      </c>
      <c r="M74" s="51" t="s">
        <v>397</v>
      </c>
      <c r="N74" s="51">
        <v>12.165</v>
      </c>
      <c r="O74" s="51" t="s">
        <v>397</v>
      </c>
    </row>
    <row r="75" spans="1:15" ht="12.75">
      <c r="A75" s="270" t="s">
        <v>296</v>
      </c>
      <c r="B75" s="270"/>
      <c r="C75" s="91">
        <v>8129090</v>
      </c>
      <c r="D75" s="85">
        <v>36800</v>
      </c>
      <c r="E75" s="85">
        <v>16280</v>
      </c>
      <c r="F75" s="85">
        <v>0</v>
      </c>
      <c r="G75" s="51">
        <v>-100</v>
      </c>
      <c r="H75" s="85">
        <v>36870</v>
      </c>
      <c r="I75" s="85">
        <v>9768</v>
      </c>
      <c r="J75" s="86">
        <v>0</v>
      </c>
      <c r="K75" s="51">
        <v>-100</v>
      </c>
      <c r="L75" s="51">
        <v>1.0019021739130434</v>
      </c>
      <c r="M75" s="51">
        <v>0.6</v>
      </c>
      <c r="N75" s="51" t="s">
        <v>397</v>
      </c>
      <c r="O75" s="51" t="s">
        <v>397</v>
      </c>
    </row>
    <row r="76" spans="1:15" ht="12.75">
      <c r="A76" s="262" t="s">
        <v>182</v>
      </c>
      <c r="B76" s="189" t="s">
        <v>40</v>
      </c>
      <c r="C76" s="190"/>
      <c r="D76" s="85">
        <v>35959</v>
      </c>
      <c r="E76" s="85">
        <v>30578</v>
      </c>
      <c r="F76" s="85">
        <v>9088</v>
      </c>
      <c r="G76" s="51">
        <v>-70.27928576100464</v>
      </c>
      <c r="H76" s="85">
        <v>34170</v>
      </c>
      <c r="I76" s="85">
        <v>30944</v>
      </c>
      <c r="J76" s="85">
        <v>10641</v>
      </c>
      <c r="K76" s="51">
        <v>-65.61207342295761</v>
      </c>
      <c r="L76" s="51">
        <v>0.9502488945743763</v>
      </c>
      <c r="M76" s="51">
        <v>1.0119693897573419</v>
      </c>
      <c r="N76" s="51">
        <v>1.1708846830985915</v>
      </c>
      <c r="O76" s="51">
        <v>15.703567217517866</v>
      </c>
    </row>
    <row r="77" spans="1:15" ht="12.75">
      <c r="A77" s="263"/>
      <c r="B77" s="90" t="s">
        <v>403</v>
      </c>
      <c r="C77" s="69">
        <v>20082011</v>
      </c>
      <c r="D77" s="85">
        <v>13926</v>
      </c>
      <c r="E77" s="85">
        <v>8578</v>
      </c>
      <c r="F77" s="85">
        <v>6767</v>
      </c>
      <c r="G77" s="51">
        <v>-21.112147353695498</v>
      </c>
      <c r="H77" s="85">
        <v>8153</v>
      </c>
      <c r="I77" s="85">
        <v>4984</v>
      </c>
      <c r="J77" s="86">
        <v>4273</v>
      </c>
      <c r="K77" s="51">
        <v>-14.265650080256819</v>
      </c>
      <c r="L77" s="51">
        <v>0.5854516731293983</v>
      </c>
      <c r="M77" s="51">
        <v>0.5810212170669153</v>
      </c>
      <c r="N77" s="51">
        <v>0.6314467267622285</v>
      </c>
      <c r="O77" s="51">
        <v>8.67877251537712</v>
      </c>
    </row>
    <row r="78" spans="1:15" ht="12.75">
      <c r="A78" s="263"/>
      <c r="B78" s="90" t="s">
        <v>404</v>
      </c>
      <c r="C78" s="69">
        <v>20082012</v>
      </c>
      <c r="D78" s="85">
        <v>33</v>
      </c>
      <c r="E78" s="85">
        <v>0</v>
      </c>
      <c r="F78" s="85">
        <v>1196</v>
      </c>
      <c r="G78" s="51" t="s">
        <v>397</v>
      </c>
      <c r="H78" s="85">
        <v>57</v>
      </c>
      <c r="I78" s="85">
        <v>0</v>
      </c>
      <c r="J78" s="86">
        <v>3239</v>
      </c>
      <c r="K78" s="51" t="s">
        <v>397</v>
      </c>
      <c r="L78" s="51">
        <v>1.7272727272727273</v>
      </c>
      <c r="M78" s="51" t="s">
        <v>397</v>
      </c>
      <c r="N78" s="51">
        <v>2.7081939799331103</v>
      </c>
      <c r="O78" s="51" t="s">
        <v>397</v>
      </c>
    </row>
    <row r="79" spans="1:15" ht="12.75">
      <c r="A79" s="263"/>
      <c r="B79" s="90" t="s">
        <v>372</v>
      </c>
      <c r="C79" s="211">
        <v>20082019</v>
      </c>
      <c r="D79" s="85">
        <v>0</v>
      </c>
      <c r="E79" s="85">
        <v>0</v>
      </c>
      <c r="F79" s="85">
        <v>37</v>
      </c>
      <c r="G79" s="51" t="s">
        <v>397</v>
      </c>
      <c r="H79" s="85">
        <v>0</v>
      </c>
      <c r="I79" s="85">
        <v>0</v>
      </c>
      <c r="J79" s="86">
        <v>10</v>
      </c>
      <c r="K79" s="51" t="s">
        <v>397</v>
      </c>
      <c r="L79" s="51" t="s">
        <v>397</v>
      </c>
      <c r="M79" s="51" t="s">
        <v>397</v>
      </c>
      <c r="N79" s="51">
        <v>0.2702702702702703</v>
      </c>
      <c r="O79" s="51" t="s">
        <v>397</v>
      </c>
    </row>
    <row r="80" spans="1:15" ht="12.75">
      <c r="A80" s="264"/>
      <c r="B80" s="90" t="s">
        <v>247</v>
      </c>
      <c r="C80" s="69">
        <v>20082090</v>
      </c>
      <c r="D80" s="85">
        <v>22000</v>
      </c>
      <c r="E80" s="85">
        <v>22000</v>
      </c>
      <c r="F80" s="85">
        <v>1088</v>
      </c>
      <c r="G80" s="51">
        <v>-95.05454545454546</v>
      </c>
      <c r="H80" s="85">
        <v>25960</v>
      </c>
      <c r="I80" s="85">
        <v>25960</v>
      </c>
      <c r="J80" s="86">
        <v>3119</v>
      </c>
      <c r="K80" s="51">
        <v>-87.98536209553158</v>
      </c>
      <c r="L80" s="51">
        <v>1.18</v>
      </c>
      <c r="M80" s="51">
        <v>1.18</v>
      </c>
      <c r="N80" s="51">
        <v>2.8667279411764706</v>
      </c>
      <c r="O80" s="51">
        <v>142.94304586241276</v>
      </c>
    </row>
    <row r="81" spans="1:15" ht="12.75">
      <c r="A81" s="270" t="s">
        <v>111</v>
      </c>
      <c r="B81" s="270"/>
      <c r="C81" s="69">
        <v>20019090</v>
      </c>
      <c r="D81" s="85">
        <v>3611</v>
      </c>
      <c r="E81" s="85">
        <v>1271</v>
      </c>
      <c r="F81" s="85">
        <v>589</v>
      </c>
      <c r="G81" s="51">
        <v>-53.65853658536586</v>
      </c>
      <c r="H81" s="85">
        <v>25962</v>
      </c>
      <c r="I81" s="85">
        <v>8956</v>
      </c>
      <c r="J81" s="86">
        <v>2332</v>
      </c>
      <c r="K81" s="51">
        <v>-73.96158999553373</v>
      </c>
      <c r="L81" s="51">
        <v>7.189698144558294</v>
      </c>
      <c r="M81" s="51">
        <v>7.0464201416207715</v>
      </c>
      <c r="N81" s="51">
        <v>3.9592529711375213</v>
      </c>
      <c r="O81" s="51">
        <v>-43.811852095625405</v>
      </c>
    </row>
    <row r="82" spans="1:15" ht="12.75">
      <c r="A82" s="288" t="s">
        <v>322</v>
      </c>
      <c r="B82" s="289"/>
      <c r="C82" s="105">
        <v>7119000</v>
      </c>
      <c r="D82" s="85">
        <v>36115</v>
      </c>
      <c r="E82" s="85">
        <v>36115</v>
      </c>
      <c r="F82" s="85">
        <v>0</v>
      </c>
      <c r="G82" s="51">
        <v>-100</v>
      </c>
      <c r="H82" s="85">
        <v>22248</v>
      </c>
      <c r="I82" s="85">
        <v>22248</v>
      </c>
      <c r="J82" s="86">
        <v>0</v>
      </c>
      <c r="K82" s="51">
        <v>-100</v>
      </c>
      <c r="L82" s="51">
        <v>0.6160321196178873</v>
      </c>
      <c r="M82" s="51">
        <v>0.6160321196178873</v>
      </c>
      <c r="N82" s="51" t="s">
        <v>397</v>
      </c>
      <c r="O82" s="51" t="s">
        <v>397</v>
      </c>
    </row>
    <row r="83" spans="1:15" ht="12.75">
      <c r="A83" s="265" t="s">
        <v>332</v>
      </c>
      <c r="B83" s="266"/>
      <c r="C83" s="190">
        <v>20079951</v>
      </c>
      <c r="D83" s="85">
        <v>1113</v>
      </c>
      <c r="E83" s="85">
        <v>0</v>
      </c>
      <c r="F83" s="85">
        <v>0</v>
      </c>
      <c r="G83" s="51" t="s">
        <v>397</v>
      </c>
      <c r="H83" s="85">
        <v>3835</v>
      </c>
      <c r="I83" s="85">
        <v>0</v>
      </c>
      <c r="J83" s="86">
        <v>0</v>
      </c>
      <c r="K83" s="51" t="s">
        <v>397</v>
      </c>
      <c r="L83" s="51">
        <v>3.445642407906559</v>
      </c>
      <c r="M83" s="51" t="s">
        <v>397</v>
      </c>
      <c r="N83" s="51" t="s">
        <v>397</v>
      </c>
      <c r="O83" s="51" t="s">
        <v>397</v>
      </c>
    </row>
    <row r="84" spans="1:15" ht="12.75">
      <c r="A84" s="270" t="s">
        <v>79</v>
      </c>
      <c r="B84" s="270"/>
      <c r="C84" s="69">
        <v>20089100</v>
      </c>
      <c r="D84" s="85">
        <v>696</v>
      </c>
      <c r="E84" s="85">
        <v>209</v>
      </c>
      <c r="F84" s="85">
        <v>103</v>
      </c>
      <c r="G84" s="51">
        <v>-50.717703349282296</v>
      </c>
      <c r="H84" s="85">
        <v>3654</v>
      </c>
      <c r="I84" s="85">
        <v>1001</v>
      </c>
      <c r="J84" s="86">
        <v>1253</v>
      </c>
      <c r="K84" s="51">
        <v>25.174825174825166</v>
      </c>
      <c r="L84" s="51">
        <v>5.25</v>
      </c>
      <c r="M84" s="51">
        <v>4.7894736842105265</v>
      </c>
      <c r="N84" s="51">
        <v>12.16504854368932</v>
      </c>
      <c r="O84" s="51">
        <v>153.99551904406272</v>
      </c>
    </row>
    <row r="85" spans="1:15" ht="12.75">
      <c r="A85" s="295" t="s">
        <v>188</v>
      </c>
      <c r="B85" s="295"/>
      <c r="C85" s="69">
        <v>20011000</v>
      </c>
      <c r="D85" s="85">
        <v>144</v>
      </c>
      <c r="E85" s="85">
        <v>0</v>
      </c>
      <c r="F85" s="85">
        <v>48</v>
      </c>
      <c r="G85" s="51" t="s">
        <v>397</v>
      </c>
      <c r="H85" s="85">
        <v>951</v>
      </c>
      <c r="I85" s="85">
        <v>0</v>
      </c>
      <c r="J85" s="86">
        <v>185</v>
      </c>
      <c r="K85" s="51" t="s">
        <v>397</v>
      </c>
      <c r="L85" s="51">
        <v>6.604166666666667</v>
      </c>
      <c r="M85" s="51" t="s">
        <v>397</v>
      </c>
      <c r="N85" s="51">
        <v>3.8541666666666665</v>
      </c>
      <c r="O85" s="51" t="s">
        <v>397</v>
      </c>
    </row>
    <row r="86" spans="1:15" ht="12.75">
      <c r="A86" s="295" t="s">
        <v>189</v>
      </c>
      <c r="B86" s="295"/>
      <c r="C86" s="69">
        <v>20019030</v>
      </c>
      <c r="D86" s="85">
        <v>96</v>
      </c>
      <c r="E86" s="85">
        <v>0</v>
      </c>
      <c r="F86" s="85">
        <v>365</v>
      </c>
      <c r="G86" s="51" t="s">
        <v>397</v>
      </c>
      <c r="H86" s="85">
        <v>404</v>
      </c>
      <c r="I86" s="85">
        <v>0</v>
      </c>
      <c r="J86" s="86">
        <v>1339</v>
      </c>
      <c r="K86" s="51" t="s">
        <v>397</v>
      </c>
      <c r="L86" s="51">
        <v>4.208333333333333</v>
      </c>
      <c r="M86" s="51" t="s">
        <v>397</v>
      </c>
      <c r="N86" s="51">
        <v>3.6684931506849314</v>
      </c>
      <c r="O86" s="51" t="s">
        <v>397</v>
      </c>
    </row>
    <row r="87" spans="1:15" ht="12.75">
      <c r="A87" s="262" t="s">
        <v>50</v>
      </c>
      <c r="B87" s="189" t="s">
        <v>40</v>
      </c>
      <c r="C87" s="190"/>
      <c r="D87" s="85">
        <v>36</v>
      </c>
      <c r="E87" s="85">
        <v>0</v>
      </c>
      <c r="F87" s="85">
        <v>8</v>
      </c>
      <c r="G87" s="51" t="s">
        <v>397</v>
      </c>
      <c r="H87" s="85">
        <v>225</v>
      </c>
      <c r="I87" s="85">
        <v>0</v>
      </c>
      <c r="J87" s="85">
        <v>337</v>
      </c>
      <c r="K87" s="51" t="s">
        <v>397</v>
      </c>
      <c r="L87" s="51">
        <v>6.25</v>
      </c>
      <c r="M87" s="51" t="s">
        <v>397</v>
      </c>
      <c r="N87" s="51">
        <v>42.125</v>
      </c>
      <c r="O87" s="51" t="s">
        <v>397</v>
      </c>
    </row>
    <row r="88" spans="1:15" ht="12.75">
      <c r="A88" s="263"/>
      <c r="B88" s="90" t="s">
        <v>184</v>
      </c>
      <c r="C88" s="69">
        <v>20049010</v>
      </c>
      <c r="D88" s="85">
        <v>0</v>
      </c>
      <c r="E88" s="85">
        <v>0</v>
      </c>
      <c r="F88" s="85">
        <v>0</v>
      </c>
      <c r="G88" s="51" t="s">
        <v>397</v>
      </c>
      <c r="H88" s="85">
        <v>0</v>
      </c>
      <c r="I88" s="85">
        <v>0</v>
      </c>
      <c r="J88" s="86">
        <v>0</v>
      </c>
      <c r="K88" s="51" t="s">
        <v>397</v>
      </c>
      <c r="L88" s="51" t="s">
        <v>397</v>
      </c>
      <c r="M88" s="51" t="s">
        <v>397</v>
      </c>
      <c r="N88" s="51" t="s">
        <v>397</v>
      </c>
      <c r="O88" s="51" t="s">
        <v>397</v>
      </c>
    </row>
    <row r="89" spans="1:15" ht="12.75">
      <c r="A89" s="264"/>
      <c r="B89" s="90" t="s">
        <v>185</v>
      </c>
      <c r="C89" s="69">
        <v>20056000</v>
      </c>
      <c r="D89" s="85">
        <v>36</v>
      </c>
      <c r="E89" s="85">
        <v>0</v>
      </c>
      <c r="F89" s="85">
        <v>8</v>
      </c>
      <c r="G89" s="51" t="s">
        <v>397</v>
      </c>
      <c r="H89" s="85">
        <v>225</v>
      </c>
      <c r="I89" s="85">
        <v>0</v>
      </c>
      <c r="J89" s="86">
        <v>337</v>
      </c>
      <c r="K89" s="51" t="s">
        <v>397</v>
      </c>
      <c r="L89" s="51">
        <v>6.25</v>
      </c>
      <c r="M89" s="51" t="s">
        <v>397</v>
      </c>
      <c r="N89" s="51">
        <v>42.125</v>
      </c>
      <c r="O89" s="51" t="s">
        <v>397</v>
      </c>
    </row>
    <row r="90" spans="1:15" ht="12.75">
      <c r="A90" s="274" t="s">
        <v>318</v>
      </c>
      <c r="B90" s="274"/>
      <c r="C90" s="69">
        <v>20058000</v>
      </c>
      <c r="D90" s="85">
        <v>50</v>
      </c>
      <c r="E90" s="85">
        <v>50</v>
      </c>
      <c r="F90" s="85">
        <v>467</v>
      </c>
      <c r="G90" s="51">
        <v>834</v>
      </c>
      <c r="H90" s="85">
        <v>205</v>
      </c>
      <c r="I90" s="85">
        <v>205</v>
      </c>
      <c r="J90" s="86">
        <v>935</v>
      </c>
      <c r="K90" s="51">
        <v>356.0975609756097</v>
      </c>
      <c r="L90" s="51">
        <v>4.1</v>
      </c>
      <c r="M90" s="51">
        <v>4.1</v>
      </c>
      <c r="N90" s="51">
        <v>2.0021413276231264</v>
      </c>
      <c r="O90" s="51">
        <v>-51.16728469211886</v>
      </c>
    </row>
    <row r="91" spans="1:15" ht="12.75">
      <c r="A91" s="272" t="s">
        <v>345</v>
      </c>
      <c r="B91" s="273"/>
      <c r="C91" s="117">
        <v>20039090</v>
      </c>
      <c r="D91" s="85">
        <v>20</v>
      </c>
      <c r="E91" s="85">
        <v>0</v>
      </c>
      <c r="F91" s="85">
        <v>0</v>
      </c>
      <c r="G91" s="51" t="s">
        <v>397</v>
      </c>
      <c r="H91" s="85">
        <v>175</v>
      </c>
      <c r="I91" s="85">
        <v>0</v>
      </c>
      <c r="J91" s="86">
        <v>0</v>
      </c>
      <c r="K91" s="51" t="s">
        <v>397</v>
      </c>
      <c r="L91" s="51">
        <v>8.75</v>
      </c>
      <c r="M91" s="51" t="s">
        <v>397</v>
      </c>
      <c r="N91" s="51" t="s">
        <v>397</v>
      </c>
      <c r="O91" s="51" t="s">
        <v>397</v>
      </c>
    </row>
    <row r="92" spans="1:15" ht="12.75">
      <c r="A92" s="295" t="s">
        <v>116</v>
      </c>
      <c r="B92" s="295"/>
      <c r="C92" s="183">
        <v>20071000</v>
      </c>
      <c r="D92" s="85">
        <v>0</v>
      </c>
      <c r="E92" s="85">
        <v>0</v>
      </c>
      <c r="F92" s="85">
        <v>0</v>
      </c>
      <c r="G92" s="51" t="s">
        <v>397</v>
      </c>
      <c r="H92" s="85">
        <v>0</v>
      </c>
      <c r="I92" s="85">
        <v>0</v>
      </c>
      <c r="J92" s="86">
        <v>0</v>
      </c>
      <c r="K92" s="51" t="s">
        <v>397</v>
      </c>
      <c r="L92" s="51" t="s">
        <v>397</v>
      </c>
      <c r="M92" s="51" t="s">
        <v>397</v>
      </c>
      <c r="N92" s="51" t="s">
        <v>397</v>
      </c>
      <c r="O92" s="51" t="s">
        <v>397</v>
      </c>
    </row>
    <row r="93" spans="1:15" ht="12.75">
      <c r="A93" s="293" t="s">
        <v>187</v>
      </c>
      <c r="B93" s="294"/>
      <c r="C93" s="69">
        <v>20059920</v>
      </c>
      <c r="D93" s="85">
        <v>0</v>
      </c>
      <c r="E93" s="85">
        <v>0</v>
      </c>
      <c r="F93" s="85">
        <v>0</v>
      </c>
      <c r="G93" s="51" t="s">
        <v>397</v>
      </c>
      <c r="H93" s="85">
        <v>0</v>
      </c>
      <c r="I93" s="85">
        <v>0</v>
      </c>
      <c r="J93" s="86">
        <v>0</v>
      </c>
      <c r="K93" s="51" t="s">
        <v>397</v>
      </c>
      <c r="L93" s="51" t="s">
        <v>397</v>
      </c>
      <c r="M93" s="51" t="s">
        <v>397</v>
      </c>
      <c r="N93" s="51" t="s">
        <v>397</v>
      </c>
      <c r="O93" s="51" t="s">
        <v>397</v>
      </c>
    </row>
    <row r="94" spans="1:15" ht="12.75">
      <c r="A94" s="270" t="s">
        <v>183</v>
      </c>
      <c r="B94" s="270"/>
      <c r="C94" s="69">
        <v>20089920</v>
      </c>
      <c r="D94" s="85">
        <v>0</v>
      </c>
      <c r="E94" s="85">
        <v>0</v>
      </c>
      <c r="F94" s="85">
        <v>0</v>
      </c>
      <c r="G94" s="51" t="s">
        <v>397</v>
      </c>
      <c r="H94" s="85">
        <v>0</v>
      </c>
      <c r="I94" s="85">
        <v>0</v>
      </c>
      <c r="J94" s="86">
        <v>0</v>
      </c>
      <c r="K94" s="51" t="s">
        <v>397</v>
      </c>
      <c r="L94" s="51" t="s">
        <v>397</v>
      </c>
      <c r="M94" s="51" t="s">
        <v>397</v>
      </c>
      <c r="N94" s="51" t="s">
        <v>397</v>
      </c>
      <c r="O94" s="51" t="s">
        <v>397</v>
      </c>
    </row>
    <row r="95" spans="1:15" ht="12.75">
      <c r="A95" s="295" t="s">
        <v>186</v>
      </c>
      <c r="B95" s="295"/>
      <c r="C95" s="69">
        <v>20019020</v>
      </c>
      <c r="D95" s="85">
        <v>0</v>
      </c>
      <c r="E95" s="85">
        <v>0</v>
      </c>
      <c r="F95" s="85">
        <v>0</v>
      </c>
      <c r="G95" s="51" t="s">
        <v>397</v>
      </c>
      <c r="H95" s="85">
        <v>0</v>
      </c>
      <c r="I95" s="85">
        <v>0</v>
      </c>
      <c r="J95" s="86">
        <v>0</v>
      </c>
      <c r="K95" s="51" t="s">
        <v>397</v>
      </c>
      <c r="L95" s="51" t="s">
        <v>397</v>
      </c>
      <c r="M95" s="51" t="s">
        <v>397</v>
      </c>
      <c r="N95" s="51" t="s">
        <v>397</v>
      </c>
      <c r="O95" s="51" t="s">
        <v>397</v>
      </c>
    </row>
    <row r="96" spans="1:15" ht="12.75">
      <c r="A96" s="296" t="s">
        <v>40</v>
      </c>
      <c r="B96" s="296"/>
      <c r="C96" s="297"/>
      <c r="D96" s="107">
        <v>372525551</v>
      </c>
      <c r="E96" s="107">
        <v>202555113</v>
      </c>
      <c r="F96" s="107">
        <v>196546764</v>
      </c>
      <c r="G96" s="51">
        <v>-2.9662786147491627</v>
      </c>
      <c r="H96" s="107">
        <v>494343132</v>
      </c>
      <c r="I96" s="107">
        <v>268265408</v>
      </c>
      <c r="J96" s="107">
        <v>262312786</v>
      </c>
      <c r="K96" s="51">
        <v>-2.218930142495301</v>
      </c>
      <c r="L96" s="51">
        <v>1.3270046327641027</v>
      </c>
      <c r="M96" s="51">
        <v>1.3244069923823647</v>
      </c>
      <c r="N96" s="51">
        <v>1.3346075033827574</v>
      </c>
      <c r="O96" s="51">
        <v>0.7701945896588569</v>
      </c>
    </row>
    <row r="97" spans="1:15" ht="12.75">
      <c r="A97" s="267" t="s">
        <v>114</v>
      </c>
      <c r="B97" s="268"/>
      <c r="C97" s="268"/>
      <c r="D97" s="268"/>
      <c r="E97" s="268"/>
      <c r="F97" s="268"/>
      <c r="G97" s="268"/>
      <c r="H97" s="268"/>
      <c r="I97" s="268"/>
      <c r="J97" s="268"/>
      <c r="K97" s="268"/>
      <c r="L97" s="268"/>
      <c r="M97" s="268"/>
      <c r="N97" s="268"/>
      <c r="O97" s="269"/>
    </row>
    <row r="98" spans="1:15" ht="12.75">
      <c r="A98" s="290" t="s">
        <v>123</v>
      </c>
      <c r="B98" s="291"/>
      <c r="C98" s="291"/>
      <c r="D98" s="291"/>
      <c r="E98" s="291"/>
      <c r="F98" s="291"/>
      <c r="G98" s="291"/>
      <c r="H98" s="291"/>
      <c r="I98" s="291"/>
      <c r="J98" s="291"/>
      <c r="K98" s="291"/>
      <c r="L98" s="291"/>
      <c r="M98" s="291"/>
      <c r="N98" s="291"/>
      <c r="O98" s="292"/>
    </row>
  </sheetData>
  <sheetProtection/>
  <mergeCells count="58">
    <mergeCell ref="A64:B64"/>
    <mergeCell ref="A60:B60"/>
    <mergeCell ref="A86:B86"/>
    <mergeCell ref="A94:B94"/>
    <mergeCell ref="A96:C96"/>
    <mergeCell ref="A62:B62"/>
    <mergeCell ref="A72:B72"/>
    <mergeCell ref="A61:B61"/>
    <mergeCell ref="A63:B63"/>
    <mergeCell ref="A65:B65"/>
    <mergeCell ref="A84:B84"/>
    <mergeCell ref="A73:B73"/>
    <mergeCell ref="A82:B82"/>
    <mergeCell ref="A98:O98"/>
    <mergeCell ref="A93:B93"/>
    <mergeCell ref="A85:B85"/>
    <mergeCell ref="A95:B95"/>
    <mergeCell ref="A92:B92"/>
    <mergeCell ref="A1:O1"/>
    <mergeCell ref="C2:C3"/>
    <mergeCell ref="D2:G2"/>
    <mergeCell ref="H2:K2"/>
    <mergeCell ref="L2:O2"/>
    <mergeCell ref="A67:B67"/>
    <mergeCell ref="A2:B3"/>
    <mergeCell ref="A4:A6"/>
    <mergeCell ref="A26:B26"/>
    <mergeCell ref="A48:B48"/>
    <mergeCell ref="A18:A20"/>
    <mergeCell ref="A91:B91"/>
    <mergeCell ref="A21:B21"/>
    <mergeCell ref="A90:B90"/>
    <mergeCell ref="A75:B75"/>
    <mergeCell ref="A39:B39"/>
    <mergeCell ref="A58:B58"/>
    <mergeCell ref="A24:B24"/>
    <mergeCell ref="A38:B38"/>
    <mergeCell ref="A49:A54"/>
    <mergeCell ref="A55:A57"/>
    <mergeCell ref="A76:A80"/>
    <mergeCell ref="A97:O97"/>
    <mergeCell ref="A22:B22"/>
    <mergeCell ref="A23:B23"/>
    <mergeCell ref="A25:B25"/>
    <mergeCell ref="A74:B74"/>
    <mergeCell ref="A81:B81"/>
    <mergeCell ref="A27:A29"/>
    <mergeCell ref="A37:B37"/>
    <mergeCell ref="A14:A17"/>
    <mergeCell ref="A7:A10"/>
    <mergeCell ref="A30:A33"/>
    <mergeCell ref="A68:A71"/>
    <mergeCell ref="A87:A89"/>
    <mergeCell ref="A83:B83"/>
    <mergeCell ref="A11:A13"/>
    <mergeCell ref="A34:A36"/>
    <mergeCell ref="A40:A42"/>
    <mergeCell ref="A43:A47"/>
  </mergeCells>
  <printOptions horizontalCentered="1"/>
  <pageMargins left="0.7086614173228347" right="0.7086614173228347" top="0.7480314960629921" bottom="0.7480314960629921" header="0.31496062992125984" footer="0.31496062992125984"/>
  <pageSetup fitToHeight="2" fitToWidth="1" horizontalDpi="600" verticalDpi="600" orientation="landscape" scale="64"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O74"/>
  <sheetViews>
    <sheetView zoomScalePageLayoutView="0" workbookViewId="0" topLeftCell="A58">
      <selection activeCell="J90" sqref="J90"/>
    </sheetView>
  </sheetViews>
  <sheetFormatPr defaultColWidth="11.421875" defaultRowHeight="15"/>
  <cols>
    <col min="1" max="1" width="24.8515625" style="38" customWidth="1"/>
    <col min="2" max="2" width="27.7109375" style="38" customWidth="1"/>
    <col min="3" max="3" width="9.00390625" style="53" customWidth="1"/>
    <col min="4" max="4" width="11.421875" style="48" customWidth="1"/>
    <col min="5" max="6" width="10.7109375" style="48" customWidth="1"/>
    <col min="7" max="7" width="7.57421875" style="48" customWidth="1"/>
    <col min="8" max="8" width="11.421875" style="48" customWidth="1"/>
    <col min="9" max="9" width="11.28125" style="48" customWidth="1"/>
    <col min="10" max="10" width="11.140625" style="48" customWidth="1"/>
    <col min="11" max="11" width="7.421875" style="48" customWidth="1"/>
    <col min="12" max="12" width="7.28125" style="48" customWidth="1"/>
    <col min="13" max="13" width="7.57421875" style="48" customWidth="1"/>
    <col min="14" max="14" width="7.57421875" style="68" customWidth="1"/>
    <col min="15" max="15" width="7.28125" style="48" customWidth="1"/>
    <col min="16" max="16384" width="11.421875" style="48" customWidth="1"/>
  </cols>
  <sheetData>
    <row r="1" spans="1:15" ht="12.75">
      <c r="A1" s="223" t="s">
        <v>81</v>
      </c>
      <c r="B1" s="224"/>
      <c r="C1" s="224"/>
      <c r="D1" s="224"/>
      <c r="E1" s="224"/>
      <c r="F1" s="224"/>
      <c r="G1" s="224"/>
      <c r="H1" s="224"/>
      <c r="I1" s="224"/>
      <c r="J1" s="224"/>
      <c r="K1" s="224"/>
      <c r="L1" s="224"/>
      <c r="M1" s="224"/>
      <c r="N1" s="224"/>
      <c r="O1" s="225"/>
    </row>
    <row r="2" spans="1:15" ht="12.75">
      <c r="A2" s="248" t="s">
        <v>43</v>
      </c>
      <c r="B2" s="249"/>
      <c r="C2" s="306" t="s">
        <v>44</v>
      </c>
      <c r="D2" s="234" t="s">
        <v>34</v>
      </c>
      <c r="E2" s="234"/>
      <c r="F2" s="234"/>
      <c r="G2" s="234"/>
      <c r="H2" s="234" t="s">
        <v>346</v>
      </c>
      <c r="I2" s="234"/>
      <c r="J2" s="234"/>
      <c r="K2" s="234"/>
      <c r="L2" s="234" t="s">
        <v>398</v>
      </c>
      <c r="M2" s="234"/>
      <c r="N2" s="234"/>
      <c r="O2" s="234"/>
    </row>
    <row r="3" spans="1:15" ht="25.5">
      <c r="A3" s="304"/>
      <c r="B3" s="305"/>
      <c r="C3" s="306"/>
      <c r="D3" s="87">
        <v>2012</v>
      </c>
      <c r="E3" s="87" t="s">
        <v>376</v>
      </c>
      <c r="F3" s="87" t="s">
        <v>377</v>
      </c>
      <c r="G3" s="50" t="s">
        <v>115</v>
      </c>
      <c r="H3" s="87">
        <v>2012</v>
      </c>
      <c r="I3" s="87" t="s">
        <v>376</v>
      </c>
      <c r="J3" s="87" t="s">
        <v>377</v>
      </c>
      <c r="K3" s="50" t="s">
        <v>115</v>
      </c>
      <c r="L3" s="87">
        <v>2012</v>
      </c>
      <c r="M3" s="87" t="s">
        <v>376</v>
      </c>
      <c r="N3" s="87" t="s">
        <v>377</v>
      </c>
      <c r="O3" s="50" t="s">
        <v>115</v>
      </c>
    </row>
    <row r="4" spans="1:15" ht="12.75">
      <c r="A4" s="237" t="s">
        <v>276</v>
      </c>
      <c r="B4" s="54" t="s">
        <v>40</v>
      </c>
      <c r="C4" s="104"/>
      <c r="D4" s="85">
        <v>73568208</v>
      </c>
      <c r="E4" s="85">
        <v>35736317</v>
      </c>
      <c r="F4" s="85">
        <v>33023321</v>
      </c>
      <c r="G4" s="65">
        <v>-7.591705658979908</v>
      </c>
      <c r="H4" s="85">
        <v>176522704</v>
      </c>
      <c r="I4" s="85">
        <v>83733961</v>
      </c>
      <c r="J4" s="85">
        <v>91222010</v>
      </c>
      <c r="K4" s="51">
        <v>8.942666643943898</v>
      </c>
      <c r="L4" s="51">
        <v>2.3994427592962437</v>
      </c>
      <c r="M4" s="51">
        <v>2.3431055024500704</v>
      </c>
      <c r="N4" s="51">
        <v>2.7623511881194505</v>
      </c>
      <c r="O4" s="51">
        <v>17.89273616706526</v>
      </c>
    </row>
    <row r="5" spans="1:15" ht="12.75">
      <c r="A5" s="238"/>
      <c r="B5" s="62" t="s">
        <v>309</v>
      </c>
      <c r="C5" s="75">
        <v>8062010</v>
      </c>
      <c r="D5" s="85">
        <v>61362867</v>
      </c>
      <c r="E5" s="85">
        <v>28543737</v>
      </c>
      <c r="F5" s="85">
        <v>27544412</v>
      </c>
      <c r="G5" s="65">
        <v>-3.5010307164755616</v>
      </c>
      <c r="H5" s="85">
        <v>139896819</v>
      </c>
      <c r="I5" s="85">
        <v>62068265</v>
      </c>
      <c r="J5" s="85">
        <v>71031489</v>
      </c>
      <c r="K5" s="51">
        <v>14.440912759523727</v>
      </c>
      <c r="L5" s="51">
        <v>2.2798285973176577</v>
      </c>
      <c r="M5" s="51">
        <v>2.1744968081789713</v>
      </c>
      <c r="N5" s="51">
        <v>2.5787985236352116</v>
      </c>
      <c r="O5" s="51">
        <v>18.59288613050769</v>
      </c>
    </row>
    <row r="6" spans="1:15" ht="12.75">
      <c r="A6" s="239"/>
      <c r="B6" s="62" t="s">
        <v>247</v>
      </c>
      <c r="C6" s="75">
        <v>8062090</v>
      </c>
      <c r="D6" s="85">
        <v>12205341</v>
      </c>
      <c r="E6" s="85">
        <v>7192580</v>
      </c>
      <c r="F6" s="85">
        <v>5478909</v>
      </c>
      <c r="G6" s="65">
        <v>-23.82553965336499</v>
      </c>
      <c r="H6" s="85">
        <v>36625885</v>
      </c>
      <c r="I6" s="85">
        <v>21665696</v>
      </c>
      <c r="J6" s="85">
        <v>20190521</v>
      </c>
      <c r="K6" s="51">
        <v>-6.808805034465548</v>
      </c>
      <c r="L6" s="51">
        <v>3.0008080069209044</v>
      </c>
      <c r="M6" s="51">
        <v>3.012228713479725</v>
      </c>
      <c r="N6" s="51">
        <v>3.6851353070474433</v>
      </c>
      <c r="O6" s="51">
        <v>22.33916005635499</v>
      </c>
    </row>
    <row r="7" spans="1:15" ht="12.75">
      <c r="A7" s="307" t="s">
        <v>190</v>
      </c>
      <c r="B7" s="64" t="s">
        <v>40</v>
      </c>
      <c r="C7" s="73">
        <v>8132000</v>
      </c>
      <c r="D7" s="85">
        <v>76832341</v>
      </c>
      <c r="E7" s="85">
        <v>35717608</v>
      </c>
      <c r="F7" s="85">
        <v>32024226</v>
      </c>
      <c r="G7" s="65">
        <v>-10.340507684613144</v>
      </c>
      <c r="H7" s="85">
        <v>141978305</v>
      </c>
      <c r="I7" s="85">
        <v>64156449</v>
      </c>
      <c r="J7" s="85">
        <v>72869306</v>
      </c>
      <c r="K7" s="51">
        <v>13.580640973442915</v>
      </c>
      <c r="L7" s="51">
        <v>1.8478976841275734</v>
      </c>
      <c r="M7" s="51">
        <v>1.79621348103714</v>
      </c>
      <c r="N7" s="51">
        <v>2.2754431598128244</v>
      </c>
      <c r="O7" s="51">
        <v>26.67999565947894</v>
      </c>
    </row>
    <row r="8" spans="1:15" ht="12.75">
      <c r="A8" s="307"/>
      <c r="B8" s="54" t="s">
        <v>119</v>
      </c>
      <c r="C8" s="73">
        <v>8132010</v>
      </c>
      <c r="D8" s="85">
        <v>1730956</v>
      </c>
      <c r="E8" s="85">
        <v>1003555</v>
      </c>
      <c r="F8" s="85">
        <v>91960</v>
      </c>
      <c r="G8" s="65">
        <v>-90.83657597241806</v>
      </c>
      <c r="H8" s="85">
        <v>2906728</v>
      </c>
      <c r="I8" s="85">
        <v>1459827</v>
      </c>
      <c r="J8" s="85">
        <v>201615</v>
      </c>
      <c r="K8" s="51">
        <v>-86.18911692960877</v>
      </c>
      <c r="L8" s="51">
        <v>1.679261633455732</v>
      </c>
      <c r="M8" s="51">
        <v>1.4546556989900903</v>
      </c>
      <c r="N8" s="51">
        <v>2.192420617659852</v>
      </c>
      <c r="O8" s="51">
        <v>50.71749412468962</v>
      </c>
    </row>
    <row r="9" spans="1:15" ht="12.75">
      <c r="A9" s="307"/>
      <c r="B9" s="54" t="s">
        <v>124</v>
      </c>
      <c r="C9" s="73">
        <v>8132090</v>
      </c>
      <c r="D9" s="85">
        <v>75101385</v>
      </c>
      <c r="E9" s="85">
        <v>34714053</v>
      </c>
      <c r="F9" s="85">
        <v>31932266</v>
      </c>
      <c r="G9" s="65">
        <v>-8.013431908973578</v>
      </c>
      <c r="H9" s="85">
        <v>139071577</v>
      </c>
      <c r="I9" s="85">
        <v>62696622</v>
      </c>
      <c r="J9" s="85">
        <v>72667691</v>
      </c>
      <c r="K9" s="51">
        <v>15.903678191785197</v>
      </c>
      <c r="L9" s="51">
        <v>1.8517844511123196</v>
      </c>
      <c r="M9" s="51">
        <v>1.806087638340588</v>
      </c>
      <c r="N9" s="51">
        <v>2.275682251926625</v>
      </c>
      <c r="O9" s="51">
        <v>26.00065487505885</v>
      </c>
    </row>
    <row r="10" spans="1:15" ht="12.75">
      <c r="A10" s="307" t="s">
        <v>191</v>
      </c>
      <c r="B10" s="54" t="s">
        <v>40</v>
      </c>
      <c r="C10" s="73">
        <v>8133000</v>
      </c>
      <c r="D10" s="85">
        <v>5850721</v>
      </c>
      <c r="E10" s="85">
        <v>2843123</v>
      </c>
      <c r="F10" s="85">
        <v>2661450</v>
      </c>
      <c r="G10" s="65">
        <v>-6.389909968721019</v>
      </c>
      <c r="H10" s="85">
        <v>39253772</v>
      </c>
      <c r="I10" s="85">
        <v>18578934</v>
      </c>
      <c r="J10" s="85">
        <v>18165581</v>
      </c>
      <c r="K10" s="51">
        <v>-2.2248477765193675</v>
      </c>
      <c r="L10" s="51">
        <v>6.7092195987468894</v>
      </c>
      <c r="M10" s="51">
        <v>6.534692308422815</v>
      </c>
      <c r="N10" s="51">
        <v>6.825445152078754</v>
      </c>
      <c r="O10" s="51">
        <v>4.449373129338885</v>
      </c>
    </row>
    <row r="11" spans="1:15" ht="12.75">
      <c r="A11" s="307"/>
      <c r="B11" s="54" t="s">
        <v>119</v>
      </c>
      <c r="C11" s="73">
        <v>8133010</v>
      </c>
      <c r="D11" s="85">
        <v>186761</v>
      </c>
      <c r="E11" s="85">
        <v>107527</v>
      </c>
      <c r="F11" s="85">
        <v>89071</v>
      </c>
      <c r="G11" s="65">
        <v>-17.164061119532768</v>
      </c>
      <c r="H11" s="85">
        <v>1976242</v>
      </c>
      <c r="I11" s="85">
        <v>943506</v>
      </c>
      <c r="J11" s="85">
        <v>947005</v>
      </c>
      <c r="K11" s="51">
        <v>0.3708508477953565</v>
      </c>
      <c r="L11" s="51">
        <v>10.581663195206708</v>
      </c>
      <c r="M11" s="51">
        <v>8.774596147944237</v>
      </c>
      <c r="N11" s="51">
        <v>10.632023891053205</v>
      </c>
      <c r="O11" s="51">
        <v>21.168241954293656</v>
      </c>
    </row>
    <row r="12" spans="1:15" ht="12.75">
      <c r="A12" s="307"/>
      <c r="B12" s="54" t="s">
        <v>120</v>
      </c>
      <c r="C12" s="73">
        <v>8133090</v>
      </c>
      <c r="D12" s="85">
        <v>5663960</v>
      </c>
      <c r="E12" s="85">
        <v>2735596</v>
      </c>
      <c r="F12" s="85">
        <v>2572379</v>
      </c>
      <c r="G12" s="65">
        <v>-5.9664146314002515</v>
      </c>
      <c r="H12" s="85">
        <v>37277530</v>
      </c>
      <c r="I12" s="85">
        <v>17635428</v>
      </c>
      <c r="J12" s="85">
        <v>17218576</v>
      </c>
      <c r="K12" s="51">
        <v>-2.363719213392501</v>
      </c>
      <c r="L12" s="51">
        <v>6.581531296124973</v>
      </c>
      <c r="M12" s="51">
        <v>6.446649285932572</v>
      </c>
      <c r="N12" s="51">
        <v>6.693638845597791</v>
      </c>
      <c r="O12" s="51">
        <v>3.8312858154728957</v>
      </c>
    </row>
    <row r="13" spans="1:15" ht="12.75">
      <c r="A13" s="307" t="s">
        <v>83</v>
      </c>
      <c r="B13" s="54" t="s">
        <v>40</v>
      </c>
      <c r="C13" s="104">
        <v>12119042</v>
      </c>
      <c r="D13" s="85">
        <v>3722163</v>
      </c>
      <c r="E13" s="85">
        <v>1506017</v>
      </c>
      <c r="F13" s="85">
        <v>1474941</v>
      </c>
      <c r="G13" s="65">
        <v>-2.0634561230052473</v>
      </c>
      <c r="H13" s="85">
        <v>17128947</v>
      </c>
      <c r="I13" s="85">
        <v>6925474</v>
      </c>
      <c r="J13" s="85">
        <v>6918122</v>
      </c>
      <c r="K13" s="51">
        <v>-0.1061587986612933</v>
      </c>
      <c r="L13" s="51">
        <v>4.601879874685768</v>
      </c>
      <c r="M13" s="51">
        <v>4.5985364043035375</v>
      </c>
      <c r="N13" s="51">
        <v>4.69043982098267</v>
      </c>
      <c r="O13" s="51">
        <v>1.9985362428168285</v>
      </c>
    </row>
    <row r="14" spans="1:15" ht="12.75">
      <c r="A14" s="307" t="s">
        <v>83</v>
      </c>
      <c r="B14" s="54" t="s">
        <v>125</v>
      </c>
      <c r="C14" s="104">
        <v>12119072</v>
      </c>
      <c r="D14" s="85">
        <v>130850</v>
      </c>
      <c r="E14" s="85">
        <v>32378</v>
      </c>
      <c r="F14" s="85">
        <v>96386</v>
      </c>
      <c r="G14" s="65">
        <v>197.68978936314784</v>
      </c>
      <c r="H14" s="85">
        <v>676471</v>
      </c>
      <c r="I14" s="85">
        <v>203441</v>
      </c>
      <c r="J14" s="85">
        <v>486144</v>
      </c>
      <c r="K14" s="51">
        <v>138.96068147521885</v>
      </c>
      <c r="L14" s="51">
        <v>5.169820405043944</v>
      </c>
      <c r="M14" s="51">
        <v>6.283309654703811</v>
      </c>
      <c r="N14" s="51">
        <v>5.043720042329799</v>
      </c>
      <c r="O14" s="51">
        <v>-19.728290988269702</v>
      </c>
    </row>
    <row r="15" spans="1:15" ht="12.75">
      <c r="A15" s="307" t="s">
        <v>83</v>
      </c>
      <c r="B15" s="54" t="s">
        <v>120</v>
      </c>
      <c r="C15" s="104">
        <v>12119082</v>
      </c>
      <c r="D15" s="85">
        <v>3591313</v>
      </c>
      <c r="E15" s="85">
        <v>1473639</v>
      </c>
      <c r="F15" s="85">
        <v>1378555</v>
      </c>
      <c r="G15" s="65">
        <v>-6.45232651958858</v>
      </c>
      <c r="H15" s="85">
        <v>16452476</v>
      </c>
      <c r="I15" s="85">
        <v>6722033</v>
      </c>
      <c r="J15" s="85">
        <v>6431978</v>
      </c>
      <c r="K15" s="51">
        <v>-4.314989230192712</v>
      </c>
      <c r="L15" s="51">
        <v>4.581186880675675</v>
      </c>
      <c r="M15" s="51">
        <v>4.561519476615372</v>
      </c>
      <c r="N15" s="51">
        <v>4.665739125388541</v>
      </c>
      <c r="O15" s="51">
        <v>2.284757289921724</v>
      </c>
    </row>
    <row r="16" spans="1:15" ht="12.75">
      <c r="A16" s="306" t="s">
        <v>84</v>
      </c>
      <c r="B16" s="54" t="s">
        <v>40</v>
      </c>
      <c r="C16" s="104">
        <v>12119049</v>
      </c>
      <c r="D16" s="85">
        <v>1507557</v>
      </c>
      <c r="E16" s="85">
        <v>800399</v>
      </c>
      <c r="F16" s="85">
        <v>566080</v>
      </c>
      <c r="G16" s="65">
        <v>-29.27527395711389</v>
      </c>
      <c r="H16" s="85">
        <v>6050123</v>
      </c>
      <c r="I16" s="85">
        <v>3280886</v>
      </c>
      <c r="J16" s="85">
        <v>2232615</v>
      </c>
      <c r="K16" s="51">
        <v>-31.95085108107992</v>
      </c>
      <c r="L16" s="51">
        <v>4.013196847615049</v>
      </c>
      <c r="M16" s="51">
        <v>4.099063092282724</v>
      </c>
      <c r="N16" s="51">
        <v>3.9439920152628605</v>
      </c>
      <c r="O16" s="51">
        <v>-3.783085879107706</v>
      </c>
    </row>
    <row r="17" spans="1:15" ht="12.75">
      <c r="A17" s="306"/>
      <c r="B17" s="54" t="s">
        <v>125</v>
      </c>
      <c r="C17" s="104">
        <v>12119079</v>
      </c>
      <c r="D17" s="85">
        <v>643177</v>
      </c>
      <c r="E17" s="85">
        <v>272752</v>
      </c>
      <c r="F17" s="85">
        <v>77293</v>
      </c>
      <c r="G17" s="65">
        <v>-71.66180266322519</v>
      </c>
      <c r="H17" s="85">
        <v>2672470</v>
      </c>
      <c r="I17" s="85">
        <v>1202172</v>
      </c>
      <c r="J17" s="85">
        <v>373726</v>
      </c>
      <c r="K17" s="51">
        <v>-68.91243515902883</v>
      </c>
      <c r="L17" s="51">
        <v>4.155108158407406</v>
      </c>
      <c r="M17" s="51">
        <v>4.407564380829472</v>
      </c>
      <c r="N17" s="51">
        <v>4.835185592485736</v>
      </c>
      <c r="O17" s="51">
        <v>9.70198446825159</v>
      </c>
    </row>
    <row r="18" spans="1:15" ht="12.75">
      <c r="A18" s="306"/>
      <c r="B18" s="54" t="s">
        <v>120</v>
      </c>
      <c r="C18" s="104">
        <v>12119089</v>
      </c>
      <c r="D18" s="85">
        <v>864380</v>
      </c>
      <c r="E18" s="85">
        <v>527647</v>
      </c>
      <c r="F18" s="85">
        <v>488787</v>
      </c>
      <c r="G18" s="65">
        <v>-7.364772281468479</v>
      </c>
      <c r="H18" s="85">
        <v>3377653</v>
      </c>
      <c r="I18" s="85">
        <v>2078714</v>
      </c>
      <c r="J18" s="85">
        <v>1858889</v>
      </c>
      <c r="K18" s="51">
        <v>-10.575047842079288</v>
      </c>
      <c r="L18" s="51">
        <v>3.9076019806103797</v>
      </c>
      <c r="M18" s="51">
        <v>3.9395921894751607</v>
      </c>
      <c r="N18" s="51">
        <v>3.8030655479789766</v>
      </c>
      <c r="O18" s="51">
        <v>-3.465501882680211</v>
      </c>
    </row>
    <row r="19" spans="1:15" ht="12.75">
      <c r="A19" s="237" t="s">
        <v>85</v>
      </c>
      <c r="B19" s="54" t="s">
        <v>40</v>
      </c>
      <c r="C19" s="73"/>
      <c r="D19" s="85">
        <v>354526</v>
      </c>
      <c r="E19" s="85">
        <v>212874</v>
      </c>
      <c r="F19" s="85">
        <v>222583</v>
      </c>
      <c r="G19" s="65">
        <v>4.560913967887115</v>
      </c>
      <c r="H19" s="85">
        <v>5202717</v>
      </c>
      <c r="I19" s="85">
        <v>2507829</v>
      </c>
      <c r="J19" s="85">
        <v>2561702</v>
      </c>
      <c r="K19" s="51">
        <v>2.148192719679054</v>
      </c>
      <c r="L19" s="51">
        <v>14.67513525101121</v>
      </c>
      <c r="M19" s="51">
        <v>11.780814002649455</v>
      </c>
      <c r="N19" s="51">
        <v>11.508974180418091</v>
      </c>
      <c r="O19" s="51">
        <v>-2.307479111122779</v>
      </c>
    </row>
    <row r="20" spans="1:15" ht="12.75">
      <c r="A20" s="238"/>
      <c r="B20" s="54" t="s">
        <v>192</v>
      </c>
      <c r="C20" s="73">
        <v>7123910</v>
      </c>
      <c r="D20" s="85">
        <v>30447</v>
      </c>
      <c r="E20" s="85">
        <v>22004</v>
      </c>
      <c r="F20" s="85">
        <v>869</v>
      </c>
      <c r="G20" s="65">
        <v>-96.0507180512634</v>
      </c>
      <c r="H20" s="85">
        <v>1037194</v>
      </c>
      <c r="I20" s="85">
        <v>294103</v>
      </c>
      <c r="J20" s="85">
        <v>252991</v>
      </c>
      <c r="K20" s="51">
        <v>-13.978776143051919</v>
      </c>
      <c r="L20" s="51">
        <v>34.065556540874304</v>
      </c>
      <c r="M20" s="51">
        <v>13.365888020359934</v>
      </c>
      <c r="N20" s="51">
        <v>291.1288837744534</v>
      </c>
      <c r="O20" s="51">
        <v>2078.1484577080387</v>
      </c>
    </row>
    <row r="21" spans="1:15" ht="12.75">
      <c r="A21" s="238"/>
      <c r="B21" s="57" t="s">
        <v>193</v>
      </c>
      <c r="C21" s="73">
        <v>7123920</v>
      </c>
      <c r="D21" s="85">
        <v>303967</v>
      </c>
      <c r="E21" s="85">
        <v>178209</v>
      </c>
      <c r="F21" s="85">
        <v>150924</v>
      </c>
      <c r="G21" s="65">
        <v>-15.310674545056646</v>
      </c>
      <c r="H21" s="85">
        <v>3248761</v>
      </c>
      <c r="I21" s="85">
        <v>2003898</v>
      </c>
      <c r="J21" s="85">
        <v>1654375</v>
      </c>
      <c r="K21" s="51">
        <v>-17.44215523943834</v>
      </c>
      <c r="L21" s="51">
        <v>10.68787401263953</v>
      </c>
      <c r="M21" s="51">
        <v>11.244650943555039</v>
      </c>
      <c r="N21" s="51">
        <v>10.961642946118577</v>
      </c>
      <c r="O21" s="51">
        <v>-2.5168233221029457</v>
      </c>
    </row>
    <row r="22" spans="1:15" ht="12.75">
      <c r="A22" s="239"/>
      <c r="B22" s="62" t="s">
        <v>138</v>
      </c>
      <c r="C22" s="73">
        <v>7123990</v>
      </c>
      <c r="D22" s="85">
        <v>20112</v>
      </c>
      <c r="E22" s="85">
        <v>12661</v>
      </c>
      <c r="F22" s="85">
        <v>70790</v>
      </c>
      <c r="G22" s="65">
        <v>459.118553036885</v>
      </c>
      <c r="H22" s="85">
        <v>916762</v>
      </c>
      <c r="I22" s="85">
        <v>209828</v>
      </c>
      <c r="J22" s="85">
        <v>654336</v>
      </c>
      <c r="K22" s="51">
        <v>211.8439865032312</v>
      </c>
      <c r="L22" s="51">
        <v>45.582836117740655</v>
      </c>
      <c r="M22" s="51">
        <v>16.572782560619224</v>
      </c>
      <c r="N22" s="51">
        <v>9.243339454725243</v>
      </c>
      <c r="O22" s="51">
        <v>-44.225784530054945</v>
      </c>
    </row>
    <row r="23" spans="1:15" ht="12.75">
      <c r="A23" s="307" t="s">
        <v>187</v>
      </c>
      <c r="B23" s="54" t="s">
        <v>40</v>
      </c>
      <c r="C23" s="104"/>
      <c r="D23" s="85">
        <v>885900</v>
      </c>
      <c r="E23" s="85">
        <v>651261</v>
      </c>
      <c r="F23" s="85">
        <v>60116</v>
      </c>
      <c r="G23" s="65">
        <v>-90.76929218853886</v>
      </c>
      <c r="H23" s="85">
        <v>4347028</v>
      </c>
      <c r="I23" s="85">
        <v>2795233</v>
      </c>
      <c r="J23" s="85">
        <v>479698</v>
      </c>
      <c r="K23" s="51">
        <v>-82.8387114777194</v>
      </c>
      <c r="L23" s="51">
        <v>4.906905971328593</v>
      </c>
      <c r="M23" s="51">
        <v>4.292031919614409</v>
      </c>
      <c r="N23" s="51">
        <v>7.979539556856744</v>
      </c>
      <c r="O23" s="51">
        <v>85.91519602616597</v>
      </c>
    </row>
    <row r="24" spans="1:15" ht="25.5">
      <c r="A24" s="307"/>
      <c r="B24" s="58" t="s">
        <v>195</v>
      </c>
      <c r="C24" s="104">
        <v>7129020</v>
      </c>
      <c r="D24" s="85">
        <v>0</v>
      </c>
      <c r="E24" s="85">
        <v>0</v>
      </c>
      <c r="F24" s="85">
        <v>0</v>
      </c>
      <c r="G24" s="65" t="s">
        <v>397</v>
      </c>
      <c r="H24" s="85">
        <v>0</v>
      </c>
      <c r="I24" s="85">
        <v>0</v>
      </c>
      <c r="J24" s="85">
        <v>0</v>
      </c>
      <c r="K24" s="51" t="s">
        <v>397</v>
      </c>
      <c r="L24" s="51" t="s">
        <v>397</v>
      </c>
      <c r="M24" s="51" t="s">
        <v>397</v>
      </c>
      <c r="N24" s="51" t="s">
        <v>397</v>
      </c>
      <c r="O24" s="51" t="s">
        <v>397</v>
      </c>
    </row>
    <row r="25" spans="1:15" ht="12.75">
      <c r="A25" s="307"/>
      <c r="B25" s="54" t="s">
        <v>194</v>
      </c>
      <c r="C25" s="104">
        <v>9042020</v>
      </c>
      <c r="D25" s="85">
        <v>0</v>
      </c>
      <c r="E25" s="85">
        <v>0</v>
      </c>
      <c r="F25" s="85">
        <v>0</v>
      </c>
      <c r="G25" s="65" t="s">
        <v>397</v>
      </c>
      <c r="H25" s="85">
        <v>0</v>
      </c>
      <c r="I25" s="85">
        <v>0</v>
      </c>
      <c r="J25" s="85">
        <v>0</v>
      </c>
      <c r="K25" s="51" t="s">
        <v>397</v>
      </c>
      <c r="L25" s="51" t="s">
        <v>397</v>
      </c>
      <c r="M25" s="51" t="s">
        <v>397</v>
      </c>
      <c r="N25" s="51" t="s">
        <v>397</v>
      </c>
      <c r="O25" s="51" t="s">
        <v>397</v>
      </c>
    </row>
    <row r="26" spans="1:15" ht="25.5">
      <c r="A26" s="307"/>
      <c r="B26" s="58" t="s">
        <v>196</v>
      </c>
      <c r="C26" s="104">
        <v>9042090</v>
      </c>
      <c r="D26" s="85">
        <v>0</v>
      </c>
      <c r="E26" s="85">
        <v>0</v>
      </c>
      <c r="F26" s="85">
        <v>0</v>
      </c>
      <c r="G26" s="65" t="s">
        <v>397</v>
      </c>
      <c r="H26" s="85">
        <v>0</v>
      </c>
      <c r="I26" s="85">
        <v>0</v>
      </c>
      <c r="J26" s="85">
        <v>0</v>
      </c>
      <c r="K26" s="51" t="s">
        <v>397</v>
      </c>
      <c r="L26" s="51" t="s">
        <v>397</v>
      </c>
      <c r="M26" s="51" t="s">
        <v>397</v>
      </c>
      <c r="N26" s="51" t="s">
        <v>397</v>
      </c>
      <c r="O26" s="51" t="s">
        <v>397</v>
      </c>
    </row>
    <row r="27" spans="1:15" ht="25.5">
      <c r="A27" s="307"/>
      <c r="B27" s="58" t="s">
        <v>197</v>
      </c>
      <c r="C27" s="104">
        <v>9042220</v>
      </c>
      <c r="D27" s="85">
        <v>659711</v>
      </c>
      <c r="E27" s="85">
        <v>572113</v>
      </c>
      <c r="F27" s="85">
        <v>8425</v>
      </c>
      <c r="G27" s="65">
        <v>-98.5273888200408</v>
      </c>
      <c r="H27" s="85">
        <v>2456824</v>
      </c>
      <c r="I27" s="85">
        <v>2111172</v>
      </c>
      <c r="J27" s="85">
        <v>29493</v>
      </c>
      <c r="K27" s="51">
        <v>-98.60300345021628</v>
      </c>
      <c r="L27" s="51">
        <v>3.724091306647911</v>
      </c>
      <c r="M27" s="51">
        <v>3.6901311454205725</v>
      </c>
      <c r="N27" s="51">
        <v>3.5006528189910977</v>
      </c>
      <c r="O27" s="51">
        <v>-5.1347315030962015</v>
      </c>
    </row>
    <row r="28" spans="1:15" ht="41.25" customHeight="1">
      <c r="A28" s="307"/>
      <c r="B28" s="70" t="s">
        <v>298</v>
      </c>
      <c r="C28" s="73">
        <v>9042290</v>
      </c>
      <c r="D28" s="85">
        <v>120279</v>
      </c>
      <c r="E28" s="85">
        <v>42750</v>
      </c>
      <c r="F28" s="85">
        <v>23087</v>
      </c>
      <c r="G28" s="65">
        <v>-45.9953216374269</v>
      </c>
      <c r="H28" s="85">
        <v>956448</v>
      </c>
      <c r="I28" s="85">
        <v>355122</v>
      </c>
      <c r="J28" s="85">
        <v>184825</v>
      </c>
      <c r="K28" s="51">
        <v>-47.95450577547997</v>
      </c>
      <c r="L28" s="51">
        <v>7.951911805053252</v>
      </c>
      <c r="M28" s="51">
        <v>8.306947368421053</v>
      </c>
      <c r="N28" s="51">
        <v>8.005587560098757</v>
      </c>
      <c r="O28" s="51">
        <v>-3.627804474456142</v>
      </c>
    </row>
    <row r="29" spans="1:15" ht="29.25" customHeight="1">
      <c r="A29" s="307"/>
      <c r="B29" s="59" t="s">
        <v>198</v>
      </c>
      <c r="C29" s="73">
        <v>9042100</v>
      </c>
      <c r="D29" s="85">
        <v>105910</v>
      </c>
      <c r="E29" s="85">
        <v>36398</v>
      </c>
      <c r="F29" s="85">
        <v>28604</v>
      </c>
      <c r="G29" s="65">
        <v>-21.413264465080495</v>
      </c>
      <c r="H29" s="85">
        <v>933756</v>
      </c>
      <c r="I29" s="85">
        <v>328939</v>
      </c>
      <c r="J29" s="85">
        <v>265380</v>
      </c>
      <c r="K29" s="51">
        <v>-19.322427562557188</v>
      </c>
      <c r="L29" s="51">
        <v>8.816504579359833</v>
      </c>
      <c r="M29" s="51">
        <v>9.037282268256497</v>
      </c>
      <c r="N29" s="51">
        <v>9.277723395329325</v>
      </c>
      <c r="O29" s="51">
        <v>2.6605468318432246</v>
      </c>
    </row>
    <row r="30" spans="1:15" ht="12.75">
      <c r="A30" s="306" t="s">
        <v>126</v>
      </c>
      <c r="B30" s="54" t="s">
        <v>40</v>
      </c>
      <c r="C30" s="73">
        <v>9042010</v>
      </c>
      <c r="D30" s="85">
        <v>885733</v>
      </c>
      <c r="E30" s="85">
        <v>588898</v>
      </c>
      <c r="F30" s="85">
        <v>534953</v>
      </c>
      <c r="G30" s="65">
        <v>-9.160329972253257</v>
      </c>
      <c r="H30" s="85">
        <v>4323421</v>
      </c>
      <c r="I30" s="85">
        <v>2912186</v>
      </c>
      <c r="J30" s="85">
        <v>2353874</v>
      </c>
      <c r="K30" s="51">
        <v>-19.171577639615055</v>
      </c>
      <c r="L30" s="51">
        <v>4.881178639612615</v>
      </c>
      <c r="M30" s="51">
        <v>4.945144999643402</v>
      </c>
      <c r="N30" s="51">
        <v>4.400151041306432</v>
      </c>
      <c r="O30" s="51">
        <v>-11.020788235254365</v>
      </c>
    </row>
    <row r="31" spans="1:15" ht="12.75">
      <c r="A31" s="306"/>
      <c r="B31" s="54" t="s">
        <v>127</v>
      </c>
      <c r="C31" s="73">
        <v>9042211</v>
      </c>
      <c r="D31" s="85">
        <v>0</v>
      </c>
      <c r="E31" s="85">
        <v>0</v>
      </c>
      <c r="F31" s="85">
        <v>0</v>
      </c>
      <c r="G31" s="65" t="s">
        <v>397</v>
      </c>
      <c r="H31" s="85">
        <v>0</v>
      </c>
      <c r="I31" s="85">
        <v>0</v>
      </c>
      <c r="J31" s="85">
        <v>0</v>
      </c>
      <c r="K31" s="51" t="s">
        <v>397</v>
      </c>
      <c r="L31" s="51" t="s">
        <v>397</v>
      </c>
      <c r="M31" s="51" t="s">
        <v>397</v>
      </c>
      <c r="N31" s="51" t="s">
        <v>397</v>
      </c>
      <c r="O31" s="51" t="s">
        <v>397</v>
      </c>
    </row>
    <row r="32" spans="1:15" ht="12.75">
      <c r="A32" s="306"/>
      <c r="B32" s="54" t="s">
        <v>128</v>
      </c>
      <c r="C32" s="73">
        <v>9042219</v>
      </c>
      <c r="D32" s="85">
        <v>885733</v>
      </c>
      <c r="E32" s="85">
        <v>588898</v>
      </c>
      <c r="F32" s="85">
        <v>534953</v>
      </c>
      <c r="G32" s="65">
        <v>-9.160329972253257</v>
      </c>
      <c r="H32" s="85">
        <v>4323421</v>
      </c>
      <c r="I32" s="85">
        <v>2912186</v>
      </c>
      <c r="J32" s="85">
        <v>2353874</v>
      </c>
      <c r="K32" s="51">
        <v>-19.171577639615055</v>
      </c>
      <c r="L32" s="51">
        <v>4.881178639612615</v>
      </c>
      <c r="M32" s="51">
        <v>4.945144999643402</v>
      </c>
      <c r="N32" s="51">
        <v>4.400151041306432</v>
      </c>
      <c r="O32" s="51">
        <v>-11.020788235254365</v>
      </c>
    </row>
    <row r="33" spans="1:15" ht="12.75">
      <c r="A33" s="244" t="s">
        <v>292</v>
      </c>
      <c r="B33" s="54" t="s">
        <v>40</v>
      </c>
      <c r="C33" s="73"/>
      <c r="D33" s="85">
        <v>283438</v>
      </c>
      <c r="E33" s="85">
        <v>194411</v>
      </c>
      <c r="F33" s="85">
        <v>120124</v>
      </c>
      <c r="G33" s="65">
        <v>-38.211315203357834</v>
      </c>
      <c r="H33" s="85">
        <v>2961275</v>
      </c>
      <c r="I33" s="85">
        <v>1592353</v>
      </c>
      <c r="J33" s="85">
        <v>1426185</v>
      </c>
      <c r="K33" s="51">
        <v>-10.435374568327504</v>
      </c>
      <c r="L33" s="51">
        <v>10.447699320486315</v>
      </c>
      <c r="M33" s="51">
        <v>8.190652792280272</v>
      </c>
      <c r="N33" s="51">
        <v>11.872606639805534</v>
      </c>
      <c r="O33" s="51">
        <v>44.9531184009597</v>
      </c>
    </row>
    <row r="34" spans="1:15" ht="12.75">
      <c r="A34" s="245"/>
      <c r="B34" s="54" t="s">
        <v>192</v>
      </c>
      <c r="C34" s="73">
        <v>7123110</v>
      </c>
      <c r="D34" s="85">
        <v>33034</v>
      </c>
      <c r="E34" s="85">
        <v>11633</v>
      </c>
      <c r="F34" s="85">
        <v>63060</v>
      </c>
      <c r="G34" s="65">
        <v>442.0785695865211</v>
      </c>
      <c r="H34" s="85">
        <v>757469</v>
      </c>
      <c r="I34" s="85">
        <v>134132</v>
      </c>
      <c r="J34" s="85">
        <v>747763</v>
      </c>
      <c r="K34" s="51">
        <v>457.48292726567865</v>
      </c>
      <c r="L34" s="51">
        <v>22.9299812314585</v>
      </c>
      <c r="M34" s="51">
        <v>11.530301727843204</v>
      </c>
      <c r="N34" s="51">
        <v>11.857960672375516</v>
      </c>
      <c r="O34" s="51">
        <v>2.841720470688869</v>
      </c>
    </row>
    <row r="35" spans="1:15" ht="12.75">
      <c r="A35" s="245"/>
      <c r="B35" s="54" t="s">
        <v>193</v>
      </c>
      <c r="C35" s="73">
        <v>7123120</v>
      </c>
      <c r="D35" s="85">
        <v>149456</v>
      </c>
      <c r="E35" s="85">
        <v>122132</v>
      </c>
      <c r="F35" s="85">
        <v>44564</v>
      </c>
      <c r="G35" s="65">
        <v>-63.5116103887597</v>
      </c>
      <c r="H35" s="85">
        <v>1377028</v>
      </c>
      <c r="I35" s="85">
        <v>1054488</v>
      </c>
      <c r="J35" s="85">
        <v>543672</v>
      </c>
      <c r="K35" s="51">
        <v>-48.442087534424296</v>
      </c>
      <c r="L35" s="51">
        <v>9.213601327480998</v>
      </c>
      <c r="M35" s="51">
        <v>8.634002554613042</v>
      </c>
      <c r="N35" s="51">
        <v>12.199802531191096</v>
      </c>
      <c r="O35" s="51">
        <v>41.29950106017621</v>
      </c>
    </row>
    <row r="36" spans="1:15" ht="12.75">
      <c r="A36" s="299"/>
      <c r="B36" s="54" t="s">
        <v>138</v>
      </c>
      <c r="C36" s="73">
        <v>7123190</v>
      </c>
      <c r="D36" s="85">
        <v>100948</v>
      </c>
      <c r="E36" s="85">
        <v>60646</v>
      </c>
      <c r="F36" s="85">
        <v>12500</v>
      </c>
      <c r="G36" s="65">
        <v>-79.38858292385318</v>
      </c>
      <c r="H36" s="85">
        <v>826778</v>
      </c>
      <c r="I36" s="85">
        <v>403733</v>
      </c>
      <c r="J36" s="85">
        <v>134750</v>
      </c>
      <c r="K36" s="51">
        <v>-66.62398169086995</v>
      </c>
      <c r="L36" s="51">
        <v>8.190137496532868</v>
      </c>
      <c r="M36" s="51">
        <v>6.657207400323187</v>
      </c>
      <c r="N36" s="51">
        <v>10.78</v>
      </c>
      <c r="O36" s="51">
        <v>61.92976051004004</v>
      </c>
    </row>
    <row r="37" spans="1:15" ht="12.75" customHeight="1">
      <c r="A37" s="244" t="s">
        <v>199</v>
      </c>
      <c r="B37" s="62" t="s">
        <v>40</v>
      </c>
      <c r="C37" s="73">
        <v>7129090</v>
      </c>
      <c r="D37" s="85">
        <v>248656</v>
      </c>
      <c r="E37" s="85">
        <v>146427</v>
      </c>
      <c r="F37" s="85">
        <v>154054</v>
      </c>
      <c r="G37" s="65">
        <v>5.208738825489845</v>
      </c>
      <c r="H37" s="85">
        <v>2695488</v>
      </c>
      <c r="I37" s="85">
        <v>1653234</v>
      </c>
      <c r="J37" s="85">
        <v>1707418</v>
      </c>
      <c r="K37" s="51">
        <v>3.277454976125571</v>
      </c>
      <c r="L37" s="51">
        <v>10.840229071488322</v>
      </c>
      <c r="M37" s="51">
        <v>11.290499702923642</v>
      </c>
      <c r="N37" s="51">
        <v>11.083243537980188</v>
      </c>
      <c r="O37" s="51">
        <v>-1.835668663006873</v>
      </c>
    </row>
    <row r="38" spans="1:15" ht="12.75">
      <c r="A38" s="245"/>
      <c r="B38" s="62" t="s">
        <v>119</v>
      </c>
      <c r="C38" s="73">
        <v>7129091</v>
      </c>
      <c r="D38" s="85">
        <v>54</v>
      </c>
      <c r="E38" s="85">
        <v>54</v>
      </c>
      <c r="F38" s="85">
        <v>0</v>
      </c>
      <c r="G38" s="65">
        <v>-100</v>
      </c>
      <c r="H38" s="85">
        <v>302</v>
      </c>
      <c r="I38" s="85">
        <v>302</v>
      </c>
      <c r="J38" s="85">
        <v>0</v>
      </c>
      <c r="K38" s="51">
        <v>-100</v>
      </c>
      <c r="L38" s="51">
        <v>5.592592592592593</v>
      </c>
      <c r="M38" s="51">
        <v>5.592592592592593</v>
      </c>
      <c r="N38" s="51" t="s">
        <v>397</v>
      </c>
      <c r="O38" s="51" t="s">
        <v>397</v>
      </c>
    </row>
    <row r="39" spans="1:15" ht="12.75">
      <c r="A39" s="299"/>
      <c r="B39" s="62" t="s">
        <v>120</v>
      </c>
      <c r="C39" s="73">
        <v>7129099</v>
      </c>
      <c r="D39" s="85">
        <v>248602</v>
      </c>
      <c r="E39" s="85">
        <v>146373</v>
      </c>
      <c r="F39" s="85">
        <v>154054</v>
      </c>
      <c r="G39" s="65">
        <v>5.247552485772644</v>
      </c>
      <c r="H39" s="85">
        <v>2695186</v>
      </c>
      <c r="I39" s="85">
        <v>1652932</v>
      </c>
      <c r="J39" s="85">
        <v>1707418</v>
      </c>
      <c r="K39" s="51">
        <v>3.2963243497010186</v>
      </c>
      <c r="L39" s="51">
        <v>10.841368935084995</v>
      </c>
      <c r="M39" s="51">
        <v>11.29260177765025</v>
      </c>
      <c r="N39" s="51">
        <v>11.083243537980188</v>
      </c>
      <c r="O39" s="51">
        <v>-1.8539415786751001</v>
      </c>
    </row>
    <row r="40" spans="1:15" ht="12.75">
      <c r="A40" s="306" t="s">
        <v>201</v>
      </c>
      <c r="B40" s="54" t="s">
        <v>40</v>
      </c>
      <c r="C40" s="73">
        <v>7129030</v>
      </c>
      <c r="D40" s="85">
        <v>144852</v>
      </c>
      <c r="E40" s="85">
        <v>123310</v>
      </c>
      <c r="F40" s="85">
        <v>80668</v>
      </c>
      <c r="G40" s="65">
        <v>-34.581136971859536</v>
      </c>
      <c r="H40" s="85">
        <v>1515304</v>
      </c>
      <c r="I40" s="85">
        <v>1334924</v>
      </c>
      <c r="J40" s="85">
        <v>862981</v>
      </c>
      <c r="K40" s="51">
        <v>-35.353548216977146</v>
      </c>
      <c r="L40" s="51">
        <v>10.461049899207467</v>
      </c>
      <c r="M40" s="51">
        <v>10.825756224150515</v>
      </c>
      <c r="N40" s="51">
        <v>10.69793474488025</v>
      </c>
      <c r="O40" s="51">
        <v>-1.1807164009948412</v>
      </c>
    </row>
    <row r="41" spans="1:15" ht="12.75">
      <c r="A41" s="306"/>
      <c r="B41" s="54" t="s">
        <v>121</v>
      </c>
      <c r="C41" s="74">
        <v>7129031</v>
      </c>
      <c r="D41" s="85">
        <v>255</v>
      </c>
      <c r="E41" s="85">
        <v>255</v>
      </c>
      <c r="F41" s="85">
        <v>0</v>
      </c>
      <c r="G41" s="65">
        <v>-100</v>
      </c>
      <c r="H41" s="85">
        <v>3650</v>
      </c>
      <c r="I41" s="85">
        <v>3650</v>
      </c>
      <c r="J41" s="85">
        <v>0</v>
      </c>
      <c r="K41" s="51">
        <v>-100</v>
      </c>
      <c r="L41" s="51">
        <v>14.313725490196079</v>
      </c>
      <c r="M41" s="51">
        <v>14.313725490196079</v>
      </c>
      <c r="N41" s="51" t="s">
        <v>397</v>
      </c>
      <c r="O41" s="51" t="s">
        <v>397</v>
      </c>
    </row>
    <row r="42" spans="1:15" ht="12.75">
      <c r="A42" s="306"/>
      <c r="B42" s="62" t="s">
        <v>128</v>
      </c>
      <c r="C42" s="73">
        <v>7129039</v>
      </c>
      <c r="D42" s="85">
        <v>144597</v>
      </c>
      <c r="E42" s="85">
        <v>123055</v>
      </c>
      <c r="F42" s="85">
        <v>80668</v>
      </c>
      <c r="G42" s="65">
        <v>-34.44557311771159</v>
      </c>
      <c r="H42" s="85">
        <v>1511654</v>
      </c>
      <c r="I42" s="85">
        <v>1331274</v>
      </c>
      <c r="J42" s="85">
        <v>862981</v>
      </c>
      <c r="K42" s="51">
        <v>-35.17630480276787</v>
      </c>
      <c r="L42" s="51">
        <v>10.454255620794346</v>
      </c>
      <c r="M42" s="51">
        <v>10.8185283003535</v>
      </c>
      <c r="N42" s="51">
        <v>10.69793474488025</v>
      </c>
      <c r="O42" s="51">
        <v>-1.1146946435340088</v>
      </c>
    </row>
    <row r="43" spans="1:15" ht="12.75">
      <c r="A43" s="307" t="s">
        <v>103</v>
      </c>
      <c r="B43" s="62" t="s">
        <v>40</v>
      </c>
      <c r="C43" s="73">
        <v>8134090</v>
      </c>
      <c r="D43" s="85">
        <v>121799</v>
      </c>
      <c r="E43" s="85">
        <v>54481</v>
      </c>
      <c r="F43" s="85">
        <v>76263</v>
      </c>
      <c r="G43" s="65">
        <v>39.98091077623391</v>
      </c>
      <c r="H43" s="85">
        <v>1307504</v>
      </c>
      <c r="I43" s="85">
        <v>675030</v>
      </c>
      <c r="J43" s="85">
        <v>727549</v>
      </c>
      <c r="K43" s="51">
        <v>7.780246803845747</v>
      </c>
      <c r="L43" s="51">
        <v>10.73493214230002</v>
      </c>
      <c r="M43" s="51">
        <v>12.39019107578789</v>
      </c>
      <c r="N43" s="51">
        <v>9.53999973774963</v>
      </c>
      <c r="O43" s="51">
        <v>-23.00361084509761</v>
      </c>
    </row>
    <row r="44" spans="1:15" ht="12.75">
      <c r="A44" s="307"/>
      <c r="B44" s="62" t="s">
        <v>121</v>
      </c>
      <c r="C44" s="73">
        <v>8134091</v>
      </c>
      <c r="D44" s="85">
        <v>1660</v>
      </c>
      <c r="E44" s="85">
        <v>1400</v>
      </c>
      <c r="F44" s="85">
        <v>1485</v>
      </c>
      <c r="G44" s="65">
        <v>6.071428571428572</v>
      </c>
      <c r="H44" s="85">
        <v>77424</v>
      </c>
      <c r="I44" s="85">
        <v>64500</v>
      </c>
      <c r="J44" s="85">
        <v>28635</v>
      </c>
      <c r="K44" s="51">
        <v>-55.604651162790695</v>
      </c>
      <c r="L44" s="51">
        <v>46.64096385542169</v>
      </c>
      <c r="M44" s="51">
        <v>46.07142857142857</v>
      </c>
      <c r="N44" s="51">
        <v>19.282828282828284</v>
      </c>
      <c r="O44" s="51">
        <v>-58.145799076031636</v>
      </c>
    </row>
    <row r="45" spans="1:15" ht="12.75">
      <c r="A45" s="307"/>
      <c r="B45" s="62" t="s">
        <v>131</v>
      </c>
      <c r="C45" s="73">
        <v>8134099</v>
      </c>
      <c r="D45" s="85">
        <v>120139</v>
      </c>
      <c r="E45" s="85">
        <v>53081</v>
      </c>
      <c r="F45" s="85">
        <v>74778</v>
      </c>
      <c r="G45" s="65">
        <v>40.87526610274863</v>
      </c>
      <c r="H45" s="85">
        <v>1230080</v>
      </c>
      <c r="I45" s="85">
        <v>610530</v>
      </c>
      <c r="J45" s="85">
        <v>698914</v>
      </c>
      <c r="K45" s="51">
        <v>14.47660229636545</v>
      </c>
      <c r="L45" s="51">
        <v>10.238806715554484</v>
      </c>
      <c r="M45" s="51">
        <v>11.501855654565663</v>
      </c>
      <c r="N45" s="51">
        <v>9.346519029661131</v>
      </c>
      <c r="O45" s="51">
        <v>-18.739033853628396</v>
      </c>
    </row>
    <row r="46" spans="1:15" ht="12.75">
      <c r="A46" s="244" t="s">
        <v>48</v>
      </c>
      <c r="B46" s="54" t="s">
        <v>40</v>
      </c>
      <c r="C46" s="73"/>
      <c r="D46" s="85">
        <v>85320</v>
      </c>
      <c r="E46" s="85">
        <v>48726</v>
      </c>
      <c r="F46" s="85">
        <v>51089</v>
      </c>
      <c r="G46" s="65">
        <v>4.849566966301366</v>
      </c>
      <c r="H46" s="85">
        <v>1077096</v>
      </c>
      <c r="I46" s="85">
        <v>704873</v>
      </c>
      <c r="J46" s="85">
        <v>1231383</v>
      </c>
      <c r="K46" s="51">
        <v>74.69572532924371</v>
      </c>
      <c r="L46" s="51">
        <v>12.624191279887482</v>
      </c>
      <c r="M46" s="51">
        <v>14.466055083528301</v>
      </c>
      <c r="N46" s="51">
        <v>24.102703125917518</v>
      </c>
      <c r="O46" s="51">
        <v>66.61559068278355</v>
      </c>
    </row>
    <row r="47" spans="1:15" ht="12.75">
      <c r="A47" s="245"/>
      <c r="B47" s="54" t="s">
        <v>121</v>
      </c>
      <c r="C47" s="73">
        <v>8134041</v>
      </c>
      <c r="D47" s="85">
        <v>20</v>
      </c>
      <c r="E47" s="85">
        <v>20</v>
      </c>
      <c r="F47" s="85">
        <v>0</v>
      </c>
      <c r="G47" s="65">
        <v>-100</v>
      </c>
      <c r="H47" s="85">
        <v>586</v>
      </c>
      <c r="I47" s="85">
        <v>586</v>
      </c>
      <c r="J47" s="85">
        <v>0</v>
      </c>
      <c r="K47" s="51">
        <v>-100</v>
      </c>
      <c r="L47" s="51">
        <v>29.3</v>
      </c>
      <c r="M47" s="51">
        <v>29.3</v>
      </c>
      <c r="N47" s="51" t="s">
        <v>397</v>
      </c>
      <c r="O47" s="51" t="s">
        <v>397</v>
      </c>
    </row>
    <row r="48" spans="1:15" ht="12.75">
      <c r="A48" s="299"/>
      <c r="B48" s="54" t="s">
        <v>128</v>
      </c>
      <c r="C48" s="73">
        <v>8134049</v>
      </c>
      <c r="D48" s="85">
        <v>85300</v>
      </c>
      <c r="E48" s="85">
        <v>48706</v>
      </c>
      <c r="F48" s="85">
        <v>51089</v>
      </c>
      <c r="G48" s="65">
        <v>4.892621032316358</v>
      </c>
      <c r="H48" s="85">
        <v>1076510</v>
      </c>
      <c r="I48" s="85">
        <v>704287</v>
      </c>
      <c r="J48" s="85">
        <v>1231383</v>
      </c>
      <c r="K48" s="51">
        <v>74.84108041182076</v>
      </c>
      <c r="L48" s="51">
        <v>12.620281359906214</v>
      </c>
      <c r="M48" s="51">
        <v>14.459963864821583</v>
      </c>
      <c r="N48" s="51">
        <v>24.102703125917518</v>
      </c>
      <c r="O48" s="51">
        <v>66.68577702711231</v>
      </c>
    </row>
    <row r="49" spans="1:15" s="63" customFormat="1" ht="12.75">
      <c r="A49" s="300" t="s">
        <v>319</v>
      </c>
      <c r="B49" s="193" t="s">
        <v>40</v>
      </c>
      <c r="C49" s="73">
        <v>12119041</v>
      </c>
      <c r="D49" s="85">
        <v>161350</v>
      </c>
      <c r="E49" s="85">
        <v>105000</v>
      </c>
      <c r="F49" s="85">
        <v>192900</v>
      </c>
      <c r="G49" s="65">
        <v>83.71428571428572</v>
      </c>
      <c r="H49" s="85">
        <v>146138</v>
      </c>
      <c r="I49" s="85">
        <v>69449</v>
      </c>
      <c r="J49" s="85">
        <v>137737</v>
      </c>
      <c r="K49" s="51">
        <v>98.32826966550994</v>
      </c>
      <c r="L49" s="51">
        <v>0.9057204834211342</v>
      </c>
      <c r="M49" s="51">
        <v>0.6614190476190476</v>
      </c>
      <c r="N49" s="51">
        <v>0.714033177812338</v>
      </c>
      <c r="O49" s="51">
        <v>7.954734654632167</v>
      </c>
    </row>
    <row r="50" spans="1:15" s="63" customFormat="1" ht="12.75">
      <c r="A50" s="301"/>
      <c r="B50" s="103" t="s">
        <v>119</v>
      </c>
      <c r="C50" s="73">
        <v>12119071</v>
      </c>
      <c r="D50" s="85">
        <v>147950</v>
      </c>
      <c r="E50" s="85">
        <v>100000</v>
      </c>
      <c r="F50" s="85">
        <v>20500</v>
      </c>
      <c r="G50" s="65">
        <v>-79.5</v>
      </c>
      <c r="H50" s="85">
        <v>137519</v>
      </c>
      <c r="I50" s="85">
        <v>65135</v>
      </c>
      <c r="J50" s="85">
        <v>17655</v>
      </c>
      <c r="K50" s="51">
        <v>-72.8947570430644</v>
      </c>
      <c r="L50" s="51">
        <v>0.9294964515038865</v>
      </c>
      <c r="M50" s="51">
        <v>0.65135</v>
      </c>
      <c r="N50" s="51">
        <v>0.8612195121951219</v>
      </c>
      <c r="O50" s="51">
        <v>32.22069735090534</v>
      </c>
    </row>
    <row r="51" spans="1:15" s="63" customFormat="1" ht="12.75">
      <c r="A51" s="302"/>
      <c r="B51" s="103" t="s">
        <v>120</v>
      </c>
      <c r="C51" s="73">
        <v>12119081</v>
      </c>
      <c r="D51" s="85">
        <v>13400</v>
      </c>
      <c r="E51" s="85">
        <v>5000</v>
      </c>
      <c r="F51" s="85">
        <v>172400</v>
      </c>
      <c r="G51" s="65">
        <v>3347.9999999999995</v>
      </c>
      <c r="H51" s="85">
        <v>8619</v>
      </c>
      <c r="I51" s="85">
        <v>4314</v>
      </c>
      <c r="J51" s="85">
        <v>120082</v>
      </c>
      <c r="K51" s="51">
        <v>2683.541956420955</v>
      </c>
      <c r="L51" s="51">
        <v>0.6432089552238806</v>
      </c>
      <c r="M51" s="51">
        <v>0.8628</v>
      </c>
      <c r="N51" s="51">
        <v>0.6965313225058004</v>
      </c>
      <c r="O51" s="51">
        <v>-19.27082492978669</v>
      </c>
    </row>
    <row r="52" spans="1:15" ht="12.75">
      <c r="A52" s="240" t="s">
        <v>326</v>
      </c>
      <c r="B52" s="252"/>
      <c r="C52" s="73">
        <v>12119083</v>
      </c>
      <c r="D52" s="85">
        <v>0</v>
      </c>
      <c r="E52" s="85">
        <v>0</v>
      </c>
      <c r="F52" s="85">
        <v>5</v>
      </c>
      <c r="G52" s="65" t="s">
        <v>397</v>
      </c>
      <c r="H52" s="85">
        <v>0</v>
      </c>
      <c r="I52" s="85">
        <v>0</v>
      </c>
      <c r="J52" s="85">
        <v>1156</v>
      </c>
      <c r="K52" s="51" t="s">
        <v>397</v>
      </c>
      <c r="L52" s="51" t="s">
        <v>397</v>
      </c>
      <c r="M52" s="51" t="s">
        <v>397</v>
      </c>
      <c r="N52" s="51">
        <v>231.2</v>
      </c>
      <c r="O52" s="51" t="s">
        <v>397</v>
      </c>
    </row>
    <row r="53" spans="1:15" ht="12.75">
      <c r="A53" s="240" t="s">
        <v>202</v>
      </c>
      <c r="B53" s="241"/>
      <c r="C53" s="73">
        <v>8134020</v>
      </c>
      <c r="D53" s="85">
        <v>314155</v>
      </c>
      <c r="E53" s="85">
        <v>154500</v>
      </c>
      <c r="F53" s="85">
        <v>404360</v>
      </c>
      <c r="G53" s="65">
        <v>161.72168284789646</v>
      </c>
      <c r="H53" s="85">
        <v>886124</v>
      </c>
      <c r="I53" s="85">
        <v>478835</v>
      </c>
      <c r="J53" s="85">
        <v>967064</v>
      </c>
      <c r="K53" s="51">
        <v>101.96184489437906</v>
      </c>
      <c r="L53" s="51">
        <v>2.820658592096258</v>
      </c>
      <c r="M53" s="51">
        <v>3.0992556634304207</v>
      </c>
      <c r="N53" s="51">
        <v>2.3915916510040556</v>
      </c>
      <c r="O53" s="51">
        <v>-22.833353852553262</v>
      </c>
    </row>
    <row r="54" spans="1:15" ht="12.75">
      <c r="A54" s="303" t="s">
        <v>60</v>
      </c>
      <c r="B54" s="303"/>
      <c r="C54" s="73">
        <v>8134010</v>
      </c>
      <c r="D54" s="85">
        <v>126453</v>
      </c>
      <c r="E54" s="85">
        <v>73149</v>
      </c>
      <c r="F54" s="85">
        <v>85238</v>
      </c>
      <c r="G54" s="65">
        <v>16.526541716223054</v>
      </c>
      <c r="H54" s="85">
        <v>711848</v>
      </c>
      <c r="I54" s="85">
        <v>397367</v>
      </c>
      <c r="J54" s="85">
        <v>495754</v>
      </c>
      <c r="K54" s="51">
        <v>24.759730928839076</v>
      </c>
      <c r="L54" s="51">
        <v>5.629348453575637</v>
      </c>
      <c r="M54" s="51">
        <v>5.432295725163707</v>
      </c>
      <c r="N54" s="51">
        <v>5.816114878340646</v>
      </c>
      <c r="O54" s="51">
        <v>7.065505498881364</v>
      </c>
    </row>
    <row r="55" spans="1:15" ht="12.75">
      <c r="A55" s="237" t="s">
        <v>47</v>
      </c>
      <c r="B55" s="191" t="s">
        <v>40</v>
      </c>
      <c r="C55" s="73">
        <v>8134050</v>
      </c>
      <c r="D55" s="85">
        <v>77783</v>
      </c>
      <c r="E55" s="85">
        <v>62562</v>
      </c>
      <c r="F55" s="85">
        <v>16453</v>
      </c>
      <c r="G55" s="65">
        <v>-73.70128832198459</v>
      </c>
      <c r="H55" s="85">
        <v>687807</v>
      </c>
      <c r="I55" s="85">
        <v>269392</v>
      </c>
      <c r="J55" s="85">
        <v>470034</v>
      </c>
      <c r="K55" s="51">
        <v>74.47956880679456</v>
      </c>
      <c r="L55" s="51">
        <v>8.84263913708651</v>
      </c>
      <c r="M55" s="51">
        <v>4.306000447556024</v>
      </c>
      <c r="N55" s="51">
        <v>28.56828541907251</v>
      </c>
      <c r="O55" s="51">
        <v>563.4529133708552</v>
      </c>
    </row>
    <row r="56" spans="1:15" ht="12.75">
      <c r="A56" s="238"/>
      <c r="B56" s="57" t="s">
        <v>119</v>
      </c>
      <c r="C56" s="73">
        <v>8134051</v>
      </c>
      <c r="D56" s="85">
        <v>20</v>
      </c>
      <c r="E56" s="85">
        <v>20</v>
      </c>
      <c r="F56" s="85">
        <v>0</v>
      </c>
      <c r="G56" s="65">
        <v>-100</v>
      </c>
      <c r="H56" s="85">
        <v>607</v>
      </c>
      <c r="I56" s="85">
        <v>607</v>
      </c>
      <c r="J56" s="85">
        <v>0</v>
      </c>
      <c r="K56" s="51">
        <v>-100</v>
      </c>
      <c r="L56" s="51">
        <v>30.35</v>
      </c>
      <c r="M56" s="51">
        <v>30.35</v>
      </c>
      <c r="N56" s="51" t="s">
        <v>397</v>
      </c>
      <c r="O56" s="51" t="s">
        <v>397</v>
      </c>
    </row>
    <row r="57" spans="1:15" ht="12.75">
      <c r="A57" s="239"/>
      <c r="B57" s="57" t="s">
        <v>120</v>
      </c>
      <c r="C57" s="73">
        <v>8134059</v>
      </c>
      <c r="D57" s="85">
        <v>77763</v>
      </c>
      <c r="E57" s="85">
        <v>62542</v>
      </c>
      <c r="F57" s="85">
        <v>16453</v>
      </c>
      <c r="G57" s="65">
        <v>-73.6928783857248</v>
      </c>
      <c r="H57" s="85">
        <v>687200</v>
      </c>
      <c r="I57" s="85">
        <v>268785</v>
      </c>
      <c r="J57" s="85">
        <v>470034</v>
      </c>
      <c r="K57" s="51">
        <v>74.87359785702327</v>
      </c>
      <c r="L57" s="51">
        <v>8.837107621876727</v>
      </c>
      <c r="M57" s="51">
        <v>4.297671964439896</v>
      </c>
      <c r="N57" s="51">
        <v>28.56828541907251</v>
      </c>
      <c r="O57" s="51">
        <v>564.7386225718076</v>
      </c>
    </row>
    <row r="58" spans="1:15" ht="12.75">
      <c r="A58" s="261" t="s">
        <v>46</v>
      </c>
      <c r="B58" s="194" t="s">
        <v>40</v>
      </c>
      <c r="C58" s="65"/>
      <c r="D58" s="85">
        <v>22522</v>
      </c>
      <c r="E58" s="85">
        <v>17149</v>
      </c>
      <c r="F58" s="85">
        <v>10432</v>
      </c>
      <c r="G58" s="65">
        <v>-39.168464633506325</v>
      </c>
      <c r="H58" s="85">
        <v>557117</v>
      </c>
      <c r="I58" s="85">
        <v>460037</v>
      </c>
      <c r="J58" s="85">
        <v>287614</v>
      </c>
      <c r="K58" s="51">
        <v>-37.48024615411369</v>
      </c>
      <c r="L58" s="51">
        <v>24.73656868839357</v>
      </c>
      <c r="M58" s="51">
        <v>26.825879060003498</v>
      </c>
      <c r="N58" s="51">
        <v>27.570360429447852</v>
      </c>
      <c r="O58" s="51">
        <v>2.775235688564459</v>
      </c>
    </row>
    <row r="59" spans="1:15" s="63" customFormat="1" ht="12.75">
      <c r="A59" s="259"/>
      <c r="B59" s="57" t="s">
        <v>119</v>
      </c>
      <c r="C59" s="73">
        <v>8134031</v>
      </c>
      <c r="D59" s="85">
        <v>3180</v>
      </c>
      <c r="E59" s="85">
        <v>3180</v>
      </c>
      <c r="F59" s="85">
        <v>0</v>
      </c>
      <c r="G59" s="65">
        <v>-100</v>
      </c>
      <c r="H59" s="85">
        <v>60038</v>
      </c>
      <c r="I59" s="85">
        <v>60038</v>
      </c>
      <c r="J59" s="85">
        <v>0</v>
      </c>
      <c r="K59" s="51">
        <v>-100</v>
      </c>
      <c r="L59" s="51">
        <v>18.879874213836477</v>
      </c>
      <c r="M59" s="51">
        <v>18.879874213836477</v>
      </c>
      <c r="N59" s="51" t="s">
        <v>397</v>
      </c>
      <c r="O59" s="51" t="s">
        <v>397</v>
      </c>
    </row>
    <row r="60" spans="1:15" ht="12.75">
      <c r="A60" s="260"/>
      <c r="B60" s="57" t="s">
        <v>120</v>
      </c>
      <c r="C60" s="73">
        <v>8134039</v>
      </c>
      <c r="D60" s="85">
        <v>19342</v>
      </c>
      <c r="E60" s="85">
        <v>13969</v>
      </c>
      <c r="F60" s="85">
        <v>10432</v>
      </c>
      <c r="G60" s="65">
        <v>-25.320352208461593</v>
      </c>
      <c r="H60" s="85">
        <v>497079</v>
      </c>
      <c r="I60" s="85">
        <v>399999</v>
      </c>
      <c r="J60" s="85">
        <v>287614</v>
      </c>
      <c r="K60" s="51">
        <v>-28.096320240800598</v>
      </c>
      <c r="L60" s="51">
        <v>25.699462309998967</v>
      </c>
      <c r="M60" s="51">
        <v>28.634762688810937</v>
      </c>
      <c r="N60" s="51">
        <v>27.570360429447852</v>
      </c>
      <c r="O60" s="51">
        <v>-3.717168083180944</v>
      </c>
    </row>
    <row r="61" spans="1:15" ht="12.75">
      <c r="A61" s="303" t="s">
        <v>86</v>
      </c>
      <c r="B61" s="303"/>
      <c r="C61" s="73">
        <v>7122000</v>
      </c>
      <c r="D61" s="85">
        <v>193865</v>
      </c>
      <c r="E61" s="85">
        <v>116580</v>
      </c>
      <c r="F61" s="85">
        <v>115245</v>
      </c>
      <c r="G61" s="65">
        <v>-1.1451363870303655</v>
      </c>
      <c r="H61" s="85">
        <v>508502</v>
      </c>
      <c r="I61" s="85">
        <v>307073</v>
      </c>
      <c r="J61" s="85">
        <v>332150</v>
      </c>
      <c r="K61" s="51">
        <v>8.166462046484057</v>
      </c>
      <c r="L61" s="51">
        <v>2.622969592242024</v>
      </c>
      <c r="M61" s="51">
        <v>2.6340109795848345</v>
      </c>
      <c r="N61" s="51">
        <v>2.8821206993795827</v>
      </c>
      <c r="O61" s="51">
        <v>9.419464144900957</v>
      </c>
    </row>
    <row r="62" spans="1:15" ht="12.75">
      <c r="A62" s="303" t="s">
        <v>87</v>
      </c>
      <c r="B62" s="303"/>
      <c r="C62" s="73">
        <v>7129050</v>
      </c>
      <c r="D62" s="85">
        <v>146923</v>
      </c>
      <c r="E62" s="85">
        <v>83293</v>
      </c>
      <c r="F62" s="85">
        <v>83275</v>
      </c>
      <c r="G62" s="65">
        <v>-0.02161045946238449</v>
      </c>
      <c r="H62" s="85">
        <v>379259</v>
      </c>
      <c r="I62" s="85">
        <v>216585</v>
      </c>
      <c r="J62" s="85">
        <v>216484</v>
      </c>
      <c r="K62" s="51">
        <v>-0.046632961654780036</v>
      </c>
      <c r="L62" s="51">
        <v>2.5813453305472933</v>
      </c>
      <c r="M62" s="51">
        <v>2.6002785348108484</v>
      </c>
      <c r="N62" s="51">
        <v>2.5996277394175924</v>
      </c>
      <c r="O62" s="51">
        <v>-0.02502791083891509</v>
      </c>
    </row>
    <row r="63" spans="1:15" ht="12.75">
      <c r="A63" s="298" t="s">
        <v>200</v>
      </c>
      <c r="B63" s="298"/>
      <c r="C63" s="73">
        <v>8135000</v>
      </c>
      <c r="D63" s="85">
        <v>30674</v>
      </c>
      <c r="E63" s="85">
        <v>18335</v>
      </c>
      <c r="F63" s="85">
        <v>12940</v>
      </c>
      <c r="G63" s="65">
        <v>-29.424597763839657</v>
      </c>
      <c r="H63" s="85">
        <v>342826</v>
      </c>
      <c r="I63" s="85">
        <v>225217</v>
      </c>
      <c r="J63" s="85">
        <v>196863</v>
      </c>
      <c r="K63" s="51">
        <v>-12.589635773498454</v>
      </c>
      <c r="L63" s="51">
        <v>11.176436069635521</v>
      </c>
      <c r="M63" s="51">
        <v>12.28344695936733</v>
      </c>
      <c r="N63" s="51">
        <v>15.21352395672334</v>
      </c>
      <c r="O63" s="51">
        <v>23.853866158648064</v>
      </c>
    </row>
    <row r="64" spans="1:15" ht="12.75">
      <c r="A64" s="303" t="s">
        <v>203</v>
      </c>
      <c r="B64" s="303"/>
      <c r="C64" s="73">
        <v>8011100</v>
      </c>
      <c r="D64" s="85">
        <v>27361</v>
      </c>
      <c r="E64" s="85">
        <v>4711</v>
      </c>
      <c r="F64" s="85">
        <v>5495</v>
      </c>
      <c r="G64" s="65">
        <v>16.64190193164934</v>
      </c>
      <c r="H64" s="85">
        <v>106164</v>
      </c>
      <c r="I64" s="85">
        <v>22599</v>
      </c>
      <c r="J64" s="85">
        <v>8340</v>
      </c>
      <c r="K64" s="51">
        <v>-63.095712199654855</v>
      </c>
      <c r="L64" s="51">
        <v>3.8801213405942767</v>
      </c>
      <c r="M64" s="51">
        <v>4.797070685629378</v>
      </c>
      <c r="N64" s="51">
        <v>1.5177434030937216</v>
      </c>
      <c r="O64" s="51">
        <v>-68.36103733804804</v>
      </c>
    </row>
    <row r="65" spans="1:15" ht="12.75">
      <c r="A65" s="244" t="s">
        <v>334</v>
      </c>
      <c r="B65" s="194" t="s">
        <v>40</v>
      </c>
      <c r="C65" s="65"/>
      <c r="D65" s="85">
        <v>47631</v>
      </c>
      <c r="E65" s="85">
        <v>47511</v>
      </c>
      <c r="F65" s="85">
        <v>0</v>
      </c>
      <c r="G65" s="65">
        <v>-100</v>
      </c>
      <c r="H65" s="85">
        <v>105697</v>
      </c>
      <c r="I65" s="85">
        <v>103642</v>
      </c>
      <c r="J65" s="85">
        <v>0</v>
      </c>
      <c r="K65" s="51">
        <v>-100</v>
      </c>
      <c r="L65" s="51">
        <v>2.21908001091726</v>
      </c>
      <c r="M65" s="51">
        <v>2.1814316684557262</v>
      </c>
      <c r="N65" s="51" t="s">
        <v>397</v>
      </c>
      <c r="O65" s="51" t="s">
        <v>397</v>
      </c>
    </row>
    <row r="66" spans="1:15" ht="12.75">
      <c r="A66" s="245"/>
      <c r="B66" s="57" t="s">
        <v>119</v>
      </c>
      <c r="C66" s="73">
        <v>8134061</v>
      </c>
      <c r="D66" s="85">
        <v>1200</v>
      </c>
      <c r="E66" s="85">
        <v>1200</v>
      </c>
      <c r="F66" s="85">
        <v>0</v>
      </c>
      <c r="G66" s="65">
        <v>-100</v>
      </c>
      <c r="H66" s="85">
        <v>6580</v>
      </c>
      <c r="I66" s="85">
        <v>6580</v>
      </c>
      <c r="J66" s="85">
        <v>0</v>
      </c>
      <c r="K66" s="51">
        <v>-100</v>
      </c>
      <c r="L66" s="51">
        <v>5.483333333333333</v>
      </c>
      <c r="M66" s="51">
        <v>5.483333333333333</v>
      </c>
      <c r="N66" s="51" t="s">
        <v>397</v>
      </c>
      <c r="O66" s="51" t="s">
        <v>397</v>
      </c>
    </row>
    <row r="67" spans="1:15" ht="12.75">
      <c r="A67" s="299"/>
      <c r="B67" s="57" t="s">
        <v>120</v>
      </c>
      <c r="C67" s="73">
        <v>8134069</v>
      </c>
      <c r="D67" s="85">
        <v>46431</v>
      </c>
      <c r="E67" s="85">
        <v>46311</v>
      </c>
      <c r="F67" s="85">
        <v>0</v>
      </c>
      <c r="G67" s="65">
        <v>-100</v>
      </c>
      <c r="H67" s="85">
        <v>99117</v>
      </c>
      <c r="I67" s="85">
        <v>97062</v>
      </c>
      <c r="J67" s="85">
        <v>0</v>
      </c>
      <c r="K67" s="51">
        <v>-100</v>
      </c>
      <c r="L67" s="51">
        <v>2.1347160302384185</v>
      </c>
      <c r="M67" s="51">
        <v>2.095873550560342</v>
      </c>
      <c r="N67" s="51" t="s">
        <v>397</v>
      </c>
      <c r="O67" s="51" t="s">
        <v>397</v>
      </c>
    </row>
    <row r="68" spans="1:15" ht="12.75">
      <c r="A68" s="303" t="s">
        <v>59</v>
      </c>
      <c r="B68" s="303"/>
      <c r="C68" s="73">
        <v>8131000</v>
      </c>
      <c r="D68" s="85">
        <v>8300</v>
      </c>
      <c r="E68" s="85">
        <v>3800</v>
      </c>
      <c r="F68" s="85">
        <v>2</v>
      </c>
      <c r="G68" s="65">
        <v>-99.94736842105263</v>
      </c>
      <c r="H68" s="85">
        <v>64137</v>
      </c>
      <c r="I68" s="85">
        <v>31099</v>
      </c>
      <c r="J68" s="85">
        <v>2</v>
      </c>
      <c r="K68" s="51">
        <v>-99.99356892504582</v>
      </c>
      <c r="L68" s="51">
        <v>7.727349397590362</v>
      </c>
      <c r="M68" s="51">
        <v>8.183947368421052</v>
      </c>
      <c r="N68" s="51">
        <v>1</v>
      </c>
      <c r="O68" s="51">
        <v>-87.78095758706068</v>
      </c>
    </row>
    <row r="69" spans="1:15" ht="12.75">
      <c r="A69" s="303" t="s">
        <v>88</v>
      </c>
      <c r="B69" s="303"/>
      <c r="C69" s="73">
        <v>7129040</v>
      </c>
      <c r="D69" s="85">
        <v>11457</v>
      </c>
      <c r="E69" s="85">
        <v>6042</v>
      </c>
      <c r="F69" s="85">
        <v>6094</v>
      </c>
      <c r="G69" s="65">
        <v>0.860642171466397</v>
      </c>
      <c r="H69" s="85">
        <v>55141</v>
      </c>
      <c r="I69" s="85">
        <v>29276</v>
      </c>
      <c r="J69" s="85">
        <v>59834</v>
      </c>
      <c r="K69" s="51">
        <v>104.37901352643806</v>
      </c>
      <c r="L69" s="51">
        <v>4.812865497076023</v>
      </c>
      <c r="M69" s="51">
        <v>4.845415425355842</v>
      </c>
      <c r="N69" s="51">
        <v>9.81851000984575</v>
      </c>
      <c r="O69" s="51">
        <v>102.63505082486688</v>
      </c>
    </row>
    <row r="70" spans="1:15" ht="12.75">
      <c r="A70" s="303" t="s">
        <v>89</v>
      </c>
      <c r="B70" s="303"/>
      <c r="C70" s="73">
        <v>7129010</v>
      </c>
      <c r="D70" s="85">
        <v>5688</v>
      </c>
      <c r="E70" s="85">
        <v>3566</v>
      </c>
      <c r="F70" s="85">
        <v>3894</v>
      </c>
      <c r="G70" s="65">
        <v>9.197980931015138</v>
      </c>
      <c r="H70" s="85">
        <v>40548</v>
      </c>
      <c r="I70" s="85">
        <v>23951</v>
      </c>
      <c r="J70" s="85">
        <v>29824</v>
      </c>
      <c r="K70" s="51">
        <v>24.520896831030026</v>
      </c>
      <c r="L70" s="51">
        <v>7.128691983122363</v>
      </c>
      <c r="M70" s="51">
        <v>6.716489063376332</v>
      </c>
      <c r="N70" s="51">
        <v>7.658962506420133</v>
      </c>
      <c r="O70" s="51">
        <v>14.032233718400878</v>
      </c>
    </row>
    <row r="71" spans="1:15" ht="12.75">
      <c r="A71" s="240" t="s">
        <v>328</v>
      </c>
      <c r="B71" s="241"/>
      <c r="C71" s="73">
        <v>7129069</v>
      </c>
      <c r="D71" s="85">
        <v>136</v>
      </c>
      <c r="E71" s="85">
        <v>0</v>
      </c>
      <c r="F71" s="85">
        <v>15315</v>
      </c>
      <c r="G71" s="65" t="s">
        <v>397</v>
      </c>
      <c r="H71" s="85">
        <v>1013</v>
      </c>
      <c r="I71" s="85">
        <v>0</v>
      </c>
      <c r="J71" s="85">
        <v>157169</v>
      </c>
      <c r="K71" s="51" t="s">
        <v>397</v>
      </c>
      <c r="L71" s="51">
        <v>7.448529411764706</v>
      </c>
      <c r="M71" s="51" t="s">
        <v>397</v>
      </c>
      <c r="N71" s="51">
        <v>10.262422461638916</v>
      </c>
      <c r="O71" s="51" t="s">
        <v>397</v>
      </c>
    </row>
    <row r="72" spans="1:15" ht="12.75">
      <c r="A72" s="303" t="s">
        <v>299</v>
      </c>
      <c r="B72" s="303"/>
      <c r="C72" s="73">
        <v>7123390</v>
      </c>
      <c r="D72" s="85">
        <v>0</v>
      </c>
      <c r="E72" s="85">
        <v>0</v>
      </c>
      <c r="F72" s="85">
        <v>0</v>
      </c>
      <c r="G72" s="65" t="s">
        <v>397</v>
      </c>
      <c r="H72" s="85">
        <v>0</v>
      </c>
      <c r="I72" s="85">
        <v>0</v>
      </c>
      <c r="J72" s="85">
        <v>0</v>
      </c>
      <c r="K72" s="51" t="s">
        <v>397</v>
      </c>
      <c r="L72" s="51" t="s">
        <v>397</v>
      </c>
      <c r="M72" s="51" t="s">
        <v>397</v>
      </c>
      <c r="N72" s="51" t="s">
        <v>397</v>
      </c>
      <c r="O72" s="51" t="s">
        <v>397</v>
      </c>
    </row>
    <row r="73" spans="1:15" ht="12.75">
      <c r="A73" s="227" t="s">
        <v>40</v>
      </c>
      <c r="B73" s="227"/>
      <c r="C73" s="226"/>
      <c r="D73" s="109">
        <v>165665512</v>
      </c>
      <c r="E73" s="109">
        <v>79320050</v>
      </c>
      <c r="F73" s="109">
        <v>72001516</v>
      </c>
      <c r="G73" s="51">
        <v>-9.22658772907985</v>
      </c>
      <c r="H73" s="109">
        <v>408956005</v>
      </c>
      <c r="I73" s="109">
        <v>193485888</v>
      </c>
      <c r="J73" s="109">
        <v>206118449</v>
      </c>
      <c r="K73" s="51">
        <v>6.528931453646902</v>
      </c>
      <c r="L73" s="51">
        <v>2.4685645193309758</v>
      </c>
      <c r="M73" s="51">
        <v>2.4393061779461815</v>
      </c>
      <c r="N73" s="51">
        <v>2.8626959604572773</v>
      </c>
      <c r="O73" s="51">
        <v>17.356975780202234</v>
      </c>
    </row>
    <row r="74" spans="1:15" ht="12.75">
      <c r="A74" s="240" t="s">
        <v>114</v>
      </c>
      <c r="B74" s="252"/>
      <c r="C74" s="252"/>
      <c r="D74" s="252"/>
      <c r="E74" s="252"/>
      <c r="F74" s="252"/>
      <c r="G74" s="252"/>
      <c r="H74" s="252"/>
      <c r="I74" s="252"/>
      <c r="J74" s="252"/>
      <c r="K74" s="252"/>
      <c r="L74" s="252"/>
      <c r="M74" s="252"/>
      <c r="N74" s="252"/>
      <c r="O74" s="241"/>
    </row>
  </sheetData>
  <sheetProtection/>
  <mergeCells count="37">
    <mergeCell ref="A53:B53"/>
    <mergeCell ref="A52:B52"/>
    <mergeCell ref="A58:A60"/>
    <mergeCell ref="A65:A67"/>
    <mergeCell ref="A55:A57"/>
    <mergeCell ref="A4:A6"/>
    <mergeCell ref="A19:A22"/>
    <mergeCell ref="A43:A45"/>
    <mergeCell ref="A61:B61"/>
    <mergeCell ref="A62:B62"/>
    <mergeCell ref="A10:A12"/>
    <mergeCell ref="A13:A15"/>
    <mergeCell ref="A1:O1"/>
    <mergeCell ref="C2:C3"/>
    <mergeCell ref="D2:G2"/>
    <mergeCell ref="H2:K2"/>
    <mergeCell ref="L2:O2"/>
    <mergeCell ref="A68:B68"/>
    <mergeCell ref="A2:B3"/>
    <mergeCell ref="A16:A18"/>
    <mergeCell ref="A30:A32"/>
    <mergeCell ref="A23:A29"/>
    <mergeCell ref="A37:A39"/>
    <mergeCell ref="A33:A36"/>
    <mergeCell ref="A40:A42"/>
    <mergeCell ref="A54:B54"/>
    <mergeCell ref="A7:A9"/>
    <mergeCell ref="A63:B63"/>
    <mergeCell ref="A46:A48"/>
    <mergeCell ref="A49:A51"/>
    <mergeCell ref="A73:C73"/>
    <mergeCell ref="A74:O74"/>
    <mergeCell ref="A71:B71"/>
    <mergeCell ref="A72:B72"/>
    <mergeCell ref="A64:B64"/>
    <mergeCell ref="A70:B70"/>
    <mergeCell ref="A69:B69"/>
  </mergeCells>
  <printOptions/>
  <pageMargins left="0.7086614173228347" right="0.7086614173228347" top="0.7480314960629921" bottom="0.7480314960629921" header="0.31496062992125984" footer="0.31496062992125984"/>
  <pageSetup fitToHeight="2" fitToWidth="1" horizontalDpi="600" verticalDpi="600" orientation="landscape" scale="70"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O27"/>
  <sheetViews>
    <sheetView zoomScalePageLayoutView="0" workbookViewId="0" topLeftCell="A1">
      <selection activeCell="I42" sqref="I42"/>
    </sheetView>
  </sheetViews>
  <sheetFormatPr defaultColWidth="11.421875" defaultRowHeight="15"/>
  <cols>
    <col min="1" max="1" width="24.00390625" style="38" customWidth="1"/>
    <col min="2" max="2" width="29.7109375" style="38" customWidth="1"/>
    <col min="3" max="3" width="9.7109375" style="53" customWidth="1"/>
    <col min="4" max="6" width="9.8515625" style="48" customWidth="1"/>
    <col min="7" max="7" width="6.7109375" style="48" bestFit="1" customWidth="1"/>
    <col min="8" max="10" width="9.8515625" style="48" customWidth="1"/>
    <col min="11" max="11" width="6.7109375" style="48" bestFit="1" customWidth="1"/>
    <col min="12" max="12" width="7.140625" style="48" customWidth="1"/>
    <col min="13" max="14" width="7.7109375" style="48" customWidth="1"/>
    <col min="15" max="15" width="7.140625" style="48" customWidth="1"/>
    <col min="16" max="16384" width="11.421875" style="48" customWidth="1"/>
  </cols>
  <sheetData>
    <row r="1" spans="1:15" ht="12.75">
      <c r="A1" s="223" t="s">
        <v>290</v>
      </c>
      <c r="B1" s="224"/>
      <c r="C1" s="224"/>
      <c r="D1" s="224"/>
      <c r="E1" s="224"/>
      <c r="F1" s="224"/>
      <c r="G1" s="224"/>
      <c r="H1" s="224"/>
      <c r="I1" s="224"/>
      <c r="J1" s="224"/>
      <c r="K1" s="224"/>
      <c r="L1" s="224"/>
      <c r="M1" s="224"/>
      <c r="N1" s="224"/>
      <c r="O1" s="225"/>
    </row>
    <row r="2" spans="1:15" ht="12.75">
      <c r="A2" s="306" t="s">
        <v>43</v>
      </c>
      <c r="B2" s="306"/>
      <c r="C2" s="308" t="s">
        <v>146</v>
      </c>
      <c r="D2" s="234" t="s">
        <v>34</v>
      </c>
      <c r="E2" s="234"/>
      <c r="F2" s="234"/>
      <c r="G2" s="234"/>
      <c r="H2" s="234" t="s">
        <v>346</v>
      </c>
      <c r="I2" s="234"/>
      <c r="J2" s="234"/>
      <c r="K2" s="234"/>
      <c r="L2" s="234" t="s">
        <v>398</v>
      </c>
      <c r="M2" s="234"/>
      <c r="N2" s="234"/>
      <c r="O2" s="234"/>
    </row>
    <row r="3" spans="1:15" ht="25.5">
      <c r="A3" s="306"/>
      <c r="B3" s="306"/>
      <c r="C3" s="308"/>
      <c r="D3" s="87">
        <v>2012</v>
      </c>
      <c r="E3" s="87" t="s">
        <v>376</v>
      </c>
      <c r="F3" s="87" t="s">
        <v>377</v>
      </c>
      <c r="G3" s="50" t="s">
        <v>115</v>
      </c>
      <c r="H3" s="87">
        <v>2012</v>
      </c>
      <c r="I3" s="87" t="s">
        <v>376</v>
      </c>
      <c r="J3" s="87" t="s">
        <v>377</v>
      </c>
      <c r="K3" s="50" t="s">
        <v>115</v>
      </c>
      <c r="L3" s="87">
        <v>2012</v>
      </c>
      <c r="M3" s="87" t="s">
        <v>376</v>
      </c>
      <c r="N3" s="87" t="s">
        <v>377</v>
      </c>
      <c r="O3" s="50" t="s">
        <v>115</v>
      </c>
    </row>
    <row r="4" spans="1:15" ht="12.75">
      <c r="A4" s="245" t="s">
        <v>204</v>
      </c>
      <c r="B4" s="98" t="s">
        <v>40</v>
      </c>
      <c r="C4" s="75">
        <v>15091000</v>
      </c>
      <c r="D4" s="56">
        <v>8543881</v>
      </c>
      <c r="E4" s="56">
        <v>3508441</v>
      </c>
      <c r="F4" s="56">
        <v>3552363</v>
      </c>
      <c r="G4" s="65">
        <v>1.2518950724837552</v>
      </c>
      <c r="H4" s="56">
        <v>31763674</v>
      </c>
      <c r="I4" s="56">
        <v>13207072</v>
      </c>
      <c r="J4" s="56">
        <v>17223725</v>
      </c>
      <c r="K4" s="51">
        <v>30.41289545479877</v>
      </c>
      <c r="L4" s="51">
        <v>3.7177102536891606</v>
      </c>
      <c r="M4" s="51">
        <v>3.7643705566090464</v>
      </c>
      <c r="N4" s="51">
        <v>4.848526178208703</v>
      </c>
      <c r="O4" s="51">
        <v>28.800448980672776</v>
      </c>
    </row>
    <row r="5" spans="1:15" ht="25.5">
      <c r="A5" s="245"/>
      <c r="B5" s="58" t="s">
        <v>139</v>
      </c>
      <c r="C5" s="73">
        <v>15091011</v>
      </c>
      <c r="D5" s="56">
        <v>280176</v>
      </c>
      <c r="E5" s="56">
        <v>185457</v>
      </c>
      <c r="F5" s="56">
        <v>164695</v>
      </c>
      <c r="G5" s="65">
        <v>-11.195047908679644</v>
      </c>
      <c r="H5" s="56">
        <v>1908008</v>
      </c>
      <c r="I5" s="56">
        <v>1217598</v>
      </c>
      <c r="J5" s="56">
        <v>1241746</v>
      </c>
      <c r="K5" s="51">
        <v>1.9832489869398673</v>
      </c>
      <c r="L5" s="51">
        <v>6.81003369310719</v>
      </c>
      <c r="M5" s="51">
        <v>6.5653925168637475</v>
      </c>
      <c r="N5" s="51">
        <v>7.539670299644798</v>
      </c>
      <c r="O5" s="51">
        <v>14.839596875259753</v>
      </c>
    </row>
    <row r="6" spans="1:15" ht="25.5">
      <c r="A6" s="245"/>
      <c r="B6" s="58" t="s">
        <v>141</v>
      </c>
      <c r="C6" s="73">
        <v>15091019</v>
      </c>
      <c r="D6" s="56">
        <v>427267</v>
      </c>
      <c r="E6" s="56">
        <v>385882</v>
      </c>
      <c r="F6" s="56">
        <v>35192</v>
      </c>
      <c r="G6" s="65">
        <v>-90.88011360986002</v>
      </c>
      <c r="H6" s="56">
        <v>1220893</v>
      </c>
      <c r="I6" s="56">
        <v>1083701</v>
      </c>
      <c r="J6" s="56">
        <v>125859</v>
      </c>
      <c r="K6" s="51">
        <v>-88.3861877030657</v>
      </c>
      <c r="L6" s="51">
        <v>2.857447450891363</v>
      </c>
      <c r="M6" s="51">
        <v>2.8083740625372524</v>
      </c>
      <c r="N6" s="51">
        <v>3.5763525801318483</v>
      </c>
      <c r="O6" s="51">
        <v>27.34601945799051</v>
      </c>
    </row>
    <row r="7" spans="1:15" ht="25.5">
      <c r="A7" s="245"/>
      <c r="B7" s="58" t="s">
        <v>140</v>
      </c>
      <c r="C7" s="73">
        <v>15091091</v>
      </c>
      <c r="D7" s="56">
        <v>2510672</v>
      </c>
      <c r="E7" s="56">
        <v>1014828</v>
      </c>
      <c r="F7" s="56">
        <v>1278072</v>
      </c>
      <c r="G7" s="65">
        <v>25.939765162175267</v>
      </c>
      <c r="H7" s="56">
        <v>13202749</v>
      </c>
      <c r="I7" s="56">
        <v>5310549</v>
      </c>
      <c r="J7" s="56">
        <v>6898224</v>
      </c>
      <c r="K7" s="51">
        <v>29.896626506976954</v>
      </c>
      <c r="L7" s="51">
        <v>5.258651468610794</v>
      </c>
      <c r="M7" s="51">
        <v>5.232954747011316</v>
      </c>
      <c r="N7" s="51">
        <v>5.397367284472236</v>
      </c>
      <c r="O7" s="51">
        <v>3.1418681301385254</v>
      </c>
    </row>
    <row r="8" spans="1:15" ht="25.5">
      <c r="A8" s="299"/>
      <c r="B8" s="58" t="s">
        <v>133</v>
      </c>
      <c r="C8" s="73">
        <v>15091099</v>
      </c>
      <c r="D8" s="56">
        <v>5325766</v>
      </c>
      <c r="E8" s="56">
        <v>1922274</v>
      </c>
      <c r="F8" s="56">
        <v>2074404</v>
      </c>
      <c r="G8" s="65">
        <v>7.914064280118227</v>
      </c>
      <c r="H8" s="56">
        <v>15432024</v>
      </c>
      <c r="I8" s="56">
        <v>5595224</v>
      </c>
      <c r="J8" s="56">
        <v>8957896</v>
      </c>
      <c r="K8" s="51">
        <v>60.0989701216609</v>
      </c>
      <c r="L8" s="51">
        <v>2.8976158546958315</v>
      </c>
      <c r="M8" s="51">
        <v>2.910731768728079</v>
      </c>
      <c r="N8" s="51">
        <v>4.3182986534927625</v>
      </c>
      <c r="O8" s="51">
        <v>48.357835644187745</v>
      </c>
    </row>
    <row r="9" spans="1:15" ht="12.75" customHeight="1">
      <c r="A9" s="306" t="s">
        <v>306</v>
      </c>
      <c r="B9" s="60" t="s">
        <v>40</v>
      </c>
      <c r="C9" s="73">
        <v>15099000</v>
      </c>
      <c r="D9" s="56">
        <v>1686850</v>
      </c>
      <c r="E9" s="56">
        <v>888079</v>
      </c>
      <c r="F9" s="56">
        <v>242887</v>
      </c>
      <c r="G9" s="65">
        <v>-72.65029349866397</v>
      </c>
      <c r="H9" s="56">
        <v>4422811</v>
      </c>
      <c r="I9" s="56">
        <v>2312055</v>
      </c>
      <c r="J9" s="56">
        <v>838407</v>
      </c>
      <c r="K9" s="51">
        <v>-63.73758409726412</v>
      </c>
      <c r="L9" s="51">
        <v>2.6219349675430537</v>
      </c>
      <c r="M9" s="51">
        <v>2.6034339287383217</v>
      </c>
      <c r="N9" s="51">
        <v>3.451839744407893</v>
      </c>
      <c r="O9" s="51">
        <v>32.58795263841117</v>
      </c>
    </row>
    <row r="10" spans="1:15" ht="12.75">
      <c r="A10" s="306"/>
      <c r="B10" s="99" t="s">
        <v>127</v>
      </c>
      <c r="C10" s="73">
        <v>15099010</v>
      </c>
      <c r="D10" s="56">
        <v>0</v>
      </c>
      <c r="E10" s="56">
        <v>0</v>
      </c>
      <c r="F10" s="56">
        <v>0</v>
      </c>
      <c r="G10" s="65" t="s">
        <v>397</v>
      </c>
      <c r="H10" s="56">
        <v>0</v>
      </c>
      <c r="I10" s="56">
        <v>0</v>
      </c>
      <c r="J10" s="56">
        <v>0</v>
      </c>
      <c r="K10" s="51" t="s">
        <v>397</v>
      </c>
      <c r="L10" s="51" t="s">
        <v>397</v>
      </c>
      <c r="M10" s="51" t="s">
        <v>397</v>
      </c>
      <c r="N10" s="51" t="s">
        <v>397</v>
      </c>
      <c r="O10" s="51" t="s">
        <v>397</v>
      </c>
    </row>
    <row r="11" spans="1:15" ht="12.75">
      <c r="A11" s="306"/>
      <c r="B11" s="99" t="s">
        <v>128</v>
      </c>
      <c r="C11" s="73">
        <v>15099090</v>
      </c>
      <c r="D11" s="56">
        <v>1686850</v>
      </c>
      <c r="E11" s="56">
        <v>888079</v>
      </c>
      <c r="F11" s="56">
        <v>242887</v>
      </c>
      <c r="G11" s="65">
        <v>-72.65029349866397</v>
      </c>
      <c r="H11" s="56">
        <v>4422811</v>
      </c>
      <c r="I11" s="56">
        <v>2312055</v>
      </c>
      <c r="J11" s="56">
        <v>838407</v>
      </c>
      <c r="K11" s="51">
        <v>-63.73758409726412</v>
      </c>
      <c r="L11" s="51">
        <v>2.6219349675430537</v>
      </c>
      <c r="M11" s="51">
        <v>2.6034339287383217</v>
      </c>
      <c r="N11" s="51">
        <v>3.451839744407893</v>
      </c>
      <c r="O11" s="51">
        <v>32.58795263841117</v>
      </c>
    </row>
    <row r="12" spans="1:15" ht="12.75">
      <c r="A12" s="303" t="s">
        <v>90</v>
      </c>
      <c r="B12" s="303"/>
      <c r="C12" s="73">
        <v>15159090</v>
      </c>
      <c r="D12" s="56">
        <v>908726</v>
      </c>
      <c r="E12" s="56">
        <v>569237</v>
      </c>
      <c r="F12" s="56">
        <v>876532</v>
      </c>
      <c r="G12" s="65">
        <v>53.98366585446834</v>
      </c>
      <c r="H12" s="56">
        <v>4242581</v>
      </c>
      <c r="I12" s="56">
        <v>2562696</v>
      </c>
      <c r="J12" s="56">
        <v>4307886</v>
      </c>
      <c r="K12" s="51">
        <v>68.09976680808023</v>
      </c>
      <c r="L12" s="51">
        <v>4.668713121446949</v>
      </c>
      <c r="M12" s="51">
        <v>4.501984235037427</v>
      </c>
      <c r="N12" s="51">
        <v>4.914693359740432</v>
      </c>
      <c r="O12" s="51">
        <v>9.167271655263232</v>
      </c>
    </row>
    <row r="13" spans="1:15" ht="12.75">
      <c r="A13" s="306" t="s">
        <v>134</v>
      </c>
      <c r="B13" s="58" t="s">
        <v>40</v>
      </c>
      <c r="C13" s="73">
        <v>15159010</v>
      </c>
      <c r="D13" s="56">
        <v>235339</v>
      </c>
      <c r="E13" s="56">
        <v>138467</v>
      </c>
      <c r="F13" s="56">
        <v>226804</v>
      </c>
      <c r="G13" s="65">
        <v>63.79642802978327</v>
      </c>
      <c r="H13" s="56">
        <v>4138483</v>
      </c>
      <c r="I13" s="56">
        <v>2384806</v>
      </c>
      <c r="J13" s="56">
        <v>3696564</v>
      </c>
      <c r="K13" s="51">
        <v>55.00480961554106</v>
      </c>
      <c r="L13" s="51">
        <v>17.58519837341027</v>
      </c>
      <c r="M13" s="51">
        <v>17.222919540395907</v>
      </c>
      <c r="N13" s="51">
        <v>16.298495617361247</v>
      </c>
      <c r="O13" s="51">
        <v>-5.367405455657193</v>
      </c>
    </row>
    <row r="14" spans="1:15" ht="12.75">
      <c r="A14" s="306"/>
      <c r="B14" s="99" t="s">
        <v>127</v>
      </c>
      <c r="C14" s="73">
        <v>15159011</v>
      </c>
      <c r="D14" s="56">
        <v>95494</v>
      </c>
      <c r="E14" s="56">
        <v>52197</v>
      </c>
      <c r="F14" s="56">
        <v>89019</v>
      </c>
      <c r="G14" s="65">
        <v>70.54428415426175</v>
      </c>
      <c r="H14" s="56">
        <v>2156269</v>
      </c>
      <c r="I14" s="56">
        <v>1168112</v>
      </c>
      <c r="J14" s="56">
        <v>1942338</v>
      </c>
      <c r="K14" s="51">
        <v>66.28011697508458</v>
      </c>
      <c r="L14" s="51">
        <v>22.580151632563304</v>
      </c>
      <c r="M14" s="51">
        <v>22.37891066536391</v>
      </c>
      <c r="N14" s="51">
        <v>21.819364405351667</v>
      </c>
      <c r="O14" s="51">
        <v>-2.5003284046272167</v>
      </c>
    </row>
    <row r="15" spans="1:15" ht="12.75">
      <c r="A15" s="244"/>
      <c r="B15" s="100" t="s">
        <v>128</v>
      </c>
      <c r="C15" s="73">
        <v>15159019</v>
      </c>
      <c r="D15" s="56">
        <v>139845</v>
      </c>
      <c r="E15" s="56">
        <v>86270</v>
      </c>
      <c r="F15" s="56">
        <v>137785</v>
      </c>
      <c r="G15" s="65">
        <v>59.713689579228</v>
      </c>
      <c r="H15" s="56">
        <v>1982214</v>
      </c>
      <c r="I15" s="56">
        <v>1216694</v>
      </c>
      <c r="J15" s="56">
        <v>1754226</v>
      </c>
      <c r="K15" s="51">
        <v>44.17971979807578</v>
      </c>
      <c r="L15" s="51">
        <v>14.174364474954414</v>
      </c>
      <c r="M15" s="51">
        <v>14.10332676480816</v>
      </c>
      <c r="N15" s="51">
        <v>12.731618100664079</v>
      </c>
      <c r="O15" s="51">
        <v>-9.72613545030303</v>
      </c>
    </row>
    <row r="16" spans="1:15" ht="12.75">
      <c r="A16" s="237" t="s">
        <v>307</v>
      </c>
      <c r="B16" s="60" t="s">
        <v>40</v>
      </c>
      <c r="C16" s="73"/>
      <c r="D16" s="56">
        <v>16375</v>
      </c>
      <c r="E16" s="56">
        <v>4736</v>
      </c>
      <c r="F16" s="56">
        <v>2805</v>
      </c>
      <c r="G16" s="65">
        <v>-40.772804054054056</v>
      </c>
      <c r="H16" s="56">
        <v>195947</v>
      </c>
      <c r="I16" s="56">
        <v>67256</v>
      </c>
      <c r="J16" s="56">
        <v>42271</v>
      </c>
      <c r="K16" s="51">
        <v>-37.149101938860476</v>
      </c>
      <c r="L16" s="51">
        <v>11.966229007633588</v>
      </c>
      <c r="M16" s="51">
        <v>14.201013513513514</v>
      </c>
      <c r="N16" s="51">
        <v>15.0698752228164</v>
      </c>
      <c r="O16" s="51">
        <v>6.118307742444484</v>
      </c>
    </row>
    <row r="17" spans="1:15" ht="12.75">
      <c r="A17" s="238"/>
      <c r="B17" s="101" t="s">
        <v>121</v>
      </c>
      <c r="C17" s="73">
        <v>15159021</v>
      </c>
      <c r="D17" s="56">
        <v>795</v>
      </c>
      <c r="E17" s="56">
        <v>555</v>
      </c>
      <c r="F17" s="56">
        <v>0</v>
      </c>
      <c r="G17" s="65">
        <v>-100</v>
      </c>
      <c r="H17" s="56">
        <v>19400</v>
      </c>
      <c r="I17" s="56">
        <v>14186</v>
      </c>
      <c r="J17" s="56">
        <v>0</v>
      </c>
      <c r="K17" s="51">
        <v>-100</v>
      </c>
      <c r="L17" s="51">
        <v>24.40251572327044</v>
      </c>
      <c r="M17" s="51">
        <v>25.56036036036036</v>
      </c>
      <c r="N17" s="51" t="s">
        <v>397</v>
      </c>
      <c r="O17" s="51" t="s">
        <v>397</v>
      </c>
    </row>
    <row r="18" spans="1:15" ht="12.75">
      <c r="A18" s="239"/>
      <c r="B18" s="99" t="s">
        <v>128</v>
      </c>
      <c r="C18" s="73">
        <v>15159029</v>
      </c>
      <c r="D18" s="56">
        <v>15580</v>
      </c>
      <c r="E18" s="56">
        <v>4181</v>
      </c>
      <c r="F18" s="56">
        <v>2805</v>
      </c>
      <c r="G18" s="65">
        <v>-32.910786893087774</v>
      </c>
      <c r="H18" s="56">
        <v>176547</v>
      </c>
      <c r="I18" s="56">
        <v>53070</v>
      </c>
      <c r="J18" s="56">
        <v>42271</v>
      </c>
      <c r="K18" s="51">
        <v>-20.348596193706424</v>
      </c>
      <c r="L18" s="51">
        <v>11.331643132220796</v>
      </c>
      <c r="M18" s="51">
        <v>12.693135613489595</v>
      </c>
      <c r="N18" s="51">
        <v>15.0698752228164</v>
      </c>
      <c r="O18" s="51">
        <v>18.72460581608324</v>
      </c>
    </row>
    <row r="19" spans="1:15" ht="12.75">
      <c r="A19" s="303" t="s">
        <v>147</v>
      </c>
      <c r="B19" s="303"/>
      <c r="C19" s="73">
        <v>33011200</v>
      </c>
      <c r="D19" s="56">
        <v>105</v>
      </c>
      <c r="E19" s="56">
        <v>89</v>
      </c>
      <c r="F19" s="56">
        <v>181</v>
      </c>
      <c r="G19" s="65">
        <v>103.37078651685391</v>
      </c>
      <c r="H19" s="56">
        <v>13170</v>
      </c>
      <c r="I19" s="56">
        <v>7864</v>
      </c>
      <c r="J19" s="56">
        <v>8900</v>
      </c>
      <c r="K19" s="51">
        <v>13.173957273652093</v>
      </c>
      <c r="L19" s="51">
        <v>125.42857142857143</v>
      </c>
      <c r="M19" s="51">
        <v>88.35955056179775</v>
      </c>
      <c r="N19" s="51">
        <v>49.171270718232044</v>
      </c>
      <c r="O19" s="51">
        <v>-44.350927086436265</v>
      </c>
    </row>
    <row r="20" spans="1:15" ht="12.75">
      <c r="A20" s="303" t="s">
        <v>314</v>
      </c>
      <c r="B20" s="303"/>
      <c r="C20" s="73">
        <v>33011300</v>
      </c>
      <c r="D20" s="56">
        <v>20</v>
      </c>
      <c r="E20" s="56">
        <v>20</v>
      </c>
      <c r="F20" s="56">
        <v>20</v>
      </c>
      <c r="G20" s="51">
        <v>0</v>
      </c>
      <c r="H20" s="56">
        <v>6694</v>
      </c>
      <c r="I20" s="56">
        <v>6694</v>
      </c>
      <c r="J20" s="56">
        <v>6166</v>
      </c>
      <c r="K20" s="51">
        <v>-7.887660591574541</v>
      </c>
      <c r="L20" s="51">
        <v>334.7</v>
      </c>
      <c r="M20" s="51">
        <v>334.7</v>
      </c>
      <c r="N20" s="51">
        <v>308.3</v>
      </c>
      <c r="O20" s="51">
        <v>-7.887660591574541</v>
      </c>
    </row>
    <row r="21" spans="1:15" ht="24.75" customHeight="1">
      <c r="A21" s="309" t="s">
        <v>323</v>
      </c>
      <c r="B21" s="310"/>
      <c r="C21" s="73">
        <v>15132100</v>
      </c>
      <c r="D21" s="56">
        <v>272</v>
      </c>
      <c r="E21" s="56">
        <v>272</v>
      </c>
      <c r="F21" s="56">
        <v>218</v>
      </c>
      <c r="G21" s="51">
        <v>-19.852941176470583</v>
      </c>
      <c r="H21" s="56">
        <v>2550</v>
      </c>
      <c r="I21" s="56">
        <v>2550</v>
      </c>
      <c r="J21" s="56">
        <v>2040</v>
      </c>
      <c r="K21" s="51">
        <v>-19.999999999999996</v>
      </c>
      <c r="L21" s="51">
        <v>9.375</v>
      </c>
      <c r="M21" s="51">
        <v>9.375</v>
      </c>
      <c r="N21" s="51">
        <v>9.357798165137615</v>
      </c>
      <c r="O21" s="51">
        <v>-0.18348623853211565</v>
      </c>
    </row>
    <row r="22" spans="1:15" ht="12.75">
      <c r="A22" s="303" t="s">
        <v>329</v>
      </c>
      <c r="B22" s="303"/>
      <c r="C22" s="184">
        <v>15131900</v>
      </c>
      <c r="D22" s="56">
        <v>18</v>
      </c>
      <c r="E22" s="56">
        <v>0</v>
      </c>
      <c r="F22" s="56">
        <v>0</v>
      </c>
      <c r="G22" s="51" t="s">
        <v>397</v>
      </c>
      <c r="H22" s="56">
        <v>335</v>
      </c>
      <c r="I22" s="56">
        <v>0</v>
      </c>
      <c r="J22" s="56">
        <v>0</v>
      </c>
      <c r="K22" s="51" t="s">
        <v>397</v>
      </c>
      <c r="L22" s="51">
        <v>18.61111111111111</v>
      </c>
      <c r="M22" s="51" t="s">
        <v>397</v>
      </c>
      <c r="N22" s="51" t="s">
        <v>397</v>
      </c>
      <c r="O22" s="51" t="s">
        <v>397</v>
      </c>
    </row>
    <row r="23" spans="1:15" ht="12.75">
      <c r="A23" s="303" t="s">
        <v>405</v>
      </c>
      <c r="B23" s="303"/>
      <c r="C23" s="184">
        <v>15119000</v>
      </c>
      <c r="D23" s="56">
        <v>0</v>
      </c>
      <c r="E23" s="56">
        <v>0</v>
      </c>
      <c r="F23" s="56">
        <v>10000</v>
      </c>
      <c r="G23" s="51" t="s">
        <v>397</v>
      </c>
      <c r="H23" s="56">
        <v>0</v>
      </c>
      <c r="I23" s="56">
        <v>0</v>
      </c>
      <c r="J23" s="56">
        <v>19994</v>
      </c>
      <c r="K23" s="51" t="s">
        <v>397</v>
      </c>
      <c r="L23" s="51" t="s">
        <v>397</v>
      </c>
      <c r="M23" s="51" t="s">
        <v>397</v>
      </c>
      <c r="N23" s="51">
        <v>1.9994</v>
      </c>
      <c r="O23" s="51" t="s">
        <v>397</v>
      </c>
    </row>
    <row r="24" spans="1:15" ht="12.75">
      <c r="A24" s="240" t="s">
        <v>92</v>
      </c>
      <c r="B24" s="241"/>
      <c r="C24" s="73">
        <v>15100000</v>
      </c>
      <c r="D24" s="56">
        <v>0</v>
      </c>
      <c r="E24" s="56">
        <v>0</v>
      </c>
      <c r="F24" s="56">
        <v>0</v>
      </c>
      <c r="G24" s="51" t="s">
        <v>397</v>
      </c>
      <c r="H24" s="56">
        <v>0</v>
      </c>
      <c r="I24" s="56">
        <v>0</v>
      </c>
      <c r="J24" s="56">
        <v>0</v>
      </c>
      <c r="K24" s="51" t="s">
        <v>397</v>
      </c>
      <c r="L24" s="51" t="s">
        <v>397</v>
      </c>
      <c r="M24" s="51" t="s">
        <v>397</v>
      </c>
      <c r="N24" s="51" t="s">
        <v>397</v>
      </c>
      <c r="O24" s="51" t="s">
        <v>397</v>
      </c>
    </row>
    <row r="25" spans="1:15" ht="12.75">
      <c r="A25" s="303" t="s">
        <v>91</v>
      </c>
      <c r="B25" s="303"/>
      <c r="C25" s="73">
        <v>33011900</v>
      </c>
      <c r="D25" s="56">
        <v>0</v>
      </c>
      <c r="E25" s="56">
        <v>0</v>
      </c>
      <c r="F25" s="56">
        <v>0</v>
      </c>
      <c r="G25" s="51" t="s">
        <v>397</v>
      </c>
      <c r="H25" s="56">
        <v>0</v>
      </c>
      <c r="I25" s="56">
        <v>0</v>
      </c>
      <c r="J25" s="56">
        <v>0</v>
      </c>
      <c r="K25" s="51" t="s">
        <v>397</v>
      </c>
      <c r="L25" s="51" t="s">
        <v>397</v>
      </c>
      <c r="M25" s="51" t="s">
        <v>397</v>
      </c>
      <c r="N25" s="51" t="s">
        <v>397</v>
      </c>
      <c r="O25" s="51" t="s">
        <v>397</v>
      </c>
    </row>
    <row r="26" spans="1:15" ht="12.75">
      <c r="A26" s="61" t="s">
        <v>40</v>
      </c>
      <c r="B26" s="102"/>
      <c r="C26" s="71"/>
      <c r="D26" s="108">
        <v>11391586</v>
      </c>
      <c r="E26" s="108">
        <v>5109341</v>
      </c>
      <c r="F26" s="108">
        <v>4911810</v>
      </c>
      <c r="G26" s="51">
        <v>-3.866075879452946</v>
      </c>
      <c r="H26" s="108">
        <v>44786245</v>
      </c>
      <c r="I26" s="108">
        <v>20550993</v>
      </c>
      <c r="J26" s="108">
        <v>26145953</v>
      </c>
      <c r="K26" s="51">
        <v>27.224767192514744</v>
      </c>
      <c r="L26" s="51">
        <v>3.9315197199055514</v>
      </c>
      <c r="M26" s="51">
        <v>4.022239462975754</v>
      </c>
      <c r="N26" s="51">
        <v>5.323079068612182</v>
      </c>
      <c r="O26" s="51">
        <v>32.341177535810715</v>
      </c>
    </row>
    <row r="27" spans="1:15" ht="12.75">
      <c r="A27" s="255" t="s">
        <v>114</v>
      </c>
      <c r="B27" s="253"/>
      <c r="C27" s="253"/>
      <c r="D27" s="253"/>
      <c r="E27" s="253"/>
      <c r="F27" s="253"/>
      <c r="G27" s="253"/>
      <c r="H27" s="253"/>
      <c r="I27" s="253"/>
      <c r="J27" s="253"/>
      <c r="K27" s="253"/>
      <c r="L27" s="253"/>
      <c r="M27" s="253"/>
      <c r="N27" s="253"/>
      <c r="O27" s="254"/>
    </row>
  </sheetData>
  <sheetProtection/>
  <mergeCells count="19">
    <mergeCell ref="A23:B23"/>
    <mergeCell ref="A16:A18"/>
    <mergeCell ref="A27:O27"/>
    <mergeCell ref="A9:A11"/>
    <mergeCell ref="A13:A15"/>
    <mergeCell ref="A24:B24"/>
    <mergeCell ref="A20:B20"/>
    <mergeCell ref="A21:B21"/>
    <mergeCell ref="A22:B22"/>
    <mergeCell ref="A25:B25"/>
    <mergeCell ref="A19:B19"/>
    <mergeCell ref="A12:B12"/>
    <mergeCell ref="A1:O1"/>
    <mergeCell ref="C2:C3"/>
    <mergeCell ref="D2:G2"/>
    <mergeCell ref="H2:K2"/>
    <mergeCell ref="L2:O2"/>
    <mergeCell ref="A4:A8"/>
    <mergeCell ref="A2:B3"/>
  </mergeCells>
  <printOptions/>
  <pageMargins left="0.7086614173228347" right="0.7086614173228347" top="0.7480314960629921" bottom="0.7480314960629921" header="0.31496062992125984" footer="0.31496062992125984"/>
  <pageSetup fitToHeight="2" fitToWidth="1" horizontalDpi="600" verticalDpi="600" orientation="landscape" scale="73"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2013-08-22T16:13:36Z</cp:lastPrinted>
  <dcterms:created xsi:type="dcterms:W3CDTF">2011-12-16T17:59:21Z</dcterms:created>
  <dcterms:modified xsi:type="dcterms:W3CDTF">2019-03-28T14:17:23Z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