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7">'exp  deshidratadas'!$A$1:$O$82</definedName>
    <definedName name="_xlnm.Print_Area" localSheetId="8">'exp aceites'!$A$1:$O$39</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congelados'!$A$1:$O$48</definedName>
    <definedName name="_xlnm.Print_Area" localSheetId="11">'imp conservas'!$A$1:$O$119</definedName>
    <definedName name="_xlnm.Print_Area" localSheetId="12">'imp deshidratadas'!$A$1:$O$73</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<sst xmlns="http://schemas.openxmlformats.org/spreadsheetml/2006/main" count="1456" uniqueCount="406">
  <si>
    <t>Boletín de frutas y hortalizas procesadas</t>
  </si>
  <si>
    <t>Septiembre 2013</t>
  </si>
  <si>
    <t>Catalina González Z.</t>
  </si>
  <si>
    <t>Bernabé Tapia C.</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</si>
  <si>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</si>
  <si>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</si>
  <si>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</si>
  <si>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</si>
  <si>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</si>
  <si>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</si>
  <si>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</si>
  <si>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</si>
  <si>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</si>
  <si>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</si>
  <si>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</si>
  <si>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</si>
  <si>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</si>
  <si>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</si>
  <si>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</si>
  <si>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</si>
  <si>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</si>
  <si>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</si>
  <si>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</si>
  <si>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</si>
  <si>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</si>
  <si>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</si>
  <si>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</si>
  <si>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Importaciones chilenas de frutas y hortalizas procesadas por país de origen</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</si>
  <si>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</si>
  <si>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</si>
  <si>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</si>
  <si>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</si>
  <si>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</si>
  <si>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</si>
  <si>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</si>
  <si>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</si>
  <si>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Distribución del valor de las importaciones de frutas y hortalizas procesadas por país de origen</t>
  </si>
  <si>
    <t>Cuadro 1. Exportaciones chilenas de frutas y hortalizas procesadas</t>
  </si>
  <si>
    <t>Subsector</t>
  </si>
  <si>
    <t>Volumen (kilos)</t>
  </si>
  <si>
    <t>Valor FOB (USD)</t>
  </si>
  <si>
    <t>ene-ago 2012</t>
  </si>
  <si>
    <t>ene-ago 2013</t>
  </si>
  <si>
    <t>Var. %</t>
  </si>
  <si>
    <t>Aceites</t>
  </si>
  <si>
    <t>Congelados</t>
  </si>
  <si>
    <t>Conservas</t>
  </si>
  <si>
    <t>Deshidratados</t>
  </si>
  <si>
    <t>Jugos</t>
  </si>
  <si>
    <t>Total</t>
  </si>
  <si>
    <t xml:space="preserve">Fuente: elaborado por Odepa con información del Servicio Nacional de Aduanas. Cifras sujetas a revisión por informes de variación de valor (IVV). </t>
  </si>
  <si>
    <t>Cuadro 2. Importaciones chilenas de frutas y hortalizas procesadas</t>
  </si>
  <si>
    <t>Valor CIF (USD)</t>
  </si>
  <si>
    <t>Cuadro 3. Exportaciones chilenas de frutas y hortalizas congeladas</t>
  </si>
  <si>
    <t>Producto</t>
  </si>
  <si>
    <t>Código SACH</t>
  </si>
  <si>
    <t>Arándanos</t>
  </si>
  <si>
    <t>Orgánicos (desde 2012)</t>
  </si>
  <si>
    <t>Los demás (desde 2012)</t>
  </si>
  <si>
    <t>Frambuesas</t>
  </si>
  <si>
    <t>Orgánicas (desde 2012)</t>
  </si>
  <si>
    <t>Las demás (desde 2012)</t>
  </si>
  <si>
    <t>Moras</t>
  </si>
  <si>
    <t>Frutillas</t>
  </si>
  <si>
    <t>Espárragos</t>
  </si>
  <si>
    <t>Las demás frutas</t>
  </si>
  <si>
    <t>Zarzamoras, mora-frambuesas y grosellas</t>
  </si>
  <si>
    <t>Las demás hortalizas</t>
  </si>
  <si>
    <t>Maíz dulce</t>
  </si>
  <si>
    <t>Mezclas de hortalizas</t>
  </si>
  <si>
    <t>Kiwis</t>
  </si>
  <si>
    <t>Setas y demás hongos</t>
  </si>
  <si>
    <t>Uvas</t>
  </si>
  <si>
    <t>Arvejas</t>
  </si>
  <si>
    <t>Habas</t>
  </si>
  <si>
    <t>Manzanas</t>
  </si>
  <si>
    <t>Damascos</t>
  </si>
  <si>
    <t>Duraznos</t>
  </si>
  <si>
    <t>Espinacas</t>
  </si>
  <si>
    <t>Brócoli</t>
  </si>
  <si>
    <t>Porotos y porotos verdes</t>
  </si>
  <si>
    <t>Coliflor</t>
  </si>
  <si>
    <t>Papas</t>
  </si>
  <si>
    <t>Las demás hortalizas de vaina</t>
  </si>
  <si>
    <t>--</t>
  </si>
  <si>
    <t xml:space="preserve"> --</t>
  </si>
  <si>
    <t>Cuadro 4. Exportaciones chilenas de frutas y hortalizas en conserva</t>
  </si>
  <si>
    <t>Pasta de tomate</t>
  </si>
  <si>
    <t>Los demás extracto seco &gt;= 7%</t>
  </si>
  <si>
    <t>En mitades</t>
  </si>
  <si>
    <t xml:space="preserve">Los demás  </t>
  </si>
  <si>
    <t>Los demás incluso con adición de azucar u ptro edulcorante o alchohol</t>
  </si>
  <si>
    <t>Pulpa de manzana</t>
  </si>
  <si>
    <t>Orgánica (desde 2012)</t>
  </si>
  <si>
    <t>Las demás preparaciones (desde 2012)</t>
  </si>
  <si>
    <t>Preparaciones de durazno</t>
  </si>
  <si>
    <t>Preparaciones de pulpa</t>
  </si>
  <si>
    <t>Mermeladas y jaleas</t>
  </si>
  <si>
    <t>Las demás preparaciones</t>
  </si>
  <si>
    <t>Jaleas, mermeladas y pulpas de frutas obtenidas por cocción</t>
  </si>
  <si>
    <t>Mezclas de frutas preparadas o conservadas (desde 2012)(1)</t>
  </si>
  <si>
    <t>Cerezas marrasquino</t>
  </si>
  <si>
    <t>Los demás frutos y partes comestibles de plantas</t>
  </si>
  <si>
    <r>
      <rPr>
        <i/>
        <sz val="10"/>
        <color indexed="8"/>
        <rFont val="Arial"/>
        <family val="2"/>
      </rPr>
      <t>Cranberries</t>
    </r>
    <r>
      <rPr>
        <sz val="10"/>
        <color indexed="8"/>
        <rFont val="Arial"/>
        <family val="2"/>
      </rPr>
      <t xml:space="preserve"> preparados o conservados (desde 2012)</t>
    </r>
  </si>
  <si>
    <t>Los demás frutos de cáscara y semillas</t>
  </si>
  <si>
    <t>Las demás hortalizas y las mezclas de hortalizas</t>
  </si>
  <si>
    <t>Cerezas conservadas provisionalmente</t>
  </si>
  <si>
    <t>Cerezas conservadas provicionalmente</t>
  </si>
  <si>
    <r>
      <t xml:space="preserve">Hongos del género </t>
    </r>
    <r>
      <rPr>
        <i/>
        <sz val="10"/>
        <color indexed="8"/>
        <rFont val="Arial"/>
        <family val="2"/>
      </rPr>
      <t>Agaricus</t>
    </r>
  </si>
  <si>
    <t>Conservados provisionalmente</t>
  </si>
  <si>
    <t>Enteros, excepto en vinagre o ácido acético</t>
  </si>
  <si>
    <r>
      <t xml:space="preserve">Los demás </t>
    </r>
    <r>
      <rPr>
        <sz val="10"/>
        <color indexed="8"/>
        <rFont val="Arial"/>
        <family val="2"/>
      </rPr>
      <t>excepto en vinagre o ácido acético</t>
    </r>
  </si>
  <si>
    <t>Aceitunas</t>
  </si>
  <si>
    <t>En salmuera</t>
  </si>
  <si>
    <t>Preparadas o conservadas</t>
  </si>
  <si>
    <t>Ketchup</t>
  </si>
  <si>
    <t>Harina y sémola de frutas</t>
  </si>
  <si>
    <t>Alcachofas</t>
  </si>
  <si>
    <t>Las demás cerezas</t>
  </si>
  <si>
    <t>Conservadas al natural o en almíbar</t>
  </si>
  <si>
    <t>Damasco</t>
  </si>
  <si>
    <t xml:space="preserve">Preparaciones de pulpa </t>
  </si>
  <si>
    <t>Preparados o conservados</t>
  </si>
  <si>
    <t>Las demás salsas de tomate, preparadas</t>
  </si>
  <si>
    <t>Harina de papas</t>
  </si>
  <si>
    <t>Puré de papas</t>
  </si>
  <si>
    <t>Fécula de papas</t>
  </si>
  <si>
    <t>Preparadas o conservadas, congeladas</t>
  </si>
  <si>
    <r>
      <t xml:space="preserve">Papas fritas </t>
    </r>
    <r>
      <rPr>
        <i/>
        <sz val="10"/>
        <color indexed="8"/>
        <rFont val="Arial"/>
        <family val="2"/>
      </rPr>
      <t>snack</t>
    </r>
  </si>
  <si>
    <t>Peras</t>
  </si>
  <si>
    <t>Las demás preparadas o conservadas</t>
  </si>
  <si>
    <t>Los demás hongos y trufas conservados provisionalmente</t>
  </si>
  <si>
    <t>Preparaciones de moras (desde 2012)</t>
  </si>
  <si>
    <t xml:space="preserve">Uva </t>
  </si>
  <si>
    <t>Cerezas confitadas</t>
  </si>
  <si>
    <t>Hortalizas y frutos confitados</t>
  </si>
  <si>
    <t>Las demás hortalizas, preparadas y congeladas</t>
  </si>
  <si>
    <t>Mangos</t>
  </si>
  <si>
    <t>Tomates</t>
  </si>
  <si>
    <t>Los demás enteros o trozos</t>
  </si>
  <si>
    <t>Los demás excepto en vinagre o ácido acético</t>
  </si>
  <si>
    <t xml:space="preserve">Pimiento </t>
  </si>
  <si>
    <t>Mezcla de frutas confitadas</t>
  </si>
  <si>
    <t>Jaleas, mermeladas y pulpas de agrios</t>
  </si>
  <si>
    <t>Las demás frutas conservadas provisionalmente</t>
  </si>
  <si>
    <t>Piñas</t>
  </si>
  <si>
    <t>En cubos al natural o almibar</t>
  </si>
  <si>
    <t>Las demás al natural o almibar</t>
  </si>
  <si>
    <t>Las demás</t>
  </si>
  <si>
    <t>Las demás hortalizas y frutos en vinagre</t>
  </si>
  <si>
    <t>Las demás hortalizas y mezclas de hortalizas conservadas provisionalmente</t>
  </si>
  <si>
    <t>Preparaciones de pulpa de mangos orgánicos (desde 2012)</t>
  </si>
  <si>
    <t>Palmitos</t>
  </si>
  <si>
    <t>Pepinos y pepinillos en ácido acético</t>
  </si>
  <si>
    <t>Mezclas de hortalizas en vinagre o ácido acético</t>
  </si>
  <si>
    <t>Preparados y congelados</t>
  </si>
  <si>
    <t>Preparados sin congelar</t>
  </si>
  <si>
    <t>Maíz dulce, preparado o conservado, sin congelar</t>
  </si>
  <si>
    <t>Los demás hongos y trufas, preparados o conservados, excepto en vinagre o ácido acético</t>
  </si>
  <si>
    <t>Preparaciones homogeneizadas</t>
  </si>
  <si>
    <t>Ají</t>
  </si>
  <si>
    <t>Ciruelas preparadas o conservadas</t>
  </si>
  <si>
    <t>Alcaparras</t>
  </si>
  <si>
    <t>Nota: (1) Hasta 2011 era el código 20089200</t>
  </si>
  <si>
    <t>Cuadro 5. Exportaciones chilenas de frutas y hortalizas deshidratadas</t>
  </si>
  <si>
    <t>Pasas</t>
  </si>
  <si>
    <t>Morenas</t>
  </si>
  <si>
    <t>Ciruelas secas</t>
  </si>
  <si>
    <t>Las demás  (desde 2012)</t>
  </si>
  <si>
    <t>Manzanas secas</t>
  </si>
  <si>
    <t>Cascarilla de mosqueta</t>
  </si>
  <si>
    <t>Las demás partes de mosqueta</t>
  </si>
  <si>
    <t>Trufas y demás hongos</t>
  </si>
  <si>
    <t>Enteros</t>
  </si>
  <si>
    <t>En trozos</t>
  </si>
  <si>
    <t>Los demás</t>
  </si>
  <si>
    <r>
      <rPr>
        <i/>
        <sz val="10"/>
        <color indexed="8"/>
        <rFont val="Arial"/>
        <family val="2"/>
      </rPr>
      <t>Capsicum frutescens</t>
    </r>
    <r>
      <rPr>
        <sz val="10"/>
        <color indexed="8"/>
        <rFont val="Arial"/>
        <family val="2"/>
      </rPr>
      <t>, enteros, trozos o polvo</t>
    </r>
  </si>
  <si>
    <t>Seco, triturado o pulverizado</t>
  </si>
  <si>
    <t>Los demás triturados o pulverizados</t>
  </si>
  <si>
    <t>Seco, triturado o pulverizado (desde 2012)</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</si>
  <si>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</si>
  <si>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</si>
  <si>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t>Pimentón triturado o pulverizado</t>
  </si>
  <si>
    <t>Orgánico (desde 2012)</t>
  </si>
  <si>
    <t>Las demás hortalizas, mezclas de hortalizas secas, incluso en trozos</t>
  </si>
  <si>
    <t>Tomates incluso en trozos o rodajas</t>
  </si>
  <si>
    <t>Los demás frutos secos</t>
  </si>
  <si>
    <t>Los demás  (desde 2012)</t>
  </si>
  <si>
    <t>Pepa de mosqueta, incluso cortada, quebrantada o pulverizada</t>
  </si>
  <si>
    <t>Flor y hojas de mosqueta</t>
  </si>
  <si>
    <t>Mosqueta seca</t>
  </si>
  <si>
    <t>Cebollas</t>
  </si>
  <si>
    <t>Ajo</t>
  </si>
  <si>
    <t>Mezclas de frutos secos</t>
  </si>
  <si>
    <t>Cocos secos</t>
  </si>
  <si>
    <t>Membrillos</t>
  </si>
  <si>
    <t>Apio</t>
  </si>
  <si>
    <t>Puerros</t>
  </si>
  <si>
    <t>Los demás zapallos incluso en trozos o rodajas (desde 2012)</t>
  </si>
  <si>
    <r>
      <t>Hongos gelatinosos (</t>
    </r>
    <r>
      <rPr>
        <i/>
        <sz val="10"/>
        <color indexed="8"/>
        <rFont val="Arial"/>
        <family val="2"/>
      </rPr>
      <t>Tremella spp</t>
    </r>
    <r>
      <rPr>
        <sz val="10"/>
        <color indexed="8"/>
        <rFont val="Arial"/>
        <family val="2"/>
      </rPr>
      <t>), en trozos</t>
    </r>
  </si>
  <si>
    <t>Cuadro 6. Exportaciones chilenas de aceites de frutas y hortalizas</t>
  </si>
  <si>
    <t>Código SACH 2012</t>
  </si>
  <si>
    <t>Aceite de oliva, virgen</t>
  </si>
  <si>
    <r>
      <t xml:space="preserve">Orgánico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</si>
  <si>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</si>
  <si>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r>
      <t xml:space="preserve">Los demás en envases </t>
    </r>
    <r>
      <rPr>
        <sz val="10"/>
        <color indexed="8"/>
        <rFont val="Arial"/>
        <family val="2"/>
      </rPr>
      <t>≤</t>
    </r>
    <r>
      <rPr>
        <sz val="10"/>
        <color indexed="8"/>
        <rFont val="Arial"/>
        <family val="2"/>
      </rPr>
      <t xml:space="preserve"> 5 lt (desde 2012)</t>
    </r>
  </si>
  <si>
    <t>Los demás en envases &gt; 5lt (desde 2012)</t>
  </si>
  <si>
    <t>Los demás aceites de oliva, sin modificar químicamente</t>
  </si>
  <si>
    <t>Los demás aceites vegetales</t>
  </si>
  <si>
    <t>Aceite de rosa mosqueta y sus fracciones</t>
  </si>
  <si>
    <t>Aceite de palta</t>
  </si>
  <si>
    <t>Aceites esenciales, de naranja</t>
  </si>
  <si>
    <t>Aceites esenciales, de limón</t>
  </si>
  <si>
    <t>Aceites de almendra de palma o de babasú y sus fracciones, en bruto</t>
  </si>
  <si>
    <t>Aceite de coco y sus fracciones, refinado</t>
  </si>
  <si>
    <t>Los demás aceites exclusivos de aceituna</t>
  </si>
  <si>
    <t>Los demás aceites esenciales de agrios</t>
  </si>
  <si>
    <t>Cuadro 7. Exportaciones chilenas de jugos de frutas y hortalizas</t>
  </si>
  <si>
    <t>Jugo de manzanas</t>
  </si>
  <si>
    <t>De valor brix &lt;= a 20</t>
  </si>
  <si>
    <t>De valor brix &gt; a 20 pero &lt;70</t>
  </si>
  <si>
    <t>De valor brix &gt;=70</t>
  </si>
  <si>
    <t>Orgánico, de valor brix &gt;= a 70 (desde 2012)</t>
  </si>
  <si>
    <t>Los demás, de valor brix &gt;= a 70</t>
  </si>
  <si>
    <t>Jugo de uva (incluido el mosto)</t>
  </si>
  <si>
    <t>Sin fermentar brix &lt;=30</t>
  </si>
  <si>
    <t>De valor brix &lt;= a 30</t>
  </si>
  <si>
    <t>Mosto de valor brix &lt;= a 30</t>
  </si>
  <si>
    <t>Los demás mostos</t>
  </si>
  <si>
    <t>Los demás jugos de frutas y hortalizas (desde 2012)(1)</t>
  </si>
  <si>
    <t>Jugo de ciruelas (desde 2012) (2)</t>
  </si>
  <si>
    <r>
      <t xml:space="preserve">Jugo de </t>
    </r>
    <r>
      <rPr>
        <i/>
        <sz val="10"/>
        <color indexed="8"/>
        <rFont val="Arial"/>
        <family val="2"/>
      </rPr>
      <t>cranberries</t>
    </r>
    <r>
      <rPr>
        <sz val="10"/>
        <color indexed="8"/>
        <rFont val="Arial"/>
        <family val="2"/>
      </rPr>
      <t xml:space="preserve"> (desde 2012)</t>
    </r>
  </si>
  <si>
    <t>Jugo de frambuesa (desde 2012)(3)</t>
  </si>
  <si>
    <t>Jugo de pimiento rojo (desde 2012)(4)</t>
  </si>
  <si>
    <t>Jugo de duraznos (desde 2012)(6)</t>
  </si>
  <si>
    <t>Jugo de mora (desde 2012)(7)</t>
  </si>
  <si>
    <t>Jugo de kiwi (desde 2012)(5)</t>
  </si>
  <si>
    <t>Jugo de pera (desde 2012)(8)</t>
  </si>
  <si>
    <t>Los demás jugos agrios</t>
  </si>
  <si>
    <t>Jugo de tomates</t>
  </si>
  <si>
    <t>Mezclas de jugos de frutas y hortalizas</t>
  </si>
  <si>
    <t>Jugo de naranjas</t>
  </si>
  <si>
    <t>Congelado</t>
  </si>
  <si>
    <t>Sin congelar de valor brix &lt;=a 20</t>
  </si>
  <si>
    <t>Los demás, sin congelar</t>
  </si>
  <si>
    <t>Jugo de piña</t>
  </si>
  <si>
    <t>Los demás jugos de pomelo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</si>
  <si>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</si>
  <si>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Cuadro 8. Importaciones chilenas de frutas y hortalizas congeladas</t>
  </si>
  <si>
    <t>Espinacas y armuelles</t>
  </si>
  <si>
    <t>Las demás moras, congeladas, incluso con azúcar o edulcorante (desde 2012)</t>
  </si>
  <si>
    <t>Las demás frambuesas (desde 2012)</t>
  </si>
  <si>
    <t>Cuadro 9. Importaciones chilenas de frutas y hortalizas en conserva</t>
  </si>
  <si>
    <t>Preparadas congeladas</t>
  </si>
  <si>
    <t>Preparadas sin congelar</t>
  </si>
  <si>
    <t>En rodajas conservadas al natural o en almíbar</t>
  </si>
  <si>
    <t>En cubos, conservadas al natural o en almíbar</t>
  </si>
  <si>
    <t>Las demás conservadas al natural o en almíbar</t>
  </si>
  <si>
    <t>Las demás conservadas</t>
  </si>
  <si>
    <t>Duraznos, griñones y nectarines</t>
  </si>
  <si>
    <t>En mitades, conservados al natural o en almíbar</t>
  </si>
  <si>
    <t>Los demás duraznos conservados</t>
  </si>
  <si>
    <t>Los demás conservados al natural o en almíbar</t>
  </si>
  <si>
    <t>Pulpa</t>
  </si>
  <si>
    <t>Enteros, excepto en vinagre</t>
  </si>
  <si>
    <t xml:space="preserve">Los demás </t>
  </si>
  <si>
    <t>Las demás salsas de tomate</t>
  </si>
  <si>
    <t>Fécula de mandioca (yuca)</t>
  </si>
  <si>
    <t>Extracto seco &gt;= 7% ; brix &gt;= a 30 y &lt;= 32</t>
  </si>
  <si>
    <t>Extracto seco &lt; 7% ; brix &lt; 30</t>
  </si>
  <si>
    <t>Frutillas preparadas o conservadas</t>
  </si>
  <si>
    <t>Las demás hortalizas y mezclas de hortalizas</t>
  </si>
  <si>
    <t>Pepinos y pepinillos</t>
  </si>
  <si>
    <t>En vinagre o ácido acético</t>
  </si>
  <si>
    <t>Conservados provisionalmente, excepto en salmuera</t>
  </si>
  <si>
    <t>Preparados o conservados, sin congelar</t>
  </si>
  <si>
    <t>Preparados o conservados, congelados</t>
  </si>
  <si>
    <t>Mezclas de frutas confitadas con azúcar</t>
  </si>
  <si>
    <t>Las demás hortalizas y frutos conservadas en vinagre</t>
  </si>
  <si>
    <t>Pulpa de mangos orgánicos (desde 2012)</t>
  </si>
  <si>
    <t>Agrios</t>
  </si>
  <si>
    <t>Total (08121000 hasta 2011)</t>
  </si>
  <si>
    <t>Las demás hortalizas y mezclas conservadas provisionalmente</t>
  </si>
  <si>
    <t>Confituras, jaleas y mermeladas, puré y pastas de agrios (cítricos)</t>
  </si>
  <si>
    <t>Preparaciones de mora</t>
  </si>
  <si>
    <t>Alcaparras en vinagre o ácido acético</t>
  </si>
  <si>
    <t>Arándanos rojos preparados o conservados (desde 2012)</t>
  </si>
  <si>
    <t>Hortalizas homogeneizadas</t>
  </si>
  <si>
    <t>Mezclas de hortalizas conservadas en vinagre o ácido acético</t>
  </si>
  <si>
    <t>Alcachofas en vinagre o ácido acético</t>
  </si>
  <si>
    <t xml:space="preserve">Enteros, conservados, excepto en vinagre </t>
  </si>
  <si>
    <t>En trozos, conservados, excepto en vinagre</t>
  </si>
  <si>
    <t>Los demás, excepto en vinagre</t>
  </si>
  <si>
    <t>Los demás hongos y trufas</t>
  </si>
  <si>
    <t>Enteros, conservados, excepto en vinagre</t>
  </si>
  <si>
    <t>Los demás conservados, excepto en vinagre</t>
  </si>
  <si>
    <t>Las demás cerezas conservadas</t>
  </si>
  <si>
    <t>Al natural o en almíbar</t>
  </si>
  <si>
    <t>Las demás, preparadas</t>
  </si>
  <si>
    <t>Uva</t>
  </si>
  <si>
    <t>Ají preparado o conservado</t>
  </si>
  <si>
    <t>Los demás frutas conservadas provisionalmente</t>
  </si>
  <si>
    <t>Trufas</t>
  </si>
  <si>
    <t>Enteras, conservadas, excepto en vinagre</t>
  </si>
  <si>
    <t>Las demás, conservadas, excepto en vinagre</t>
  </si>
  <si>
    <t>Cuadro 10. Importaciones chilenas de frutas y hortalizas deshidratadas</t>
  </si>
  <si>
    <t>Pasas morenas</t>
  </si>
  <si>
    <t>Las demás pasas</t>
  </si>
  <si>
    <t>Ají seco, triturado o pulverizado</t>
  </si>
  <si>
    <t>Ají sin triturar ni pulverizar (desde 2012)</t>
  </si>
  <si>
    <t>Ají, triturado o pulverizado (desde 2012)</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</si>
  <si>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</si>
  <si>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t>Tomates incluso en trozos o rodajas, triturados o pulverizados</t>
  </si>
  <si>
    <t>Los demás frutos secos excepto de partidas 0801 a 0806</t>
  </si>
  <si>
    <t>Frutillas secas</t>
  </si>
  <si>
    <t>Zapallos</t>
  </si>
  <si>
    <r>
      <t xml:space="preserve">Hongos de género </t>
    </r>
    <r>
      <rPr>
        <i/>
        <sz val="10"/>
        <color indexed="8"/>
        <rFont val="Arial"/>
        <family val="2"/>
      </rPr>
      <t>Agaricus</t>
    </r>
  </si>
  <si>
    <t>Cascarilla (desde 2012)</t>
  </si>
  <si>
    <t>Las demás partes</t>
  </si>
  <si>
    <t>Orgánicas (desde (2012)</t>
  </si>
  <si>
    <t>Enteros, secos</t>
  </si>
  <si>
    <t>Triturados o pulverizados</t>
  </si>
  <si>
    <r>
      <t>Orejas de judas (</t>
    </r>
    <r>
      <rPr>
        <i/>
        <sz val="10"/>
        <color indexed="8"/>
        <rFont val="Arial"/>
        <family val="2"/>
      </rPr>
      <t>Auricularia spp</t>
    </r>
    <r>
      <rPr>
        <sz val="10"/>
        <color indexed="8"/>
        <rFont val="Arial"/>
        <family val="2"/>
      </rPr>
      <t>)</t>
    </r>
  </si>
  <si>
    <t>Enteras, secas</t>
  </si>
  <si>
    <t>En trozos, secas</t>
  </si>
  <si>
    <t>Los demás arándanos secos (desde 2012)</t>
  </si>
  <si>
    <t>Hongos gelatinosos</t>
  </si>
  <si>
    <t>Cuadro 11. Importaciones chilenas de aceites de frutas y hortalizas</t>
  </si>
  <si>
    <t>Aceite de palma</t>
  </si>
  <si>
    <t>Bruto</t>
  </si>
  <si>
    <t>Sin modificar químicamente</t>
  </si>
  <si>
    <t>Aceite de almendra de palma</t>
  </si>
  <si>
    <t>En bruto</t>
  </si>
  <si>
    <t>Refinado</t>
  </si>
  <si>
    <t>Aceites esenciales de naranja</t>
  </si>
  <si>
    <t>Los demás aceites de oliva sin modificar químicamente</t>
  </si>
  <si>
    <t>Aceite de coco</t>
  </si>
  <si>
    <t>Aceites esenciales de limón</t>
  </si>
  <si>
    <t>Aceite de rosa mosqueta</t>
  </si>
  <si>
    <t>Aceite de cacahuate, refinado</t>
  </si>
  <si>
    <t>Aceite de paltas orgánicas (desde 2012)</t>
  </si>
  <si>
    <t>Los demás aceites de paltas y sus fracciones (desde 2012)</t>
  </si>
  <si>
    <t>Aceite de cacahuate (cacahuate, maní), en bruto</t>
  </si>
  <si>
    <t xml:space="preserve">Total </t>
  </si>
  <si>
    <t>Cuadro 12. Importaciones chilenas de jugos de frutas y hortalizas</t>
  </si>
  <si>
    <t>Sin congelar, de valor brix &lt;=a 20</t>
  </si>
  <si>
    <t>Jugo de uva</t>
  </si>
  <si>
    <t>De valor brix &lt;= a 30 (2)</t>
  </si>
  <si>
    <t>Jugo de pera (desde 2012)(3)</t>
  </si>
  <si>
    <t>De valor brix &gt;=70 (6)</t>
  </si>
  <si>
    <t>Jugo de arándanos</t>
  </si>
  <si>
    <t>Jugo de duraznos (desde 2012)(4)</t>
  </si>
  <si>
    <t>Jugo de ciruelas (desde 2012)(5)</t>
  </si>
  <si>
    <t>Jugo de pomelo de valor brix &lt;= a 20</t>
  </si>
  <si>
    <t>Jugo de mora (7)</t>
  </si>
  <si>
    <t>Jugo de frambuesa (desde 2012)</t>
  </si>
  <si>
    <t>Jugo de pimiento rojo (desde 2012)</t>
  </si>
  <si>
    <t>Jugo de frambuesa</t>
  </si>
  <si>
    <t>Jugo de kiwi</t>
  </si>
  <si>
    <t>Notas: (1) Hasta 2011 era la glosa 20098090; (2) hasta 2011 era la glosa 20096110; (3) hasta 2011 era la glosa 20098050; (4) hasta 2011 era la glosa 20098030; (5) hasta el 2011 era la glosa 20098060; (6) hasta el 2011 era la glosa 20097920; (7) hasta 2011 era la glosa 20098010.</t>
  </si>
  <si>
    <t>Cuadro 13. Exportaciones chilenas de frutas y hortalizas procesadas por país de destino</t>
  </si>
  <si>
    <t>País</t>
  </si>
  <si>
    <t>Otros</t>
  </si>
  <si>
    <t>Estados Unidos</t>
  </si>
  <si>
    <t>México</t>
  </si>
  <si>
    <t>Canadá</t>
  </si>
  <si>
    <t>Japón</t>
  </si>
  <si>
    <t>Brasil</t>
  </si>
  <si>
    <t>Rusia</t>
  </si>
  <si>
    <t>Países Bajos</t>
  </si>
  <si>
    <t>Corea del Sur</t>
  </si>
  <si>
    <t>Venezuela</t>
  </si>
  <si>
    <t>Alemania</t>
  </si>
  <si>
    <t>Reino Unido</t>
  </si>
  <si>
    <t>Colombia</t>
  </si>
  <si>
    <t>Perú</t>
  </si>
  <si>
    <t>Francia</t>
  </si>
  <si>
    <t>Australia</t>
  </si>
  <si>
    <t>Argentina</t>
  </si>
  <si>
    <t>Italia</t>
  </si>
  <si>
    <t>España</t>
  </si>
  <si>
    <t>Ecuador</t>
  </si>
  <si>
    <t>China</t>
  </si>
  <si>
    <t>Polonia</t>
  </si>
  <si>
    <t>Dinamarca</t>
  </si>
  <si>
    <t>Bélgica</t>
  </si>
  <si>
    <t>Guatemala</t>
  </si>
  <si>
    <t>Panamá</t>
  </si>
  <si>
    <t>Cuadro 14. Importaciones chilenas de frutas y hortalizas procesadas por país de origen</t>
  </si>
  <si>
    <t>Tailandia</t>
  </si>
  <si>
    <t>Sudáfrica</t>
  </si>
  <si>
    <t>Bolivia</t>
  </si>
  <si>
    <t>Filipinas</t>
  </si>
  <si>
    <t>Paraguay</t>
  </si>
  <si>
    <t>Indonesia</t>
  </si>
  <si>
    <t>Costa Rica</t>
  </si>
  <si>
    <t>India</t>
  </si>
  <si>
    <t>Suecia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</si>
  <si>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</si>
  <si>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</si>
  <si>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t>Precio promedio (USD/kilo)</t>
  </si>
  <si>
    <t>Extracto seco  &gt;= 7% ; brix &gt;= a 30 y &lt;= 32</t>
  </si>
  <si>
    <t>Duraznos, griñones y nectarines conservados al natural o en almíbar</t>
  </si>
  <si>
    <t>En rodajas al natural o almíbar</t>
  </si>
  <si>
    <r>
      <rPr>
        <i/>
        <sz val="10"/>
        <rFont val="Arial"/>
        <family val="2"/>
      </rPr>
      <t>Fuente</t>
    </r>
    <r>
      <rPr>
        <sz val="10"/>
        <rFont val="Arial"/>
        <family val="2"/>
      </rPr>
      <t xml:space="preserve">: elaborado por Odepa con información del Servicio Nacional de Aduanas. Cifras sujetas a revisión por informes de variación de valor (IVV). </t>
    </r>
  </si>
  <si>
    <t>Aceite de palma refinado, pero sin modificar químicamente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</si>
</sst>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_-;\-* #,##0_-;_-* &quot;-&quot;_-;_-@_-"/>
    <numFmt numFmtId="174" formatCode="_-* #,##0.00_-;\-* #,##0.00_-;_-* &quot;-&quot;??_-;_-@_-"/>
    <numFmt numFmtId="175" formatCode="_(* #,##0.00_);_(* \(#,##0.00\);_(* &quot;-&quot;??_);_(@_)"/>
    <numFmt numFmtId="176" formatCode="#,##0.0"/>
    <numFmt numFmtId="177" formatCode="0.000"/>
    <numFmt numFmtId="178" formatCode="_-* #,##0_-;\-* #,##0_-;_-* &quot;-&quot;??_-;_-@_-"/>
    <numFmt numFmtId="179" formatCode="0.0%"/>
    <numFmt numFmtId="180" formatCode="#,##0.0000"/>
  </numFmts>
  <fonts count="92">
    <font>
      <sz val="11"/>
      <color theme="1"/>
      <name val="Calibri"/>
      <family val="2"/>
    </font>
    <font>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name val="Arial"/>
      <family val="2"/>
    </font>
    <font>
      <sz val="10"/>
      <color indexed="60"/>
      <name val="Arial"/>
      <family val="2"/>
    </font>
    <font>
      <sz val="14"/>
      <name val="Arial MT"/>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name val="Arial"/>
      <family val="2"/>
    </font>
    <font>
      <b/>
      <sz val="10"/>
      <name val="Arial"/>
      <family val="2"/>
    </font>
    <font>
      <b/>
      <sz val="9"/>
      <name val="Arial"/>
      <family val="2"/>
    </font>
    <font>
      <sz val="9"/>
      <name val="Arial"/>
      <family val="2"/>
    </font>
    <font>
      <u val="single"/>
      <sz val="10"/>
      <color indexed="12"/>
      <name val="Arial"/>
      <family val="2"/>
    </font>
    <font>
      <sz val="9"/>
      <color indexed="8"/>
      <name val="Arial"/>
      <family val="2"/>
    </font>
    <font>
      <i/>
      <sz val="10"/>
      <color indexed="8"/>
      <name val="Arial"/>
      <family val="2"/>
    </font>
    <font>
      <i/>
      <sz val="9"/>
      <color indexed="8"/>
      <name val="Arial"/>
      <family val="2"/>
    </font>
    <font>
      <i/>
      <sz val="10"/>
      <name val="Arial"/>
      <family val="2"/>
    </font>
    <font>
      <sz val="8"/>
      <color indexed="8"/>
      <name val="Arial"/>
      <family val="0"/>
    </font>
    <font>
      <b/>
      <sz val="8"/>
      <color indexed="8"/>
      <name val="Arial"/>
      <family val="0"/>
    </font>
    <font>
      <sz val="6.75"/>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sz val="12"/>
      <color indexed="8"/>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8"/>
      <color indexed="8"/>
      <name val="Calibri"/>
      <family val="0"/>
    </font>
    <font>
      <sz val="8"/>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sz val="12"/>
      <color theme="1"/>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right style="thin"/>
      <top/>
      <bottom/>
    </border>
    <border>
      <left style="thin"/>
      <right style="thin"/>
      <top/>
      <bottom/>
    </border>
    <border>
      <left/>
      <right style="thin"/>
      <top/>
      <bottom style="thin"/>
    </border>
    <border>
      <left style="thin"/>
      <right style="thin"/>
      <top style="thin"/>
      <bottom style="thin"/>
    </border>
    <border>
      <left style="thin"/>
      <right style="thin"/>
      <top/>
      <bottom style="thin"/>
    </border>
    <border>
      <left/>
      <right/>
      <top/>
      <bottom style="thin"/>
    </border>
    <border>
      <left/>
      <right style="thin"/>
      <top style="thin"/>
      <bottom/>
    </border>
    <border>
      <left style="thin"/>
      <right/>
      <top/>
      <bottom style="thin"/>
    </border>
    <border>
      <left style="thin"/>
      <right/>
      <top style="thin"/>
      <bottom/>
    </border>
    <border>
      <left/>
      <right/>
      <top style="thin"/>
      <bottom/>
    </border>
    <border>
      <left style="thin"/>
      <right/>
      <top/>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19"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9"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5"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23" borderId="0" applyNumberFormat="0" applyBorder="0" applyAlignment="0" applyProtection="0"/>
    <xf numFmtId="0" fontId="61" fillId="24" borderId="0" applyNumberFormat="0" applyBorder="0" applyAlignment="0" applyProtection="0"/>
    <xf numFmtId="0" fontId="3"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3"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3" fillId="25" borderId="0" applyNumberFormat="0" applyBorder="0" applyAlignment="0" applyProtection="0"/>
    <xf numFmtId="0" fontId="61" fillId="26" borderId="0" applyNumberFormat="0" applyBorder="0" applyAlignment="0" applyProtection="0"/>
    <xf numFmtId="0" fontId="3"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3"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3" fillId="17" borderId="0" applyNumberFormat="0" applyBorder="0" applyAlignment="0" applyProtection="0"/>
    <xf numFmtId="0" fontId="61" fillId="27" borderId="0" applyNumberFormat="0" applyBorder="0" applyAlignment="0" applyProtection="0"/>
    <xf numFmtId="0" fontId="3"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3" fillId="19" borderId="0" applyNumberFormat="0" applyBorder="0" applyAlignment="0" applyProtection="0"/>
    <xf numFmtId="0" fontId="61" fillId="28" borderId="0" applyNumberFormat="0" applyBorder="0" applyAlignment="0" applyProtection="0"/>
    <xf numFmtId="0" fontId="3"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3" fillId="29" borderId="0" applyNumberFormat="0" applyBorder="0" applyAlignment="0" applyProtection="0"/>
    <xf numFmtId="0" fontId="61" fillId="30" borderId="0" applyNumberFormat="0" applyBorder="0" applyAlignment="0" applyProtection="0"/>
    <xf numFmtId="0" fontId="3"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3" fillId="31" borderId="0" applyNumberFormat="0" applyBorder="0" applyAlignment="0" applyProtection="0"/>
    <xf numFmtId="0" fontId="61" fillId="32" borderId="0" applyNumberFormat="0" applyBorder="0" applyAlignment="0" applyProtection="0"/>
    <xf numFmtId="0" fontId="3"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4"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4"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5"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5" fillId="36" borderId="2" applyNumberFormat="0" applyAlignment="0" applyProtection="0"/>
    <xf numFmtId="0" fontId="63" fillId="35" borderId="1" applyNumberFormat="0" applyAlignment="0" applyProtection="0"/>
    <xf numFmtId="0" fontId="63" fillId="35" borderId="1" applyNumberFormat="0" applyAlignment="0" applyProtection="0"/>
    <xf numFmtId="0" fontId="5" fillId="36" borderId="2" applyNumberFormat="0" applyAlignment="0" applyProtection="0"/>
    <xf numFmtId="0" fontId="64" fillId="37" borderId="3" applyNumberFormat="0" applyAlignment="0" applyProtection="0"/>
    <xf numFmtId="0" fontId="6"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6" fillId="38" borderId="4" applyNumberFormat="0" applyAlignment="0" applyProtection="0"/>
    <xf numFmtId="0" fontId="64" fillId="37" borderId="3" applyNumberFormat="0" applyAlignment="0" applyProtection="0"/>
    <xf numFmtId="0" fontId="64" fillId="37" borderId="3" applyNumberFormat="0" applyAlignment="0" applyProtection="0"/>
    <xf numFmtId="0" fontId="6" fillId="38" borderId="4" applyNumberFormat="0" applyAlignment="0" applyProtection="0"/>
    <xf numFmtId="0" fontId="65" fillId="0" borderId="5" applyNumberFormat="0" applyFill="0" applyAlignment="0" applyProtection="0"/>
    <xf numFmtId="0" fontId="7"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7"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7"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1" fillId="39" borderId="0" applyNumberFormat="0" applyBorder="0" applyAlignment="0" applyProtection="0"/>
    <xf numFmtId="0" fontId="3"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 fillId="40" borderId="0" applyNumberFormat="0" applyBorder="0" applyAlignment="0" applyProtection="0"/>
    <xf numFmtId="0" fontId="61" fillId="41" borderId="0" applyNumberFormat="0" applyBorder="0" applyAlignment="0" applyProtection="0"/>
    <xf numFmtId="0" fontId="3"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 fillId="42" borderId="0" applyNumberFormat="0" applyBorder="0" applyAlignment="0" applyProtection="0"/>
    <xf numFmtId="0" fontId="61" fillId="43" borderId="0" applyNumberFormat="0" applyBorder="0" applyAlignment="0" applyProtection="0"/>
    <xf numFmtId="0" fontId="3"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 fillId="44" borderId="0" applyNumberFormat="0" applyBorder="0" applyAlignment="0" applyProtection="0"/>
    <xf numFmtId="0" fontId="61" fillId="45" borderId="0" applyNumberFormat="0" applyBorder="0" applyAlignment="0" applyProtection="0"/>
    <xf numFmtId="0" fontId="3"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3"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3" fillId="29" borderId="0" applyNumberFormat="0" applyBorder="0" applyAlignment="0" applyProtection="0"/>
    <xf numFmtId="0" fontId="61" fillId="46" borderId="0" applyNumberFormat="0" applyBorder="0" applyAlignment="0" applyProtection="0"/>
    <xf numFmtId="0" fontId="3"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3"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3" fillId="31" borderId="0" applyNumberFormat="0" applyBorder="0" applyAlignment="0" applyProtection="0"/>
    <xf numFmtId="0" fontId="61" fillId="47" borderId="0" applyNumberFormat="0" applyBorder="0" applyAlignment="0" applyProtection="0"/>
    <xf numFmtId="0" fontId="3"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3"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3" fillId="48" borderId="0" applyNumberFormat="0" applyBorder="0" applyAlignment="0" applyProtection="0"/>
    <xf numFmtId="0" fontId="68" fillId="49" borderId="1" applyNumberFormat="0" applyAlignment="0" applyProtection="0"/>
    <xf numFmtId="0" fontId="9"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9" fillId="13" borderId="2" applyNumberFormat="0" applyAlignment="0" applyProtection="0"/>
    <xf numFmtId="0" fontId="68" fillId="49" borderId="1" applyNumberFormat="0" applyAlignment="0" applyProtection="0"/>
    <xf numFmtId="0" fontId="68" fillId="49" borderId="1" applyNumberFormat="0" applyAlignment="0" applyProtection="0"/>
    <xf numFmtId="0" fontId="9" fillId="13" borderId="2" applyNumberFormat="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0"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0"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0"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172" fontId="1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4" fontId="11" fillId="0" borderId="0" applyFont="0" applyFill="0" applyBorder="0" applyAlignment="0" applyProtection="0"/>
    <xf numFmtId="171"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4"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2"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2"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2" fillId="52" borderId="0" applyNumberFormat="0" applyBorder="0" applyAlignment="0" applyProtection="0"/>
    <xf numFmtId="0" fontId="0" fillId="0" borderId="0">
      <alignment/>
      <protection/>
    </xf>
    <xf numFmtId="0" fontId="11" fillId="0" borderId="0">
      <alignment/>
      <protection/>
    </xf>
    <xf numFmtId="0" fontId="7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4" fillId="0" borderId="0">
      <alignment/>
      <protection/>
    </xf>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11" fillId="54" borderId="9" applyNumberFormat="0" applyFon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35" borderId="10" applyNumberFormat="0" applyAlignment="0" applyProtection="0"/>
    <xf numFmtId="0" fontId="15"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15"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15" fillId="36" borderId="11" applyNumberFormat="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8"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8"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8" fillId="0" borderId="12" applyNumberFormat="0" applyFill="0" applyAlignment="0" applyProtection="0"/>
    <xf numFmtId="0" fontId="77" fillId="0" borderId="13" applyNumberFormat="0" applyFill="0" applyAlignment="0" applyProtection="0"/>
    <xf numFmtId="0" fontId="19"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19"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19" fillId="0" borderId="14" applyNumberFormat="0" applyFill="0" applyAlignment="0" applyProtection="0"/>
    <xf numFmtId="0" fontId="67" fillId="0" borderId="15" applyNumberFormat="0" applyFill="0" applyAlignment="0" applyProtection="0"/>
    <xf numFmtId="0" fontId="8"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8"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8" fillId="0" borderId="16" applyNumberFormat="0" applyFill="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1"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1" fillId="0" borderId="18" applyNumberFormat="0" applyFill="0" applyAlignment="0" applyProtection="0"/>
  </cellStyleXfs>
  <cellXfs count="371">
    <xf numFmtId="0" fontId="0" fillId="0" borderId="0" xfId="0" applyFont="1" applyAlignment="1">
      <alignment/>
    </xf>
    <xf numFmtId="0" fontId="79" fillId="0" borderId="0" xfId="349" applyFont="1" applyAlignment="1">
      <alignment horizontal="left" vertical="top"/>
      <protection/>
    </xf>
    <xf numFmtId="0" fontId="80" fillId="0" borderId="0" xfId="0" applyFont="1" applyAlignment="1">
      <alignment/>
    </xf>
    <xf numFmtId="0" fontId="81" fillId="0" borderId="0" xfId="349" applyFont="1" applyAlignment="1">
      <alignment horizontal="left" vertical="center"/>
      <protection/>
    </xf>
    <xf numFmtId="17" fontId="82" fillId="0" borderId="0" xfId="349" applyNumberFormat="1" applyFont="1" applyAlignment="1">
      <alignment vertical="center"/>
      <protection/>
    </xf>
    <xf numFmtId="0" fontId="80" fillId="0" borderId="0" xfId="349" applyFont="1">
      <alignment/>
      <protection/>
    </xf>
    <xf numFmtId="0" fontId="83" fillId="0" borderId="0" xfId="349" applyFont="1" applyAlignment="1">
      <alignment horizontal="center"/>
      <protection/>
    </xf>
    <xf numFmtId="0" fontId="84" fillId="0" borderId="0" xfId="349" applyFont="1" applyAlignment="1">
      <alignment horizontal="center"/>
      <protection/>
    </xf>
    <xf numFmtId="0" fontId="85" fillId="0" borderId="0" xfId="349" applyFont="1" applyAlignment="1">
      <alignment horizontal="center"/>
      <protection/>
    </xf>
    <xf numFmtId="0" fontId="22" fillId="0" borderId="0" xfId="287" applyFont="1" applyAlignment="1">
      <alignment horizontal="center" vertical="center"/>
    </xf>
    <xf numFmtId="0" fontId="86" fillId="0" borderId="0" xfId="349" applyFont="1">
      <alignment/>
      <protection/>
    </xf>
    <xf numFmtId="0" fontId="83" fillId="0" borderId="0" xfId="349" applyFont="1" applyAlignment="1">
      <alignment horizontal="left" vertical="center"/>
      <protection/>
    </xf>
    <xf numFmtId="0" fontId="11" fillId="55" borderId="0" xfId="343" applyFill="1">
      <alignment/>
      <protection/>
    </xf>
    <xf numFmtId="0" fontId="24" fillId="55" borderId="19" xfId="361" applyFont="1" applyFill="1" applyBorder="1" applyAlignment="1" applyProtection="1">
      <alignment horizontal="center" vertical="center" wrapText="1"/>
      <protection/>
    </xf>
    <xf numFmtId="0" fontId="24" fillId="55" borderId="19" xfId="361" applyFont="1" applyFill="1" applyBorder="1" applyAlignment="1" applyProtection="1">
      <alignment horizontal="left" vertical="center"/>
      <protection/>
    </xf>
    <xf numFmtId="0" fontId="24" fillId="55" borderId="19" xfId="361" applyFont="1" applyFill="1" applyBorder="1" applyAlignment="1" applyProtection="1">
      <alignment horizontal="center" vertical="center"/>
      <protection/>
    </xf>
    <xf numFmtId="0" fontId="11" fillId="55" borderId="0" xfId="361" applyFont="1" applyFill="1" applyBorder="1" applyAlignment="1" applyProtection="1">
      <alignment horizontal="center"/>
      <protection/>
    </xf>
    <xf numFmtId="0" fontId="11" fillId="55" borderId="0" xfId="361" applyFont="1" applyFill="1" applyBorder="1" applyAlignment="1" applyProtection="1">
      <alignment/>
      <protection/>
    </xf>
    <xf numFmtId="0" fontId="87"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protection/>
    </xf>
    <xf numFmtId="0" fontId="25" fillId="55" borderId="0" xfId="343" applyFont="1" applyFill="1" applyAlignment="1">
      <alignment/>
      <protection/>
    </xf>
    <xf numFmtId="0" fontId="26" fillId="55" borderId="0" xfId="286" applyFill="1" applyBorder="1" applyAlignment="1" applyProtection="1">
      <alignment horizontal="right"/>
      <protection/>
    </xf>
    <xf numFmtId="0" fontId="25" fillId="0" borderId="0" xfId="343" applyFont="1" applyFill="1" applyAlignment="1">
      <alignment/>
      <protection/>
    </xf>
    <xf numFmtId="0" fontId="87" fillId="55" borderId="0" xfId="361" applyFont="1" applyFill="1" applyBorder="1" applyAlignment="1" applyProtection="1">
      <alignment horizontal="right"/>
      <protection/>
    </xf>
    <xf numFmtId="0" fontId="24" fillId="55" borderId="19" xfId="361" applyFont="1" applyFill="1" applyBorder="1" applyAlignment="1" applyProtection="1">
      <alignment vertical="center"/>
      <protection/>
    </xf>
    <xf numFmtId="0" fontId="24" fillId="55" borderId="19" xfId="361" applyFont="1" applyFill="1" applyBorder="1" applyAlignment="1" applyProtection="1">
      <alignment horizontal="right" vertical="center"/>
      <protection/>
    </xf>
    <xf numFmtId="0" fontId="23" fillId="55" borderId="0" xfId="361" applyFont="1" applyFill="1" applyBorder="1" applyAlignment="1" applyProtection="1">
      <alignment horizontal="center"/>
      <protection/>
    </xf>
    <xf numFmtId="0" fontId="25" fillId="55" borderId="0" xfId="361" applyFont="1" applyFill="1" applyBorder="1" applyAlignment="1" applyProtection="1">
      <alignment horizontal="center" vertical="top"/>
      <protection/>
    </xf>
    <xf numFmtId="0" fontId="25" fillId="55" borderId="0" xfId="361" applyFont="1" applyFill="1" applyBorder="1" applyAlignment="1" applyProtection="1">
      <alignment wrapText="1"/>
      <protection/>
    </xf>
    <xf numFmtId="0" fontId="11" fillId="55" borderId="0" xfId="343" applyFont="1" applyFill="1" applyAlignment="1">
      <alignment/>
      <protection/>
    </xf>
    <xf numFmtId="0" fontId="11" fillId="0" borderId="0" xfId="343" applyFont="1" applyFill="1" applyAlignment="1">
      <alignment/>
      <protection/>
    </xf>
    <xf numFmtId="0" fontId="11" fillId="55" borderId="0" xfId="343" applyFont="1" applyFill="1" applyAlignment="1">
      <alignment horizontal="center"/>
      <protection/>
    </xf>
    <xf numFmtId="0" fontId="11" fillId="55" borderId="0" xfId="343" applyFont="1" applyFill="1" applyAlignment="1">
      <alignment horizontal="center" vertical="center"/>
      <protection/>
    </xf>
    <xf numFmtId="0" fontId="11" fillId="55" borderId="0" xfId="343" applyFont="1" applyFill="1">
      <alignment/>
      <protection/>
    </xf>
    <xf numFmtId="0" fontId="88" fillId="0" borderId="19" xfId="0" applyFont="1" applyBorder="1" applyAlignment="1">
      <alignment horizontal="center" wrapText="1"/>
    </xf>
    <xf numFmtId="0" fontId="88" fillId="0" borderId="20" xfId="0" applyFont="1" applyBorder="1" applyAlignment="1">
      <alignment horizontal="center" wrapText="1"/>
    </xf>
    <xf numFmtId="0" fontId="88" fillId="0" borderId="21" xfId="0" applyFont="1" applyBorder="1" applyAlignment="1">
      <alignment horizontal="center" wrapText="1"/>
    </xf>
    <xf numFmtId="0" fontId="85" fillId="0" borderId="22" xfId="0" applyFont="1" applyBorder="1" applyAlignment="1">
      <alignment/>
    </xf>
    <xf numFmtId="3" fontId="85" fillId="0" borderId="0" xfId="0" applyNumberFormat="1" applyFont="1" applyAlignment="1">
      <alignment/>
    </xf>
    <xf numFmtId="176" fontId="85" fillId="0" borderId="23" xfId="0" applyNumberFormat="1" applyFont="1" applyBorder="1" applyAlignment="1">
      <alignment/>
    </xf>
    <xf numFmtId="9" fontId="80" fillId="0" borderId="0" xfId="371" applyFont="1" applyAlignment="1">
      <alignment/>
    </xf>
    <xf numFmtId="2" fontId="80" fillId="0" borderId="0" xfId="0" applyNumberFormat="1" applyFont="1" applyAlignment="1">
      <alignment/>
    </xf>
    <xf numFmtId="3" fontId="80" fillId="0" borderId="0" xfId="0" applyNumberFormat="1" applyFont="1" applyAlignment="1">
      <alignment/>
    </xf>
    <xf numFmtId="0" fontId="85" fillId="0" borderId="24" xfId="0" applyFont="1" applyBorder="1" applyAlignment="1">
      <alignment/>
    </xf>
    <xf numFmtId="176" fontId="85" fillId="0" borderId="25" xfId="0" applyNumberFormat="1" applyFont="1" applyBorder="1" applyAlignment="1">
      <alignment/>
    </xf>
    <xf numFmtId="0" fontId="85" fillId="0" borderId="26" xfId="0" applyFont="1" applyBorder="1" applyAlignment="1">
      <alignment/>
    </xf>
    <xf numFmtId="3" fontId="85" fillId="0" borderId="19" xfId="0" applyNumberFormat="1" applyFont="1" applyFill="1" applyBorder="1" applyAlignment="1">
      <alignment/>
    </xf>
    <xf numFmtId="3" fontId="85" fillId="0" borderId="19" xfId="0" applyNumberFormat="1" applyFont="1" applyBorder="1" applyAlignment="1">
      <alignment/>
    </xf>
    <xf numFmtId="176" fontId="85" fillId="0" borderId="21" xfId="0" applyNumberFormat="1" applyFont="1" applyBorder="1" applyAlignment="1">
      <alignment/>
    </xf>
    <xf numFmtId="3" fontId="85" fillId="0" borderId="20" xfId="0" applyNumberFormat="1" applyFont="1" applyFill="1" applyBorder="1" applyAlignment="1">
      <alignment/>
    </xf>
    <xf numFmtId="0" fontId="85" fillId="0" borderId="19" xfId="0" applyFont="1" applyBorder="1" applyAlignment="1">
      <alignment horizontal="center"/>
    </xf>
    <xf numFmtId="0" fontId="85" fillId="0" borderId="21" xfId="0" applyFont="1" applyBorder="1" applyAlignment="1">
      <alignment horizontal="center"/>
    </xf>
    <xf numFmtId="3" fontId="85" fillId="0" borderId="0" xfId="0" applyNumberFormat="1" applyFont="1" applyBorder="1" applyAlignment="1">
      <alignment/>
    </xf>
    <xf numFmtId="3" fontId="85" fillId="0" borderId="0" xfId="0" applyNumberFormat="1" applyFont="1" applyFill="1" applyBorder="1" applyAlignment="1">
      <alignment/>
    </xf>
    <xf numFmtId="0" fontId="80" fillId="0" borderId="0" xfId="0" applyFont="1" applyBorder="1" applyAlignment="1">
      <alignment/>
    </xf>
    <xf numFmtId="3" fontId="85" fillId="0" borderId="0" xfId="0" applyNumberFormat="1" applyFont="1" applyFill="1" applyAlignment="1">
      <alignment/>
    </xf>
    <xf numFmtId="177" fontId="80" fillId="0" borderId="0" xfId="0" applyNumberFormat="1" applyFont="1" applyAlignment="1">
      <alignment/>
    </xf>
    <xf numFmtId="3" fontId="85" fillId="0" borderId="0" xfId="0" applyNumberFormat="1" applyFont="1" applyBorder="1" applyAlignment="1">
      <alignment horizontal="right"/>
    </xf>
    <xf numFmtId="0" fontId="85" fillId="0" borderId="27" xfId="0" applyFont="1" applyBorder="1" applyAlignment="1">
      <alignment/>
    </xf>
    <xf numFmtId="3" fontId="85" fillId="0" borderId="28" xfId="0" applyNumberFormat="1" applyFont="1" applyBorder="1" applyAlignment="1">
      <alignment/>
    </xf>
    <xf numFmtId="3" fontId="85" fillId="0" borderId="20" xfId="0" applyNumberFormat="1" applyFont="1" applyBorder="1" applyAlignment="1">
      <alignment/>
    </xf>
    <xf numFmtId="0" fontId="85" fillId="0" borderId="0" xfId="0" applyFont="1" applyAlignment="1">
      <alignment/>
    </xf>
    <xf numFmtId="0" fontId="88" fillId="0" borderId="26" xfId="0" applyFont="1" applyFill="1" applyBorder="1" applyAlignment="1">
      <alignment horizontal="center" vertical="center" wrapText="1"/>
    </xf>
    <xf numFmtId="0" fontId="88" fillId="0" borderId="26" xfId="0" applyFont="1" applyBorder="1" applyAlignment="1">
      <alignment horizontal="center" vertical="center" wrapText="1"/>
    </xf>
    <xf numFmtId="1" fontId="85" fillId="0" borderId="21" xfId="302" applyNumberFormat="1" applyFont="1" applyBorder="1" applyAlignment="1">
      <alignment horizontal="center"/>
    </xf>
    <xf numFmtId="3" fontId="85" fillId="0" borderId="26" xfId="0" applyNumberFormat="1" applyFont="1" applyBorder="1" applyAlignment="1" quotePrefix="1">
      <alignment horizontal="right"/>
    </xf>
    <xf numFmtId="176" fontId="85" fillId="0" borderId="26" xfId="0" applyNumberFormat="1" applyFont="1" applyBorder="1" applyAlignment="1">
      <alignment horizontal="right"/>
    </xf>
    <xf numFmtId="3" fontId="85" fillId="0" borderId="26" xfId="0" applyNumberFormat="1" applyFont="1" applyBorder="1" applyAlignment="1">
      <alignment horizontal="right"/>
    </xf>
    <xf numFmtId="176" fontId="85" fillId="0" borderId="26" xfId="0" applyNumberFormat="1" applyFont="1" applyBorder="1" applyAlignment="1">
      <alignment horizontal="right" vertical="center"/>
    </xf>
    <xf numFmtId="0" fontId="85" fillId="0" borderId="0" xfId="0" applyFont="1" applyAlignment="1">
      <alignment wrapText="1"/>
    </xf>
    <xf numFmtId="0" fontId="85" fillId="0" borderId="0" xfId="0" applyFont="1" applyAlignment="1">
      <alignment horizontal="center"/>
    </xf>
    <xf numFmtId="0" fontId="85" fillId="0" borderId="0" xfId="0" applyFont="1" applyFill="1" applyAlignment="1">
      <alignment/>
    </xf>
    <xf numFmtId="0" fontId="85" fillId="0" borderId="26" xfId="0" applyFont="1" applyFill="1" applyBorder="1" applyAlignment="1">
      <alignment wrapText="1"/>
    </xf>
    <xf numFmtId="0" fontId="85" fillId="0" borderId="21" xfId="0" applyFont="1" applyFill="1" applyBorder="1" applyAlignment="1">
      <alignment horizontal="center"/>
    </xf>
    <xf numFmtId="3" fontId="85" fillId="0" borderId="26" xfId="0" applyNumberFormat="1" applyFont="1" applyFill="1" applyBorder="1" applyAlignment="1">
      <alignment horizontal="right"/>
    </xf>
    <xf numFmtId="3" fontId="85" fillId="0" borderId="26" xfId="0" applyNumberFormat="1" applyFont="1" applyFill="1" applyBorder="1" applyAlignment="1" quotePrefix="1">
      <alignment horizontal="right"/>
    </xf>
    <xf numFmtId="0" fontId="85" fillId="0" borderId="26" xfId="0" applyFont="1" applyFill="1" applyBorder="1" applyAlignment="1">
      <alignment horizontal="center"/>
    </xf>
    <xf numFmtId="0" fontId="85" fillId="0" borderId="21" xfId="0" applyNumberFormat="1" applyFont="1" applyFill="1" applyBorder="1" applyAlignment="1">
      <alignment horizontal="center"/>
    </xf>
    <xf numFmtId="0" fontId="85" fillId="0" borderId="26" xfId="0" applyFont="1" applyFill="1" applyBorder="1" applyAlignment="1">
      <alignment horizontal="left"/>
    </xf>
    <xf numFmtId="0" fontId="85" fillId="0" borderId="26" xfId="0" applyNumberFormat="1" applyFont="1" applyFill="1" applyBorder="1" applyAlignment="1">
      <alignment horizontal="center"/>
    </xf>
    <xf numFmtId="0" fontId="85" fillId="0" borderId="20" xfId="0" applyFont="1" applyFill="1" applyBorder="1" applyAlignment="1">
      <alignment/>
    </xf>
    <xf numFmtId="0" fontId="85" fillId="0" borderId="21" xfId="0" applyFont="1" applyFill="1" applyBorder="1" applyAlignment="1">
      <alignment wrapText="1"/>
    </xf>
    <xf numFmtId="0" fontId="85" fillId="0" borderId="29" xfId="0" applyFont="1" applyFill="1" applyBorder="1" applyAlignment="1">
      <alignment horizontal="center"/>
    </xf>
    <xf numFmtId="3" fontId="85" fillId="0" borderId="22" xfId="0" applyNumberFormat="1" applyFont="1" applyFill="1" applyBorder="1" applyAlignment="1">
      <alignment/>
    </xf>
    <xf numFmtId="0" fontId="80" fillId="0" borderId="0" xfId="0" applyFont="1" applyFill="1" applyAlignment="1">
      <alignment/>
    </xf>
    <xf numFmtId="0" fontId="85" fillId="0" borderId="0" xfId="0" applyFont="1" applyFill="1" applyAlignment="1">
      <alignment wrapText="1"/>
    </xf>
    <xf numFmtId="0" fontId="11" fillId="0" borderId="0" xfId="0" applyFont="1" applyFill="1" applyAlignment="1">
      <alignment wrapText="1"/>
    </xf>
    <xf numFmtId="0" fontId="85" fillId="0" borderId="0" xfId="0" applyFont="1" applyFill="1" applyAlignment="1">
      <alignment horizontal="center"/>
    </xf>
    <xf numFmtId="176" fontId="85" fillId="0" borderId="26" xfId="0" applyNumberFormat="1" applyFont="1" applyFill="1" applyBorder="1" applyAlignment="1">
      <alignment horizontal="right"/>
    </xf>
    <xf numFmtId="0" fontId="85" fillId="0" borderId="26" xfId="0" applyFont="1" applyBorder="1" applyAlignment="1">
      <alignment/>
    </xf>
    <xf numFmtId="0" fontId="85" fillId="0" borderId="26" xfId="0" applyNumberFormat="1" applyFont="1" applyBorder="1" applyAlignment="1">
      <alignment horizontal="center"/>
    </xf>
    <xf numFmtId="0" fontId="85" fillId="0" borderId="26" xfId="0" applyFont="1" applyBorder="1" applyAlignment="1">
      <alignment horizontal="left"/>
    </xf>
    <xf numFmtId="0" fontId="85" fillId="0" borderId="21" xfId="0" applyNumberFormat="1" applyFont="1" applyBorder="1" applyAlignment="1">
      <alignment horizontal="center"/>
    </xf>
    <xf numFmtId="0" fontId="85" fillId="0" borderId="26" xfId="0" applyFont="1" applyBorder="1" applyAlignment="1">
      <alignment vertical="center"/>
    </xf>
    <xf numFmtId="0" fontId="85" fillId="0" borderId="26" xfId="0" applyFont="1" applyBorder="1" applyAlignment="1">
      <alignment wrapText="1"/>
    </xf>
    <xf numFmtId="0" fontId="85" fillId="0" borderId="26" xfId="0" applyFont="1" applyBorder="1" applyAlignment="1">
      <alignment horizontal="left" vertical="center" wrapText="1"/>
    </xf>
    <xf numFmtId="0" fontId="85" fillId="0" borderId="26" xfId="0" applyFont="1" applyBorder="1" applyAlignment="1">
      <alignment vertical="center" wrapText="1"/>
    </xf>
    <xf numFmtId="0" fontId="85" fillId="0" borderId="21" xfId="0" applyNumberFormat="1" applyFont="1" applyBorder="1" applyAlignment="1" quotePrefix="1">
      <alignment horizontal="center"/>
    </xf>
    <xf numFmtId="0" fontId="85" fillId="0" borderId="26" xfId="0" applyFont="1" applyFill="1" applyBorder="1" applyAlignment="1">
      <alignment vertical="center"/>
    </xf>
    <xf numFmtId="3" fontId="85" fillId="0" borderId="22" xfId="0" applyNumberFormat="1" applyFont="1" applyFill="1" applyBorder="1" applyAlignment="1">
      <alignment horizontal="right" vertical="center"/>
    </xf>
    <xf numFmtId="0" fontId="85" fillId="0" borderId="0" xfId="0" applyFont="1" applyAlignment="1">
      <alignment vertical="center"/>
    </xf>
    <xf numFmtId="0" fontId="85" fillId="0" borderId="27" xfId="0" applyFont="1" applyBorder="1" applyAlignment="1">
      <alignment wrapText="1"/>
    </xf>
    <xf numFmtId="0" fontId="85" fillId="0" borderId="21" xfId="0" applyFont="1" applyBorder="1" applyAlignment="1">
      <alignment vertical="center" wrapText="1"/>
    </xf>
    <xf numFmtId="0" fontId="85" fillId="0" borderId="21" xfId="0" applyFont="1" applyBorder="1" applyAlignment="1">
      <alignment wrapText="1"/>
    </xf>
    <xf numFmtId="0" fontId="85" fillId="0" borderId="29" xfId="0" applyFont="1" applyBorder="1" applyAlignment="1">
      <alignment wrapText="1"/>
    </xf>
    <xf numFmtId="0" fontId="85" fillId="0" borderId="26" xfId="0" applyFont="1" applyBorder="1" applyAlignment="1">
      <alignment horizontal="left" wrapText="1"/>
    </xf>
    <xf numFmtId="0" fontId="85" fillId="0" borderId="19" xfId="0" applyNumberFormat="1" applyFont="1" applyBorder="1" applyAlignment="1">
      <alignment horizontal="center"/>
    </xf>
    <xf numFmtId="0" fontId="85" fillId="0" borderId="30" xfId="0" applyFont="1" applyBorder="1" applyAlignment="1">
      <alignment/>
    </xf>
    <xf numFmtId="0" fontId="85" fillId="0" borderId="28" xfId="0" applyFont="1" applyBorder="1" applyAlignment="1">
      <alignment wrapText="1"/>
    </xf>
    <xf numFmtId="3" fontId="85" fillId="0" borderId="26" xfId="0" applyNumberFormat="1" applyFont="1" applyFill="1" applyBorder="1" applyAlignment="1">
      <alignment/>
    </xf>
    <xf numFmtId="178" fontId="85" fillId="0" borderId="0" xfId="302" applyNumberFormat="1" applyFont="1" applyAlignment="1">
      <alignment/>
    </xf>
    <xf numFmtId="0" fontId="85" fillId="0" borderId="0" xfId="0" applyFont="1" applyBorder="1" applyAlignment="1">
      <alignment/>
    </xf>
    <xf numFmtId="0" fontId="85" fillId="55" borderId="21" xfId="0" applyNumberFormat="1" applyFont="1" applyFill="1" applyBorder="1" applyAlignment="1">
      <alignment horizontal="center"/>
    </xf>
    <xf numFmtId="3" fontId="85" fillId="55" borderId="26" xfId="0" applyNumberFormat="1" applyFont="1" applyFill="1" applyBorder="1" applyAlignment="1">
      <alignment horizontal="right"/>
    </xf>
    <xf numFmtId="176" fontId="85" fillId="55" borderId="26" xfId="0" applyNumberFormat="1" applyFont="1" applyFill="1" applyBorder="1" applyAlignment="1">
      <alignment horizontal="right"/>
    </xf>
    <xf numFmtId="176" fontId="11" fillId="55" borderId="26" xfId="0" applyNumberFormat="1" applyFont="1" applyFill="1" applyBorder="1" applyAlignment="1">
      <alignment horizontal="right"/>
    </xf>
    <xf numFmtId="0" fontId="85" fillId="55" borderId="26" xfId="0" applyFont="1" applyFill="1" applyBorder="1" applyAlignment="1">
      <alignment vertical="center" wrapText="1"/>
    </xf>
    <xf numFmtId="0" fontId="85" fillId="55" borderId="26" xfId="0" applyFont="1" applyFill="1" applyBorder="1" applyAlignment="1">
      <alignment wrapText="1"/>
    </xf>
    <xf numFmtId="9" fontId="85" fillId="0" borderId="0" xfId="371" applyFont="1" applyAlignment="1">
      <alignment/>
    </xf>
    <xf numFmtId="0" fontId="85" fillId="55" borderId="0" xfId="0" applyFont="1" applyFill="1" applyAlignment="1">
      <alignment/>
    </xf>
    <xf numFmtId="0" fontId="85" fillId="55" borderId="26" xfId="0" applyFont="1" applyFill="1" applyBorder="1" applyAlignment="1">
      <alignment horizontal="left" vertical="center" wrapText="1"/>
    </xf>
    <xf numFmtId="0" fontId="85" fillId="55" borderId="21" xfId="0" applyFont="1" applyFill="1" applyBorder="1" applyAlignment="1">
      <alignment horizontal="center" wrapText="1"/>
    </xf>
    <xf numFmtId="0" fontId="85" fillId="55" borderId="21" xfId="0" applyFont="1" applyFill="1" applyBorder="1" applyAlignment="1">
      <alignment horizontal="center"/>
    </xf>
    <xf numFmtId="0" fontId="85" fillId="55" borderId="25" xfId="0" applyNumberFormat="1" applyFont="1" applyFill="1" applyBorder="1" applyAlignment="1">
      <alignment horizontal="center"/>
    </xf>
    <xf numFmtId="0" fontId="85" fillId="55" borderId="26" xfId="0" applyFont="1" applyFill="1" applyBorder="1" applyAlignment="1">
      <alignment vertical="center"/>
    </xf>
    <xf numFmtId="0" fontId="11" fillId="55" borderId="0" xfId="0" applyFont="1" applyFill="1" applyAlignment="1">
      <alignment/>
    </xf>
    <xf numFmtId="0" fontId="85" fillId="55" borderId="25" xfId="0" applyFont="1" applyFill="1" applyBorder="1" applyAlignment="1">
      <alignment horizontal="center"/>
    </xf>
    <xf numFmtId="0" fontId="11" fillId="55" borderId="21" xfId="0" applyFont="1" applyFill="1" applyBorder="1" applyAlignment="1">
      <alignment horizontal="center"/>
    </xf>
    <xf numFmtId="0" fontId="85" fillId="55" borderId="21" xfId="0" applyNumberFormat="1" applyFont="1" applyFill="1" applyBorder="1" applyAlignment="1" quotePrefix="1">
      <alignment horizontal="center"/>
    </xf>
    <xf numFmtId="0" fontId="85" fillId="55" borderId="21" xfId="0" applyNumberFormat="1" applyFont="1" applyFill="1" applyBorder="1" applyAlignment="1" quotePrefix="1">
      <alignment horizontal="center" vertical="center"/>
    </xf>
    <xf numFmtId="0" fontId="85" fillId="55" borderId="29" xfId="0" applyFont="1" applyFill="1" applyBorder="1" applyAlignment="1">
      <alignment horizontal="center"/>
    </xf>
    <xf numFmtId="0" fontId="85" fillId="55" borderId="26" xfId="0" applyFont="1" applyFill="1" applyBorder="1" applyAlignment="1">
      <alignment horizontal="left" vertical="center"/>
    </xf>
    <xf numFmtId="0" fontId="85" fillId="55" borderId="0" xfId="0" applyFont="1" applyFill="1" applyAlignment="1">
      <alignment wrapText="1"/>
    </xf>
    <xf numFmtId="0" fontId="85" fillId="55" borderId="0" xfId="0" applyFont="1" applyFill="1" applyAlignment="1">
      <alignment horizontal="center"/>
    </xf>
    <xf numFmtId="3" fontId="85" fillId="55" borderId="0" xfId="0" applyNumberFormat="1" applyFont="1" applyFill="1" applyAlignment="1">
      <alignment/>
    </xf>
    <xf numFmtId="178" fontId="85" fillId="55" borderId="0" xfId="302" applyNumberFormat="1" applyFont="1" applyFill="1" applyAlignment="1">
      <alignment/>
    </xf>
    <xf numFmtId="0" fontId="85" fillId="55" borderId="26" xfId="0" applyNumberFormat="1" applyFont="1" applyFill="1" applyBorder="1" applyAlignment="1">
      <alignment horizontal="center" vertical="center"/>
    </xf>
    <xf numFmtId="3" fontId="85" fillId="55" borderId="26" xfId="0" applyNumberFormat="1" applyFont="1" applyFill="1" applyBorder="1" applyAlignment="1" quotePrefix="1">
      <alignment horizontal="right"/>
    </xf>
    <xf numFmtId="0" fontId="85" fillId="55" borderId="21" xfId="0" applyNumberFormat="1" applyFont="1" applyFill="1" applyBorder="1" applyAlignment="1">
      <alignment horizontal="center" vertical="center"/>
    </xf>
    <xf numFmtId="0" fontId="85" fillId="55" borderId="21" xfId="0" applyFont="1" applyFill="1" applyBorder="1" applyAlignment="1">
      <alignment horizontal="center" vertical="center"/>
    </xf>
    <xf numFmtId="0" fontId="85" fillId="55" borderId="0" xfId="0" applyNumberFormat="1" applyFont="1" applyFill="1" applyAlignment="1">
      <alignment horizontal="center" vertical="center"/>
    </xf>
    <xf numFmtId="0" fontId="85" fillId="55" borderId="21" xfId="0" applyFont="1" applyFill="1" applyBorder="1" applyAlignment="1">
      <alignment vertical="center"/>
    </xf>
    <xf numFmtId="0" fontId="85" fillId="55" borderId="21" xfId="0" applyFont="1" applyFill="1" applyBorder="1" applyAlignment="1">
      <alignment horizontal="left" vertical="center"/>
    </xf>
    <xf numFmtId="3" fontId="85" fillId="55" borderId="26" xfId="0" applyNumberFormat="1" applyFont="1" applyFill="1" applyBorder="1" applyAlignment="1">
      <alignment vertical="center"/>
    </xf>
    <xf numFmtId="0" fontId="85" fillId="55" borderId="20" xfId="0" applyFont="1" applyFill="1" applyBorder="1" applyAlignment="1">
      <alignment wrapText="1"/>
    </xf>
    <xf numFmtId="0" fontId="85" fillId="55" borderId="0" xfId="0" applyFont="1" applyFill="1" applyAlignment="1">
      <alignment horizontal="center" vertical="center"/>
    </xf>
    <xf numFmtId="0" fontId="85" fillId="55" borderId="20" xfId="0" applyFont="1" applyFill="1" applyBorder="1" applyAlignment="1">
      <alignment horizontal="left" vertical="center" wrapText="1"/>
    </xf>
    <xf numFmtId="0" fontId="85" fillId="55" borderId="26" xfId="0" applyFont="1" applyFill="1" applyBorder="1" applyAlignment="1">
      <alignment/>
    </xf>
    <xf numFmtId="3" fontId="85" fillId="55" borderId="26" xfId="0" applyNumberFormat="1" applyFont="1" applyFill="1" applyBorder="1" applyAlignment="1">
      <alignment/>
    </xf>
    <xf numFmtId="0" fontId="85" fillId="55" borderId="26" xfId="0" applyNumberFormat="1" applyFont="1" applyFill="1" applyBorder="1" applyAlignment="1" quotePrefix="1">
      <alignment horizontal="center" vertical="center"/>
    </xf>
    <xf numFmtId="0" fontId="85" fillId="55" borderId="20" xfId="0" applyFont="1" applyFill="1" applyBorder="1" applyAlignment="1">
      <alignment horizontal="left" vertical="center"/>
    </xf>
    <xf numFmtId="0" fontId="85" fillId="55" borderId="22" xfId="0" applyFont="1" applyFill="1" applyBorder="1" applyAlignment="1">
      <alignment vertical="center" wrapText="1"/>
    </xf>
    <xf numFmtId="0" fontId="85" fillId="55" borderId="20" xfId="0" applyFont="1" applyFill="1" applyBorder="1" applyAlignment="1">
      <alignment vertical="center"/>
    </xf>
    <xf numFmtId="0" fontId="85" fillId="55" borderId="21" xfId="0" applyFont="1" applyFill="1" applyBorder="1" applyAlignment="1">
      <alignment vertical="center" wrapText="1"/>
    </xf>
    <xf numFmtId="0" fontId="85" fillId="55" borderId="31" xfId="0" applyFont="1" applyFill="1" applyBorder="1" applyAlignment="1">
      <alignment horizontal="left" vertical="center"/>
    </xf>
    <xf numFmtId="0" fontId="85" fillId="55" borderId="29" xfId="0" applyFont="1" applyFill="1" applyBorder="1" applyAlignment="1">
      <alignment horizontal="left" vertical="center"/>
    </xf>
    <xf numFmtId="0" fontId="85" fillId="55" borderId="0" xfId="0" applyFont="1" applyFill="1" applyAlignment="1">
      <alignment horizontal="right"/>
    </xf>
    <xf numFmtId="178" fontId="85" fillId="55" borderId="0" xfId="302" applyNumberFormat="1" applyFont="1" applyFill="1" applyAlignment="1">
      <alignment wrapText="1"/>
    </xf>
    <xf numFmtId="0" fontId="85" fillId="55" borderId="21" xfId="0" applyFont="1" applyFill="1" applyBorder="1" applyAlignment="1">
      <alignment/>
    </xf>
    <xf numFmtId="3" fontId="85" fillId="55" borderId="26" xfId="0" applyNumberFormat="1" applyFont="1" applyFill="1" applyBorder="1" applyAlignment="1">
      <alignment horizontal="right" vertical="center"/>
    </xf>
    <xf numFmtId="0" fontId="85" fillId="55" borderId="21" xfId="0" applyFont="1" applyFill="1" applyBorder="1" applyAlignment="1">
      <alignment horizontal="right"/>
    </xf>
    <xf numFmtId="3" fontId="85" fillId="0" borderId="26" xfId="0" applyNumberFormat="1" applyFont="1" applyFill="1" applyBorder="1" applyAlignment="1">
      <alignment horizontal="right" vertical="center"/>
    </xf>
    <xf numFmtId="1" fontId="11" fillId="55" borderId="26" xfId="0" applyNumberFormat="1" applyFont="1" applyFill="1" applyBorder="1" applyAlignment="1">
      <alignment/>
    </xf>
    <xf numFmtId="178" fontId="85" fillId="55" borderId="0" xfId="302" applyNumberFormat="1" applyFont="1" applyFill="1" applyAlignment="1">
      <alignment horizontal="center"/>
    </xf>
    <xf numFmtId="0" fontId="85" fillId="0" borderId="31" xfId="0" applyFont="1" applyBorder="1" applyAlignment="1">
      <alignment/>
    </xf>
    <xf numFmtId="0" fontId="85" fillId="0" borderId="30" xfId="0" applyFont="1" applyBorder="1" applyAlignment="1">
      <alignment/>
    </xf>
    <xf numFmtId="0" fontId="88" fillId="0" borderId="31" xfId="0" applyFont="1" applyBorder="1" applyAlignment="1">
      <alignment horizontal="center" wrapText="1"/>
    </xf>
    <xf numFmtId="0" fontId="88" fillId="0" borderId="32" xfId="0" applyFont="1" applyBorder="1" applyAlignment="1">
      <alignment horizontal="center" wrapText="1"/>
    </xf>
    <xf numFmtId="0" fontId="88" fillId="0" borderId="29" xfId="0" applyFont="1" applyBorder="1" applyAlignment="1">
      <alignment horizontal="center" wrapText="1"/>
    </xf>
    <xf numFmtId="0" fontId="85" fillId="0" borderId="31" xfId="0" applyFont="1" applyBorder="1" applyAlignment="1">
      <alignment horizontal="left"/>
    </xf>
    <xf numFmtId="3" fontId="85" fillId="0" borderId="31" xfId="0" applyNumberFormat="1" applyFont="1" applyBorder="1" applyAlignment="1">
      <alignment/>
    </xf>
    <xf numFmtId="3" fontId="85" fillId="0" borderId="32" xfId="0" applyNumberFormat="1" applyFont="1" applyBorder="1" applyAlignment="1">
      <alignment/>
    </xf>
    <xf numFmtId="176" fontId="85" fillId="0" borderId="32" xfId="0" applyNumberFormat="1" applyFont="1" applyBorder="1" applyAlignment="1">
      <alignment/>
    </xf>
    <xf numFmtId="176" fontId="85" fillId="0" borderId="29" xfId="0" applyNumberFormat="1" applyFont="1" applyFill="1" applyBorder="1" applyAlignment="1">
      <alignment/>
    </xf>
    <xf numFmtId="1" fontId="85" fillId="0" borderId="0" xfId="0" applyNumberFormat="1" applyFont="1" applyAlignment="1">
      <alignment/>
    </xf>
    <xf numFmtId="0" fontId="85" fillId="0" borderId="33" xfId="0" applyFont="1" applyBorder="1" applyAlignment="1">
      <alignment horizontal="left"/>
    </xf>
    <xf numFmtId="3" fontId="85" fillId="0" borderId="33" xfId="0" applyNumberFormat="1" applyFont="1" applyBorder="1" applyAlignment="1">
      <alignment/>
    </xf>
    <xf numFmtId="176" fontId="85" fillId="0" borderId="0" xfId="0" applyNumberFormat="1" applyFont="1" applyBorder="1" applyAlignment="1">
      <alignment/>
    </xf>
    <xf numFmtId="176" fontId="85" fillId="0" borderId="23" xfId="0" applyNumberFormat="1" applyFont="1" applyFill="1" applyBorder="1" applyAlignment="1">
      <alignment/>
    </xf>
    <xf numFmtId="0" fontId="85" fillId="0" borderId="20" xfId="0" applyFont="1" applyBorder="1" applyAlignment="1">
      <alignment horizontal="left"/>
    </xf>
    <xf numFmtId="176" fontId="85" fillId="0" borderId="19" xfId="0" applyNumberFormat="1" applyFont="1" applyBorder="1" applyAlignment="1">
      <alignment/>
    </xf>
    <xf numFmtId="176" fontId="85" fillId="0" borderId="21" xfId="0" applyNumberFormat="1" applyFont="1" applyFill="1" applyBorder="1" applyAlignment="1">
      <alignment/>
    </xf>
    <xf numFmtId="0" fontId="85" fillId="0" borderId="0" xfId="0" applyFont="1" applyBorder="1" applyAlignment="1">
      <alignment horizontal="left"/>
    </xf>
    <xf numFmtId="0" fontId="85" fillId="55" borderId="0" xfId="0" applyFont="1" applyFill="1" applyBorder="1" applyAlignment="1">
      <alignment/>
    </xf>
    <xf numFmtId="0" fontId="85" fillId="55" borderId="31" xfId="0" applyFont="1" applyFill="1" applyBorder="1" applyAlignment="1">
      <alignment horizontal="left"/>
    </xf>
    <xf numFmtId="3" fontId="85" fillId="55" borderId="31" xfId="0" applyNumberFormat="1" applyFont="1" applyFill="1" applyBorder="1" applyAlignment="1">
      <alignment horizontal="right"/>
    </xf>
    <xf numFmtId="3" fontId="85" fillId="55" borderId="32" xfId="0" applyNumberFormat="1" applyFont="1" applyFill="1" applyBorder="1" applyAlignment="1">
      <alignment horizontal="right"/>
    </xf>
    <xf numFmtId="176" fontId="85" fillId="55" borderId="32" xfId="0" applyNumberFormat="1" applyFont="1" applyFill="1" applyBorder="1" applyAlignment="1">
      <alignment horizontal="right"/>
    </xf>
    <xf numFmtId="176" fontId="85" fillId="55" borderId="29" xfId="0" applyNumberFormat="1" applyFont="1" applyFill="1" applyBorder="1" applyAlignment="1">
      <alignment horizontal="right"/>
    </xf>
    <xf numFmtId="1" fontId="85" fillId="0" borderId="0" xfId="0" applyNumberFormat="1" applyFont="1" applyAlignment="1">
      <alignment horizontal="left"/>
    </xf>
    <xf numFmtId="0" fontId="85" fillId="55" borderId="33" xfId="0" applyFont="1" applyFill="1" applyBorder="1" applyAlignment="1">
      <alignment horizontal="left" vertical="top"/>
    </xf>
    <xf numFmtId="3" fontId="85" fillId="55" borderId="33" xfId="0" applyNumberFormat="1" applyFont="1" applyFill="1" applyBorder="1" applyAlignment="1">
      <alignment horizontal="right"/>
    </xf>
    <xf numFmtId="3" fontId="85" fillId="55" borderId="0" xfId="0" applyNumberFormat="1" applyFont="1" applyFill="1" applyBorder="1" applyAlignment="1">
      <alignment horizontal="right"/>
    </xf>
    <xf numFmtId="176" fontId="85" fillId="55" borderId="0" xfId="0" applyNumberFormat="1" applyFont="1" applyFill="1" applyBorder="1" applyAlignment="1">
      <alignment horizontal="right"/>
    </xf>
    <xf numFmtId="176" fontId="85" fillId="55" borderId="23" xfId="0" applyNumberFormat="1" applyFont="1" applyFill="1" applyBorder="1" applyAlignment="1">
      <alignment horizontal="right"/>
    </xf>
    <xf numFmtId="0" fontId="85" fillId="55" borderId="33" xfId="0" applyFont="1" applyFill="1" applyBorder="1" applyAlignment="1">
      <alignment horizontal="left"/>
    </xf>
    <xf numFmtId="176" fontId="85" fillId="55" borderId="0" xfId="0" applyNumberFormat="1" applyFont="1" applyFill="1" applyBorder="1" applyAlignment="1">
      <alignment horizontal="right" vertical="top"/>
    </xf>
    <xf numFmtId="176" fontId="85" fillId="55" borderId="23" xfId="0" applyNumberFormat="1" applyFont="1" applyFill="1" applyBorder="1" applyAlignment="1">
      <alignment horizontal="right" vertical="top"/>
    </xf>
    <xf numFmtId="0" fontId="85" fillId="55" borderId="33" xfId="0" applyFont="1" applyFill="1" applyBorder="1" applyAlignment="1">
      <alignment/>
    </xf>
    <xf numFmtId="0" fontId="85" fillId="55" borderId="0" xfId="0" applyFont="1" applyFill="1" applyBorder="1" applyAlignment="1">
      <alignment horizontal="left"/>
    </xf>
    <xf numFmtId="0" fontId="85" fillId="55" borderId="30" xfId="0" applyFont="1" applyFill="1" applyBorder="1" applyAlignment="1">
      <alignment/>
    </xf>
    <xf numFmtId="3" fontId="85" fillId="55" borderId="30" xfId="0" applyNumberFormat="1" applyFont="1" applyFill="1" applyBorder="1" applyAlignment="1">
      <alignment horizontal="right"/>
    </xf>
    <xf numFmtId="3" fontId="85" fillId="55" borderId="28" xfId="0" applyNumberFormat="1" applyFont="1" applyFill="1" applyBorder="1" applyAlignment="1">
      <alignment horizontal="right"/>
    </xf>
    <xf numFmtId="176" fontId="85" fillId="55" borderId="28" xfId="0" applyNumberFormat="1" applyFont="1" applyFill="1" applyBorder="1" applyAlignment="1">
      <alignment horizontal="right"/>
    </xf>
    <xf numFmtId="176" fontId="85" fillId="55" borderId="25" xfId="0" applyNumberFormat="1" applyFont="1" applyFill="1" applyBorder="1" applyAlignment="1">
      <alignment horizontal="right"/>
    </xf>
    <xf numFmtId="0" fontId="85" fillId="55" borderId="20" xfId="0" applyFont="1" applyFill="1" applyBorder="1" applyAlignment="1">
      <alignment/>
    </xf>
    <xf numFmtId="3" fontId="85" fillId="55" borderId="30" xfId="0" applyNumberFormat="1" applyFont="1" applyFill="1" applyBorder="1" applyAlignment="1">
      <alignment/>
    </xf>
    <xf numFmtId="3" fontId="85" fillId="55" borderId="28" xfId="0" applyNumberFormat="1" applyFont="1" applyFill="1" applyBorder="1" applyAlignment="1">
      <alignment/>
    </xf>
    <xf numFmtId="176" fontId="85" fillId="55" borderId="25" xfId="0" applyNumberFormat="1" applyFont="1" applyFill="1" applyBorder="1" applyAlignment="1">
      <alignment/>
    </xf>
    <xf numFmtId="179" fontId="85" fillId="0" borderId="0" xfId="0" applyNumberFormat="1" applyFont="1" applyAlignment="1">
      <alignment/>
    </xf>
    <xf numFmtId="180" fontId="85" fillId="0" borderId="0" xfId="0" applyNumberFormat="1" applyFont="1" applyAlignment="1">
      <alignment/>
    </xf>
    <xf numFmtId="0" fontId="89" fillId="0" borderId="0" xfId="349" applyFont="1" applyAlignment="1">
      <alignment horizontal="right" vertical="top"/>
      <protection/>
    </xf>
    <xf numFmtId="17" fontId="90" fillId="0" borderId="0" xfId="349" applyNumberFormat="1" applyFont="1" applyAlignment="1" quotePrefix="1">
      <alignment horizontal="right" vertical="center"/>
      <protection/>
    </xf>
    <xf numFmtId="0" fontId="90" fillId="0" borderId="0" xfId="349" applyFont="1" applyAlignment="1">
      <alignment horizontal="right" vertical="center"/>
      <protection/>
    </xf>
    <xf numFmtId="17" fontId="85" fillId="0" borderId="0" xfId="349" applyNumberFormat="1" applyFont="1" applyAlignment="1" quotePrefix="1">
      <alignment horizontal="center" wrapText="1"/>
      <protection/>
    </xf>
    <xf numFmtId="0" fontId="85" fillId="0" borderId="0" xfId="349" applyFont="1" applyAlignment="1">
      <alignment horizontal="center" wrapText="1"/>
      <protection/>
    </xf>
    <xf numFmtId="0" fontId="23" fillId="55" borderId="0" xfId="361" applyFont="1" applyFill="1" applyBorder="1" applyAlignment="1" applyProtection="1">
      <alignment horizontal="center" vertical="center"/>
      <protection/>
    </xf>
    <xf numFmtId="0" fontId="85" fillId="0" borderId="20" xfId="0" applyFont="1" applyBorder="1" applyAlignment="1">
      <alignment horizontal="center"/>
    </xf>
    <xf numFmtId="0" fontId="85" fillId="0" borderId="19" xfId="0" applyFont="1" applyBorder="1" applyAlignment="1">
      <alignment horizontal="center"/>
    </xf>
    <xf numFmtId="0" fontId="85" fillId="0" borderId="21" xfId="0" applyFont="1" applyBorder="1" applyAlignment="1">
      <alignment horizontal="center"/>
    </xf>
    <xf numFmtId="0" fontId="85" fillId="0" borderId="22" xfId="0" applyFont="1" applyBorder="1" applyAlignment="1">
      <alignment horizontal="left"/>
    </xf>
    <xf numFmtId="0" fontId="85" fillId="0" borderId="27" xfId="0" applyFont="1" applyBorder="1" applyAlignment="1">
      <alignment horizontal="left"/>
    </xf>
    <xf numFmtId="0" fontId="88" fillId="0" borderId="20" xfId="0" applyFont="1" applyBorder="1" applyAlignment="1">
      <alignment horizontal="center"/>
    </xf>
    <xf numFmtId="0" fontId="88" fillId="0" borderId="19" xfId="0" applyFont="1" applyBorder="1" applyAlignment="1">
      <alignment horizontal="center"/>
    </xf>
    <xf numFmtId="0" fontId="88" fillId="0" borderId="21" xfId="0" applyFont="1" applyBorder="1" applyAlignment="1">
      <alignment horizontal="center"/>
    </xf>
    <xf numFmtId="0" fontId="91" fillId="0" borderId="20" xfId="0" applyFont="1" applyBorder="1" applyAlignment="1">
      <alignment horizontal="left" wrapText="1"/>
    </xf>
    <xf numFmtId="0" fontId="91" fillId="0" borderId="19" xfId="0" applyFont="1" applyBorder="1" applyAlignment="1">
      <alignment horizontal="left" wrapText="1"/>
    </xf>
    <xf numFmtId="0" fontId="91" fillId="0" borderId="21" xfId="0" applyFont="1" applyBorder="1" applyAlignment="1">
      <alignment horizontal="left" wrapText="1"/>
    </xf>
    <xf numFmtId="0" fontId="85" fillId="0" borderId="24" xfId="0" applyFont="1" applyBorder="1" applyAlignment="1">
      <alignment horizontal="left"/>
    </xf>
    <xf numFmtId="0" fontId="88" fillId="0" borderId="26" xfId="0" applyFont="1" applyBorder="1" applyAlignment="1">
      <alignment horizontal="center"/>
    </xf>
    <xf numFmtId="0" fontId="91" fillId="0" borderId="28" xfId="0" applyFont="1" applyBorder="1" applyAlignment="1">
      <alignment horizontal="left" wrapText="1"/>
    </xf>
    <xf numFmtId="0" fontId="85" fillId="0" borderId="20" xfId="0" applyFont="1" applyBorder="1" applyAlignment="1">
      <alignment horizontal="left" vertical="center"/>
    </xf>
    <xf numFmtId="0" fontId="85" fillId="0" borderId="21" xfId="0" applyFont="1" applyBorder="1" applyAlignment="1">
      <alignment horizontal="left" vertical="center"/>
    </xf>
    <xf numFmtId="0" fontId="85" fillId="0" borderId="31"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30"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22" xfId="0" applyFont="1" applyBorder="1" applyAlignment="1">
      <alignment horizontal="center" vertical="center"/>
    </xf>
    <xf numFmtId="0" fontId="85" fillId="0" borderId="24" xfId="0" applyFont="1" applyBorder="1" applyAlignment="1">
      <alignment horizontal="center" vertical="center"/>
    </xf>
    <xf numFmtId="0" fontId="85" fillId="0" borderId="27" xfId="0" applyFont="1" applyBorder="1" applyAlignment="1">
      <alignment horizontal="center" vertical="center"/>
    </xf>
    <xf numFmtId="0" fontId="85" fillId="0" borderId="20" xfId="0" applyFont="1" applyBorder="1" applyAlignment="1">
      <alignment horizontal="left"/>
    </xf>
    <xf numFmtId="0" fontId="85" fillId="0" borderId="21" xfId="0" applyFont="1" applyBorder="1" applyAlignment="1">
      <alignment horizontal="left"/>
    </xf>
    <xf numFmtId="0" fontId="85" fillId="0" borderId="27" xfId="0" applyFont="1" applyBorder="1" applyAlignment="1">
      <alignment horizontal="center" vertical="center" wrapText="1"/>
    </xf>
    <xf numFmtId="0" fontId="85" fillId="0" borderId="30" xfId="0" applyFont="1" applyBorder="1" applyAlignment="1">
      <alignment horizontal="left"/>
    </xf>
    <xf numFmtId="0" fontId="85" fillId="0" borderId="28" xfId="0" applyFont="1" applyBorder="1" applyAlignment="1">
      <alignment horizontal="left"/>
    </xf>
    <xf numFmtId="0" fontId="85" fillId="0" borderId="19" xfId="0" applyFont="1" applyBorder="1" applyAlignment="1">
      <alignment horizontal="left"/>
    </xf>
    <xf numFmtId="0" fontId="85" fillId="0" borderId="25" xfId="0" applyFont="1" applyBorder="1" applyAlignment="1">
      <alignment horizontal="left"/>
    </xf>
    <xf numFmtId="0" fontId="85" fillId="0" borderId="20" xfId="0" applyFont="1" applyFill="1" applyBorder="1" applyAlignment="1">
      <alignment horizontal="left"/>
    </xf>
    <xf numFmtId="0" fontId="85" fillId="0" borderId="21" xfId="0" applyFont="1" applyFill="1" applyBorder="1" applyAlignment="1">
      <alignment horizontal="left"/>
    </xf>
    <xf numFmtId="0" fontId="85" fillId="0" borderId="20" xfId="0" applyFont="1" applyFill="1" applyBorder="1" applyAlignment="1">
      <alignment horizontal="center"/>
    </xf>
    <xf numFmtId="0" fontId="85" fillId="0" borderId="19" xfId="0" applyFont="1" applyFill="1" applyBorder="1" applyAlignment="1">
      <alignment horizontal="center"/>
    </xf>
    <xf numFmtId="0" fontId="85" fillId="0" borderId="21" xfId="0" applyFont="1" applyFill="1" applyBorder="1" applyAlignment="1">
      <alignment horizontal="center"/>
    </xf>
    <xf numFmtId="0" fontId="11" fillId="0" borderId="3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88" fillId="0" borderId="26" xfId="0" applyFont="1" applyFill="1" applyBorder="1" applyAlignment="1">
      <alignment horizontal="center"/>
    </xf>
    <xf numFmtId="0" fontId="85" fillId="0" borderId="22" xfId="0" applyFont="1" applyFill="1" applyBorder="1" applyAlignment="1">
      <alignment horizontal="center" vertical="center" wrapText="1"/>
    </xf>
    <xf numFmtId="0" fontId="85" fillId="0" borderId="24" xfId="0" applyFont="1" applyFill="1" applyBorder="1" applyAlignment="1">
      <alignment horizontal="center" vertical="center" wrapText="1"/>
    </xf>
    <xf numFmtId="0" fontId="85" fillId="0" borderId="27" xfId="0" applyFont="1" applyFill="1" applyBorder="1" applyAlignment="1">
      <alignment horizontal="center" vertical="center" wrapText="1"/>
    </xf>
    <xf numFmtId="0" fontId="85" fillId="0" borderId="22" xfId="0" applyFont="1" applyFill="1" applyBorder="1" applyAlignment="1">
      <alignment horizontal="center" vertical="center"/>
    </xf>
    <xf numFmtId="0" fontId="85" fillId="0" borderId="24" xfId="0" applyFont="1" applyFill="1" applyBorder="1" applyAlignment="1">
      <alignment horizontal="center" vertical="center"/>
    </xf>
    <xf numFmtId="0" fontId="85" fillId="0" borderId="27"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5" fillId="0" borderId="26" xfId="0" applyFont="1" applyFill="1" applyBorder="1" applyAlignment="1">
      <alignment horizontal="center" wrapText="1"/>
    </xf>
    <xf numFmtId="0" fontId="85" fillId="0" borderId="26" xfId="0" applyFont="1" applyFill="1" applyBorder="1" applyAlignment="1">
      <alignment horizontal="left"/>
    </xf>
    <xf numFmtId="0" fontId="85" fillId="0" borderId="31"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0" xfId="0" applyFont="1" applyFill="1" applyBorder="1" applyAlignment="1">
      <alignment horizontal="center" vertical="center"/>
    </xf>
    <xf numFmtId="0" fontId="85" fillId="0" borderId="19" xfId="0" applyFont="1" applyFill="1" applyBorder="1" applyAlignment="1">
      <alignment horizontal="left"/>
    </xf>
    <xf numFmtId="0" fontId="85" fillId="0" borderId="20" xfId="0" applyFont="1" applyFill="1" applyBorder="1" applyAlignment="1">
      <alignment horizontal="left" wrapText="1"/>
    </xf>
    <xf numFmtId="0" fontId="85" fillId="0" borderId="21" xfId="0" applyFont="1" applyFill="1" applyBorder="1" applyAlignment="1">
      <alignment horizontal="left" wrapText="1"/>
    </xf>
    <xf numFmtId="0" fontId="85" fillId="0" borderId="26" xfId="0" applyFont="1" applyFill="1" applyBorder="1" applyAlignment="1">
      <alignment horizontal="left" vertical="center"/>
    </xf>
    <xf numFmtId="0" fontId="11" fillId="0" borderId="31" xfId="0" applyFont="1" applyFill="1" applyBorder="1" applyAlignment="1">
      <alignment horizontal="left" wrapText="1"/>
    </xf>
    <xf numFmtId="0" fontId="11" fillId="0" borderId="32" xfId="0" applyFont="1" applyFill="1" applyBorder="1" applyAlignment="1">
      <alignment horizontal="left" wrapText="1"/>
    </xf>
    <xf numFmtId="0" fontId="11" fillId="0" borderId="29" xfId="0" applyFont="1" applyFill="1" applyBorder="1" applyAlignment="1">
      <alignment horizontal="left" wrapText="1"/>
    </xf>
    <xf numFmtId="0" fontId="85" fillId="0" borderId="30" xfId="0" applyFont="1" applyFill="1" applyBorder="1" applyAlignment="1">
      <alignment horizontal="left"/>
    </xf>
    <xf numFmtId="0" fontId="85" fillId="0" borderId="28" xfId="0" applyFont="1" applyFill="1" applyBorder="1" applyAlignment="1">
      <alignment horizontal="left"/>
    </xf>
    <xf numFmtId="0" fontId="85" fillId="0" borderId="25" xfId="0" applyFont="1" applyFill="1" applyBorder="1" applyAlignment="1">
      <alignment horizontal="left"/>
    </xf>
    <xf numFmtId="0" fontId="11" fillId="0" borderId="26" xfId="0" applyFont="1" applyFill="1" applyBorder="1" applyAlignment="1">
      <alignment horizontal="left" vertical="top" wrapText="1"/>
    </xf>
    <xf numFmtId="0" fontId="85" fillId="0" borderId="20" xfId="0" applyFont="1" applyFill="1" applyBorder="1" applyAlignment="1">
      <alignment horizontal="left" vertical="center" wrapText="1"/>
    </xf>
    <xf numFmtId="0" fontId="85" fillId="0" borderId="21" xfId="0" applyFont="1" applyFill="1" applyBorder="1" applyAlignment="1">
      <alignment horizontal="left" vertical="center" wrapText="1"/>
    </xf>
    <xf numFmtId="0" fontId="85" fillId="0" borderId="20" xfId="0" applyFont="1" applyFill="1" applyBorder="1" applyAlignment="1">
      <alignment horizontal="left" vertical="center"/>
    </xf>
    <xf numFmtId="0" fontId="85" fillId="0" borderId="21" xfId="0" applyFont="1" applyFill="1" applyBorder="1" applyAlignment="1">
      <alignment horizontal="left" vertical="center"/>
    </xf>
    <xf numFmtId="0" fontId="85" fillId="0" borderId="24" xfId="0" applyFont="1" applyFill="1" applyBorder="1" applyAlignment="1">
      <alignment/>
    </xf>
    <xf numFmtId="0" fontId="85" fillId="0" borderId="22" xfId="0" applyFont="1" applyFill="1" applyBorder="1" applyAlignment="1">
      <alignment/>
    </xf>
    <xf numFmtId="0" fontId="85" fillId="0" borderId="20" xfId="0" applyFont="1" applyBorder="1" applyAlignment="1">
      <alignment horizontal="center" vertical="center"/>
    </xf>
    <xf numFmtId="0" fontId="85" fillId="0" borderId="19" xfId="0" applyFont="1" applyBorder="1" applyAlignment="1">
      <alignment horizontal="center" vertical="center"/>
    </xf>
    <xf numFmtId="0" fontId="85" fillId="0" borderId="21" xfId="0" applyFont="1" applyBorder="1" applyAlignment="1">
      <alignment horizontal="center" vertical="center"/>
    </xf>
    <xf numFmtId="0" fontId="85" fillId="0" borderId="33" xfId="0" applyFont="1" applyBorder="1" applyAlignment="1">
      <alignment horizontal="center" vertical="center" wrapText="1"/>
    </xf>
    <xf numFmtId="0" fontId="85" fillId="0" borderId="23"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26" xfId="0" applyFont="1" applyBorder="1" applyAlignment="1">
      <alignment horizontal="center" vertical="center"/>
    </xf>
    <xf numFmtId="0" fontId="85" fillId="0" borderId="26" xfId="0" applyFont="1" applyBorder="1" applyAlignment="1">
      <alignment horizontal="left"/>
    </xf>
    <xf numFmtId="0" fontId="85" fillId="0" borderId="22" xfId="0" applyFont="1" applyFill="1" applyBorder="1" applyAlignment="1">
      <alignment horizontal="left" vertical="center" wrapText="1"/>
    </xf>
    <xf numFmtId="0" fontId="85" fillId="0" borderId="24" xfId="0" applyFont="1" applyFill="1" applyBorder="1" applyAlignment="1">
      <alignment horizontal="left" vertical="center" wrapText="1"/>
    </xf>
    <xf numFmtId="0" fontId="85" fillId="0" borderId="27" xfId="0" applyFont="1" applyFill="1" applyBorder="1" applyAlignment="1">
      <alignment horizontal="left" vertical="center" wrapText="1"/>
    </xf>
    <xf numFmtId="0" fontId="85" fillId="0" borderId="26" xfId="0" applyFont="1" applyBorder="1" applyAlignment="1">
      <alignment horizontal="left" vertical="center" wrapText="1"/>
    </xf>
    <xf numFmtId="0" fontId="85" fillId="0" borderId="21" xfId="0" applyFont="1" applyBorder="1" applyAlignment="1">
      <alignment horizontal="center" vertical="center" wrapText="1"/>
    </xf>
    <xf numFmtId="0" fontId="85" fillId="0" borderId="20" xfId="0" applyFont="1" applyBorder="1" applyAlignment="1">
      <alignment horizontal="left" vertical="center" wrapText="1"/>
    </xf>
    <xf numFmtId="0" fontId="85" fillId="0" borderId="21" xfId="0" applyFont="1" applyBorder="1" applyAlignment="1">
      <alignment horizontal="left" vertical="center" wrapText="1"/>
    </xf>
    <xf numFmtId="0" fontId="85" fillId="0" borderId="26" xfId="0" applyFont="1" applyBorder="1" applyAlignment="1">
      <alignment horizontal="left" vertical="center"/>
    </xf>
    <xf numFmtId="0" fontId="85" fillId="0" borderId="31" xfId="0" applyFont="1" applyBorder="1" applyAlignment="1">
      <alignment horizontal="left"/>
    </xf>
    <xf numFmtId="0" fontId="85" fillId="0" borderId="32" xfId="0" applyFont="1" applyBorder="1" applyAlignment="1">
      <alignment horizontal="left"/>
    </xf>
    <xf numFmtId="0" fontId="85" fillId="0" borderId="29" xfId="0" applyFont="1" applyBorder="1" applyAlignment="1">
      <alignment horizontal="left"/>
    </xf>
    <xf numFmtId="0" fontId="85" fillId="0" borderId="30" xfId="0" applyFont="1" applyBorder="1" applyAlignment="1">
      <alignment horizontal="left" vertical="center" wrapText="1"/>
    </xf>
    <xf numFmtId="0" fontId="85" fillId="0" borderId="28" xfId="0" applyFont="1" applyBorder="1" applyAlignment="1">
      <alignment horizontal="left" vertical="center" wrapText="1"/>
    </xf>
    <xf numFmtId="0" fontId="85" fillId="0" borderId="25" xfId="0" applyFont="1" applyBorder="1" applyAlignment="1">
      <alignment horizontal="left" vertical="center" wrapText="1"/>
    </xf>
    <xf numFmtId="0" fontId="85" fillId="55" borderId="26" xfId="0" applyFont="1" applyFill="1" applyBorder="1" applyAlignment="1">
      <alignment horizontal="left"/>
    </xf>
    <xf numFmtId="0" fontId="85" fillId="55" borderId="20" xfId="0" applyFont="1" applyFill="1" applyBorder="1" applyAlignment="1">
      <alignment horizontal="left" vertical="center"/>
    </xf>
    <xf numFmtId="0" fontId="85" fillId="55" borderId="21" xfId="0" applyFont="1" applyFill="1" applyBorder="1" applyAlignment="1">
      <alignment horizontal="left" vertical="center"/>
    </xf>
    <xf numFmtId="0" fontId="85" fillId="55" borderId="26" xfId="0" applyFont="1" applyFill="1" applyBorder="1" applyAlignment="1">
      <alignment horizontal="center" vertical="center" wrapText="1"/>
    </xf>
    <xf numFmtId="0" fontId="85" fillId="0" borderId="31" xfId="0" applyFont="1" applyBorder="1" applyAlignment="1">
      <alignment horizontal="left" vertical="center" wrapText="1"/>
    </xf>
    <xf numFmtId="0" fontId="85" fillId="0" borderId="29" xfId="0" applyFont="1" applyBorder="1" applyAlignment="1">
      <alignment horizontal="left" vertical="center" wrapText="1"/>
    </xf>
    <xf numFmtId="0" fontId="85" fillId="0" borderId="33" xfId="0" applyFont="1" applyBorder="1" applyAlignment="1">
      <alignment horizontal="left" vertical="center" wrapText="1"/>
    </xf>
    <xf numFmtId="0" fontId="85" fillId="0" borderId="23" xfId="0" applyFont="1" applyBorder="1" applyAlignment="1">
      <alignment horizontal="left" vertical="center" wrapText="1"/>
    </xf>
    <xf numFmtId="0" fontId="85" fillId="55" borderId="26" xfId="0" applyFont="1" applyFill="1" applyBorder="1" applyAlignment="1">
      <alignment horizontal="left" vertical="center"/>
    </xf>
    <xf numFmtId="0" fontId="85" fillId="55" borderId="20" xfId="0" applyFont="1" applyFill="1" applyBorder="1" applyAlignment="1">
      <alignment horizontal="left"/>
    </xf>
    <xf numFmtId="0" fontId="85" fillId="55" borderId="21" xfId="0" applyFont="1" applyFill="1" applyBorder="1" applyAlignment="1">
      <alignment horizontal="left"/>
    </xf>
    <xf numFmtId="0" fontId="85" fillId="55" borderId="20" xfId="0" applyFont="1" applyFill="1" applyBorder="1" applyAlignment="1">
      <alignment horizontal="center"/>
    </xf>
    <xf numFmtId="0" fontId="85" fillId="55" borderId="19" xfId="0" applyFont="1" applyFill="1" applyBorder="1" applyAlignment="1">
      <alignment horizontal="center"/>
    </xf>
    <xf numFmtId="0" fontId="85" fillId="55" borderId="21" xfId="0" applyFont="1" applyFill="1" applyBorder="1" applyAlignment="1">
      <alignment horizontal="center"/>
    </xf>
    <xf numFmtId="0" fontId="85" fillId="55" borderId="31" xfId="0" applyFont="1" applyFill="1" applyBorder="1" applyAlignment="1">
      <alignment horizontal="center" vertical="center" wrapText="1"/>
    </xf>
    <xf numFmtId="0" fontId="85" fillId="55" borderId="29" xfId="0" applyFont="1" applyFill="1" applyBorder="1" applyAlignment="1">
      <alignment horizontal="center" vertical="center" wrapText="1"/>
    </xf>
    <xf numFmtId="0" fontId="85" fillId="55" borderId="33" xfId="0" applyFont="1" applyFill="1" applyBorder="1" applyAlignment="1">
      <alignment horizontal="center" vertical="center" wrapText="1"/>
    </xf>
    <xf numFmtId="0" fontId="85" fillId="55" borderId="23" xfId="0" applyFont="1" applyFill="1" applyBorder="1" applyAlignment="1">
      <alignment horizontal="center" vertical="center" wrapText="1"/>
    </xf>
    <xf numFmtId="0" fontId="85" fillId="55" borderId="26" xfId="0" applyFont="1" applyFill="1" applyBorder="1" applyAlignment="1">
      <alignment horizontal="center" wrapText="1"/>
    </xf>
    <xf numFmtId="0" fontId="88" fillId="55" borderId="26" xfId="0" applyFont="1" applyFill="1" applyBorder="1" applyAlignment="1">
      <alignment horizontal="center"/>
    </xf>
    <xf numFmtId="0" fontId="85" fillId="55" borderId="26" xfId="0" applyFont="1" applyFill="1" applyBorder="1" applyAlignment="1">
      <alignment horizontal="center" vertical="center"/>
    </xf>
    <xf numFmtId="0" fontId="85" fillId="55" borderId="22" xfId="0" applyFont="1" applyFill="1" applyBorder="1" applyAlignment="1">
      <alignment horizontal="center" vertical="center"/>
    </xf>
    <xf numFmtId="0" fontId="85" fillId="55" borderId="24" xfId="0" applyFont="1" applyFill="1" applyBorder="1" applyAlignment="1">
      <alignment horizontal="center" vertical="center"/>
    </xf>
    <xf numFmtId="0" fontId="85" fillId="55" borderId="27" xfId="0" applyFont="1" applyFill="1" applyBorder="1" applyAlignment="1">
      <alignment horizontal="center" vertical="center"/>
    </xf>
    <xf numFmtId="0" fontId="85" fillId="55" borderId="22" xfId="0" applyFont="1" applyFill="1" applyBorder="1" applyAlignment="1">
      <alignment horizontal="center" vertical="center" wrapText="1"/>
    </xf>
    <xf numFmtId="0" fontId="85" fillId="55" borderId="24" xfId="0" applyFont="1" applyFill="1" applyBorder="1" applyAlignment="1">
      <alignment horizontal="center" vertical="center" wrapText="1"/>
    </xf>
    <xf numFmtId="0" fontId="85" fillId="55" borderId="27" xfId="0" applyFont="1" applyFill="1" applyBorder="1" applyAlignment="1">
      <alignment horizontal="center" vertical="center" wrapText="1"/>
    </xf>
    <xf numFmtId="0" fontId="85" fillId="55" borderId="31" xfId="0" applyFont="1" applyFill="1" applyBorder="1" applyAlignment="1">
      <alignment horizontal="center" vertical="center"/>
    </xf>
    <xf numFmtId="0" fontId="85" fillId="55" borderId="33" xfId="0" applyFont="1" applyFill="1" applyBorder="1" applyAlignment="1">
      <alignment horizontal="center" vertical="center"/>
    </xf>
    <xf numFmtId="0" fontId="85" fillId="55" borderId="30" xfId="0" applyFont="1" applyFill="1" applyBorder="1" applyAlignment="1">
      <alignment horizontal="center" vertical="center"/>
    </xf>
    <xf numFmtId="0" fontId="11" fillId="55" borderId="20" xfId="0" applyFont="1" applyFill="1" applyBorder="1" applyAlignment="1">
      <alignment horizontal="left" vertical="center" wrapText="1"/>
    </xf>
    <xf numFmtId="0" fontId="11" fillId="55" borderId="21" xfId="0" applyFont="1" applyFill="1" applyBorder="1" applyAlignment="1">
      <alignment horizontal="left" vertical="center" wrapText="1"/>
    </xf>
    <xf numFmtId="0" fontId="85" fillId="55" borderId="24" xfId="0" applyFont="1" applyFill="1" applyBorder="1" applyAlignment="1">
      <alignment horizontal="left" vertical="center"/>
    </xf>
    <xf numFmtId="0" fontId="85" fillId="55" borderId="22" xfId="0" applyFont="1" applyFill="1" applyBorder="1" applyAlignment="1">
      <alignment horizontal="left" vertical="center"/>
    </xf>
    <xf numFmtId="0" fontId="85" fillId="55" borderId="31" xfId="0" applyFont="1" applyFill="1" applyBorder="1" applyAlignment="1">
      <alignment horizontal="left"/>
    </xf>
    <xf numFmtId="0" fontId="85" fillId="55" borderId="32" xfId="0" applyFont="1" applyFill="1" applyBorder="1" applyAlignment="1">
      <alignment horizontal="left"/>
    </xf>
    <xf numFmtId="0" fontId="85" fillId="55" borderId="29" xfId="0" applyFont="1" applyFill="1" applyBorder="1" applyAlignment="1">
      <alignment horizontal="left"/>
    </xf>
    <xf numFmtId="0" fontId="85" fillId="55" borderId="30" xfId="0" applyFont="1" applyFill="1" applyBorder="1" applyAlignment="1">
      <alignment horizontal="left"/>
    </xf>
    <xf numFmtId="0" fontId="85" fillId="55" borderId="28" xfId="0" applyFont="1" applyFill="1" applyBorder="1" applyAlignment="1">
      <alignment horizontal="left"/>
    </xf>
    <xf numFmtId="0" fontId="85" fillId="55" borderId="25" xfId="0" applyFont="1" applyFill="1" applyBorder="1" applyAlignment="1">
      <alignment horizontal="left"/>
    </xf>
    <xf numFmtId="0" fontId="85" fillId="55" borderId="31" xfId="0" applyFont="1" applyFill="1" applyBorder="1" applyAlignment="1">
      <alignment horizontal="left" vertical="center" wrapText="1"/>
    </xf>
    <xf numFmtId="0" fontId="85" fillId="55" borderId="29" xfId="0" applyFont="1" applyFill="1" applyBorder="1" applyAlignment="1">
      <alignment horizontal="left" vertical="center" wrapText="1"/>
    </xf>
    <xf numFmtId="0" fontId="85" fillId="55" borderId="33" xfId="0" applyFont="1" applyFill="1" applyBorder="1" applyAlignment="1">
      <alignment horizontal="left" vertical="center" wrapText="1"/>
    </xf>
    <xf numFmtId="0" fontId="85" fillId="55" borderId="23" xfId="0" applyFont="1" applyFill="1" applyBorder="1" applyAlignment="1">
      <alignment horizontal="left" vertical="center" wrapText="1"/>
    </xf>
    <xf numFmtId="0" fontId="85" fillId="55" borderId="30" xfId="0" applyFont="1" applyFill="1" applyBorder="1" applyAlignment="1">
      <alignment horizontal="center" vertical="center" wrapText="1"/>
    </xf>
    <xf numFmtId="0" fontId="85" fillId="55" borderId="26" xfId="0" applyFont="1" applyFill="1" applyBorder="1" applyAlignment="1">
      <alignment horizontal="left" vertical="center" wrapText="1"/>
    </xf>
    <xf numFmtId="0" fontId="85" fillId="55" borderId="23" xfId="0" applyFont="1" applyFill="1" applyBorder="1" applyAlignment="1">
      <alignment horizontal="center" vertical="center"/>
    </xf>
    <xf numFmtId="0" fontId="85" fillId="55" borderId="25" xfId="0" applyFont="1" applyFill="1" applyBorder="1" applyAlignment="1">
      <alignment horizontal="center" vertical="center"/>
    </xf>
    <xf numFmtId="0" fontId="85" fillId="55" borderId="27" xfId="0" applyFont="1" applyFill="1" applyBorder="1" applyAlignment="1">
      <alignment horizontal="left" vertical="center"/>
    </xf>
    <xf numFmtId="0" fontId="85" fillId="55" borderId="25" xfId="0" applyFont="1" applyFill="1" applyBorder="1" applyAlignment="1">
      <alignment horizontal="center" vertical="center" wrapText="1"/>
    </xf>
    <xf numFmtId="0" fontId="85" fillId="55" borderId="30" xfId="0" applyFont="1" applyFill="1" applyBorder="1" applyAlignment="1">
      <alignment horizontal="left" vertical="center" wrapText="1"/>
    </xf>
    <xf numFmtId="0" fontId="85" fillId="55" borderId="25" xfId="0" applyFont="1" applyFill="1" applyBorder="1" applyAlignment="1">
      <alignment horizontal="left" vertical="center" wrapText="1"/>
    </xf>
    <xf numFmtId="0" fontId="85" fillId="55" borderId="19" xfId="0" applyFont="1" applyFill="1" applyBorder="1" applyAlignment="1">
      <alignment horizontal="left"/>
    </xf>
    <xf numFmtId="0" fontId="85" fillId="55" borderId="22" xfId="0" applyFont="1" applyFill="1" applyBorder="1" applyAlignment="1">
      <alignment horizontal="left" vertical="center" wrapText="1"/>
    </xf>
    <xf numFmtId="0" fontId="85" fillId="55" borderId="30" xfId="0" applyFont="1" applyFill="1" applyBorder="1" applyAlignment="1">
      <alignment horizontal="left" wrapText="1"/>
    </xf>
    <xf numFmtId="0" fontId="85" fillId="55" borderId="28" xfId="0" applyFont="1" applyFill="1" applyBorder="1" applyAlignment="1">
      <alignment horizontal="left" wrapText="1"/>
    </xf>
    <xf numFmtId="0" fontId="85" fillId="55" borderId="25" xfId="0" applyFont="1" applyFill="1" applyBorder="1" applyAlignment="1">
      <alignment horizontal="left" wrapText="1"/>
    </xf>
    <xf numFmtId="0" fontId="85" fillId="55" borderId="27" xfId="0" applyFont="1" applyFill="1" applyBorder="1" applyAlignment="1">
      <alignment horizontal="left"/>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2" xfId="353"/>
    <cellStyle name="Normal 4 2 2" xfId="354"/>
    <cellStyle name="Normal 4 3"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7125"/>
          <c:h val="0.61775"/>
        </c:manualLayout>
      </c:layout>
      <c:barChart>
        <c:barDir val="bar"/>
        <c:grouping val="clustered"/>
        <c:varyColors val="0"/>
        <c:ser>
          <c:idx val="1"/>
          <c:order val="0"/>
          <c:tx>
            <c:strRef>
              <c:f>expo!$C$3</c:f>
              <c:strCache>
                <c:ptCount val="1"/>
                <c:pt idx="0">
                  <c:v>ene-ago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ene-ago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48246672"/>
        <c:axId val="31566865"/>
      </c:barChart>
      <c:catAx>
        <c:axId val="48246672"/>
        <c:scaling>
          <c:orientation val="minMax"/>
        </c:scaling>
        <c:axPos val="l"/>
        <c:delete val="0"/>
        <c:numFmt formatCode="General" sourceLinked="1"/>
        <c:majorTickMark val="none"/>
        <c:minorTickMark val="none"/>
        <c:tickLblPos val="nextTo"/>
        <c:spPr>
          <a:ln w="3175">
            <a:solidFill>
              <a:srgbClr val="808080"/>
            </a:solidFill>
          </a:ln>
        </c:spPr>
        <c:crossAx val="31566865"/>
        <c:crosses val="autoZero"/>
        <c:auto val="1"/>
        <c:lblOffset val="100"/>
        <c:tickLblSkip val="1"/>
        <c:noMultiLvlLbl val="0"/>
      </c:catAx>
      <c:valAx>
        <c:axId val="31566865"/>
        <c:scaling>
          <c:orientation val="minMax"/>
        </c:scaling>
        <c:axPos val="b"/>
        <c:delete val="1"/>
        <c:majorTickMark val="out"/>
        <c:minorTickMark val="none"/>
        <c:tickLblPos val="nextTo"/>
        <c:crossAx val="48246672"/>
        <c:crossesAt val="1"/>
        <c:crossBetween val="between"/>
        <c:dispUnits>
          <c:builtInUnit val="thousands"/>
          <c:dispUnitsLbl>
            <c:layout>
              <c:manualLayout>
                <c:xMode val="edge"/>
                <c:yMode val="edge"/>
                <c:x val="-0.33075"/>
                <c:y val="-0.11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275"/>
          <c:y val="0.204"/>
          <c:w val="0.534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ene-ago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ene-ago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15666330"/>
        <c:axId val="6779243"/>
      </c:barChart>
      <c:catAx>
        <c:axId val="15666330"/>
        <c:scaling>
          <c:orientation val="minMax"/>
        </c:scaling>
        <c:axPos val="l"/>
        <c:delete val="0"/>
        <c:numFmt formatCode="General" sourceLinked="1"/>
        <c:majorTickMark val="none"/>
        <c:minorTickMark val="none"/>
        <c:tickLblPos val="nextTo"/>
        <c:spPr>
          <a:ln w="3175">
            <a:solidFill>
              <a:srgbClr val="808080"/>
            </a:solidFill>
          </a:ln>
        </c:spPr>
        <c:crossAx val="6779243"/>
        <c:crosses val="autoZero"/>
        <c:auto val="1"/>
        <c:lblOffset val="100"/>
        <c:tickLblSkip val="1"/>
        <c:noMultiLvlLbl val="0"/>
      </c:catAx>
      <c:valAx>
        <c:axId val="6779243"/>
        <c:scaling>
          <c:orientation val="minMax"/>
        </c:scaling>
        <c:axPos val="b"/>
        <c:delete val="1"/>
        <c:majorTickMark val="out"/>
        <c:minorTickMark val="none"/>
        <c:tickLblPos val="nextTo"/>
        <c:crossAx val="15666330"/>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4"/>
          <c:y val="0.204"/>
          <c:w val="0.525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solidFill>
                          <a:srgbClr val="FFFFFF"/>
                        </a:solidFill>
                      </a:rPr>
                      <a:t>Conservas
66%</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75"/>
          <c:w val="0.957"/>
          <c:h val="0.61575"/>
        </c:manualLayout>
      </c:layout>
      <c:barChart>
        <c:barDir val="bar"/>
        <c:grouping val="clustered"/>
        <c:varyColors val="0"/>
        <c:ser>
          <c:idx val="1"/>
          <c:order val="0"/>
          <c:tx>
            <c:strRef>
              <c:f>impo!$G$3</c:f>
              <c:strCache>
                <c:ptCount val="1"/>
                <c:pt idx="0">
                  <c:v>ene-ago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ene-ago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61013188"/>
        <c:axId val="12247781"/>
      </c:barChart>
      <c:catAx>
        <c:axId val="61013188"/>
        <c:scaling>
          <c:orientation val="minMax"/>
        </c:scaling>
        <c:axPos val="l"/>
        <c:delete val="0"/>
        <c:numFmt formatCode="General" sourceLinked="1"/>
        <c:majorTickMark val="none"/>
        <c:minorTickMark val="none"/>
        <c:tickLblPos val="nextTo"/>
        <c:spPr>
          <a:ln w="3175">
            <a:solidFill>
              <a:srgbClr val="808080"/>
            </a:solidFill>
          </a:ln>
        </c:spPr>
        <c:crossAx val="12247781"/>
        <c:crosses val="autoZero"/>
        <c:auto val="1"/>
        <c:lblOffset val="100"/>
        <c:tickLblSkip val="1"/>
        <c:noMultiLvlLbl val="0"/>
      </c:catAx>
      <c:valAx>
        <c:axId val="12247781"/>
        <c:scaling>
          <c:orientation val="minMax"/>
        </c:scaling>
        <c:axPos val="b"/>
        <c:delete val="1"/>
        <c:majorTickMark val="out"/>
        <c:minorTickMark val="none"/>
        <c:tickLblPos val="nextTo"/>
        <c:crossAx val="61013188"/>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025"/>
          <c:y val="0.204"/>
          <c:w val="0.532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ene-ago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ene-ago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43121166"/>
        <c:axId val="52546175"/>
      </c:barChart>
      <c:catAx>
        <c:axId val="43121166"/>
        <c:scaling>
          <c:orientation val="minMax"/>
        </c:scaling>
        <c:axPos val="l"/>
        <c:delete val="0"/>
        <c:numFmt formatCode="General" sourceLinked="1"/>
        <c:majorTickMark val="none"/>
        <c:minorTickMark val="none"/>
        <c:tickLblPos val="nextTo"/>
        <c:spPr>
          <a:ln w="3175">
            <a:solidFill>
              <a:srgbClr val="808080"/>
            </a:solidFill>
          </a:ln>
        </c:spPr>
        <c:crossAx val="52546175"/>
        <c:crosses val="autoZero"/>
        <c:auto val="1"/>
        <c:lblOffset val="100"/>
        <c:tickLblSkip val="1"/>
        <c:noMultiLvlLbl val="0"/>
      </c:catAx>
      <c:valAx>
        <c:axId val="52546175"/>
        <c:scaling>
          <c:orientation val="minMax"/>
        </c:scaling>
        <c:axPos val="b"/>
        <c:delete val="1"/>
        <c:majorTickMark val="out"/>
        <c:minorTickMark val="none"/>
        <c:tickLblPos val="nextTo"/>
        <c:crossAx val="43121166"/>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3025"/>
          <c:y val="0.204"/>
          <c:w val="0.53275"/>
          <c:h val="0.064"/>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 agosto 2013</a:t>
            </a:r>
          </a:p>
        </c:rich>
      </c:tx>
      <c:layout>
        <c:manualLayout>
          <c:xMode val="factor"/>
          <c:yMode val="factor"/>
          <c:x val="-0.005"/>
          <c:y val="-0.025"/>
        </c:manualLayout>
      </c:layout>
      <c:spPr>
        <a:noFill/>
        <a:ln w="3175">
          <a:noFill/>
        </a:ln>
      </c:spPr>
    </c:title>
    <c:plotArea>
      <c:layout>
        <c:manualLayout>
          <c:xMode val="edge"/>
          <c:yMode val="edge"/>
          <c:x val="0.30975"/>
          <c:y val="0.19325"/>
          <c:w val="0.3715"/>
          <c:h val="0.54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julio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dLblPos val="bestFit"/>
            <c:showLegendKey val="0"/>
            <c:showVal val="0"/>
            <c:showBubbleSize val="0"/>
            <c:showCatName val="1"/>
            <c:showSerName val="0"/>
            <c:showLeaderLines val="1"/>
            <c:showPercent val="1"/>
          </c:dLbls>
          <c:cat>
            <c:strRef>
              <c:f>'impo país'!$L$18:$L$29</c:f>
            </c:strRef>
          </c:cat>
          <c:val>
            <c:numRef>
              <c:f>'impo país'!$M$18:$M$29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47625</xdr:rowOff>
    </xdr:from>
    <xdr:to>
      <xdr:col>15</xdr:col>
      <xdr:colOff>57150</xdr:colOff>
      <xdr:row>37</xdr:row>
      <xdr:rowOff>133350</xdr:rowOff>
    </xdr:to>
    <xdr:sp>
      <xdr:nvSpPr>
        <xdr:cNvPr id="1" name="1 CuadroTexto"/>
        <xdr:cNvSpPr txBox="1">
          <a:spLocks noChangeArrowheads="1"/>
        </xdr:cNvSpPr>
      </xdr:nvSpPr>
      <xdr:spPr>
        <a:xfrm>
          <a:off x="57150" y="5381625"/>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agosto de 2013 las exportaciones de aceites de frutas y hortalizas crecieron en forma importante, debido principalmente a las mayores ventas de aceites de oliva, tendencia que se ha mantenido durante todo el año 2013.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41,3% respecto al mismo período del año anterior, alcanzando un valor de 23 millones de dólares. El precio promedio de estas ventas fue un 23,7% más alto que en el año pasado, alcanzando USD 4,7 por kilo.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4,9 millones, seguidos por el aceite de rosa mosqueta y sus fracciones, que alcanzó 4,4 millones de dólares, con crecimientos de 82% y 69%, respectivamente, para el período estudiado.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cuanto a precios, las mayores alzas porcentuales se observaron en: los demás aceites de oliva, aceite de oliva virgen y los demás aceites vegetales; mientras que las mayores bajas se observaron en aceite de palta y esencia de naranja.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47625</xdr:rowOff>
    </xdr:from>
    <xdr:to>
      <xdr:col>14</xdr:col>
      <xdr:colOff>409575</xdr:colOff>
      <xdr:row>48</xdr:row>
      <xdr:rowOff>38100</xdr:rowOff>
    </xdr:to>
    <xdr:sp>
      <xdr:nvSpPr>
        <xdr:cNvPr id="1" name="1 CuadroTexto"/>
        <xdr:cNvSpPr txBox="1">
          <a:spLocks noChangeArrowheads="1"/>
        </xdr:cNvSpPr>
      </xdr:nvSpPr>
      <xdr:spPr>
        <a:xfrm>
          <a:off x="0" y="6848475"/>
          <a:ext cx="11439525" cy="12858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agosto de 2013, las exportaciones de jugos de frutas y hortalizas procesadas crecieron 7,7% en valor, alcanzando USD 158 millones, y aumentando también el volumen de envíos  (19,4%), llegando a 69 mil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jugo de uva pasó a ocupar el primer lugar en este grupo de productos, con ventas por USD 63 millones, un 50,1% más que en el mismo período del año pasado, y un volumen de 24 mil toneladas, 39,6% más que en 2012. Lo sigue el jugo de manzana, con un valor de USD 55 millones, cifra inferior a la del año pasado, aunque el crecimiento en volumen fue importante, llegando a 36 mil toneladas, 12,8% por sobre la cantidad del año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jugos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ciruelas y moras también presentaron crecimientos importantes. Entre las bajas destacan las menores ventas de jugo de las demás frutas y hortalizas y frambuesas.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28575</xdr:rowOff>
    </xdr:from>
    <xdr:to>
      <xdr:col>14</xdr:col>
      <xdr:colOff>466725</xdr:colOff>
      <xdr:row>44</xdr:row>
      <xdr:rowOff>19050</xdr:rowOff>
    </xdr:to>
    <xdr:sp>
      <xdr:nvSpPr>
        <xdr:cNvPr id="1" name="1 CuadroTexto"/>
        <xdr:cNvSpPr txBox="1">
          <a:spLocks noChangeArrowheads="1"/>
        </xdr:cNvSpPr>
      </xdr:nvSpPr>
      <xdr:spPr>
        <a:xfrm>
          <a:off x="28575" y="6019800"/>
          <a:ext cx="10801350" cy="12858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agosto de 2013, las importaciones de productos congelados bajaron tanto en volumen como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18,1 millones y 12.560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USD 7,8 millones, con un crecimiento de 53,1% respecto a igual período de 2013. Las siguen en importancia el maíz dulce (2,5 millones de USD) y las demás hortalizas (2,0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alzas importantes se observaron</a:t>
          </a:r>
          <a:r>
            <a:rPr lang="en-US" cap="none" sz="1000" b="0" i="0" u="none" baseline="0">
              <a:solidFill>
                <a:srgbClr val="000000"/>
              </a:solidFill>
              <a:latin typeface="Arial"/>
              <a:ea typeface="Arial"/>
              <a:cs typeface="Arial"/>
            </a:rPr>
            <a:t> en s</a:t>
          </a:r>
          <a:r>
            <a:rPr lang="en-US" cap="none" sz="1000" b="0" i="0" u="none" baseline="0">
              <a:solidFill>
                <a:srgbClr val="000000"/>
              </a:solidFill>
              <a:latin typeface="Arial"/>
              <a:ea typeface="Arial"/>
              <a:cs typeface="Arial"/>
            </a:rPr>
            <a:t>etas y demás hongos, papas, coliflor y mezclas de hortalizas.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frutillas,</a:t>
          </a:r>
          <a:r>
            <a:rPr lang="en-US" cap="none" sz="1000" b="0" i="0" u="none" baseline="0">
              <a:solidFill>
                <a:srgbClr val="000000"/>
              </a:solidFill>
              <a:latin typeface="Arial"/>
              <a:ea typeface="Arial"/>
              <a:cs typeface="Arial"/>
            </a:rPr>
            <a:t> arvejas, habas y porotos verdes</a:t>
          </a:r>
          <a:r>
            <a:rPr lang="en-US" cap="none" sz="1000" b="0" i="0" u="none" baseline="0">
              <a:solidFill>
                <a:srgbClr val="000000"/>
              </a:solidFill>
              <a:latin typeface="Arial"/>
              <a:ea typeface="Arial"/>
              <a:cs typeface="Aria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220450"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durante los primeros ocho meses de 2013 crecieron en volumen 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valor, alcanzando a USD 130 millones y 94 mil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En lo que va del año 2013, las compras chilenas de estos alimentos crecieron 35,5%, alcanzando 61,7 millones de dólares, lo que representa el 48% de las compras de frutas y hortalizas en conserva. Dentro del grupo de productos elaborados a partir de la papa, las papas preparadas congeladas son</a:t>
          </a:r>
          <a:r>
            <a:rPr lang="en-US" cap="none" sz="1000" b="0" i="0" u="none" baseline="0">
              <a:solidFill>
                <a:srgbClr val="000000"/>
              </a:solidFill>
              <a:latin typeface="Arial"/>
              <a:ea typeface="Arial"/>
              <a:cs typeface="Arial"/>
            </a:rPr>
            <a:t> el producto más importante,</a:t>
          </a:r>
          <a:r>
            <a:rPr lang="en-US" cap="none" sz="1000" b="0" i="0" u="none" baseline="0">
              <a:solidFill>
                <a:srgbClr val="000000"/>
              </a:solidFill>
              <a:latin typeface="Arial"/>
              <a:ea typeface="Arial"/>
              <a:cs typeface="Arial"/>
            </a:rPr>
            <a:t> con compras por USD 40</a:t>
          </a:r>
          <a:r>
            <a:rPr lang="en-US" cap="none" sz="1000" b="0" i="0" u="none" baseline="0">
              <a:solidFill>
                <a:srgbClr val="000000"/>
              </a:solidFill>
              <a:latin typeface="Arial"/>
              <a:ea typeface="Arial"/>
              <a:cs typeface="Arial"/>
            </a:rPr>
            <a:t> millones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a:t>
          </a:r>
          <a:r>
            <a:rPr lang="en-US" cap="none" sz="1000" b="0" i="0" u="none" baseline="0">
              <a:solidFill>
                <a:srgbClr val="000000"/>
              </a:solidFill>
              <a:latin typeface="Arial"/>
              <a:ea typeface="Arial"/>
              <a:cs typeface="Arial"/>
            </a:rPr>
            <a:t>los demás frutos de cáscara y semillas, palmitos,duraznos en conserva, pasta de tomate y aceitunas.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agosto de 2013 se encuentran las demás salsas de tomate,</a:t>
          </a:r>
          <a:r>
            <a:rPr lang="en-US" cap="none" sz="1000" b="0" i="0" u="none" baseline="0">
              <a:solidFill>
                <a:srgbClr val="000000"/>
              </a:solidFill>
              <a:latin typeface="Arial"/>
              <a:ea typeface="Arial"/>
              <a:cs typeface="Arial"/>
            </a:rPr>
            <a:t> las </a:t>
          </a:r>
          <a:r>
            <a:rPr lang="en-US" cap="none" sz="1000" b="0" i="0" u="none" baseline="0">
              <a:solidFill>
                <a:srgbClr val="000000"/>
              </a:solidFill>
              <a:latin typeface="Arial"/>
              <a:ea typeface="Arial"/>
              <a:cs typeface="Arial"/>
            </a:rPr>
            <a:t>piñas en conserva</a:t>
          </a:r>
          <a:r>
            <a:rPr lang="en-US" cap="none" sz="1000" b="0" i="0" u="none" baseline="0">
              <a:solidFill>
                <a:srgbClr val="000000"/>
              </a:solidFill>
              <a:latin typeface="Arial"/>
              <a:ea typeface="Arial"/>
              <a:cs typeface="Arial"/>
            </a:rPr>
            <a:t> y las preparaciones de duraznos.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70</xdr:row>
      <xdr:rowOff>47625</xdr:rowOff>
    </xdr:from>
    <xdr:to>
      <xdr:col>13</xdr:col>
      <xdr:colOff>219075</xdr:colOff>
      <xdr:row>72</xdr:row>
      <xdr:rowOff>114300</xdr:rowOff>
    </xdr:to>
    <xdr:sp>
      <xdr:nvSpPr>
        <xdr:cNvPr id="1" name="1 CuadroTexto"/>
        <xdr:cNvSpPr txBox="1">
          <a:spLocks noChangeArrowheads="1"/>
        </xdr:cNvSpPr>
      </xdr:nvSpPr>
      <xdr:spPr>
        <a:xfrm>
          <a:off x="57150" y="12734925"/>
          <a:ext cx="10096500" cy="4857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900" b="0" i="0" u="none" baseline="0">
              <a:solidFill>
                <a:srgbClr val="000000"/>
              </a:solidFill>
              <a:latin typeface="Arial"/>
              <a:ea typeface="Arial"/>
              <a:cs typeface="Arial"/>
            </a:rPr>
            <a:t>Durante los primeros ocho meses del presente año las importaciones de productos deshidratados disminuyeron en valor y volumen, alcanzando 16 millones de dólares y 7.120 toneladas.
</a:t>
          </a:r>
          <a:r>
            <a:rPr lang="en-US" cap="none" sz="900" b="0" i="0" u="none" baseline="0">
              <a:solidFill>
                <a:srgbClr val="000000"/>
              </a:solidFill>
              <a:latin typeface="Arial"/>
              <a:ea typeface="Arial"/>
              <a:cs typeface="Arial"/>
            </a:rPr>
            <a:t>Los productos más comprados durante este período fueron: las demás hortalizas y mezclas de hortalizas (4 millones de USD), pasas (2,5 millones de USD) y cocos secos (1,7 millones de  USD).
</a:t>
          </a:r>
          <a:r>
            <a:rPr lang="en-US" cap="none" sz="900" b="0" i="0" u="none" baseline="0">
              <a:solidFill>
                <a:srgbClr val="000000"/>
              </a:solidFill>
              <a:latin typeface="Arial"/>
              <a:ea typeface="Arial"/>
              <a:cs typeface="Arial"/>
            </a:rPr>
            <a:t>Los productos que más aumentaron sus precios unitarios de compra fueron: ciruelas secas, hongos del género </a:t>
          </a:r>
          <a:r>
            <a:rPr lang="en-US" cap="none" sz="900" b="0" i="1" u="none" baseline="0">
              <a:solidFill>
                <a:srgbClr val="000000"/>
              </a:solidFill>
              <a:latin typeface="Arial"/>
              <a:ea typeface="Arial"/>
              <a:cs typeface="Arial"/>
            </a:rPr>
            <a:t>Agaricus</a:t>
          </a:r>
          <a:r>
            <a:rPr lang="en-US" cap="none" sz="900" b="0" i="0" u="none" baseline="0">
              <a:solidFill>
                <a:srgbClr val="000000"/>
              </a:solidFill>
              <a:latin typeface="Arial"/>
              <a:ea typeface="Arial"/>
              <a:cs typeface="Arial"/>
            </a:rPr>
            <a:t>, ajos y pimentón.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28575</xdr:rowOff>
    </xdr:from>
    <xdr:to>
      <xdr:col>15</xdr:col>
      <xdr:colOff>0</xdr:colOff>
      <xdr:row>43</xdr:row>
      <xdr:rowOff>76200</xdr:rowOff>
    </xdr:to>
    <xdr:sp>
      <xdr:nvSpPr>
        <xdr:cNvPr id="1" name="1 CuadroTexto"/>
        <xdr:cNvSpPr txBox="1">
          <a:spLocks noChangeArrowheads="1"/>
        </xdr:cNvSpPr>
      </xdr:nvSpPr>
      <xdr:spPr>
        <a:xfrm>
          <a:off x="28575" y="6343650"/>
          <a:ext cx="11049000" cy="15049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agosto de 2013, las importaciones de aceites aumentaron en valor y volumen, alcanzando USD 9,8 millones de dólares y 5.665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3,2 millones durante el período estudiado, con un crecimiento de 237% respecto al mismo período en 2012.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los demás aceites esenciales de agrios y de limón, y aceite de coco. 
</a:t>
          </a:r>
          <a:r>
            <a:rPr lang="en-US" cap="none" sz="1000" b="0" i="0" u="none" baseline="0">
              <a:solidFill>
                <a:srgbClr val="000000"/>
              </a:solidFill>
              <a:latin typeface="Arial"/>
              <a:ea typeface="Arial"/>
              <a:cs typeface="Arial"/>
            </a:rPr>
            <a:t>Entre las principales bajas están las importaciones de los demás aceites vegetales, aceite esencial de naranja y aceite de oliva virgen. Este último ha mostrado una baja sostenida a lo largo del año, impulsado principalmente por el aumento de la producción nacional.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85725</xdr:rowOff>
    </xdr:from>
    <xdr:to>
      <xdr:col>14</xdr:col>
      <xdr:colOff>371475</xdr:colOff>
      <xdr:row>46</xdr:row>
      <xdr:rowOff>66675</xdr:rowOff>
    </xdr:to>
    <xdr:sp>
      <xdr:nvSpPr>
        <xdr:cNvPr id="1" name="1 CuadroTexto"/>
        <xdr:cNvSpPr txBox="1">
          <a:spLocks noChangeArrowheads="1"/>
        </xdr:cNvSpPr>
      </xdr:nvSpPr>
      <xdr:spPr>
        <a:xfrm>
          <a:off x="9525" y="6724650"/>
          <a:ext cx="111442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agosto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2013 las importaciones de jugos de frutas y hortalizas procesadas aumentaron en valor y volumen, alcanzando USD</a:t>
          </a:r>
          <a:r>
            <a:rPr lang="en-US" cap="none" sz="1000" b="0" i="0" u="none" baseline="0">
              <a:solidFill>
                <a:srgbClr val="000000"/>
              </a:solidFill>
              <a:latin typeface="Arial"/>
              <a:ea typeface="Arial"/>
              <a:cs typeface="Arial"/>
            </a:rPr>
            <a:t> 24 </a:t>
          </a:r>
          <a:r>
            <a:rPr lang="en-US" cap="none" sz="1000" b="0" i="0" u="none" baseline="0">
              <a:solidFill>
                <a:srgbClr val="000000"/>
              </a:solidFill>
              <a:latin typeface="Arial"/>
              <a:ea typeface="Arial"/>
              <a:cs typeface="Arial"/>
            </a:rPr>
            <a:t>millones y 13.099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ocho meses del año alcanzó a USD 11 millones,</a:t>
          </a:r>
          <a:r>
            <a:rPr lang="en-US" cap="none" sz="1000" b="0" i="0" u="none" baseline="0">
              <a:solidFill>
                <a:srgbClr val="000000"/>
              </a:solidFill>
              <a:latin typeface="Arial"/>
              <a:ea typeface="Arial"/>
              <a:cs typeface="Arial"/>
            </a:rPr>
            <a:t> con </a:t>
          </a:r>
          <a:r>
            <a:rPr lang="en-US" cap="none" sz="1000" b="0" i="0" u="none" baseline="0">
              <a:solidFill>
                <a:srgbClr val="000000"/>
              </a:solidFill>
              <a:latin typeface="Arial"/>
              <a:ea typeface="Arial"/>
              <a:cs typeface="Arial"/>
            </a:rPr>
            <a:t>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6,4% respecto al mismo período del año pasado. El volumen comprado creció 23,3%, alcanzando 4.971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 sigue en importancia el jugo de uva, con USD 4,8 millones, cuyas</a:t>
          </a:r>
          <a:r>
            <a:rPr lang="en-US" cap="none" sz="1000" b="0" i="0" u="none" baseline="0">
              <a:solidFill>
                <a:srgbClr val="000000"/>
              </a:solidFill>
              <a:latin typeface="Arial"/>
              <a:ea typeface="Arial"/>
              <a:cs typeface="Arial"/>
            </a:rPr>
            <a:t> compras han crecido significativamente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3,3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099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47625</xdr:rowOff>
    </xdr:to>
    <xdr:sp>
      <xdr:nvSpPr>
        <xdr:cNvPr id="2" name="2 CuadroTexto"/>
        <xdr:cNvSpPr txBox="1">
          <a:spLocks noChangeArrowheads="1"/>
        </xdr:cNvSpPr>
      </xdr:nvSpPr>
      <xdr:spPr>
        <a:xfrm>
          <a:off x="4000500" y="5067300"/>
          <a:ext cx="3905250" cy="32099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agosto de 2013, el principal mercado para las exportaciones de frutas y hortalizas procesadas fue Estados Unidos (USD 225 millones). Lo siguieron México (USD 85 millones), Canadá (USD 57 millones)</a:t>
          </a:r>
          <a:r>
            <a:rPr lang="en-US" cap="none" sz="1000" b="0" i="0" u="none" baseline="0">
              <a:solidFill>
                <a:srgbClr val="000000"/>
              </a:solidFill>
              <a:latin typeface="Arial"/>
              <a:ea typeface="Arial"/>
              <a:cs typeface="Arial"/>
            </a:rPr>
            <a:t> y Japón (USD 55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mayores crecimientos en valor destacan en el período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Corea del Sur, Países Bajos, México y Brasil. Entre los principales productos exportados a estos países durante el período estudiado están los duraznos en conserva, ciruelas secas, pulpa de durazno, pasas morenas y pasta de tomate.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agosto de 2013 son China, Rusia, Japón y Alemania. Los</a:t>
          </a:r>
          <a:r>
            <a:rPr lang="en-US" cap="none" sz="1000" b="0" i="0" u="none" baseline="0">
              <a:solidFill>
                <a:srgbClr val="000000"/>
              </a:solidFill>
              <a:latin typeface="Arial"/>
              <a:ea typeface="Arial"/>
              <a:cs typeface="Arial"/>
            </a:rPr>
            <a:t> productos que más disminuyeron sus ventas en estos países son hongos de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jugos de frutas y hortalizas, las demás partes comestibles de plantas y las demás pasas.</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38100</xdr:rowOff>
    </xdr:from>
    <xdr:to>
      <xdr:col>9</xdr:col>
      <xdr:colOff>0</xdr:colOff>
      <xdr:row>48</xdr:row>
      <xdr:rowOff>66675</xdr:rowOff>
    </xdr:to>
    <xdr:sp>
      <xdr:nvSpPr>
        <xdr:cNvPr id="1" name="1 CuadroTexto"/>
        <xdr:cNvSpPr txBox="1">
          <a:spLocks noChangeArrowheads="1"/>
        </xdr:cNvSpPr>
      </xdr:nvSpPr>
      <xdr:spPr>
        <a:xfrm>
          <a:off x="4019550" y="5076825"/>
          <a:ext cx="40005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ocho meses de 2013 los principales países proveedores de frutas y hortalizas procesadas para Chile fueron Estados Unidos (USD 27 millones), Argentina (USD 26 millones), Bélgica (USD 23 millones) y Perú (USD 17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Bélgica, Perú, Colombia y Alemania. Los principales productos provenientes de estos países son papas preparadas congeladas, puré de papas, papas preparadas sin congelar y los demás frutos congelados.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Filipinas, Sudáfrica, Francia e Indonesia. Los productos que más disminuyen provenientes de estos países son los demás jugos de piña, cocos secos, fécula de mandioca, piñas en conserva, las demás pasas y el aceite de palma.
</a:t>
          </a:r>
        </a:p>
      </xdr:txBody>
    </xdr:sp>
    <xdr:clientData/>
  </xdr:twoCellAnchor>
  <xdr:twoCellAnchor>
    <xdr:from>
      <xdr:col>0</xdr:col>
      <xdr:colOff>0</xdr:colOff>
      <xdr:row>31</xdr:row>
      <xdr:rowOff>47625</xdr:rowOff>
    </xdr:from>
    <xdr:to>
      <xdr:col>4</xdr:col>
      <xdr:colOff>285750</xdr:colOff>
      <xdr:row>48</xdr:row>
      <xdr:rowOff>47625</xdr:rowOff>
    </xdr:to>
    <xdr:graphicFrame>
      <xdr:nvGraphicFramePr>
        <xdr:cNvPr id="2" name="2 Gráfico"/>
        <xdr:cNvGraphicFramePr/>
      </xdr:nvGraphicFramePr>
      <xdr:xfrm>
        <a:off x="0" y="5086350"/>
        <a:ext cx="3981450" cy="3209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agosto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35</xdr:row>
      <xdr:rowOff>9525</xdr:rowOff>
    </xdr:to>
    <xdr:sp>
      <xdr:nvSpPr>
        <xdr:cNvPr id="4" name="4 CuadroTexto"/>
        <xdr:cNvSpPr txBox="1">
          <a:spLocks noChangeArrowheads="1"/>
        </xdr:cNvSpPr>
      </xdr:nvSpPr>
      <xdr:spPr>
        <a:xfrm>
          <a:off x="0" y="4514850"/>
          <a:ext cx="8105775" cy="2076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a:t>
          </a:r>
          <a:r>
            <a:rPr lang="en-US" cap="none" sz="1000" b="0" i="0" u="none" baseline="0">
              <a:solidFill>
                <a:srgbClr val="000000"/>
              </a:solidFill>
              <a:latin typeface="Arial"/>
              <a:ea typeface="Arial"/>
              <a:cs typeface="Arial"/>
            </a:rPr>
            <a:t> agosto </a:t>
          </a:r>
          <a:r>
            <a:rPr lang="en-US" cap="none" sz="1000" b="0" i="0" u="none" baseline="0">
              <a:solidFill>
                <a:srgbClr val="000000"/>
              </a:solidFill>
              <a:latin typeface="Arial"/>
              <a:ea typeface="Arial"/>
              <a:cs typeface="Arial"/>
            </a:rPr>
            <a:t>de 2013, el valor FOB de las exportaciones de frutas y hortalizas procesadas aumentó 4,9%, alcanzando USD 1.066 millones. En términos</a:t>
          </a:r>
          <a:r>
            <a:rPr lang="en-US" cap="none" sz="1000" b="0" i="0" u="none" baseline="0">
              <a:solidFill>
                <a:srgbClr val="000000"/>
              </a:solidFill>
              <a:latin typeface="Arial"/>
              <a:ea typeface="Arial"/>
              <a:cs typeface="Arial"/>
            </a:rPr>
            <a:t> de volumen hubo una disminución de 2,4% respecto al período enero-agosto del año anterior, alcanzando 502 mil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 subsector que posee el mayor valor de ventas: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USD 319 millones, seguido por las conservas (USD 302 millones) y los deshidratados (USD 252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En cuanto a volúmenes transados, las conservas lideran las estadísticas, con 226 mil toneladas.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por USD 40 millones más que en los primeros ocho meses del año pasado. También crecieron los jugos, deshidratados y aceites. E</a:t>
          </a:r>
          <a:r>
            <a:rPr lang="en-US" cap="none" sz="1000" b="0" i="0" u="none" baseline="0">
              <a:solidFill>
                <a:srgbClr val="000000"/>
              </a:solidFill>
              <a:latin typeface="Arial"/>
              <a:ea typeface="Arial"/>
              <a:cs typeface="Arial"/>
            </a:rPr>
            <a:t>n las exportaciones de las conservas se observó una baja de 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a:t>
          </a:r>
          <a:r>
            <a:rPr lang="en-US" cap="none" sz="1000" b="0" i="0" u="none" baseline="0">
              <a:solidFill>
                <a:srgbClr val="000000"/>
              </a:solidFill>
              <a:latin typeface="Arial"/>
              <a:ea typeface="Arial"/>
              <a:cs typeface="Arial"/>
            </a:rPr>
            <a:t>deshidratados (-12,1%) y conservas (-6,5%).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enero - agosto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58127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581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581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0532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agosto de 2013, las importaciones nacionales de frutas y hortalizas procesadas crecieron 18,3% en volumen y 20,3% en valor, con compras que suman 132 mil toneladas, por USD 198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130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un 29,1% más que en el mismo período en 2012. Estos productos representaron el 66% del valor de las compras de frutas y hortalizas procesadas.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deshidratados disminuyeron en sus importaciones, tanto en volumen como en valor, principalmente por la caída de compras de las demás mezclas de hortalizas,</a:t>
          </a:r>
          <a:r>
            <a:rPr lang="en-US" cap="none" sz="1000" b="0" i="0" u="none" baseline="0">
              <a:solidFill>
                <a:srgbClr val="000000"/>
              </a:solidFill>
              <a:latin typeface="Arial"/>
              <a:ea typeface="Arial"/>
              <a:cs typeface="Arial"/>
            </a:rPr>
            <a:t> pasas,</a:t>
          </a:r>
          <a:r>
            <a:rPr lang="en-US" cap="none" sz="1000" b="0" i="0" u="none" baseline="0">
              <a:solidFill>
                <a:srgbClr val="000000"/>
              </a:solidFill>
              <a:latin typeface="Arial"/>
              <a:ea typeface="Arial"/>
              <a:cs typeface="Arial"/>
            </a:rPr>
            <a:t> cocos y mezclas de frutos secos. Las importaciones de aceite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a:t>
          </a:r>
          <a:r>
            <a:rPr lang="en-US" cap="none" sz="1000" b="0" i="0" u="none" baseline="0">
              <a:solidFill>
                <a:srgbClr val="000000"/>
              </a:solidFill>
              <a:latin typeface="Arial"/>
              <a:ea typeface="Arial"/>
              <a:cs typeface="Arial"/>
            </a:rPr>
            <a:t> en volumen (81,9%) y valor (</a:t>
          </a:r>
          <a:r>
            <a:rPr lang="en-US" cap="none" sz="1000" b="0" i="0" u="none" baseline="0">
              <a:solidFill>
                <a:srgbClr val="000000"/>
              </a:solidFill>
              <a:latin typeface="Arial"/>
              <a:ea typeface="Arial"/>
              <a:cs typeface="Arial"/>
            </a:rPr>
            <a:t>20,7%).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67525"/>
          <a:ext cx="9801225"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ocho meses del año 2013, las exportaciones de productos congelados crecieron 3,8% en volumen</a:t>
          </a:r>
          <a:r>
            <a:rPr lang="en-US" cap="none" sz="1000" b="0" i="0" u="none" baseline="0">
              <a:solidFill>
                <a:srgbClr val="000000"/>
              </a:solidFill>
              <a:latin typeface="Arial"/>
              <a:ea typeface="Arial"/>
              <a:cs typeface="Arial"/>
            </a:rPr>
            <a:t> y 14,2</a:t>
          </a:r>
          <a:r>
            <a:rPr lang="en-US" cap="none" sz="1000" b="0" i="0" u="none" baseline="0">
              <a:solidFill>
                <a:srgbClr val="000000"/>
              </a:solidFill>
              <a:latin typeface="Arial"/>
              <a:ea typeface="Arial"/>
              <a:cs typeface="Arial"/>
            </a:rPr>
            <a:t>% en valor. Esto se explica principalmente por los precios más altos que se han registrado en frambuesas y moras.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cercanas a los USD 100 millones y un crecimiento porcentual de 41,8% respecto a igual período de 2012. Las siguen los arándanos (USD 81 millones) y las moras (USD 40 millones). En el caso de las frambuesas, el precio se vio influido por la menor disponibilidad del producto a nivel mundial, debido a problemas meteorológicos en el hemisferio norte. Los arándanos aumentaronmás de 20% el volumen de sus ventas, pero sus precios disminuyeron.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espárragos, zarzamoras, moras-frambuesas y grosellas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uvas.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16500"/>
          <a:ext cx="11925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302 millones, lo que ha significado una contracción de 6,0%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65 millones entre enero y agosto de 2013 y mostrando una disminución de 2,1% respecto al año 2012. Los duraznos conservados al natural o en almíbar ocupan el segundo lugar, con USD 57 millones, y muestran una caída de 10,1% en volumen y 5,3% en valor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49 millones, 10,4% más que en el año pasado.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enero y agosto de 2013 se observan mayores ventas de </a:t>
          </a:r>
          <a:r>
            <a:rPr lang="en-US" cap="none" sz="1000" b="0" i="0" u="none" baseline="0">
              <a:solidFill>
                <a:srgbClr val="000000"/>
              </a:solidFill>
              <a:latin typeface="Arial"/>
              <a:ea typeface="Arial"/>
              <a:cs typeface="Arial"/>
            </a:rPr>
            <a:t>pulpa de manzana, harina </a:t>
          </a:r>
          <a:r>
            <a:rPr lang="en-US" cap="none" sz="1000" b="0" i="0" u="none" baseline="0">
              <a:solidFill>
                <a:srgbClr val="000000"/>
              </a:solidFill>
              <a:latin typeface="Arial"/>
              <a:ea typeface="Arial"/>
              <a:cs typeface="Arial"/>
            </a:rPr>
            <a:t>y sémola de frutas y alcachofas. Entre las mayores disminuciones observadas en este período, se cuentan: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frutos y partes comestibles de plantas, preparaciones de durazno.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38100</xdr:rowOff>
    </xdr:from>
    <xdr:to>
      <xdr:col>14</xdr:col>
      <xdr:colOff>419100</xdr:colOff>
      <xdr:row>83</xdr:row>
      <xdr:rowOff>57150</xdr:rowOff>
    </xdr:to>
    <xdr:sp>
      <xdr:nvSpPr>
        <xdr:cNvPr id="1" name="1 CuadroTexto"/>
        <xdr:cNvSpPr txBox="1">
          <a:spLocks noChangeArrowheads="1"/>
        </xdr:cNvSpPr>
      </xdr:nvSpPr>
      <xdr:spPr>
        <a:xfrm>
          <a:off x="38100" y="13239750"/>
          <a:ext cx="11430000" cy="14763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agosto, las exportaciones de frutas y hortalizas deshidratadas alcanzaron a  USD 252 millones,</a:t>
          </a:r>
          <a:r>
            <a:rPr lang="en-US" cap="none" sz="1000" b="0" i="0" u="none" baseline="0">
              <a:solidFill>
                <a:srgbClr val="000000"/>
              </a:solidFill>
              <a:latin typeface="Arial"/>
              <a:ea typeface="Arial"/>
              <a:cs typeface="Arial"/>
            </a:rPr>
            <a:t> un 4,1% más que en igual período de 2012; sin embargo, el volumen cayó en 12,1%</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se registraron en ciruelas, pasas y ají, los cuales explican el crecimiento en valor</a:t>
          </a:r>
          <a:r>
            <a:rPr lang="en-US" cap="none" sz="1000" b="0" i="0" u="none" baseline="0">
              <a:solidFill>
                <a:srgbClr val="FF0000"/>
              </a:solidFill>
              <a:latin typeface="Arial"/>
              <a:ea typeface="Arial"/>
              <a:cs typeface="Arial"/>
            </a:rPr>
            <a:t>.</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111 millones, un 5,8% más que en el año anterior, aunque el volumen</a:t>
          </a:r>
          <a:r>
            <a:rPr lang="en-US" cap="none" sz="1000" b="0" i="0" u="none" baseline="0">
              <a:solidFill>
                <a:srgbClr val="000000"/>
              </a:solidFill>
              <a:latin typeface="Arial"/>
              <a:ea typeface="Arial"/>
              <a:cs typeface="Arial"/>
            </a:rPr>
            <a:t> disminuyó un 10,3%</a:t>
          </a:r>
          <a:r>
            <a:rPr lang="en-US" cap="none" sz="1000" b="0" i="0" u="none" baseline="0">
              <a:solidFill>
                <a:srgbClr val="000000"/>
              </a:solidFill>
              <a:latin typeface="Arial"/>
              <a:ea typeface="Arial"/>
              <a:cs typeface="Arial"/>
            </a:rPr>
            <a:t>. Las siguen las ciruelas secas con USD 89,6 millones, un 9,9% más que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14,3% en volumen. Las manzanas secas son el tercer producto en este grupo y durante este período sumaron USD 22,7 millones, lo que representa una baja de 2,0%</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importantes están la cascarilla de mosqueta, los arándanos deshidratados y la mosqueta seca. Las bajas más relevantes se observan en ají, demás partes de mosqueta, pimentón, tomate deshidratado y pimentón.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K13" sqref="K13"/>
    </sheetView>
  </sheetViews>
  <sheetFormatPr defaultColWidth="11.421875" defaultRowHeight="15"/>
  <sheetData>
    <row r="13" spans="1:10" ht="24.75">
      <c r="A13" s="211" t="s">
        <v>0</v>
      </c>
      <c r="B13" s="211"/>
      <c r="C13" s="211"/>
      <c r="D13" s="211"/>
      <c r="E13" s="211"/>
      <c r="F13" s="211"/>
      <c r="G13" s="211"/>
      <c r="H13" s="1"/>
      <c r="I13" s="1"/>
      <c r="J13" s="1"/>
    </row>
    <row r="14" spans="5:7" ht="15">
      <c r="E14" s="2"/>
      <c r="F14" s="2"/>
      <c r="G14" s="2"/>
    </row>
    <row r="15" spans="1:10" ht="15.75">
      <c r="A15" s="212" t="s">
        <v>1</v>
      </c>
      <c r="B15" s="213"/>
      <c r="C15" s="213"/>
      <c r="D15" s="213"/>
      <c r="E15" s="213"/>
      <c r="F15" s="213"/>
      <c r="G15" s="213"/>
      <c r="H15" s="3"/>
      <c r="I15" s="3"/>
      <c r="J15" s="3"/>
    </row>
  </sheetData>
  <sheetProtection/>
  <mergeCells count="2">
    <mergeCell ref="A13:G13"/>
    <mergeCell ref="A15:G15"/>
  </mergeCells>
  <printOptions/>
  <pageMargins left="0.7086614173228347" right="0.7086614173228347" top="1.313031496062992" bottom="0.7480314960629921" header="0.31496062992125984" footer="0.31496062992125984"/>
  <pageSetup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93"/>
  <sheetViews>
    <sheetView zoomScalePageLayoutView="0" workbookViewId="0" topLeftCell="A16">
      <selection activeCell="K51" sqref="K51"/>
    </sheetView>
  </sheetViews>
  <sheetFormatPr defaultColWidth="11.421875" defaultRowHeight="15"/>
  <cols>
    <col min="1" max="1" width="22.140625" style="69" customWidth="1"/>
    <col min="2" max="2" width="28.8515625" style="69" customWidth="1"/>
    <col min="3" max="3" width="10.00390625" style="61" customWidth="1"/>
    <col min="4" max="6" width="11.00390625" style="61" customWidth="1"/>
    <col min="7" max="7" width="7.140625" style="61" bestFit="1" customWidth="1"/>
    <col min="8" max="10" width="11.00390625" style="61" customWidth="1"/>
    <col min="11" max="11" width="8.140625" style="71" customWidth="1"/>
    <col min="12" max="14" width="7.7109375" style="61" customWidth="1"/>
    <col min="15" max="15" width="6.8515625" style="61" customWidth="1"/>
    <col min="16" max="16384" width="11.421875" style="61" customWidth="1"/>
  </cols>
  <sheetData>
    <row r="1" spans="1:15" ht="12.75">
      <c r="A1" s="217" t="s">
        <v>217</v>
      </c>
      <c r="B1" s="218"/>
      <c r="C1" s="218"/>
      <c r="D1" s="218"/>
      <c r="E1" s="218"/>
      <c r="F1" s="218"/>
      <c r="G1" s="218"/>
      <c r="H1" s="218"/>
      <c r="I1" s="218"/>
      <c r="J1" s="218"/>
      <c r="K1" s="218"/>
      <c r="L1" s="218"/>
      <c r="M1" s="218"/>
      <c r="N1" s="218"/>
      <c r="O1" s="219"/>
    </row>
    <row r="2" spans="1:15" ht="12.75">
      <c r="A2" s="233" t="s">
        <v>54</v>
      </c>
      <c r="B2" s="234"/>
      <c r="C2" s="296" t="s">
        <v>55</v>
      </c>
      <c r="D2" s="229" t="s">
        <v>39</v>
      </c>
      <c r="E2" s="229"/>
      <c r="F2" s="229"/>
      <c r="G2" s="229"/>
      <c r="H2" s="229" t="s">
        <v>40</v>
      </c>
      <c r="I2" s="229"/>
      <c r="J2" s="229"/>
      <c r="K2" s="229"/>
      <c r="L2" s="229" t="s">
        <v>400</v>
      </c>
      <c r="M2" s="229"/>
      <c r="N2" s="229"/>
      <c r="O2" s="229"/>
    </row>
    <row r="3" spans="1:15" ht="25.5">
      <c r="A3" s="235"/>
      <c r="B3" s="236"/>
      <c r="C3" s="296"/>
      <c r="D3" s="62">
        <v>2012</v>
      </c>
      <c r="E3" s="62" t="s">
        <v>41</v>
      </c>
      <c r="F3" s="62" t="s">
        <v>42</v>
      </c>
      <c r="G3" s="63" t="s">
        <v>43</v>
      </c>
      <c r="H3" s="62">
        <v>2012</v>
      </c>
      <c r="I3" s="62" t="s">
        <v>41</v>
      </c>
      <c r="J3" s="62" t="s">
        <v>42</v>
      </c>
      <c r="K3" s="63" t="s">
        <v>43</v>
      </c>
      <c r="L3" s="62">
        <v>2012</v>
      </c>
      <c r="M3" s="62" t="s">
        <v>41</v>
      </c>
      <c r="N3" s="62" t="s">
        <v>42</v>
      </c>
      <c r="O3" s="63" t="s">
        <v>43</v>
      </c>
    </row>
    <row r="4" spans="1:17" ht="12.75">
      <c r="A4" s="296" t="s">
        <v>218</v>
      </c>
      <c r="B4" s="105" t="s">
        <v>49</v>
      </c>
      <c r="C4" s="92"/>
      <c r="D4" s="65">
        <v>57984428</v>
      </c>
      <c r="E4" s="65">
        <v>31615377</v>
      </c>
      <c r="F4" s="65">
        <v>35658252</v>
      </c>
      <c r="G4" s="66">
        <v>12.787685561997254</v>
      </c>
      <c r="H4" s="65">
        <v>113552931</v>
      </c>
      <c r="I4" s="65">
        <v>62975343</v>
      </c>
      <c r="J4" s="75">
        <v>54752103</v>
      </c>
      <c r="K4" s="66">
        <v>-13.057872507339896</v>
      </c>
      <c r="L4" s="66">
        <v>1.9583349343378882</v>
      </c>
      <c r="M4" s="66">
        <v>1.99192130462338</v>
      </c>
      <c r="N4" s="66">
        <v>1.5354679472229877</v>
      </c>
      <c r="O4" s="66">
        <v>-22.91523045317775</v>
      </c>
      <c r="P4" s="38"/>
      <c r="Q4" s="38"/>
    </row>
    <row r="5" spans="1:17" ht="12.75">
      <c r="A5" s="296"/>
      <c r="B5" s="94" t="s">
        <v>219</v>
      </c>
      <c r="C5" s="92">
        <v>20097100</v>
      </c>
      <c r="D5" s="65">
        <v>42792</v>
      </c>
      <c r="E5" s="65">
        <v>42792</v>
      </c>
      <c r="F5" s="65">
        <v>11331</v>
      </c>
      <c r="G5" s="66">
        <v>-73.52075154234437</v>
      </c>
      <c r="H5" s="65">
        <v>90801</v>
      </c>
      <c r="I5" s="65">
        <v>90801</v>
      </c>
      <c r="J5" s="75">
        <v>19977</v>
      </c>
      <c r="K5" s="66">
        <v>-77.99914097862359</v>
      </c>
      <c r="L5" s="66">
        <v>2.1219153112731353</v>
      </c>
      <c r="M5" s="66">
        <v>2.1219153112731353</v>
      </c>
      <c r="N5" s="66">
        <v>1.763039449298385</v>
      </c>
      <c r="O5" s="66">
        <v>-16.912826825281122</v>
      </c>
      <c r="P5" s="38"/>
      <c r="Q5" s="38"/>
    </row>
    <row r="6" spans="1:17" ht="12.75">
      <c r="A6" s="296"/>
      <c r="B6" s="94" t="s">
        <v>220</v>
      </c>
      <c r="C6" s="92">
        <v>20097910</v>
      </c>
      <c r="D6" s="65">
        <v>3755485</v>
      </c>
      <c r="E6" s="65">
        <v>2670477</v>
      </c>
      <c r="F6" s="65">
        <v>2079949</v>
      </c>
      <c r="G6" s="66">
        <v>-22.11320299706756</v>
      </c>
      <c r="H6" s="65">
        <v>7144116</v>
      </c>
      <c r="I6" s="65">
        <v>5112466</v>
      </c>
      <c r="J6" s="75">
        <v>3317118</v>
      </c>
      <c r="K6" s="66">
        <v>-35.117064837203806</v>
      </c>
      <c r="L6" s="66">
        <v>1.9023151470449222</v>
      </c>
      <c r="M6" s="66">
        <v>1.9144392556086423</v>
      </c>
      <c r="N6" s="66">
        <v>1.5948073726807726</v>
      </c>
      <c r="O6" s="66">
        <v>-16.695848770936937</v>
      </c>
      <c r="P6" s="38"/>
      <c r="Q6" s="38"/>
    </row>
    <row r="7" spans="1:17" ht="12.75">
      <c r="A7" s="296"/>
      <c r="B7" s="94" t="s">
        <v>221</v>
      </c>
      <c r="C7" s="92">
        <v>20097920</v>
      </c>
      <c r="D7" s="65">
        <v>0</v>
      </c>
      <c r="E7" s="65">
        <v>0</v>
      </c>
      <c r="F7" s="65">
        <v>0</v>
      </c>
      <c r="G7" s="66" t="s">
        <v>84</v>
      </c>
      <c r="H7" s="65">
        <v>0</v>
      </c>
      <c r="I7" s="65">
        <v>0</v>
      </c>
      <c r="J7" s="75">
        <v>0</v>
      </c>
      <c r="K7" s="66" t="s">
        <v>84</v>
      </c>
      <c r="L7" s="66" t="s">
        <v>84</v>
      </c>
      <c r="M7" s="66" t="s">
        <v>84</v>
      </c>
      <c r="N7" s="66" t="s">
        <v>84</v>
      </c>
      <c r="O7" s="66" t="s">
        <v>84</v>
      </c>
      <c r="P7" s="38"/>
      <c r="Q7" s="38"/>
    </row>
    <row r="8" spans="1:17" ht="25.5">
      <c r="A8" s="296"/>
      <c r="B8" s="94" t="s">
        <v>222</v>
      </c>
      <c r="C8" s="92">
        <v>20097921</v>
      </c>
      <c r="D8" s="65">
        <v>2140829</v>
      </c>
      <c r="E8" s="65">
        <v>2140829</v>
      </c>
      <c r="F8" s="65">
        <v>39910</v>
      </c>
      <c r="G8" s="66">
        <v>-98.13576890073892</v>
      </c>
      <c r="H8" s="65">
        <v>4332573</v>
      </c>
      <c r="I8" s="65">
        <v>4332573</v>
      </c>
      <c r="J8" s="75">
        <v>107822</v>
      </c>
      <c r="K8" s="66">
        <v>-97.51136333998296</v>
      </c>
      <c r="L8" s="66">
        <v>2.023782843001473</v>
      </c>
      <c r="M8" s="66">
        <v>2.023782843001473</v>
      </c>
      <c r="N8" s="66">
        <v>2.701628664495114</v>
      </c>
      <c r="O8" s="66">
        <v>33.49399980525223</v>
      </c>
      <c r="P8" s="38"/>
      <c r="Q8" s="38"/>
    </row>
    <row r="9" spans="1:17" ht="12.75">
      <c r="A9" s="296"/>
      <c r="B9" s="94" t="s">
        <v>223</v>
      </c>
      <c r="C9" s="92">
        <v>20097929</v>
      </c>
      <c r="D9" s="65">
        <v>52045322</v>
      </c>
      <c r="E9" s="65">
        <v>26761279</v>
      </c>
      <c r="F9" s="65">
        <v>33527062</v>
      </c>
      <c r="G9" s="66">
        <v>25.281986709230143</v>
      </c>
      <c r="H9" s="65">
        <v>101985441</v>
      </c>
      <c r="I9" s="65">
        <v>53439503</v>
      </c>
      <c r="J9" s="75">
        <v>51307186</v>
      </c>
      <c r="K9" s="66">
        <v>-3.9901512557105945</v>
      </c>
      <c r="L9" s="66">
        <v>1.9595505817026169</v>
      </c>
      <c r="M9" s="66">
        <v>1.9968964487833336</v>
      </c>
      <c r="N9" s="66">
        <v>1.5303215653074522</v>
      </c>
      <c r="O9" s="66">
        <v>-23.365001413075547</v>
      </c>
      <c r="P9" s="38"/>
      <c r="Q9" s="38"/>
    </row>
    <row r="10" spans="1:17" ht="12.75">
      <c r="A10" s="296" t="s">
        <v>224</v>
      </c>
      <c r="B10" s="94" t="s">
        <v>49</v>
      </c>
      <c r="C10" s="92"/>
      <c r="D10" s="65">
        <v>29927064</v>
      </c>
      <c r="E10" s="65">
        <v>16902185</v>
      </c>
      <c r="F10" s="65">
        <v>23591477</v>
      </c>
      <c r="G10" s="66">
        <v>39.57649262506593</v>
      </c>
      <c r="H10" s="65">
        <v>75644520</v>
      </c>
      <c r="I10" s="65">
        <v>42242216</v>
      </c>
      <c r="J10" s="75">
        <v>63399621</v>
      </c>
      <c r="K10" s="66">
        <v>50.08592588987282</v>
      </c>
      <c r="L10" s="66">
        <v>2.527629172043071</v>
      </c>
      <c r="M10" s="66">
        <v>2.49921628475845</v>
      </c>
      <c r="N10" s="66">
        <v>2.6873951554622884</v>
      </c>
      <c r="O10" s="66">
        <v>7.529515226491346</v>
      </c>
      <c r="P10" s="38"/>
      <c r="Q10" s="38"/>
    </row>
    <row r="11" spans="1:17" ht="12.75">
      <c r="A11" s="296"/>
      <c r="B11" s="94" t="s">
        <v>225</v>
      </c>
      <c r="C11" s="92">
        <v>20096100</v>
      </c>
      <c r="D11" s="65">
        <v>626478</v>
      </c>
      <c r="E11" s="65">
        <v>626478</v>
      </c>
      <c r="F11" s="65">
        <v>621455</v>
      </c>
      <c r="G11" s="66">
        <v>-0.8017839413355321</v>
      </c>
      <c r="H11" s="65">
        <v>1458033</v>
      </c>
      <c r="I11" s="65">
        <v>1458033</v>
      </c>
      <c r="J11" s="75">
        <v>936413</v>
      </c>
      <c r="K11" s="66">
        <v>-35.77559629994658</v>
      </c>
      <c r="L11" s="66">
        <v>2.3273490848840663</v>
      </c>
      <c r="M11" s="66">
        <v>2.3273490848840663</v>
      </c>
      <c r="N11" s="66">
        <v>1.5068074116388153</v>
      </c>
      <c r="O11" s="66">
        <v>-35.25649325984654</v>
      </c>
      <c r="P11" s="38"/>
      <c r="Q11" s="38"/>
    </row>
    <row r="12" spans="1:17" ht="12.75">
      <c r="A12" s="296"/>
      <c r="B12" s="94" t="s">
        <v>226</v>
      </c>
      <c r="C12" s="92">
        <v>20096110</v>
      </c>
      <c r="D12" s="65">
        <v>0</v>
      </c>
      <c r="E12" s="65">
        <v>0</v>
      </c>
      <c r="F12" s="65">
        <v>0</v>
      </c>
      <c r="G12" s="66" t="s">
        <v>84</v>
      </c>
      <c r="H12" s="65">
        <v>0</v>
      </c>
      <c r="I12" s="65">
        <v>0</v>
      </c>
      <c r="J12" s="75">
        <v>0</v>
      </c>
      <c r="K12" s="66" t="s">
        <v>84</v>
      </c>
      <c r="L12" s="66" t="s">
        <v>84</v>
      </c>
      <c r="M12" s="66" t="s">
        <v>84</v>
      </c>
      <c r="N12" s="66" t="s">
        <v>84</v>
      </c>
      <c r="O12" s="66" t="s">
        <v>84</v>
      </c>
      <c r="P12" s="38"/>
      <c r="Q12" s="38"/>
    </row>
    <row r="13" spans="1:17" ht="12.75">
      <c r="A13" s="296"/>
      <c r="B13" s="94" t="s">
        <v>227</v>
      </c>
      <c r="C13" s="92">
        <v>20096120</v>
      </c>
      <c r="D13" s="65">
        <v>0</v>
      </c>
      <c r="E13" s="65">
        <v>0</v>
      </c>
      <c r="F13" s="65">
        <v>0</v>
      </c>
      <c r="G13" s="66" t="s">
        <v>84</v>
      </c>
      <c r="H13" s="65">
        <v>0</v>
      </c>
      <c r="I13" s="65">
        <v>0</v>
      </c>
      <c r="J13" s="75">
        <v>0</v>
      </c>
      <c r="K13" s="66" t="s">
        <v>84</v>
      </c>
      <c r="L13" s="66" t="s">
        <v>84</v>
      </c>
      <c r="M13" s="66" t="s">
        <v>84</v>
      </c>
      <c r="N13" s="66" t="s">
        <v>84</v>
      </c>
      <c r="O13" s="66" t="s">
        <v>84</v>
      </c>
      <c r="P13" s="38"/>
      <c r="Q13" s="38"/>
    </row>
    <row r="14" spans="1:17" ht="12.75">
      <c r="A14" s="296"/>
      <c r="B14" s="94" t="s">
        <v>175</v>
      </c>
      <c r="C14" s="92">
        <v>20096910</v>
      </c>
      <c r="D14" s="65">
        <v>22709517</v>
      </c>
      <c r="E14" s="65">
        <v>13182687</v>
      </c>
      <c r="F14" s="65">
        <v>15542024</v>
      </c>
      <c r="G14" s="66">
        <v>17.8972390074952</v>
      </c>
      <c r="H14" s="65">
        <v>58639706</v>
      </c>
      <c r="I14" s="65">
        <v>33341998</v>
      </c>
      <c r="J14" s="75">
        <v>43417374</v>
      </c>
      <c r="K14" s="66">
        <v>30.21827306210023</v>
      </c>
      <c r="L14" s="66">
        <v>2.5821643850901803</v>
      </c>
      <c r="M14" s="66">
        <v>2.529226249549883</v>
      </c>
      <c r="N14" s="66">
        <v>2.7935469665984303</v>
      </c>
      <c r="O14" s="66">
        <v>10.450655298061506</v>
      </c>
      <c r="P14" s="38"/>
      <c r="Q14" s="38"/>
    </row>
    <row r="15" spans="1:17" ht="12.75">
      <c r="A15" s="296"/>
      <c r="B15" s="94" t="s">
        <v>228</v>
      </c>
      <c r="C15" s="92">
        <v>20096920</v>
      </c>
      <c r="D15" s="65">
        <v>6591069</v>
      </c>
      <c r="E15" s="65">
        <v>3093020</v>
      </c>
      <c r="F15" s="65">
        <v>7427998</v>
      </c>
      <c r="G15" s="66">
        <v>140.15357159022574</v>
      </c>
      <c r="H15" s="65">
        <v>15546781</v>
      </c>
      <c r="I15" s="65">
        <v>7442185</v>
      </c>
      <c r="J15" s="75">
        <v>19045834</v>
      </c>
      <c r="K15" s="66">
        <v>155.91723398437423</v>
      </c>
      <c r="L15" s="66">
        <v>2.3587647163153656</v>
      </c>
      <c r="M15" s="66">
        <v>2.406122495166536</v>
      </c>
      <c r="N15" s="66">
        <v>2.56406019495428</v>
      </c>
      <c r="O15" s="66">
        <v>6.5639924860439125</v>
      </c>
      <c r="P15" s="38"/>
      <c r="Q15" s="38"/>
    </row>
    <row r="16" spans="1:17" ht="12.75">
      <c r="A16" s="298" t="s">
        <v>229</v>
      </c>
      <c r="B16" s="298"/>
      <c r="C16" s="77">
        <v>20098990</v>
      </c>
      <c r="D16" s="65">
        <v>3125419</v>
      </c>
      <c r="E16" s="65">
        <v>2072076</v>
      </c>
      <c r="F16" s="65">
        <v>1562656</v>
      </c>
      <c r="G16" s="66">
        <v>-24.585005569293795</v>
      </c>
      <c r="H16" s="65">
        <v>25958085</v>
      </c>
      <c r="I16" s="65">
        <v>18340225</v>
      </c>
      <c r="J16" s="75">
        <v>12448119</v>
      </c>
      <c r="K16" s="66">
        <v>-32.12668328769141</v>
      </c>
      <c r="L16" s="66">
        <v>8.30547360209943</v>
      </c>
      <c r="M16" s="66">
        <v>8.851135286543544</v>
      </c>
      <c r="N16" s="66">
        <v>7.966000834476686</v>
      </c>
      <c r="O16" s="66">
        <v>-10.000236392415507</v>
      </c>
      <c r="P16" s="38"/>
      <c r="Q16" s="38"/>
    </row>
    <row r="17" spans="1:17" ht="12.75">
      <c r="A17" s="298" t="s">
        <v>230</v>
      </c>
      <c r="B17" s="298"/>
      <c r="C17" s="77">
        <v>20098960</v>
      </c>
      <c r="D17" s="65">
        <v>6478993</v>
      </c>
      <c r="E17" s="65">
        <v>3968028</v>
      </c>
      <c r="F17" s="65">
        <v>4536142</v>
      </c>
      <c r="G17" s="66">
        <v>14.317288083652645</v>
      </c>
      <c r="H17" s="65">
        <v>11044805</v>
      </c>
      <c r="I17" s="65">
        <v>6763562</v>
      </c>
      <c r="J17" s="75">
        <v>8066030</v>
      </c>
      <c r="K17" s="66">
        <v>19.257131079747623</v>
      </c>
      <c r="L17" s="66">
        <v>1.704710130108182</v>
      </c>
      <c r="M17" s="66">
        <v>1.704514685884273</v>
      </c>
      <c r="N17" s="66">
        <v>1.7781696428374596</v>
      </c>
      <c r="O17" s="66">
        <v>4.321168809113285</v>
      </c>
      <c r="P17" s="38"/>
      <c r="Q17" s="38"/>
    </row>
    <row r="18" spans="1:17" ht="12.75">
      <c r="A18" s="298" t="s">
        <v>231</v>
      </c>
      <c r="B18" s="298"/>
      <c r="C18" s="77">
        <v>20098100</v>
      </c>
      <c r="D18" s="65">
        <v>1661554</v>
      </c>
      <c r="E18" s="65">
        <v>1218267</v>
      </c>
      <c r="F18" s="65">
        <v>1516123</v>
      </c>
      <c r="G18" s="66">
        <v>24.449156055281797</v>
      </c>
      <c r="H18" s="65">
        <v>10228017</v>
      </c>
      <c r="I18" s="65">
        <v>7185267</v>
      </c>
      <c r="J18" s="75">
        <v>9866520</v>
      </c>
      <c r="K18" s="66">
        <v>37.31598282986561</v>
      </c>
      <c r="L18" s="66">
        <v>6.155693405089452</v>
      </c>
      <c r="M18" s="66">
        <v>5.897941091731123</v>
      </c>
      <c r="N18" s="66">
        <v>6.5077305733110045</v>
      </c>
      <c r="O18" s="66">
        <v>10.33902292504758</v>
      </c>
      <c r="P18" s="38"/>
      <c r="Q18" s="38"/>
    </row>
    <row r="19" spans="1:17" ht="12.75">
      <c r="A19" s="298" t="s">
        <v>232</v>
      </c>
      <c r="B19" s="298"/>
      <c r="C19" s="77">
        <v>20098920</v>
      </c>
      <c r="D19" s="65">
        <v>841394</v>
      </c>
      <c r="E19" s="65">
        <v>614482</v>
      </c>
      <c r="F19" s="65">
        <v>555490</v>
      </c>
      <c r="G19" s="66">
        <v>-9.600281212468387</v>
      </c>
      <c r="H19" s="65">
        <v>7572209</v>
      </c>
      <c r="I19" s="65">
        <v>5519413</v>
      </c>
      <c r="J19" s="75">
        <v>3765674</v>
      </c>
      <c r="K19" s="66">
        <v>-31.774012924925167</v>
      </c>
      <c r="L19" s="66">
        <v>8.999599474205901</v>
      </c>
      <c r="M19" s="66">
        <v>8.98222079735452</v>
      </c>
      <c r="N19" s="66">
        <v>6.779013123548578</v>
      </c>
      <c r="O19" s="66">
        <v>-24.52854058603012</v>
      </c>
      <c r="P19" s="38"/>
      <c r="Q19" s="38"/>
    </row>
    <row r="20" spans="1:17" ht="12.75">
      <c r="A20" s="298" t="s">
        <v>233</v>
      </c>
      <c r="B20" s="298"/>
      <c r="C20" s="77">
        <v>20098970</v>
      </c>
      <c r="D20" s="65">
        <v>466342</v>
      </c>
      <c r="E20" s="65">
        <v>311614</v>
      </c>
      <c r="F20" s="65">
        <v>401265</v>
      </c>
      <c r="G20" s="66">
        <v>28.769888387556406</v>
      </c>
      <c r="H20" s="65">
        <v>2612206</v>
      </c>
      <c r="I20" s="65">
        <v>1681834</v>
      </c>
      <c r="J20" s="75">
        <v>2320562</v>
      </c>
      <c r="K20" s="66">
        <v>37.97806442252922</v>
      </c>
      <c r="L20" s="66">
        <v>5.601481316287188</v>
      </c>
      <c r="M20" s="66">
        <v>5.3971708588189236</v>
      </c>
      <c r="N20" s="66">
        <v>5.783115895978966</v>
      </c>
      <c r="O20" s="66">
        <v>7.150876769621117</v>
      </c>
      <c r="P20" s="38"/>
      <c r="Q20" s="38"/>
    </row>
    <row r="21" spans="1:17" ht="12.75">
      <c r="A21" s="242" t="s">
        <v>234</v>
      </c>
      <c r="B21" s="243"/>
      <c r="C21" s="77">
        <v>20098930</v>
      </c>
      <c r="D21" s="65">
        <v>363445</v>
      </c>
      <c r="E21" s="65">
        <v>281245</v>
      </c>
      <c r="F21" s="65">
        <v>255091</v>
      </c>
      <c r="G21" s="66">
        <v>-9.299365322050168</v>
      </c>
      <c r="H21" s="65">
        <v>1029583</v>
      </c>
      <c r="I21" s="65">
        <v>784474</v>
      </c>
      <c r="J21" s="75">
        <v>785255</v>
      </c>
      <c r="K21" s="66">
        <v>0.09955715549527788</v>
      </c>
      <c r="L21" s="66">
        <v>2.8328440341729837</v>
      </c>
      <c r="M21" s="66">
        <v>2.789290476275134</v>
      </c>
      <c r="N21" s="66">
        <v>3.078332830244893</v>
      </c>
      <c r="O21" s="66">
        <v>10.362576304915772</v>
      </c>
      <c r="P21" s="38"/>
      <c r="Q21" s="38"/>
    </row>
    <row r="22" spans="1:17" ht="12.75">
      <c r="A22" s="231" t="s">
        <v>235</v>
      </c>
      <c r="B22" s="232"/>
      <c r="C22" s="77">
        <v>20098910</v>
      </c>
      <c r="D22" s="65">
        <v>102650</v>
      </c>
      <c r="E22" s="65">
        <v>73015</v>
      </c>
      <c r="F22" s="65">
        <v>170658</v>
      </c>
      <c r="G22" s="66">
        <v>133.7300554680545</v>
      </c>
      <c r="H22" s="65">
        <v>945484</v>
      </c>
      <c r="I22" s="65">
        <v>834097</v>
      </c>
      <c r="J22" s="75">
        <v>2053456</v>
      </c>
      <c r="K22" s="66">
        <v>146.1891122974906</v>
      </c>
      <c r="L22" s="66">
        <v>9.21075499269362</v>
      </c>
      <c r="M22" s="66">
        <v>11.423638978292132</v>
      </c>
      <c r="N22" s="66">
        <v>12.032579779441924</v>
      </c>
      <c r="O22" s="66">
        <v>5.3305326114291285</v>
      </c>
      <c r="P22" s="38"/>
      <c r="Q22" s="38"/>
    </row>
    <row r="23" spans="1:17" ht="12.75">
      <c r="A23" s="298" t="s">
        <v>236</v>
      </c>
      <c r="B23" s="298"/>
      <c r="C23" s="77">
        <v>20098940</v>
      </c>
      <c r="D23" s="65">
        <v>345421</v>
      </c>
      <c r="E23" s="65">
        <v>178850</v>
      </c>
      <c r="F23" s="65">
        <v>263600</v>
      </c>
      <c r="G23" s="66">
        <v>47.386077718758735</v>
      </c>
      <c r="H23" s="65">
        <v>734206</v>
      </c>
      <c r="I23" s="65">
        <v>318368</v>
      </c>
      <c r="J23" s="75">
        <v>560406</v>
      </c>
      <c r="K23" s="66">
        <v>76.02460046235802</v>
      </c>
      <c r="L23" s="66">
        <v>2.1255395589729633</v>
      </c>
      <c r="M23" s="66">
        <v>1.780083869164104</v>
      </c>
      <c r="N23" s="66">
        <v>2.125971168437026</v>
      </c>
      <c r="O23" s="66">
        <v>19.430955207483812</v>
      </c>
      <c r="P23" s="38"/>
      <c r="Q23" s="38"/>
    </row>
    <row r="24" spans="1:17" ht="12.75">
      <c r="A24" s="306" t="s">
        <v>237</v>
      </c>
      <c r="B24" s="306"/>
      <c r="C24" s="77">
        <v>20098950</v>
      </c>
      <c r="D24" s="65">
        <v>175610</v>
      </c>
      <c r="E24" s="65">
        <v>86580</v>
      </c>
      <c r="F24" s="65">
        <v>79624</v>
      </c>
      <c r="G24" s="66">
        <v>-8.03418803418804</v>
      </c>
      <c r="H24" s="65">
        <v>334548</v>
      </c>
      <c r="I24" s="65">
        <v>172712</v>
      </c>
      <c r="J24" s="75">
        <v>164482</v>
      </c>
      <c r="K24" s="66">
        <v>-4.765158182407703</v>
      </c>
      <c r="L24" s="66">
        <v>1.9050623540800637</v>
      </c>
      <c r="M24" s="66">
        <v>1.9948255948255948</v>
      </c>
      <c r="N24" s="66">
        <v>2.065733949562946</v>
      </c>
      <c r="O24" s="66">
        <v>3.554614244036225</v>
      </c>
      <c r="P24" s="38"/>
      <c r="Q24" s="38"/>
    </row>
    <row r="25" spans="1:17" ht="12.75">
      <c r="A25" s="297" t="s">
        <v>238</v>
      </c>
      <c r="B25" s="105" t="s">
        <v>49</v>
      </c>
      <c r="C25" s="92"/>
      <c r="D25" s="65">
        <v>266916</v>
      </c>
      <c r="E25" s="65">
        <v>199476</v>
      </c>
      <c r="F25" s="65">
        <v>46300</v>
      </c>
      <c r="G25" s="66">
        <v>-76.78918767169985</v>
      </c>
      <c r="H25" s="65">
        <v>251138</v>
      </c>
      <c r="I25" s="65">
        <v>175349</v>
      </c>
      <c r="J25" s="75">
        <v>42021</v>
      </c>
      <c r="K25" s="66">
        <v>-76.03579147870818</v>
      </c>
      <c r="L25" s="66">
        <v>0.9408877699351107</v>
      </c>
      <c r="M25" s="66">
        <v>0.8790481060378191</v>
      </c>
      <c r="N25" s="66">
        <v>0.9075809935205184</v>
      </c>
      <c r="O25" s="66">
        <v>3.245884643481811</v>
      </c>
      <c r="P25" s="38"/>
      <c r="Q25" s="38"/>
    </row>
    <row r="26" spans="1:17" ht="12.75">
      <c r="A26" s="297"/>
      <c r="B26" s="94" t="s">
        <v>219</v>
      </c>
      <c r="C26" s="92">
        <v>20093100</v>
      </c>
      <c r="D26" s="65">
        <v>30326</v>
      </c>
      <c r="E26" s="65">
        <v>1820</v>
      </c>
      <c r="F26" s="65">
        <v>0</v>
      </c>
      <c r="G26" s="66">
        <v>-100</v>
      </c>
      <c r="H26" s="65">
        <v>45515</v>
      </c>
      <c r="I26" s="65">
        <v>2588</v>
      </c>
      <c r="J26" s="75">
        <v>0</v>
      </c>
      <c r="K26" s="66">
        <v>-100</v>
      </c>
      <c r="L26" s="66">
        <v>1.5008573501286024</v>
      </c>
      <c r="M26" s="66">
        <v>1.421978021978022</v>
      </c>
      <c r="N26" s="66" t="s">
        <v>84</v>
      </c>
      <c r="O26" s="66" t="s">
        <v>84</v>
      </c>
      <c r="P26" s="38"/>
      <c r="Q26" s="38"/>
    </row>
    <row r="27" spans="1:17" ht="12.75">
      <c r="A27" s="297"/>
      <c r="B27" s="94" t="s">
        <v>175</v>
      </c>
      <c r="C27" s="92">
        <v>20093900</v>
      </c>
      <c r="D27" s="65">
        <v>236590</v>
      </c>
      <c r="E27" s="65">
        <v>197656</v>
      </c>
      <c r="F27" s="65">
        <v>46300</v>
      </c>
      <c r="G27" s="66">
        <v>-76.5754644432752</v>
      </c>
      <c r="H27" s="65">
        <v>205623</v>
      </c>
      <c r="I27" s="65">
        <v>172761</v>
      </c>
      <c r="J27" s="75">
        <v>42021</v>
      </c>
      <c r="K27" s="66">
        <v>-75.67680205601958</v>
      </c>
      <c r="L27" s="66">
        <v>0.8691111205038252</v>
      </c>
      <c r="M27" s="66">
        <v>0.8740488525519083</v>
      </c>
      <c r="N27" s="66">
        <v>0.9075809935205184</v>
      </c>
      <c r="O27" s="66">
        <v>3.8364149636153977</v>
      </c>
      <c r="P27" s="38"/>
      <c r="Q27" s="38"/>
    </row>
    <row r="28" spans="1:17" ht="12.75">
      <c r="A28" s="306" t="s">
        <v>239</v>
      </c>
      <c r="B28" s="306"/>
      <c r="C28" s="92">
        <v>20095000</v>
      </c>
      <c r="D28" s="65">
        <v>25159</v>
      </c>
      <c r="E28" s="65">
        <v>1503</v>
      </c>
      <c r="F28" s="65">
        <v>691</v>
      </c>
      <c r="G28" s="66">
        <v>-54.02528276779775</v>
      </c>
      <c r="H28" s="65">
        <v>229359</v>
      </c>
      <c r="I28" s="65">
        <v>24662</v>
      </c>
      <c r="J28" s="75">
        <v>4088</v>
      </c>
      <c r="K28" s="66">
        <v>-83.42389100640662</v>
      </c>
      <c r="L28" s="66">
        <v>9.116379824317342</v>
      </c>
      <c r="M28" s="66">
        <v>16.40851630073187</v>
      </c>
      <c r="N28" s="66">
        <v>5.9160636758321274</v>
      </c>
      <c r="O28" s="66">
        <v>-63.94516379541121</v>
      </c>
      <c r="P28" s="38"/>
      <c r="Q28" s="38"/>
    </row>
    <row r="29" spans="1:17" ht="12.75">
      <c r="A29" s="298" t="s">
        <v>240</v>
      </c>
      <c r="B29" s="298"/>
      <c r="C29" s="92">
        <v>20099000</v>
      </c>
      <c r="D29" s="65">
        <v>14906</v>
      </c>
      <c r="E29" s="65">
        <v>3253</v>
      </c>
      <c r="F29" s="65">
        <v>1893</v>
      </c>
      <c r="G29" s="66">
        <v>-41.80756225023055</v>
      </c>
      <c r="H29" s="65">
        <v>143495</v>
      </c>
      <c r="I29" s="65">
        <v>32218</v>
      </c>
      <c r="J29" s="75">
        <v>2664</v>
      </c>
      <c r="K29" s="66">
        <v>-91.73133031224782</v>
      </c>
      <c r="L29" s="66">
        <v>9.626660405205957</v>
      </c>
      <c r="M29" s="66">
        <v>9.904088533661236</v>
      </c>
      <c r="N29" s="66">
        <v>1.4072900158478605</v>
      </c>
      <c r="O29" s="66">
        <v>-85.79081748850615</v>
      </c>
      <c r="P29" s="38"/>
      <c r="Q29" s="38"/>
    </row>
    <row r="30" spans="1:17" ht="12.75">
      <c r="A30" s="297" t="s">
        <v>241</v>
      </c>
      <c r="B30" s="95" t="s">
        <v>49</v>
      </c>
      <c r="C30" s="92"/>
      <c r="D30" s="65">
        <v>31705</v>
      </c>
      <c r="E30" s="65">
        <v>24149</v>
      </c>
      <c r="F30" s="65">
        <v>41850</v>
      </c>
      <c r="G30" s="66">
        <v>73.29910141206675</v>
      </c>
      <c r="H30" s="65">
        <v>112009</v>
      </c>
      <c r="I30" s="65">
        <v>89736</v>
      </c>
      <c r="J30" s="75">
        <v>120175</v>
      </c>
      <c r="K30" s="66">
        <v>33.9206115717215</v>
      </c>
      <c r="L30" s="66">
        <v>3.5328497082479102</v>
      </c>
      <c r="M30" s="66">
        <v>3.7159302662636136</v>
      </c>
      <c r="N30" s="66">
        <v>2.8715651135005973</v>
      </c>
      <c r="O30" s="66">
        <v>-22.722847100465906</v>
      </c>
      <c r="P30" s="38"/>
      <c r="Q30" s="38"/>
    </row>
    <row r="31" spans="1:17" ht="12.75">
      <c r="A31" s="297"/>
      <c r="B31" s="94" t="s">
        <v>242</v>
      </c>
      <c r="C31" s="92">
        <v>20091100</v>
      </c>
      <c r="D31" s="65">
        <v>29630</v>
      </c>
      <c r="E31" s="65">
        <v>23490</v>
      </c>
      <c r="F31" s="65">
        <v>41850</v>
      </c>
      <c r="G31" s="66">
        <v>78.16091954022988</v>
      </c>
      <c r="H31" s="65">
        <v>109350</v>
      </c>
      <c r="I31" s="65">
        <v>88704</v>
      </c>
      <c r="J31" s="75">
        <v>120175</v>
      </c>
      <c r="K31" s="66">
        <v>35.478670634920626</v>
      </c>
      <c r="L31" s="66">
        <v>3.690516368545393</v>
      </c>
      <c r="M31" s="66">
        <v>3.776245210727969</v>
      </c>
      <c r="N31" s="66">
        <v>2.8715651135005973</v>
      </c>
      <c r="O31" s="66">
        <v>-23.95713325652842</v>
      </c>
      <c r="P31" s="38"/>
      <c r="Q31" s="38"/>
    </row>
    <row r="32" spans="1:17" ht="12.75">
      <c r="A32" s="297"/>
      <c r="B32" s="94" t="s">
        <v>243</v>
      </c>
      <c r="C32" s="92">
        <v>20091200</v>
      </c>
      <c r="D32" s="65">
        <v>600</v>
      </c>
      <c r="E32" s="65">
        <v>0</v>
      </c>
      <c r="F32" s="65">
        <v>0</v>
      </c>
      <c r="G32" s="66" t="s">
        <v>84</v>
      </c>
      <c r="H32" s="65">
        <v>679</v>
      </c>
      <c r="I32" s="65">
        <v>0</v>
      </c>
      <c r="J32" s="75">
        <v>0</v>
      </c>
      <c r="K32" s="66" t="s">
        <v>84</v>
      </c>
      <c r="L32" s="66">
        <v>1.1316666666666666</v>
      </c>
      <c r="M32" s="66" t="s">
        <v>84</v>
      </c>
      <c r="N32" s="66" t="s">
        <v>84</v>
      </c>
      <c r="O32" s="66" t="s">
        <v>84</v>
      </c>
      <c r="P32" s="38"/>
      <c r="Q32" s="38"/>
    </row>
    <row r="33" spans="1:17" ht="12.75">
      <c r="A33" s="297"/>
      <c r="B33" s="94" t="s">
        <v>244</v>
      </c>
      <c r="C33" s="92">
        <v>20091900</v>
      </c>
      <c r="D33" s="65">
        <v>1475</v>
      </c>
      <c r="E33" s="65">
        <v>659</v>
      </c>
      <c r="F33" s="65">
        <v>0</v>
      </c>
      <c r="G33" s="66">
        <v>-100</v>
      </c>
      <c r="H33" s="65">
        <v>1980</v>
      </c>
      <c r="I33" s="65">
        <v>1032</v>
      </c>
      <c r="J33" s="75">
        <v>0</v>
      </c>
      <c r="K33" s="66">
        <v>-100</v>
      </c>
      <c r="L33" s="66">
        <v>1.3423728813559321</v>
      </c>
      <c r="M33" s="66">
        <v>1.5660091047040972</v>
      </c>
      <c r="N33" s="66" t="s">
        <v>84</v>
      </c>
      <c r="O33" s="66" t="s">
        <v>84</v>
      </c>
      <c r="P33" s="38"/>
      <c r="Q33" s="38"/>
    </row>
    <row r="34" spans="1:17" ht="12.75">
      <c r="A34" s="297" t="s">
        <v>245</v>
      </c>
      <c r="B34" s="95" t="s">
        <v>49</v>
      </c>
      <c r="C34" s="92"/>
      <c r="D34" s="65">
        <v>18861</v>
      </c>
      <c r="E34" s="65">
        <v>353</v>
      </c>
      <c r="F34" s="65">
        <v>30720</v>
      </c>
      <c r="G34" s="66">
        <v>8602.549575070821</v>
      </c>
      <c r="H34" s="65">
        <v>24135</v>
      </c>
      <c r="I34" s="65">
        <v>721</v>
      </c>
      <c r="J34" s="75">
        <v>79233</v>
      </c>
      <c r="K34" s="66">
        <v>10889.320388349515</v>
      </c>
      <c r="L34" s="66">
        <v>1.2796246222363608</v>
      </c>
      <c r="M34" s="66">
        <v>2.0424929178470257</v>
      </c>
      <c r="N34" s="66">
        <v>2.57919921875</v>
      </c>
      <c r="O34" s="66">
        <v>26.277021389563092</v>
      </c>
      <c r="P34" s="38"/>
      <c r="Q34" s="38"/>
    </row>
    <row r="35" spans="1:17" ht="12.75">
      <c r="A35" s="297"/>
      <c r="B35" s="94" t="s">
        <v>219</v>
      </c>
      <c r="C35" s="92">
        <v>20094100</v>
      </c>
      <c r="D35" s="65">
        <v>0</v>
      </c>
      <c r="E35" s="65">
        <v>0</v>
      </c>
      <c r="F35" s="65">
        <v>0</v>
      </c>
      <c r="G35" s="66" t="s">
        <v>84</v>
      </c>
      <c r="H35" s="65">
        <v>0</v>
      </c>
      <c r="I35" s="65">
        <v>0</v>
      </c>
      <c r="J35" s="75">
        <v>0</v>
      </c>
      <c r="K35" s="66" t="s">
        <v>84</v>
      </c>
      <c r="L35" s="66" t="s">
        <v>84</v>
      </c>
      <c r="M35" s="66" t="s">
        <v>84</v>
      </c>
      <c r="N35" s="66" t="s">
        <v>84</v>
      </c>
      <c r="O35" s="66" t="s">
        <v>84</v>
      </c>
      <c r="P35" s="38"/>
      <c r="Q35" s="38"/>
    </row>
    <row r="36" spans="1:17" ht="12.75">
      <c r="A36" s="297"/>
      <c r="B36" s="94" t="s">
        <v>175</v>
      </c>
      <c r="C36" s="92">
        <v>20094900</v>
      </c>
      <c r="D36" s="65">
        <v>18861</v>
      </c>
      <c r="E36" s="65">
        <v>353</v>
      </c>
      <c r="F36" s="65">
        <v>30720</v>
      </c>
      <c r="G36" s="66">
        <v>8602.549575070821</v>
      </c>
      <c r="H36" s="65">
        <v>24135</v>
      </c>
      <c r="I36" s="65">
        <v>721</v>
      </c>
      <c r="J36" s="75">
        <v>79233</v>
      </c>
      <c r="K36" s="66">
        <v>10889.320388349515</v>
      </c>
      <c r="L36" s="66">
        <v>1.2796246222363608</v>
      </c>
      <c r="M36" s="66">
        <v>2.0424929178470257</v>
      </c>
      <c r="N36" s="66">
        <v>2.57919921875</v>
      </c>
      <c r="O36" s="66">
        <v>26.277021389563092</v>
      </c>
      <c r="P36" s="38"/>
      <c r="Q36" s="38"/>
    </row>
    <row r="37" spans="1:17" ht="12.75">
      <c r="A37" s="242" t="s">
        <v>246</v>
      </c>
      <c r="B37" s="243"/>
      <c r="C37" s="92">
        <v>20092900</v>
      </c>
      <c r="D37" s="65">
        <v>0</v>
      </c>
      <c r="E37" s="65">
        <v>0</v>
      </c>
      <c r="F37" s="65">
        <v>9061</v>
      </c>
      <c r="G37" s="66" t="s">
        <v>84</v>
      </c>
      <c r="H37" s="65">
        <v>0</v>
      </c>
      <c r="I37" s="65">
        <v>0</v>
      </c>
      <c r="J37" s="75">
        <v>21335</v>
      </c>
      <c r="K37" s="66" t="s">
        <v>84</v>
      </c>
      <c r="L37" s="66" t="s">
        <v>84</v>
      </c>
      <c r="M37" s="66" t="s">
        <v>84</v>
      </c>
      <c r="N37" s="66">
        <v>2.354596622889306</v>
      </c>
      <c r="O37" s="66" t="s">
        <v>84</v>
      </c>
      <c r="P37" s="38"/>
      <c r="Q37" s="38"/>
    </row>
    <row r="38" spans="1:17" ht="12.75">
      <c r="A38" s="221" t="s">
        <v>49</v>
      </c>
      <c r="B38" s="221"/>
      <c r="C38" s="298"/>
      <c r="D38" s="65">
        <v>101829867</v>
      </c>
      <c r="E38" s="65">
        <v>57550453</v>
      </c>
      <c r="F38" s="65">
        <v>68720893</v>
      </c>
      <c r="G38" s="66">
        <v>19.409821152928195</v>
      </c>
      <c r="H38" s="65">
        <v>250416730</v>
      </c>
      <c r="I38" s="65">
        <v>147140197</v>
      </c>
      <c r="J38" s="65">
        <v>158451744</v>
      </c>
      <c r="K38" s="66">
        <v>7.687598107538207</v>
      </c>
      <c r="L38" s="66">
        <v>2.4591677999540154</v>
      </c>
      <c r="M38" s="66">
        <v>2.5567165735428703</v>
      </c>
      <c r="N38" s="66">
        <v>2.3057288268940277</v>
      </c>
      <c r="O38" s="66">
        <v>-9.816799767564621</v>
      </c>
      <c r="P38" s="38"/>
      <c r="Q38" s="38"/>
    </row>
    <row r="39" spans="1:17" ht="12.75">
      <c r="A39" s="307" t="s">
        <v>50</v>
      </c>
      <c r="B39" s="308"/>
      <c r="C39" s="308"/>
      <c r="D39" s="308"/>
      <c r="E39" s="308"/>
      <c r="F39" s="308"/>
      <c r="G39" s="308"/>
      <c r="H39" s="308"/>
      <c r="I39" s="308"/>
      <c r="J39" s="308"/>
      <c r="K39" s="308"/>
      <c r="L39" s="308"/>
      <c r="M39" s="308"/>
      <c r="N39" s="308"/>
      <c r="O39" s="309"/>
      <c r="P39" s="38"/>
      <c r="Q39" s="38"/>
    </row>
    <row r="40" spans="1:17" ht="12.75">
      <c r="A40" s="310" t="s">
        <v>247</v>
      </c>
      <c r="B40" s="311"/>
      <c r="C40" s="311"/>
      <c r="D40" s="311"/>
      <c r="E40" s="311"/>
      <c r="F40" s="311"/>
      <c r="G40" s="311"/>
      <c r="H40" s="311"/>
      <c r="I40" s="311"/>
      <c r="J40" s="311"/>
      <c r="K40" s="311"/>
      <c r="L40" s="311"/>
      <c r="M40" s="311"/>
      <c r="N40" s="311"/>
      <c r="O40" s="312"/>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1:17" ht="12.75">
      <c r="A49" s="71"/>
      <c r="K49" s="61"/>
      <c r="P49" s="38"/>
      <c r="Q49" s="38"/>
    </row>
    <row r="50" spans="1:17" ht="12.75">
      <c r="A50" s="71"/>
      <c r="K50" s="61"/>
      <c r="P50" s="38"/>
      <c r="Q50" s="38"/>
    </row>
    <row r="51" spans="1:17" ht="12.75">
      <c r="A51" s="71"/>
      <c r="K51" s="61"/>
      <c r="P51" s="38"/>
      <c r="Q51" s="38"/>
    </row>
    <row r="52" spans="1:17" ht="12.75">
      <c r="A52" s="71"/>
      <c r="K52" s="61"/>
      <c r="P52" s="38"/>
      <c r="Q52" s="38"/>
    </row>
    <row r="53" spans="1:17" ht="12.75">
      <c r="A53" s="71"/>
      <c r="K53" s="61"/>
      <c r="P53" s="38"/>
      <c r="Q53" s="38"/>
    </row>
    <row r="54" spans="1:17" ht="12.75">
      <c r="A54" s="71"/>
      <c r="D54" s="38"/>
      <c r="E54" s="38"/>
      <c r="F54" s="38"/>
      <c r="H54" s="38"/>
      <c r="I54" s="38"/>
      <c r="J54" s="38"/>
      <c r="K54" s="61"/>
      <c r="P54" s="38"/>
      <c r="Q54" s="38"/>
    </row>
    <row r="55" spans="1:17" ht="12.75">
      <c r="A55" s="71"/>
      <c r="D55" s="38"/>
      <c r="E55" s="38"/>
      <c r="F55" s="38"/>
      <c r="G55" s="38"/>
      <c r="H55" s="38"/>
      <c r="I55" s="38"/>
      <c r="J55" s="38"/>
      <c r="K55" s="61"/>
      <c r="P55" s="38"/>
      <c r="Q55" s="38"/>
    </row>
    <row r="56" spans="16:17" ht="12.75">
      <c r="P56" s="38"/>
      <c r="Q56" s="38"/>
    </row>
    <row r="57" spans="4:17" ht="12.75">
      <c r="D57" s="38"/>
      <c r="E57" s="38"/>
      <c r="F57" s="38"/>
      <c r="H57" s="38"/>
      <c r="I57" s="38"/>
      <c r="J57" s="38"/>
      <c r="P57" s="38"/>
      <c r="Q57" s="38"/>
    </row>
    <row r="58" spans="16:17" ht="12.75">
      <c r="P58" s="38"/>
      <c r="Q58" s="38"/>
    </row>
    <row r="59" spans="16:17" ht="12.75">
      <c r="P59" s="38"/>
      <c r="Q59" s="38"/>
    </row>
    <row r="60" spans="16:17" ht="12.75">
      <c r="P60" s="38"/>
      <c r="Q60" s="38"/>
    </row>
    <row r="61" spans="16:17" ht="12.75">
      <c r="P61" s="38"/>
      <c r="Q61" s="38"/>
    </row>
    <row r="62" spans="1:17" ht="12.75">
      <c r="A62" s="61"/>
      <c r="B62" s="61"/>
      <c r="K62" s="61"/>
      <c r="P62" s="38"/>
      <c r="Q62" s="38"/>
    </row>
    <row r="63" spans="1:17" ht="12.75">
      <c r="A63" s="61"/>
      <c r="B63" s="61"/>
      <c r="K63" s="61"/>
      <c r="P63" s="38"/>
      <c r="Q63" s="38"/>
    </row>
    <row r="64" spans="1:17" ht="12.75">
      <c r="A64" s="61"/>
      <c r="B64" s="61"/>
      <c r="K64" s="61"/>
      <c r="P64" s="38"/>
      <c r="Q64" s="38"/>
    </row>
    <row r="65" spans="1:17" ht="12.75">
      <c r="A65" s="61"/>
      <c r="B65" s="61"/>
      <c r="K65" s="61"/>
      <c r="P65" s="38"/>
      <c r="Q65" s="38"/>
    </row>
    <row r="66" spans="1:17" ht="12.75">
      <c r="A66" s="61"/>
      <c r="B66" s="61"/>
      <c r="K66" s="61"/>
      <c r="P66" s="38"/>
      <c r="Q66" s="38"/>
    </row>
    <row r="67" spans="1:17" ht="12.75">
      <c r="A67" s="61"/>
      <c r="B67" s="61"/>
      <c r="K67" s="61"/>
      <c r="P67" s="38"/>
      <c r="Q67" s="38"/>
    </row>
    <row r="68" spans="1:17" ht="12.75">
      <c r="A68" s="61"/>
      <c r="B68" s="61"/>
      <c r="K68" s="61"/>
      <c r="P68" s="38"/>
      <c r="Q68" s="38"/>
    </row>
    <row r="69" spans="1:17" ht="12.75">
      <c r="A69" s="61"/>
      <c r="B69" s="61"/>
      <c r="K69" s="61"/>
      <c r="P69" s="38"/>
      <c r="Q69" s="38"/>
    </row>
    <row r="70" spans="1:17" ht="12.75">
      <c r="A70" s="61"/>
      <c r="B70" s="61"/>
      <c r="K70" s="61"/>
      <c r="P70" s="38"/>
      <c r="Q70" s="38"/>
    </row>
    <row r="71" spans="1:17" ht="12.75">
      <c r="A71" s="61"/>
      <c r="B71" s="61"/>
      <c r="K71" s="61"/>
      <c r="P71" s="38"/>
      <c r="Q71" s="38"/>
    </row>
    <row r="72" spans="1:17" ht="12.75">
      <c r="A72" s="61"/>
      <c r="B72" s="61"/>
      <c r="K72" s="61"/>
      <c r="P72" s="38"/>
      <c r="Q72" s="38"/>
    </row>
    <row r="73" spans="1:17" ht="12.75">
      <c r="A73" s="61"/>
      <c r="B73" s="61"/>
      <c r="K73" s="61"/>
      <c r="P73" s="38"/>
      <c r="Q73" s="38"/>
    </row>
    <row r="74" spans="1:17" ht="12.75">
      <c r="A74" s="61"/>
      <c r="B74" s="61"/>
      <c r="K74" s="61"/>
      <c r="P74" s="38"/>
      <c r="Q74" s="38"/>
    </row>
    <row r="75" spans="1:17" ht="12.75">
      <c r="A75" s="61"/>
      <c r="B75" s="61"/>
      <c r="K75" s="61"/>
      <c r="P75" s="38"/>
      <c r="Q75" s="38"/>
    </row>
    <row r="76" spans="1:17" ht="12.75">
      <c r="A76" s="61"/>
      <c r="B76" s="61"/>
      <c r="K76" s="61"/>
      <c r="P76" s="38"/>
      <c r="Q76" s="38"/>
    </row>
    <row r="77" spans="1:17" ht="12.75">
      <c r="A77" s="61"/>
      <c r="B77" s="61"/>
      <c r="K77" s="61"/>
      <c r="P77" s="38"/>
      <c r="Q77" s="38"/>
    </row>
    <row r="78" spans="1:17" ht="12.75">
      <c r="A78" s="61"/>
      <c r="B78" s="61"/>
      <c r="K78" s="61"/>
      <c r="P78" s="38"/>
      <c r="Q78" s="38"/>
    </row>
    <row r="79" spans="1:17" ht="12.75">
      <c r="A79" s="61"/>
      <c r="B79" s="61"/>
      <c r="K79" s="61"/>
      <c r="P79" s="38"/>
      <c r="Q79" s="38"/>
    </row>
    <row r="80" spans="1:17" ht="12.75">
      <c r="A80" s="61"/>
      <c r="B80" s="61"/>
      <c r="K80" s="61"/>
      <c r="P80" s="38"/>
      <c r="Q80" s="38"/>
    </row>
    <row r="81" spans="1:17" ht="12.75">
      <c r="A81" s="61"/>
      <c r="B81" s="61"/>
      <c r="K81" s="61"/>
      <c r="P81" s="38"/>
      <c r="Q81" s="38"/>
    </row>
    <row r="82" spans="1:17" ht="12.75">
      <c r="A82" s="61"/>
      <c r="B82" s="61"/>
      <c r="K82" s="61"/>
      <c r="P82" s="38"/>
      <c r="Q82" s="38"/>
    </row>
    <row r="83" spans="1:17" ht="12.75">
      <c r="A83" s="61"/>
      <c r="B83" s="61"/>
      <c r="K83" s="61"/>
      <c r="P83" s="38"/>
      <c r="Q83" s="38"/>
    </row>
    <row r="84" spans="1:17" ht="12.75">
      <c r="A84" s="61"/>
      <c r="B84" s="61"/>
      <c r="K84" s="61"/>
      <c r="P84" s="38"/>
      <c r="Q84" s="38"/>
    </row>
    <row r="85" spans="1:17" ht="12.75">
      <c r="A85" s="61"/>
      <c r="B85" s="61"/>
      <c r="K85" s="61"/>
      <c r="P85" s="38"/>
      <c r="Q85" s="38"/>
    </row>
    <row r="86" spans="1:17" ht="12.75">
      <c r="A86" s="61"/>
      <c r="B86" s="61"/>
      <c r="K86" s="61"/>
      <c r="P86" s="38"/>
      <c r="Q86" s="38"/>
    </row>
    <row r="87" spans="1:17" ht="12.75">
      <c r="A87" s="61"/>
      <c r="B87" s="61"/>
      <c r="K87" s="61"/>
      <c r="P87" s="38"/>
      <c r="Q87" s="38"/>
    </row>
    <row r="88" spans="1:17" ht="12.75">
      <c r="A88" s="61"/>
      <c r="B88" s="61"/>
      <c r="K88" s="61"/>
      <c r="P88" s="38"/>
      <c r="Q88" s="38"/>
    </row>
    <row r="89" spans="1:17" ht="12.75">
      <c r="A89" s="61"/>
      <c r="B89" s="61"/>
      <c r="K89" s="61"/>
      <c r="P89" s="38"/>
      <c r="Q89" s="38"/>
    </row>
    <row r="90" spans="1:17" ht="12.75">
      <c r="A90" s="61"/>
      <c r="B90" s="61"/>
      <c r="K90" s="61"/>
      <c r="P90" s="38"/>
      <c r="Q90" s="38"/>
    </row>
    <row r="91" spans="1:17" ht="12.75">
      <c r="A91" s="61"/>
      <c r="B91" s="61"/>
      <c r="K91" s="61"/>
      <c r="P91" s="38"/>
      <c r="Q91" s="38"/>
    </row>
    <row r="92" spans="1:17" ht="12.75">
      <c r="A92" s="61"/>
      <c r="B92" s="61"/>
      <c r="K92" s="61"/>
      <c r="P92" s="38"/>
      <c r="Q92" s="38"/>
    </row>
    <row r="93" spans="1:17" ht="12.75">
      <c r="A93" s="61"/>
      <c r="B93" s="61"/>
      <c r="K93" s="61"/>
      <c r="P93" s="38"/>
      <c r="Q93" s="38"/>
    </row>
  </sheetData>
  <sheetProtection/>
  <mergeCells count="26">
    <mergeCell ref="A23:B23"/>
    <mergeCell ref="A24:B24"/>
    <mergeCell ref="A39:O39"/>
    <mergeCell ref="A40:O40"/>
    <mergeCell ref="A28:B28"/>
    <mergeCell ref="A29:B29"/>
    <mergeCell ref="A30:A33"/>
    <mergeCell ref="A34:A36"/>
    <mergeCell ref="A37:B37"/>
    <mergeCell ref="A38:C38"/>
    <mergeCell ref="A25:A27"/>
    <mergeCell ref="A4:A9"/>
    <mergeCell ref="A10:A15"/>
    <mergeCell ref="A16:B16"/>
    <mergeCell ref="A17:B17"/>
    <mergeCell ref="A18:B18"/>
    <mergeCell ref="A19:B19"/>
    <mergeCell ref="A20:B20"/>
    <mergeCell ref="A21:B21"/>
    <mergeCell ref="A22:B2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70"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L99"/>
  <sheetViews>
    <sheetView zoomScalePageLayoutView="0" workbookViewId="0" topLeftCell="A1">
      <selection activeCell="Q43" sqref="Q43"/>
    </sheetView>
  </sheetViews>
  <sheetFormatPr defaultColWidth="11.421875" defaultRowHeight="15"/>
  <cols>
    <col min="1" max="1" width="18.8515625" style="69" customWidth="1"/>
    <col min="2" max="2" width="28.28125" style="69" customWidth="1"/>
    <col min="3" max="3" width="9.8515625" style="70" customWidth="1"/>
    <col min="4" max="6" width="10.00390625" style="61" customWidth="1"/>
    <col min="7" max="7" width="7.140625" style="61" customWidth="1"/>
    <col min="8" max="10" width="10.00390625" style="61" customWidth="1"/>
    <col min="11" max="11" width="8.7109375" style="61" customWidth="1"/>
    <col min="12" max="12" width="6.8515625" style="61" customWidth="1"/>
    <col min="13" max="15" width="7.8515625" style="61" customWidth="1"/>
    <col min="16" max="16384" width="11.421875" style="61" customWidth="1"/>
  </cols>
  <sheetData>
    <row r="1" spans="1:15" ht="12.75">
      <c r="A1" s="217" t="s">
        <v>248</v>
      </c>
      <c r="B1" s="218"/>
      <c r="C1" s="218"/>
      <c r="D1" s="218"/>
      <c r="E1" s="218"/>
      <c r="F1" s="218"/>
      <c r="G1" s="218"/>
      <c r="H1" s="218"/>
      <c r="I1" s="218"/>
      <c r="J1" s="218"/>
      <c r="K1" s="218"/>
      <c r="L1" s="218"/>
      <c r="M1" s="218"/>
      <c r="N1" s="218"/>
      <c r="O1" s="219"/>
    </row>
    <row r="2" spans="1:15" ht="12.75">
      <c r="A2" s="317" t="s">
        <v>54</v>
      </c>
      <c r="B2" s="318"/>
      <c r="C2" s="296" t="s">
        <v>55</v>
      </c>
      <c r="D2" s="229" t="s">
        <v>39</v>
      </c>
      <c r="E2" s="229"/>
      <c r="F2" s="229"/>
      <c r="G2" s="229"/>
      <c r="H2" s="222" t="s">
        <v>52</v>
      </c>
      <c r="I2" s="223"/>
      <c r="J2" s="223"/>
      <c r="K2" s="224"/>
      <c r="L2" s="229" t="s">
        <v>400</v>
      </c>
      <c r="M2" s="229"/>
      <c r="N2" s="229"/>
      <c r="O2" s="229"/>
    </row>
    <row r="3" spans="1:90" ht="25.5">
      <c r="A3" s="319"/>
      <c r="B3" s="320"/>
      <c r="C3" s="296"/>
      <c r="D3" s="62">
        <v>2012</v>
      </c>
      <c r="E3" s="62" t="s">
        <v>41</v>
      </c>
      <c r="F3" s="62" t="s">
        <v>42</v>
      </c>
      <c r="G3" s="63" t="s">
        <v>43</v>
      </c>
      <c r="H3" s="62">
        <v>2012</v>
      </c>
      <c r="I3" s="62" t="s">
        <v>41</v>
      </c>
      <c r="J3" s="62" t="s">
        <v>42</v>
      </c>
      <c r="K3" s="63" t="s">
        <v>43</v>
      </c>
      <c r="L3" s="62">
        <v>2012</v>
      </c>
      <c r="M3" s="62" t="s">
        <v>41</v>
      </c>
      <c r="N3" s="62" t="s">
        <v>42</v>
      </c>
      <c r="O3" s="63" t="s">
        <v>43</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row>
    <row r="4" spans="1:17" ht="12.75">
      <c r="A4" s="321" t="s">
        <v>68</v>
      </c>
      <c r="B4" s="321"/>
      <c r="C4" s="112">
        <v>7104000</v>
      </c>
      <c r="D4" s="113">
        <v>8564668</v>
      </c>
      <c r="E4" s="113">
        <v>1511931</v>
      </c>
      <c r="F4" s="113">
        <v>2071043</v>
      </c>
      <c r="G4" s="114">
        <v>36.97999445741902</v>
      </c>
      <c r="H4" s="113">
        <v>11136338</v>
      </c>
      <c r="I4" s="113">
        <v>2000175</v>
      </c>
      <c r="J4" s="113">
        <v>2481481</v>
      </c>
      <c r="K4" s="114">
        <v>24.06319447048384</v>
      </c>
      <c r="L4" s="114">
        <v>1.3002649956775907</v>
      </c>
      <c r="M4" s="114">
        <v>1.3229274351805738</v>
      </c>
      <c r="N4" s="114">
        <v>1.1981793714567974</v>
      </c>
      <c r="O4" s="66">
        <v>-9.429698138110554</v>
      </c>
      <c r="P4" s="38"/>
      <c r="Q4" s="38"/>
    </row>
    <row r="5" spans="1:17" ht="12.75">
      <c r="A5" s="321" t="s">
        <v>65</v>
      </c>
      <c r="B5" s="321"/>
      <c r="C5" s="112">
        <v>8119090</v>
      </c>
      <c r="D5" s="113">
        <v>3588062</v>
      </c>
      <c r="E5" s="113">
        <v>2854479</v>
      </c>
      <c r="F5" s="113">
        <v>3791547</v>
      </c>
      <c r="G5" s="114">
        <v>32.82798717384152</v>
      </c>
      <c r="H5" s="113">
        <v>6352748</v>
      </c>
      <c r="I5" s="113">
        <v>5103950</v>
      </c>
      <c r="J5" s="113">
        <v>7816086</v>
      </c>
      <c r="K5" s="115">
        <v>53.13798136737233</v>
      </c>
      <c r="L5" s="114">
        <v>1.7705234747894545</v>
      </c>
      <c r="M5" s="114">
        <v>1.7880495880334029</v>
      </c>
      <c r="N5" s="114">
        <v>2.061450378961411</v>
      </c>
      <c r="O5" s="66">
        <v>15.29044791362355</v>
      </c>
      <c r="P5" s="38"/>
      <c r="Q5" s="38"/>
    </row>
    <row r="6" spans="1:17" ht="12.75">
      <c r="A6" s="313" t="s">
        <v>73</v>
      </c>
      <c r="B6" s="313"/>
      <c r="C6" s="112">
        <v>7102100</v>
      </c>
      <c r="D6" s="113">
        <v>3660566</v>
      </c>
      <c r="E6" s="113">
        <v>2472173</v>
      </c>
      <c r="F6" s="113">
        <v>1617402</v>
      </c>
      <c r="G6" s="114">
        <v>-34.57569514754834</v>
      </c>
      <c r="H6" s="113">
        <v>4139757</v>
      </c>
      <c r="I6" s="113">
        <v>2798794</v>
      </c>
      <c r="J6" s="113">
        <v>1940034</v>
      </c>
      <c r="K6" s="114">
        <v>-30.683215699333356</v>
      </c>
      <c r="L6" s="114">
        <v>1.1309062587588914</v>
      </c>
      <c r="M6" s="114">
        <v>1.1321189900544986</v>
      </c>
      <c r="N6" s="114">
        <v>1.199475455081668</v>
      </c>
      <c r="O6" s="66">
        <v>5.949592367841738</v>
      </c>
      <c r="P6" s="38"/>
      <c r="Q6" s="38"/>
    </row>
    <row r="7" spans="1:17" ht="12.75">
      <c r="A7" s="322" t="s">
        <v>80</v>
      </c>
      <c r="B7" s="323"/>
      <c r="C7" s="112">
        <v>7102200</v>
      </c>
      <c r="D7" s="113">
        <v>3283617</v>
      </c>
      <c r="E7" s="113">
        <v>1339921</v>
      </c>
      <c r="F7" s="113">
        <v>901781</v>
      </c>
      <c r="G7" s="114">
        <v>-32.6989426988606</v>
      </c>
      <c r="H7" s="113">
        <v>3278208</v>
      </c>
      <c r="I7" s="113">
        <v>1254904</v>
      </c>
      <c r="J7" s="113">
        <v>907570</v>
      </c>
      <c r="K7" s="114">
        <v>-27.678133148033634</v>
      </c>
      <c r="L7" s="114">
        <v>0.9983527311498266</v>
      </c>
      <c r="M7" s="114">
        <v>0.9365507369464319</v>
      </c>
      <c r="N7" s="114">
        <v>1.006419518707979</v>
      </c>
      <c r="O7" s="66">
        <v>7.460223883796213</v>
      </c>
      <c r="P7" s="38"/>
      <c r="Q7" s="38"/>
    </row>
    <row r="8" spans="1:17" ht="12.75">
      <c r="A8" s="316" t="s">
        <v>67</v>
      </c>
      <c r="B8" s="116" t="s">
        <v>49</v>
      </c>
      <c r="C8" s="112">
        <v>7108090</v>
      </c>
      <c r="D8" s="113">
        <v>2755742</v>
      </c>
      <c r="E8" s="113">
        <v>1797596</v>
      </c>
      <c r="F8" s="113">
        <v>2112097</v>
      </c>
      <c r="G8" s="114">
        <v>17.49564418256382</v>
      </c>
      <c r="H8" s="113">
        <v>2647967</v>
      </c>
      <c r="I8" s="113">
        <v>1794174</v>
      </c>
      <c r="J8" s="113">
        <v>2019708</v>
      </c>
      <c r="K8" s="114">
        <v>12.570352708265764</v>
      </c>
      <c r="L8" s="114">
        <v>0.9608907510209591</v>
      </c>
      <c r="M8" s="114">
        <v>0.9980963464538194</v>
      </c>
      <c r="N8" s="114">
        <v>0.9562572173531803</v>
      </c>
      <c r="O8" s="66">
        <v>-4.191892821699151</v>
      </c>
      <c r="P8" s="38"/>
      <c r="Q8" s="38"/>
    </row>
    <row r="9" spans="1:17" ht="12.75">
      <c r="A9" s="316" t="s">
        <v>67</v>
      </c>
      <c r="B9" s="116" t="s">
        <v>60</v>
      </c>
      <c r="C9" s="112">
        <v>7108091</v>
      </c>
      <c r="D9" s="113">
        <v>40750</v>
      </c>
      <c r="E9" s="113">
        <v>39000</v>
      </c>
      <c r="F9" s="113">
        <v>25</v>
      </c>
      <c r="G9" s="114">
        <v>-99.93589743589743</v>
      </c>
      <c r="H9" s="113">
        <v>95705</v>
      </c>
      <c r="I9" s="113">
        <v>93025</v>
      </c>
      <c r="J9" s="113">
        <v>30369</v>
      </c>
      <c r="K9" s="114">
        <v>-67.35393711367912</v>
      </c>
      <c r="L9" s="114">
        <v>2.3485889570552145</v>
      </c>
      <c r="M9" s="114">
        <v>2.38525641025641</v>
      </c>
      <c r="N9" s="114">
        <v>1214.76</v>
      </c>
      <c r="O9" s="66">
        <v>50827.858102660575</v>
      </c>
      <c r="P9" s="38"/>
      <c r="Q9" s="38"/>
    </row>
    <row r="10" spans="1:17" ht="12.75">
      <c r="A10" s="316" t="s">
        <v>67</v>
      </c>
      <c r="B10" s="117" t="s">
        <v>61</v>
      </c>
      <c r="C10" s="112">
        <v>7108099</v>
      </c>
      <c r="D10" s="113">
        <v>2714992</v>
      </c>
      <c r="E10" s="113">
        <v>1758596</v>
      </c>
      <c r="F10" s="113">
        <v>2112072</v>
      </c>
      <c r="G10" s="114">
        <v>20.099897873076024</v>
      </c>
      <c r="H10" s="113">
        <v>2552262</v>
      </c>
      <c r="I10" s="113">
        <v>1701149</v>
      </c>
      <c r="J10" s="113">
        <v>1989339</v>
      </c>
      <c r="K10" s="114">
        <v>16.940902883874376</v>
      </c>
      <c r="L10" s="114">
        <v>0.9400624384896898</v>
      </c>
      <c r="M10" s="114">
        <v>0.9673336002128972</v>
      </c>
      <c r="N10" s="114">
        <v>0.9418897651216436</v>
      </c>
      <c r="O10" s="66">
        <v>-2.630306141092764</v>
      </c>
      <c r="P10" s="38"/>
      <c r="Q10" s="38"/>
    </row>
    <row r="11" spans="1:17" ht="12.75">
      <c r="A11" s="316" t="s">
        <v>63</v>
      </c>
      <c r="B11" s="117" t="s">
        <v>49</v>
      </c>
      <c r="C11" s="112">
        <v>8111000</v>
      </c>
      <c r="D11" s="113">
        <v>1148905</v>
      </c>
      <c r="E11" s="113">
        <v>1053932</v>
      </c>
      <c r="F11" s="113">
        <v>192542</v>
      </c>
      <c r="G11" s="114">
        <v>-81.73107942447899</v>
      </c>
      <c r="H11" s="113">
        <v>2250776</v>
      </c>
      <c r="I11" s="113">
        <v>2038090</v>
      </c>
      <c r="J11" s="113">
        <v>414567</v>
      </c>
      <c r="K11" s="114">
        <v>-79.65904351623334</v>
      </c>
      <c r="L11" s="114">
        <v>1.9590618893642207</v>
      </c>
      <c r="M11" s="114">
        <v>1.9337964878189484</v>
      </c>
      <c r="N11" s="114">
        <v>2.15312503246045</v>
      </c>
      <c r="O11" s="66">
        <v>11.341862808369951</v>
      </c>
      <c r="P11" s="38"/>
      <c r="Q11" s="38"/>
    </row>
    <row r="12" spans="1:17" ht="12.75">
      <c r="A12" s="316" t="s">
        <v>63</v>
      </c>
      <c r="B12" s="117" t="s">
        <v>60</v>
      </c>
      <c r="C12" s="112">
        <v>8111010</v>
      </c>
      <c r="D12" s="113">
        <v>20000</v>
      </c>
      <c r="E12" s="113">
        <v>19992</v>
      </c>
      <c r="F12" s="113">
        <v>46</v>
      </c>
      <c r="G12" s="114">
        <v>-99.76990796318528</v>
      </c>
      <c r="H12" s="113">
        <v>64232</v>
      </c>
      <c r="I12" s="113">
        <v>63971</v>
      </c>
      <c r="J12" s="113">
        <v>894</v>
      </c>
      <c r="K12" s="114">
        <v>-98.60249175407606</v>
      </c>
      <c r="L12" s="114">
        <v>3.2116</v>
      </c>
      <c r="M12" s="114">
        <v>3.199829931972789</v>
      </c>
      <c r="N12" s="114">
        <v>19.434782608695652</v>
      </c>
      <c r="O12" s="66">
        <v>507.3692359241586</v>
      </c>
      <c r="P12" s="38"/>
      <c r="Q12" s="38"/>
    </row>
    <row r="13" spans="1:17" ht="12.75">
      <c r="A13" s="316" t="s">
        <v>63</v>
      </c>
      <c r="B13" s="117" t="s">
        <v>61</v>
      </c>
      <c r="C13" s="112">
        <v>8111090</v>
      </c>
      <c r="D13" s="113">
        <v>1128905</v>
      </c>
      <c r="E13" s="113">
        <v>1033940</v>
      </c>
      <c r="F13" s="113">
        <v>192496</v>
      </c>
      <c r="G13" s="114">
        <v>-81.38228523898871</v>
      </c>
      <c r="H13" s="113">
        <v>2186544</v>
      </c>
      <c r="I13" s="113">
        <v>1974119</v>
      </c>
      <c r="J13" s="113">
        <v>413673</v>
      </c>
      <c r="K13" s="114">
        <v>-79.0451842062206</v>
      </c>
      <c r="L13" s="114">
        <v>1.936871570238417</v>
      </c>
      <c r="M13" s="114">
        <v>1.9093167882082132</v>
      </c>
      <c r="N13" s="114">
        <v>2.1489953037985203</v>
      </c>
      <c r="O13" s="66">
        <v>12.553103658363153</v>
      </c>
      <c r="P13" s="38"/>
      <c r="Q13" s="38"/>
    </row>
    <row r="14" spans="1:17" ht="12.75">
      <c r="A14" s="314" t="s">
        <v>74</v>
      </c>
      <c r="B14" s="315"/>
      <c r="C14" s="112">
        <v>7102910</v>
      </c>
      <c r="D14" s="113">
        <v>1070868</v>
      </c>
      <c r="E14" s="113">
        <v>784312</v>
      </c>
      <c r="F14" s="113">
        <v>483568</v>
      </c>
      <c r="G14" s="114">
        <v>-38.344944358877584</v>
      </c>
      <c r="H14" s="113">
        <v>1506261</v>
      </c>
      <c r="I14" s="113">
        <v>1096822</v>
      </c>
      <c r="J14" s="113">
        <v>730102</v>
      </c>
      <c r="K14" s="114">
        <v>-33.43477793115017</v>
      </c>
      <c r="L14" s="114">
        <v>1.4065795224061228</v>
      </c>
      <c r="M14" s="114">
        <v>1.3984511265924786</v>
      </c>
      <c r="N14" s="114">
        <v>1.509822817059855</v>
      </c>
      <c r="O14" s="66">
        <v>7.963931548952252</v>
      </c>
      <c r="P14" s="38"/>
      <c r="Q14" s="38"/>
    </row>
    <row r="15" spans="1:17" ht="12.75">
      <c r="A15" s="316" t="s">
        <v>56</v>
      </c>
      <c r="B15" s="117" t="s">
        <v>49</v>
      </c>
      <c r="C15" s="112">
        <v>8119010</v>
      </c>
      <c r="D15" s="113">
        <v>267275</v>
      </c>
      <c r="E15" s="113">
        <v>267275</v>
      </c>
      <c r="F15" s="113">
        <v>221521</v>
      </c>
      <c r="G15" s="114">
        <v>-17.118697970255358</v>
      </c>
      <c r="H15" s="113">
        <v>637546</v>
      </c>
      <c r="I15" s="113">
        <v>637546</v>
      </c>
      <c r="J15" s="113">
        <v>367279</v>
      </c>
      <c r="K15" s="114">
        <v>-42.39176467266675</v>
      </c>
      <c r="L15" s="114">
        <v>2.385355906837527</v>
      </c>
      <c r="M15" s="114">
        <v>2.385355906837527</v>
      </c>
      <c r="N15" s="114">
        <v>1.6579872788584378</v>
      </c>
      <c r="O15" s="66">
        <v>-30.493085995851445</v>
      </c>
      <c r="P15" s="38"/>
      <c r="Q15" s="38"/>
    </row>
    <row r="16" spans="1:17" ht="12.75">
      <c r="A16" s="316"/>
      <c r="B16" s="117" t="s">
        <v>57</v>
      </c>
      <c r="C16" s="112">
        <v>8119011</v>
      </c>
      <c r="D16" s="113">
        <v>15602</v>
      </c>
      <c r="E16" s="113">
        <v>15602</v>
      </c>
      <c r="F16" s="113">
        <v>0</v>
      </c>
      <c r="G16" s="114">
        <v>-100</v>
      </c>
      <c r="H16" s="113">
        <v>53779</v>
      </c>
      <c r="I16" s="113">
        <v>53779</v>
      </c>
      <c r="J16" s="113">
        <v>0</v>
      </c>
      <c r="K16" s="114">
        <v>-100</v>
      </c>
      <c r="L16" s="114">
        <v>3.446929880784515</v>
      </c>
      <c r="M16" s="114">
        <v>3.446929880784515</v>
      </c>
      <c r="N16" s="114" t="s">
        <v>84</v>
      </c>
      <c r="O16" s="66" t="s">
        <v>84</v>
      </c>
      <c r="P16" s="38"/>
      <c r="Q16" s="38"/>
    </row>
    <row r="17" spans="1:17" ht="12.75">
      <c r="A17" s="316"/>
      <c r="B17" s="117" t="s">
        <v>58</v>
      </c>
      <c r="C17" s="112">
        <v>8119019</v>
      </c>
      <c r="D17" s="113">
        <v>251673</v>
      </c>
      <c r="E17" s="113">
        <v>251673</v>
      </c>
      <c r="F17" s="113">
        <v>221521</v>
      </c>
      <c r="G17" s="114">
        <v>-11.980625653129263</v>
      </c>
      <c r="H17" s="113">
        <v>583767</v>
      </c>
      <c r="I17" s="113">
        <v>583767</v>
      </c>
      <c r="J17" s="113">
        <v>367279</v>
      </c>
      <c r="K17" s="114">
        <v>-37.08465877653242</v>
      </c>
      <c r="L17" s="114">
        <v>2.3195456008391844</v>
      </c>
      <c r="M17" s="114">
        <v>2.3195456008391844</v>
      </c>
      <c r="N17" s="114">
        <v>1.6579872788584378</v>
      </c>
      <c r="O17" s="66">
        <v>-28.52103109080514</v>
      </c>
      <c r="P17" s="38"/>
      <c r="Q17" s="38"/>
    </row>
    <row r="18" spans="1:17" ht="12.75">
      <c r="A18" s="314" t="s">
        <v>69</v>
      </c>
      <c r="B18" s="315"/>
      <c r="C18" s="112">
        <v>7109000</v>
      </c>
      <c r="D18" s="113">
        <v>377809</v>
      </c>
      <c r="E18" s="113">
        <v>125200</v>
      </c>
      <c r="F18" s="113">
        <v>164724</v>
      </c>
      <c r="G18" s="114">
        <v>31.56869009584664</v>
      </c>
      <c r="H18" s="113">
        <v>447924</v>
      </c>
      <c r="I18" s="113">
        <v>139787</v>
      </c>
      <c r="J18" s="113">
        <v>203972</v>
      </c>
      <c r="K18" s="114">
        <v>45.91628692224599</v>
      </c>
      <c r="L18" s="114">
        <v>1.1855831915068196</v>
      </c>
      <c r="M18" s="114">
        <v>1.1165095846645368</v>
      </c>
      <c r="N18" s="114">
        <v>1.238265219397295</v>
      </c>
      <c r="O18" s="66">
        <v>10.905023692146854</v>
      </c>
      <c r="P18" s="38"/>
      <c r="Q18" s="38"/>
    </row>
    <row r="19" spans="1:17" ht="12.75">
      <c r="A19" s="316" t="s">
        <v>64</v>
      </c>
      <c r="B19" s="117" t="s">
        <v>49</v>
      </c>
      <c r="C19" s="112">
        <v>7108040</v>
      </c>
      <c r="D19" s="113">
        <v>94072</v>
      </c>
      <c r="E19" s="113">
        <v>76072</v>
      </c>
      <c r="F19" s="113">
        <v>2120</v>
      </c>
      <c r="G19" s="114">
        <v>-97.21316647386686</v>
      </c>
      <c r="H19" s="113">
        <v>431758</v>
      </c>
      <c r="I19" s="113">
        <v>333478</v>
      </c>
      <c r="J19" s="113">
        <v>13673</v>
      </c>
      <c r="K19" s="114">
        <v>-95.89987945231769</v>
      </c>
      <c r="L19" s="114">
        <v>4.589654732545284</v>
      </c>
      <c r="M19" s="114">
        <v>4.383715427489746</v>
      </c>
      <c r="N19" s="114">
        <v>6.449528301886793</v>
      </c>
      <c r="O19" s="66">
        <v>47.12470297324924</v>
      </c>
      <c r="P19" s="38"/>
      <c r="Q19" s="38"/>
    </row>
    <row r="20" spans="1:17" ht="12.75">
      <c r="A20" s="316" t="s">
        <v>64</v>
      </c>
      <c r="B20" s="117" t="s">
        <v>57</v>
      </c>
      <c r="C20" s="112">
        <v>7108041</v>
      </c>
      <c r="D20" s="113">
        <v>8070</v>
      </c>
      <c r="E20" s="113">
        <v>8070</v>
      </c>
      <c r="F20" s="113">
        <v>0</v>
      </c>
      <c r="G20" s="114">
        <v>-100</v>
      </c>
      <c r="H20" s="113">
        <v>37396</v>
      </c>
      <c r="I20" s="113">
        <v>37396</v>
      </c>
      <c r="J20" s="113">
        <v>0</v>
      </c>
      <c r="K20" s="114">
        <v>-100</v>
      </c>
      <c r="L20" s="114">
        <v>4.633952912019827</v>
      </c>
      <c r="M20" s="114">
        <v>4.633952912019827</v>
      </c>
      <c r="N20" s="114" t="s">
        <v>84</v>
      </c>
      <c r="O20" s="66" t="s">
        <v>84</v>
      </c>
      <c r="P20" s="38"/>
      <c r="Q20" s="38"/>
    </row>
    <row r="21" spans="1:17" ht="12.75">
      <c r="A21" s="316" t="s">
        <v>64</v>
      </c>
      <c r="B21" s="117" t="s">
        <v>58</v>
      </c>
      <c r="C21" s="112">
        <v>7108049</v>
      </c>
      <c r="D21" s="113">
        <v>86002</v>
      </c>
      <c r="E21" s="113">
        <v>68002</v>
      </c>
      <c r="F21" s="113">
        <v>2120</v>
      </c>
      <c r="G21" s="114">
        <v>-96.88244463398135</v>
      </c>
      <c r="H21" s="113">
        <v>394362</v>
      </c>
      <c r="I21" s="113">
        <v>296082</v>
      </c>
      <c r="J21" s="113">
        <v>13673</v>
      </c>
      <c r="K21" s="114">
        <v>-95.3820225478077</v>
      </c>
      <c r="L21" s="114">
        <v>4.585498011674147</v>
      </c>
      <c r="M21" s="114">
        <v>4.354018999441193</v>
      </c>
      <c r="N21" s="114">
        <v>6.449528301886793</v>
      </c>
      <c r="O21" s="66">
        <v>48.12816165282108</v>
      </c>
      <c r="P21" s="38"/>
      <c r="Q21" s="38"/>
    </row>
    <row r="22" spans="1:17" ht="12.75">
      <c r="A22" s="314" t="s">
        <v>249</v>
      </c>
      <c r="B22" s="315"/>
      <c r="C22" s="112">
        <v>7103000</v>
      </c>
      <c r="D22" s="113">
        <v>328133</v>
      </c>
      <c r="E22" s="113">
        <v>272353</v>
      </c>
      <c r="F22" s="113">
        <v>163718</v>
      </c>
      <c r="G22" s="114">
        <v>-39.887572378494085</v>
      </c>
      <c r="H22" s="113">
        <v>404698</v>
      </c>
      <c r="I22" s="113">
        <v>337566</v>
      </c>
      <c r="J22" s="113">
        <v>168669</v>
      </c>
      <c r="K22" s="114">
        <v>-50.033771173637156</v>
      </c>
      <c r="L22" s="114">
        <v>1.2333352634450054</v>
      </c>
      <c r="M22" s="114">
        <v>1.2394429288460196</v>
      </c>
      <c r="N22" s="114">
        <v>1.030241024200149</v>
      </c>
      <c r="O22" s="66">
        <v>-16.878704115940824</v>
      </c>
      <c r="P22" s="38"/>
      <c r="Q22" s="38"/>
    </row>
    <row r="23" spans="1:17" ht="12.75">
      <c r="A23" s="314" t="s">
        <v>77</v>
      </c>
      <c r="B23" s="315"/>
      <c r="C23" s="112">
        <v>8119030</v>
      </c>
      <c r="D23" s="113">
        <v>247327</v>
      </c>
      <c r="E23" s="113">
        <v>172400</v>
      </c>
      <c r="F23" s="113">
        <v>205116</v>
      </c>
      <c r="G23" s="114">
        <v>18.976798143851514</v>
      </c>
      <c r="H23" s="113">
        <v>387149</v>
      </c>
      <c r="I23" s="113">
        <v>236404</v>
      </c>
      <c r="J23" s="113">
        <v>266107</v>
      </c>
      <c r="K23" s="114">
        <v>12.564508214751013</v>
      </c>
      <c r="L23" s="114">
        <v>1.5653325354692371</v>
      </c>
      <c r="M23" s="114">
        <v>1.3712529002320186</v>
      </c>
      <c r="N23" s="114">
        <v>1.2973488172546266</v>
      </c>
      <c r="O23" s="66">
        <v>-5.38952974793252</v>
      </c>
      <c r="P23" s="38"/>
      <c r="Q23" s="38"/>
    </row>
    <row r="24" spans="1:17" ht="12.75">
      <c r="A24" s="314" t="s">
        <v>71</v>
      </c>
      <c r="B24" s="315"/>
      <c r="C24" s="112">
        <v>7108030</v>
      </c>
      <c r="D24" s="113">
        <v>200239</v>
      </c>
      <c r="E24" s="113">
        <v>89000</v>
      </c>
      <c r="F24" s="113">
        <v>231350</v>
      </c>
      <c r="G24" s="114">
        <v>159.9438202247191</v>
      </c>
      <c r="H24" s="113">
        <v>276556</v>
      </c>
      <c r="I24" s="113">
        <v>127859</v>
      </c>
      <c r="J24" s="113">
        <v>335468</v>
      </c>
      <c r="K24" s="114">
        <v>162.37339569369382</v>
      </c>
      <c r="L24" s="114">
        <v>1.3811295501875258</v>
      </c>
      <c r="M24" s="114">
        <v>1.4366179775280898</v>
      </c>
      <c r="N24" s="114">
        <v>1.4500453857791225</v>
      </c>
      <c r="O24" s="66">
        <v>0.9346540598173858</v>
      </c>
      <c r="P24" s="38"/>
      <c r="Q24" s="38"/>
    </row>
    <row r="25" spans="1:17" ht="12.75">
      <c r="A25" s="231" t="s">
        <v>250</v>
      </c>
      <c r="B25" s="232"/>
      <c r="C25" s="92">
        <v>8112019</v>
      </c>
      <c r="D25" s="113">
        <v>45793</v>
      </c>
      <c r="E25" s="113">
        <v>20793</v>
      </c>
      <c r="F25" s="113">
        <v>0</v>
      </c>
      <c r="G25" s="114">
        <v>-100</v>
      </c>
      <c r="H25" s="113">
        <v>116052</v>
      </c>
      <c r="I25" s="113">
        <v>59869</v>
      </c>
      <c r="J25" s="113">
        <v>0</v>
      </c>
      <c r="K25" s="114">
        <v>-100</v>
      </c>
      <c r="L25" s="114">
        <v>2.534273797305265</v>
      </c>
      <c r="M25" s="114">
        <v>2.8792862982734575</v>
      </c>
      <c r="N25" s="114" t="s">
        <v>84</v>
      </c>
      <c r="O25" s="66" t="s">
        <v>84</v>
      </c>
      <c r="P25" s="38"/>
      <c r="Q25" s="38"/>
    </row>
    <row r="26" spans="1:17" ht="12.75">
      <c r="A26" s="314" t="s">
        <v>66</v>
      </c>
      <c r="B26" s="315"/>
      <c r="C26" s="112">
        <v>8112090</v>
      </c>
      <c r="D26" s="113">
        <v>46000</v>
      </c>
      <c r="E26" s="113">
        <v>24000</v>
      </c>
      <c r="F26" s="113">
        <v>0</v>
      </c>
      <c r="G26" s="114">
        <v>-100</v>
      </c>
      <c r="H26" s="113">
        <v>74103</v>
      </c>
      <c r="I26" s="113">
        <v>41427</v>
      </c>
      <c r="J26" s="113">
        <v>0</v>
      </c>
      <c r="K26" s="114">
        <v>-100</v>
      </c>
      <c r="L26" s="114">
        <v>1.6109347826086957</v>
      </c>
      <c r="M26" s="114">
        <v>1.726125</v>
      </c>
      <c r="N26" s="114" t="s">
        <v>84</v>
      </c>
      <c r="O26" s="66" t="s">
        <v>84</v>
      </c>
      <c r="P26" s="38"/>
      <c r="Q26" s="38"/>
    </row>
    <row r="27" spans="1:17" ht="12.75">
      <c r="A27" s="231" t="s">
        <v>79</v>
      </c>
      <c r="B27" s="232"/>
      <c r="C27" s="92">
        <v>7108020</v>
      </c>
      <c r="D27" s="113">
        <v>58240</v>
      </c>
      <c r="E27" s="113">
        <v>20000</v>
      </c>
      <c r="F27" s="113">
        <v>53565</v>
      </c>
      <c r="G27" s="114">
        <v>167.825</v>
      </c>
      <c r="H27" s="113">
        <v>64436</v>
      </c>
      <c r="I27" s="113">
        <v>22481</v>
      </c>
      <c r="J27" s="113">
        <v>67345</v>
      </c>
      <c r="K27" s="114">
        <v>199.56407633112408</v>
      </c>
      <c r="L27" s="114">
        <v>1.1063873626373626</v>
      </c>
      <c r="M27" s="114">
        <v>1.12405</v>
      </c>
      <c r="N27" s="114">
        <v>1.2572575375711752</v>
      </c>
      <c r="O27" s="66">
        <v>11.850677244889042</v>
      </c>
      <c r="P27" s="38"/>
      <c r="Q27" s="38"/>
    </row>
    <row r="28" spans="1:17" ht="12.75">
      <c r="A28" s="231" t="s">
        <v>82</v>
      </c>
      <c r="B28" s="232"/>
      <c r="C28" s="92">
        <v>7101000</v>
      </c>
      <c r="D28" s="113">
        <v>112390</v>
      </c>
      <c r="E28" s="113">
        <v>45385</v>
      </c>
      <c r="F28" s="113">
        <v>172752</v>
      </c>
      <c r="G28" s="114">
        <v>280.6367742646249</v>
      </c>
      <c r="H28" s="113">
        <v>56116</v>
      </c>
      <c r="I28" s="113">
        <v>35325</v>
      </c>
      <c r="J28" s="113">
        <v>156088</v>
      </c>
      <c r="K28" s="114">
        <v>341.862703467799</v>
      </c>
      <c r="L28" s="114">
        <v>0.49929709048847765</v>
      </c>
      <c r="M28" s="114">
        <v>0.7783408615181228</v>
      </c>
      <c r="N28" s="114">
        <v>0.9035380198203204</v>
      </c>
      <c r="O28" s="66">
        <v>16.085132426171956</v>
      </c>
      <c r="P28" s="38"/>
      <c r="Q28" s="38"/>
    </row>
    <row r="29" spans="1:17" ht="12.75">
      <c r="A29" s="231" t="s">
        <v>251</v>
      </c>
      <c r="B29" s="232"/>
      <c r="C29" s="92">
        <v>8112029</v>
      </c>
      <c r="D29" s="113">
        <v>21602</v>
      </c>
      <c r="E29" s="113">
        <v>0</v>
      </c>
      <c r="F29" s="113">
        <v>13044</v>
      </c>
      <c r="G29" s="114" t="s">
        <v>84</v>
      </c>
      <c r="H29" s="113">
        <v>41010</v>
      </c>
      <c r="I29" s="113">
        <v>0</v>
      </c>
      <c r="J29" s="113">
        <v>15768</v>
      </c>
      <c r="K29" s="114" t="s">
        <v>84</v>
      </c>
      <c r="L29" s="114">
        <v>1.8984353300620314</v>
      </c>
      <c r="M29" s="114" t="s">
        <v>84</v>
      </c>
      <c r="N29" s="114">
        <v>1.2088316467341307</v>
      </c>
      <c r="O29" s="66" t="s">
        <v>84</v>
      </c>
      <c r="P29" s="38"/>
      <c r="Q29" s="38"/>
    </row>
    <row r="30" spans="1:17" ht="12.75">
      <c r="A30" s="231" t="s">
        <v>81</v>
      </c>
      <c r="B30" s="232"/>
      <c r="C30" s="92">
        <v>7108010</v>
      </c>
      <c r="D30" s="113">
        <v>17962</v>
      </c>
      <c r="E30" s="113">
        <v>17962</v>
      </c>
      <c r="F30" s="113">
        <v>106612</v>
      </c>
      <c r="G30" s="114">
        <v>493.541921834985</v>
      </c>
      <c r="H30" s="113">
        <v>26582</v>
      </c>
      <c r="I30" s="113">
        <v>26582</v>
      </c>
      <c r="J30" s="113">
        <v>105606</v>
      </c>
      <c r="K30" s="114">
        <v>297.2838763072756</v>
      </c>
      <c r="L30" s="114">
        <v>1.4799020153657723</v>
      </c>
      <c r="M30" s="114">
        <v>1.4799020153657723</v>
      </c>
      <c r="N30" s="114">
        <v>0.990563914005928</v>
      </c>
      <c r="O30" s="66">
        <v>-33.065574360941696</v>
      </c>
      <c r="P30" s="38"/>
      <c r="Q30" s="38"/>
    </row>
    <row r="31" spans="1:17" ht="12.75">
      <c r="A31" s="231" t="s">
        <v>70</v>
      </c>
      <c r="B31" s="232"/>
      <c r="C31" s="97">
        <v>8119040</v>
      </c>
      <c r="D31" s="113">
        <v>3000</v>
      </c>
      <c r="E31" s="113">
        <v>3000</v>
      </c>
      <c r="F31" s="113">
        <v>0</v>
      </c>
      <c r="G31" s="114">
        <v>-100</v>
      </c>
      <c r="H31" s="113">
        <v>11963</v>
      </c>
      <c r="I31" s="113">
        <v>11963</v>
      </c>
      <c r="J31" s="113">
        <v>0</v>
      </c>
      <c r="K31" s="114">
        <v>-100</v>
      </c>
      <c r="L31" s="114">
        <v>3.9876666666666667</v>
      </c>
      <c r="M31" s="114">
        <v>3.9876666666666667</v>
      </c>
      <c r="N31" s="114" t="s">
        <v>84</v>
      </c>
      <c r="O31" s="66" t="s">
        <v>84</v>
      </c>
      <c r="P31" s="38"/>
      <c r="Q31" s="38"/>
    </row>
    <row r="32" spans="1:17" ht="12.75">
      <c r="A32" s="231" t="s">
        <v>83</v>
      </c>
      <c r="B32" s="232"/>
      <c r="C32" s="92">
        <v>7102990</v>
      </c>
      <c r="D32" s="113">
        <v>600</v>
      </c>
      <c r="E32" s="113">
        <v>600</v>
      </c>
      <c r="F32" s="113">
        <v>34897</v>
      </c>
      <c r="G32" s="114">
        <v>5716.166666666667</v>
      </c>
      <c r="H32" s="113">
        <v>95</v>
      </c>
      <c r="I32" s="113">
        <v>95</v>
      </c>
      <c r="J32" s="113">
        <v>37513</v>
      </c>
      <c r="K32" s="114">
        <v>39387.36842105263</v>
      </c>
      <c r="L32" s="114">
        <v>0.15833333333333333</v>
      </c>
      <c r="M32" s="114">
        <v>0.15833333333333333</v>
      </c>
      <c r="N32" s="114">
        <v>1.0749634639080723</v>
      </c>
      <c r="O32" s="66">
        <v>578.924292994572</v>
      </c>
      <c r="P32" s="38"/>
      <c r="Q32" s="38"/>
    </row>
    <row r="33" spans="1:17" ht="12.75">
      <c r="A33" s="231" t="s">
        <v>62</v>
      </c>
      <c r="B33" s="232"/>
      <c r="C33" s="92">
        <v>8112010</v>
      </c>
      <c r="D33" s="113">
        <v>0</v>
      </c>
      <c r="E33" s="113">
        <v>0</v>
      </c>
      <c r="F33" s="113">
        <v>0</v>
      </c>
      <c r="G33" s="114" t="s">
        <v>84</v>
      </c>
      <c r="H33" s="113">
        <v>0</v>
      </c>
      <c r="I33" s="113">
        <v>0</v>
      </c>
      <c r="J33" s="113">
        <v>0</v>
      </c>
      <c r="K33" s="114" t="s">
        <v>84</v>
      </c>
      <c r="L33" s="114" t="s">
        <v>84</v>
      </c>
      <c r="M33" s="114" t="s">
        <v>84</v>
      </c>
      <c r="N33" s="114" t="s">
        <v>84</v>
      </c>
      <c r="O33" s="66" t="s">
        <v>84</v>
      </c>
      <c r="P33" s="38"/>
      <c r="Q33" s="38"/>
    </row>
    <row r="34" spans="1:17" ht="12.75">
      <c r="A34" s="231" t="s">
        <v>75</v>
      </c>
      <c r="B34" s="232"/>
      <c r="C34" s="92">
        <v>8119050</v>
      </c>
      <c r="D34" s="113">
        <v>0</v>
      </c>
      <c r="E34" s="113">
        <v>0</v>
      </c>
      <c r="F34" s="113">
        <v>20780</v>
      </c>
      <c r="G34" s="114" t="s">
        <v>84</v>
      </c>
      <c r="H34" s="113">
        <v>0</v>
      </c>
      <c r="I34" s="113">
        <v>0</v>
      </c>
      <c r="J34" s="113">
        <v>33923</v>
      </c>
      <c r="K34" s="114" t="s">
        <v>84</v>
      </c>
      <c r="L34" s="114" t="s">
        <v>84</v>
      </c>
      <c r="M34" s="114" t="s">
        <v>84</v>
      </c>
      <c r="N34" s="114">
        <v>1.632483156881617</v>
      </c>
      <c r="O34" s="66" t="s">
        <v>84</v>
      </c>
      <c r="P34" s="38"/>
      <c r="Q34" s="38"/>
    </row>
    <row r="35" spans="1:17" ht="12.75">
      <c r="A35" s="221" t="s">
        <v>49</v>
      </c>
      <c r="B35" s="221"/>
      <c r="C35" s="298"/>
      <c r="D35" s="113">
        <v>25892870</v>
      </c>
      <c r="E35" s="113">
        <v>12948384</v>
      </c>
      <c r="F35" s="113">
        <v>12560179</v>
      </c>
      <c r="G35" s="114">
        <v>-2.9980961330772993</v>
      </c>
      <c r="H35" s="113">
        <v>34288043</v>
      </c>
      <c r="I35" s="113">
        <v>18097291</v>
      </c>
      <c r="J35" s="113">
        <v>18080959</v>
      </c>
      <c r="K35" s="114">
        <v>-0.09024555111590837</v>
      </c>
      <c r="L35" s="114">
        <v>1.3242272100389025</v>
      </c>
      <c r="M35" s="114">
        <v>1.397648617773461</v>
      </c>
      <c r="N35" s="114">
        <v>1.4395462835362458</v>
      </c>
      <c r="O35" s="66">
        <v>2.9977252672799937</v>
      </c>
      <c r="P35" s="38"/>
      <c r="Q35" s="38"/>
    </row>
    <row r="36" spans="1:17" ht="12.75">
      <c r="A36" s="242" t="s">
        <v>399</v>
      </c>
      <c r="B36" s="247"/>
      <c r="C36" s="247"/>
      <c r="D36" s="247"/>
      <c r="E36" s="247"/>
      <c r="F36" s="247"/>
      <c r="G36" s="247"/>
      <c r="H36" s="247"/>
      <c r="I36" s="247"/>
      <c r="J36" s="247"/>
      <c r="K36" s="247"/>
      <c r="L36" s="247"/>
      <c r="M36" s="247"/>
      <c r="N36" s="247"/>
      <c r="O36" s="243"/>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118"/>
    </row>
    <row r="47" spans="16:17" ht="12.75">
      <c r="P47" s="38"/>
      <c r="Q47" s="38"/>
    </row>
    <row r="48" spans="16:17" ht="12.75">
      <c r="P48" s="38"/>
      <c r="Q48" s="38"/>
    </row>
    <row r="49" spans="16:17" ht="12.75">
      <c r="P49" s="38"/>
      <c r="Q49" s="38"/>
    </row>
    <row r="50" spans="16:17" ht="12.75">
      <c r="P50" s="38"/>
      <c r="Q50" s="38"/>
    </row>
    <row r="51" spans="4:17" ht="12.75">
      <c r="D51" s="38"/>
      <c r="E51" s="38"/>
      <c r="F51" s="38"/>
      <c r="H51" s="38"/>
      <c r="I51" s="38"/>
      <c r="J51" s="38"/>
      <c r="P51" s="38"/>
      <c r="Q51" s="38"/>
    </row>
    <row r="52" spans="4:17" ht="12.75">
      <c r="D52" s="38"/>
      <c r="E52" s="38"/>
      <c r="F52" s="38"/>
      <c r="H52" s="38"/>
      <c r="I52" s="38"/>
      <c r="J52" s="38"/>
      <c r="P52" s="38"/>
      <c r="Q52" s="38"/>
    </row>
    <row r="53" spans="16:17" ht="12.75">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1">
    <mergeCell ref="A36:O36"/>
    <mergeCell ref="A30:B30"/>
    <mergeCell ref="A31:B31"/>
    <mergeCell ref="A32:B32"/>
    <mergeCell ref="A33:B33"/>
    <mergeCell ref="A23:B23"/>
    <mergeCell ref="A35:C35"/>
    <mergeCell ref="A25:B25"/>
    <mergeCell ref="A26:B26"/>
    <mergeCell ref="A27:B27"/>
    <mergeCell ref="A28:B28"/>
    <mergeCell ref="A5:B5"/>
    <mergeCell ref="A34:B34"/>
    <mergeCell ref="A7:B7"/>
    <mergeCell ref="A8:A10"/>
    <mergeCell ref="A29:B29"/>
    <mergeCell ref="A14:B14"/>
    <mergeCell ref="A15:A17"/>
    <mergeCell ref="A18:B18"/>
    <mergeCell ref="A19:A21"/>
    <mergeCell ref="A22:B22"/>
    <mergeCell ref="A6:B6"/>
    <mergeCell ref="A24:B24"/>
    <mergeCell ref="A11:A13"/>
    <mergeCell ref="A1:O1"/>
    <mergeCell ref="A2:B3"/>
    <mergeCell ref="C2:C3"/>
    <mergeCell ref="D2:G2"/>
    <mergeCell ref="H2:K2"/>
    <mergeCell ref="L2:O2"/>
    <mergeCell ref="A4:B4"/>
  </mergeCells>
  <printOptions/>
  <pageMargins left="0.7086614173228347" right="0.7086614173228347" top="0.7480314960629921" bottom="0.7480314960629921" header="0.31496062992125984" footer="0.31496062992125984"/>
  <pageSetup fitToHeight="1" fitToWidth="1" orientation="landscape" scale="74"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36"/>
  <sheetViews>
    <sheetView zoomScalePageLayoutView="0" workbookViewId="0" topLeftCell="A1">
      <selection activeCell="P120" sqref="P120"/>
    </sheetView>
  </sheetViews>
  <sheetFormatPr defaultColWidth="11.421875" defaultRowHeight="15"/>
  <cols>
    <col min="1" max="1" width="16.8515625" style="132" customWidth="1"/>
    <col min="2" max="2" width="27.00390625" style="132" customWidth="1"/>
    <col min="3" max="3" width="10.421875" style="133" customWidth="1"/>
    <col min="4" max="5" width="11.140625" style="119" bestFit="1" customWidth="1"/>
    <col min="6" max="6" width="11.57421875" style="119" customWidth="1"/>
    <col min="7" max="7" width="8.28125" style="119" customWidth="1"/>
    <col min="8" max="10" width="11.140625" style="119" customWidth="1"/>
    <col min="11" max="11" width="7.00390625" style="119" customWidth="1"/>
    <col min="12" max="14" width="7.7109375" style="119" customWidth="1"/>
    <col min="15" max="15" width="8.7109375" style="119" customWidth="1"/>
    <col min="16" max="17" width="11.421875" style="61" customWidth="1"/>
    <col min="18" max="16384" width="11.421875" style="119" customWidth="1"/>
  </cols>
  <sheetData>
    <row r="1" spans="1:15" ht="12.75">
      <c r="A1" s="324" t="s">
        <v>252</v>
      </c>
      <c r="B1" s="325"/>
      <c r="C1" s="325"/>
      <c r="D1" s="325"/>
      <c r="E1" s="325"/>
      <c r="F1" s="325"/>
      <c r="G1" s="325"/>
      <c r="H1" s="325"/>
      <c r="I1" s="325"/>
      <c r="J1" s="325"/>
      <c r="K1" s="325"/>
      <c r="L1" s="325"/>
      <c r="M1" s="325"/>
      <c r="N1" s="325"/>
      <c r="O1" s="326"/>
    </row>
    <row r="2" spans="1:15" ht="12.75">
      <c r="A2" s="327" t="s">
        <v>54</v>
      </c>
      <c r="B2" s="328"/>
      <c r="C2" s="331" t="s">
        <v>55</v>
      </c>
      <c r="D2" s="332" t="s">
        <v>39</v>
      </c>
      <c r="E2" s="332"/>
      <c r="F2" s="332"/>
      <c r="G2" s="332"/>
      <c r="H2" s="332" t="s">
        <v>52</v>
      </c>
      <c r="I2" s="332"/>
      <c r="J2" s="332"/>
      <c r="K2" s="332"/>
      <c r="L2" s="332" t="s">
        <v>400</v>
      </c>
      <c r="M2" s="332"/>
      <c r="N2" s="332"/>
      <c r="O2" s="332"/>
    </row>
    <row r="3" spans="1:15" ht="25.5">
      <c r="A3" s="329"/>
      <c r="B3" s="330"/>
      <c r="C3" s="331"/>
      <c r="D3" s="62">
        <v>2012</v>
      </c>
      <c r="E3" s="62" t="s">
        <v>41</v>
      </c>
      <c r="F3" s="62" t="s">
        <v>42</v>
      </c>
      <c r="G3" s="63" t="s">
        <v>43</v>
      </c>
      <c r="H3" s="62">
        <v>2012</v>
      </c>
      <c r="I3" s="62" t="s">
        <v>41</v>
      </c>
      <c r="J3" s="62" t="s">
        <v>42</v>
      </c>
      <c r="K3" s="63" t="s">
        <v>43</v>
      </c>
      <c r="L3" s="62">
        <v>2012</v>
      </c>
      <c r="M3" s="62" t="s">
        <v>41</v>
      </c>
      <c r="N3" s="62" t="s">
        <v>42</v>
      </c>
      <c r="O3" s="63" t="s">
        <v>43</v>
      </c>
    </row>
    <row r="4" spans="1:17" ht="12.75">
      <c r="A4" s="334" t="s">
        <v>82</v>
      </c>
      <c r="B4" s="120" t="s">
        <v>49</v>
      </c>
      <c r="C4" s="121"/>
      <c r="D4" s="113">
        <v>64309493</v>
      </c>
      <c r="E4" s="113">
        <v>38779675</v>
      </c>
      <c r="F4" s="113">
        <v>46853632</v>
      </c>
      <c r="G4" s="114">
        <v>20.820073917586978</v>
      </c>
      <c r="H4" s="113">
        <v>73718873</v>
      </c>
      <c r="I4" s="113">
        <v>45558369</v>
      </c>
      <c r="J4" s="113">
        <v>61722720</v>
      </c>
      <c r="K4" s="114">
        <v>35.48053048167725</v>
      </c>
      <c r="L4" s="114">
        <v>1.1463140130804639</v>
      </c>
      <c r="M4" s="114">
        <v>1.1748001756074542</v>
      </c>
      <c r="N4" s="114">
        <v>1.3173518757307865</v>
      </c>
      <c r="O4" s="66">
        <v>12.134123154146037</v>
      </c>
      <c r="P4" s="38"/>
      <c r="Q4" s="38"/>
    </row>
    <row r="5" spans="1:17" ht="12.75">
      <c r="A5" s="335"/>
      <c r="B5" s="116" t="s">
        <v>253</v>
      </c>
      <c r="C5" s="122">
        <v>20041000</v>
      </c>
      <c r="D5" s="113">
        <v>54166553</v>
      </c>
      <c r="E5" s="113">
        <v>32018219</v>
      </c>
      <c r="F5" s="113">
        <v>37913340</v>
      </c>
      <c r="G5" s="114">
        <v>18.411770498540214</v>
      </c>
      <c r="H5" s="113">
        <v>49498841</v>
      </c>
      <c r="I5" s="113">
        <v>29031055</v>
      </c>
      <c r="J5" s="113">
        <v>40407328</v>
      </c>
      <c r="K5" s="114">
        <v>39.186564181012365</v>
      </c>
      <c r="L5" s="114">
        <v>0.9138266745532063</v>
      </c>
      <c r="M5" s="114">
        <v>0.9067042423565158</v>
      </c>
      <c r="N5" s="114">
        <v>1.0657812790959593</v>
      </c>
      <c r="O5" s="66">
        <v>17.544534293343972</v>
      </c>
      <c r="P5" s="38"/>
      <c r="Q5" s="38"/>
    </row>
    <row r="6" spans="1:17" ht="12.75">
      <c r="A6" s="335"/>
      <c r="B6" s="116" t="s">
        <v>254</v>
      </c>
      <c r="C6" s="122">
        <v>20052000</v>
      </c>
      <c r="D6" s="113">
        <v>2716207</v>
      </c>
      <c r="E6" s="113">
        <v>1882571</v>
      </c>
      <c r="F6" s="113">
        <v>2872532</v>
      </c>
      <c r="G6" s="114">
        <v>52.585586413473905</v>
      </c>
      <c r="H6" s="113">
        <v>13030382</v>
      </c>
      <c r="I6" s="113">
        <v>9036420</v>
      </c>
      <c r="J6" s="113">
        <v>12312134</v>
      </c>
      <c r="K6" s="114">
        <v>36.250130029370034</v>
      </c>
      <c r="L6" s="114">
        <v>4.79727134198535</v>
      </c>
      <c r="M6" s="114">
        <v>4.800042070126438</v>
      </c>
      <c r="N6" s="114">
        <v>4.286160780802442</v>
      </c>
      <c r="O6" s="66">
        <v>-10.705766362386493</v>
      </c>
      <c r="P6" s="38"/>
      <c r="Q6" s="38"/>
    </row>
    <row r="7" spans="1:17" ht="12.75">
      <c r="A7" s="335"/>
      <c r="B7" s="116" t="s">
        <v>125</v>
      </c>
      <c r="C7" s="122">
        <v>11052000</v>
      </c>
      <c r="D7" s="113">
        <v>6107417</v>
      </c>
      <c r="E7" s="113">
        <v>3982472</v>
      </c>
      <c r="F7" s="113">
        <v>5175693</v>
      </c>
      <c r="G7" s="114">
        <v>29.961817685096094</v>
      </c>
      <c r="H7" s="113">
        <v>9934645</v>
      </c>
      <c r="I7" s="113">
        <v>6541381</v>
      </c>
      <c r="J7" s="113">
        <v>8256199</v>
      </c>
      <c r="K7" s="114">
        <v>26.214923117916534</v>
      </c>
      <c r="L7" s="114">
        <v>1.6266524784536573</v>
      </c>
      <c r="M7" s="114">
        <v>1.6425428728689115</v>
      </c>
      <c r="N7" s="114">
        <v>1.5951871565798048</v>
      </c>
      <c r="O7" s="66">
        <v>-2.8830733779504847</v>
      </c>
      <c r="P7" s="38"/>
      <c r="Q7" s="38"/>
    </row>
    <row r="8" spans="1:17" ht="12.75">
      <c r="A8" s="335"/>
      <c r="B8" s="116" t="s">
        <v>126</v>
      </c>
      <c r="C8" s="122">
        <v>11081300</v>
      </c>
      <c r="D8" s="113">
        <v>1218889</v>
      </c>
      <c r="E8" s="113">
        <v>796939</v>
      </c>
      <c r="F8" s="113">
        <v>880985</v>
      </c>
      <c r="G8" s="114">
        <v>10.54610202286499</v>
      </c>
      <c r="H8" s="113">
        <v>1042564</v>
      </c>
      <c r="I8" s="113">
        <v>741963</v>
      </c>
      <c r="J8" s="113">
        <v>734669</v>
      </c>
      <c r="K8" s="114">
        <v>-0.9830678888300359</v>
      </c>
      <c r="L8" s="114">
        <v>0.8553395756299385</v>
      </c>
      <c r="M8" s="114">
        <v>0.9310160501619321</v>
      </c>
      <c r="N8" s="114">
        <v>0.8339177171007451</v>
      </c>
      <c r="O8" s="66">
        <v>-10.429286696432206</v>
      </c>
      <c r="P8" s="38"/>
      <c r="Q8" s="38"/>
    </row>
    <row r="9" spans="1:17" ht="12.75">
      <c r="A9" s="336"/>
      <c r="B9" s="116" t="s">
        <v>124</v>
      </c>
      <c r="C9" s="122">
        <v>11051000</v>
      </c>
      <c r="D9" s="113">
        <v>100427</v>
      </c>
      <c r="E9" s="113">
        <v>99474</v>
      </c>
      <c r="F9" s="113">
        <v>11082</v>
      </c>
      <c r="G9" s="114">
        <v>-88.85940044634779</v>
      </c>
      <c r="H9" s="113">
        <v>212441</v>
      </c>
      <c r="I9" s="113">
        <v>207550</v>
      </c>
      <c r="J9" s="113">
        <v>12390</v>
      </c>
      <c r="K9" s="114">
        <v>-94.03035413153457</v>
      </c>
      <c r="L9" s="114">
        <v>2.11537733876348</v>
      </c>
      <c r="M9" s="114">
        <v>2.0864748577517744</v>
      </c>
      <c r="N9" s="114">
        <v>1.1180292365998916</v>
      </c>
      <c r="O9" s="66">
        <v>-46.415398563460556</v>
      </c>
      <c r="P9" s="38"/>
      <c r="Q9" s="38"/>
    </row>
    <row r="10" spans="1:17" ht="12.75">
      <c r="A10" s="321" t="s">
        <v>152</v>
      </c>
      <c r="B10" s="321"/>
      <c r="C10" s="122">
        <v>20089100</v>
      </c>
      <c r="D10" s="113">
        <v>7320447</v>
      </c>
      <c r="E10" s="113">
        <v>5089811</v>
      </c>
      <c r="F10" s="113">
        <v>5823178</v>
      </c>
      <c r="G10" s="114">
        <v>14.40853108298128</v>
      </c>
      <c r="H10" s="113">
        <v>17619326</v>
      </c>
      <c r="I10" s="113">
        <v>12041484</v>
      </c>
      <c r="J10" s="113">
        <v>13801484</v>
      </c>
      <c r="K10" s="114">
        <v>14.616138675266278</v>
      </c>
      <c r="L10" s="114">
        <v>2.4068647720555862</v>
      </c>
      <c r="M10" s="114">
        <v>2.365801794997889</v>
      </c>
      <c r="N10" s="114">
        <v>2.370094817640814</v>
      </c>
      <c r="O10" s="66">
        <v>0.18146163605090582</v>
      </c>
      <c r="P10" s="38"/>
      <c r="Q10" s="38"/>
    </row>
    <row r="11" spans="1:17" ht="12.75">
      <c r="A11" s="337" t="s">
        <v>112</v>
      </c>
      <c r="B11" s="120" t="s">
        <v>49</v>
      </c>
      <c r="C11" s="121"/>
      <c r="D11" s="113">
        <v>12367830</v>
      </c>
      <c r="E11" s="113">
        <v>7878480</v>
      </c>
      <c r="F11" s="113">
        <v>8924844</v>
      </c>
      <c r="G11" s="114">
        <v>13.281292838212444</v>
      </c>
      <c r="H11" s="113">
        <v>10209897</v>
      </c>
      <c r="I11" s="113">
        <v>6542436</v>
      </c>
      <c r="J11" s="113">
        <v>7879169</v>
      </c>
      <c r="K11" s="114">
        <v>20.431732156034844</v>
      </c>
      <c r="L11" s="114">
        <v>0.8255204833830996</v>
      </c>
      <c r="M11" s="114">
        <v>0.8304185578944162</v>
      </c>
      <c r="N11" s="114">
        <v>0.8828354870964691</v>
      </c>
      <c r="O11" s="66">
        <v>6.312109562551149</v>
      </c>
      <c r="P11" s="38"/>
      <c r="Q11" s="38"/>
    </row>
    <row r="12" spans="1:17" ht="12.75">
      <c r="A12" s="338"/>
      <c r="B12" s="116" t="s">
        <v>113</v>
      </c>
      <c r="C12" s="122">
        <v>7112010</v>
      </c>
      <c r="D12" s="113">
        <v>9653439</v>
      </c>
      <c r="E12" s="113">
        <v>6247714</v>
      </c>
      <c r="F12" s="113">
        <v>6833573</v>
      </c>
      <c r="G12" s="114">
        <v>9.377173795087291</v>
      </c>
      <c r="H12" s="113">
        <v>5715353</v>
      </c>
      <c r="I12" s="113">
        <v>3773524</v>
      </c>
      <c r="J12" s="113">
        <v>4176056</v>
      </c>
      <c r="K12" s="114">
        <v>10.66727016974054</v>
      </c>
      <c r="L12" s="114">
        <v>0.5920535676456856</v>
      </c>
      <c r="M12" s="114">
        <v>0.6039847534634268</v>
      </c>
      <c r="N12" s="114">
        <v>0.611108712821243</v>
      </c>
      <c r="O12" s="66">
        <v>1.1794932433253136</v>
      </c>
      <c r="P12" s="38"/>
      <c r="Q12" s="38"/>
    </row>
    <row r="13" spans="1:17" ht="12.75">
      <c r="A13" s="338"/>
      <c r="B13" s="116" t="s">
        <v>114</v>
      </c>
      <c r="C13" s="122">
        <v>20057000</v>
      </c>
      <c r="D13" s="113">
        <v>2712552</v>
      </c>
      <c r="E13" s="113">
        <v>1629847</v>
      </c>
      <c r="F13" s="113">
        <v>2090646</v>
      </c>
      <c r="G13" s="114">
        <v>28.272531102612696</v>
      </c>
      <c r="H13" s="113">
        <v>4485892</v>
      </c>
      <c r="I13" s="113">
        <v>2764805</v>
      </c>
      <c r="J13" s="113">
        <v>3699941</v>
      </c>
      <c r="K13" s="114">
        <v>33.822855499754944</v>
      </c>
      <c r="L13" s="114">
        <v>1.6537533658340928</v>
      </c>
      <c r="M13" s="114">
        <v>1.696358615256524</v>
      </c>
      <c r="N13" s="114">
        <v>1.7697596819356314</v>
      </c>
      <c r="O13" s="66">
        <v>4.326978153025007</v>
      </c>
      <c r="P13" s="38"/>
      <c r="Q13" s="38"/>
    </row>
    <row r="14" spans="1:17" ht="12.75">
      <c r="A14" s="339"/>
      <c r="B14" s="116" t="s">
        <v>148</v>
      </c>
      <c r="C14" s="123">
        <v>7112090</v>
      </c>
      <c r="D14" s="113">
        <v>1839</v>
      </c>
      <c r="E14" s="113">
        <v>919</v>
      </c>
      <c r="F14" s="113">
        <v>625</v>
      </c>
      <c r="G14" s="114">
        <v>-31.99129488574538</v>
      </c>
      <c r="H14" s="113">
        <v>8652</v>
      </c>
      <c r="I14" s="113">
        <v>4107</v>
      </c>
      <c r="J14" s="113">
        <v>3172</v>
      </c>
      <c r="K14" s="114">
        <v>-22.766009252495735</v>
      </c>
      <c r="L14" s="114">
        <v>4.704730831973899</v>
      </c>
      <c r="M14" s="114">
        <v>4.4689880304679</v>
      </c>
      <c r="N14" s="114">
        <v>5.0752</v>
      </c>
      <c r="O14" s="66">
        <v>13.564859995130263</v>
      </c>
      <c r="P14" s="38"/>
      <c r="Q14" s="38"/>
    </row>
    <row r="15" spans="1:17" ht="12.75">
      <c r="A15" s="340" t="s">
        <v>145</v>
      </c>
      <c r="B15" s="120" t="s">
        <v>49</v>
      </c>
      <c r="C15" s="121"/>
      <c r="D15" s="113">
        <v>7774118</v>
      </c>
      <c r="E15" s="113">
        <v>5978710</v>
      </c>
      <c r="F15" s="113">
        <v>6491847</v>
      </c>
      <c r="G15" s="114">
        <v>8.582737747775028</v>
      </c>
      <c r="H15" s="113">
        <v>8241158</v>
      </c>
      <c r="I15" s="113">
        <v>6429435</v>
      </c>
      <c r="J15" s="113">
        <v>6102569</v>
      </c>
      <c r="K15" s="114">
        <v>-5.083899285084925</v>
      </c>
      <c r="L15" s="114">
        <v>1.0600762684590073</v>
      </c>
      <c r="M15" s="114">
        <v>1.0753883362799</v>
      </c>
      <c r="N15" s="114">
        <v>0.9400358634453339</v>
      </c>
      <c r="O15" s="66">
        <v>-12.586380962880073</v>
      </c>
      <c r="P15" s="38"/>
      <c r="Q15" s="38"/>
    </row>
    <row r="16" spans="1:17" ht="25.5">
      <c r="A16" s="341"/>
      <c r="B16" s="116" t="s">
        <v>255</v>
      </c>
      <c r="C16" s="122">
        <v>20082011</v>
      </c>
      <c r="D16" s="113">
        <v>4176975</v>
      </c>
      <c r="E16" s="113">
        <v>3137354</v>
      </c>
      <c r="F16" s="113">
        <v>3159992</v>
      </c>
      <c r="G16" s="114">
        <v>0.7215634576142715</v>
      </c>
      <c r="H16" s="113">
        <v>4515960</v>
      </c>
      <c r="I16" s="113">
        <v>3452594</v>
      </c>
      <c r="J16" s="113">
        <v>3038407</v>
      </c>
      <c r="K16" s="114">
        <v>-11.996400387650564</v>
      </c>
      <c r="L16" s="114">
        <v>1.0811556209936617</v>
      </c>
      <c r="M16" s="114">
        <v>1.10047957610139</v>
      </c>
      <c r="N16" s="114">
        <v>0.9615236367687007</v>
      </c>
      <c r="O16" s="66">
        <v>-12.626853087538525</v>
      </c>
      <c r="P16" s="38"/>
      <c r="Q16" s="38"/>
    </row>
    <row r="17" spans="1:17" ht="25.5">
      <c r="A17" s="341"/>
      <c r="B17" s="116" t="s">
        <v>256</v>
      </c>
      <c r="C17" s="122">
        <v>20082012</v>
      </c>
      <c r="D17" s="113">
        <v>1885206</v>
      </c>
      <c r="E17" s="113">
        <v>1541360</v>
      </c>
      <c r="F17" s="113">
        <v>2117446</v>
      </c>
      <c r="G17" s="114">
        <v>37.37517516997977</v>
      </c>
      <c r="H17" s="113">
        <v>1924336</v>
      </c>
      <c r="I17" s="113">
        <v>1593969</v>
      </c>
      <c r="J17" s="113">
        <v>1828987</v>
      </c>
      <c r="K17" s="114">
        <v>14.744201424243508</v>
      </c>
      <c r="L17" s="114">
        <v>1.0207563523561882</v>
      </c>
      <c r="M17" s="114">
        <v>1.0341315461670213</v>
      </c>
      <c r="N17" s="114">
        <v>0.8637703157483119</v>
      </c>
      <c r="O17" s="66">
        <v>-16.47384523276061</v>
      </c>
      <c r="P17" s="38"/>
      <c r="Q17" s="38"/>
    </row>
    <row r="18" spans="1:17" ht="25.5">
      <c r="A18" s="341"/>
      <c r="B18" s="116" t="s">
        <v>257</v>
      </c>
      <c r="C18" s="122">
        <v>20082019</v>
      </c>
      <c r="D18" s="113">
        <v>1663969</v>
      </c>
      <c r="E18" s="113">
        <v>1256588</v>
      </c>
      <c r="F18" s="113">
        <v>1203993</v>
      </c>
      <c r="G18" s="114">
        <v>-4.185540527205411</v>
      </c>
      <c r="H18" s="113">
        <v>1735750</v>
      </c>
      <c r="I18" s="113">
        <v>1327412</v>
      </c>
      <c r="J18" s="113">
        <v>1212898</v>
      </c>
      <c r="K18" s="114">
        <v>-8.62686189366979</v>
      </c>
      <c r="L18" s="114">
        <v>1.0431384238528483</v>
      </c>
      <c r="M18" s="114">
        <v>1.056362148930278</v>
      </c>
      <c r="N18" s="114">
        <v>1.0073962224032864</v>
      </c>
      <c r="O18" s="66">
        <v>-4.635335199824864</v>
      </c>
      <c r="P18" s="38"/>
      <c r="Q18" s="38"/>
    </row>
    <row r="19" spans="1:17" ht="12.75">
      <c r="A19" s="342"/>
      <c r="B19" s="124" t="s">
        <v>258</v>
      </c>
      <c r="C19" s="122">
        <v>20082090</v>
      </c>
      <c r="D19" s="113">
        <v>47968</v>
      </c>
      <c r="E19" s="113">
        <v>43408</v>
      </c>
      <c r="F19" s="113">
        <v>10416</v>
      </c>
      <c r="G19" s="114">
        <v>-76.00442314780686</v>
      </c>
      <c r="H19" s="113">
        <v>65112</v>
      </c>
      <c r="I19" s="113">
        <v>55460</v>
      </c>
      <c r="J19" s="113">
        <v>22277</v>
      </c>
      <c r="K19" s="114">
        <v>-59.832311575910566</v>
      </c>
      <c r="L19" s="114">
        <v>1.3574049366244163</v>
      </c>
      <c r="M19" s="114">
        <v>1.2776446737928493</v>
      </c>
      <c r="N19" s="114">
        <v>2.1387288786482337</v>
      </c>
      <c r="O19" s="66">
        <v>67.39621919286427</v>
      </c>
      <c r="P19" s="38"/>
      <c r="Q19" s="38"/>
    </row>
    <row r="20" spans="1:17" ht="12.75">
      <c r="A20" s="321" t="s">
        <v>104</v>
      </c>
      <c r="B20" s="321"/>
      <c r="C20" s="122">
        <v>20081900</v>
      </c>
      <c r="D20" s="113">
        <v>919899</v>
      </c>
      <c r="E20" s="113">
        <v>398612</v>
      </c>
      <c r="F20" s="113">
        <v>709290</v>
      </c>
      <c r="G20" s="114">
        <v>77.93995163216361</v>
      </c>
      <c r="H20" s="113">
        <v>5825869</v>
      </c>
      <c r="I20" s="113">
        <v>2666328</v>
      </c>
      <c r="J20" s="113">
        <v>5539837</v>
      </c>
      <c r="K20" s="114">
        <v>107.77027432483925</v>
      </c>
      <c r="L20" s="114">
        <v>6.333161575346859</v>
      </c>
      <c r="M20" s="114">
        <v>6.689030937352614</v>
      </c>
      <c r="N20" s="114">
        <v>7.8103977216653275</v>
      </c>
      <c r="O20" s="66">
        <v>16.764263685055237</v>
      </c>
      <c r="P20" s="38"/>
      <c r="Q20" s="38"/>
    </row>
    <row r="21" spans="1:17" ht="12.75" customHeight="1">
      <c r="A21" s="337" t="s">
        <v>259</v>
      </c>
      <c r="B21" s="120" t="s">
        <v>49</v>
      </c>
      <c r="C21" s="121"/>
      <c r="D21" s="113">
        <v>1825328</v>
      </c>
      <c r="E21" s="113">
        <v>450839</v>
      </c>
      <c r="F21" s="113">
        <v>1830093</v>
      </c>
      <c r="G21" s="114">
        <v>305.9304984706292</v>
      </c>
      <c r="H21" s="113">
        <v>2250412</v>
      </c>
      <c r="I21" s="113">
        <v>665527</v>
      </c>
      <c r="J21" s="113">
        <v>2274073</v>
      </c>
      <c r="K21" s="114">
        <v>241.69507773538865</v>
      </c>
      <c r="L21" s="114">
        <v>1.232880884969715</v>
      </c>
      <c r="M21" s="114">
        <v>1.4761966023347581</v>
      </c>
      <c r="N21" s="114">
        <v>1.242599693021065</v>
      </c>
      <c r="O21" s="66">
        <v>-15.824241089854517</v>
      </c>
      <c r="P21" s="38"/>
      <c r="Q21" s="38"/>
    </row>
    <row r="22" spans="1:17" ht="25.5">
      <c r="A22" s="338"/>
      <c r="B22" s="116" t="s">
        <v>260</v>
      </c>
      <c r="C22" s="122">
        <v>20087011</v>
      </c>
      <c r="D22" s="113">
        <v>1085522</v>
      </c>
      <c r="E22" s="113">
        <v>262541</v>
      </c>
      <c r="F22" s="113">
        <v>1292360</v>
      </c>
      <c r="G22" s="114">
        <v>392.25073417104375</v>
      </c>
      <c r="H22" s="113">
        <v>1298772</v>
      </c>
      <c r="I22" s="113">
        <v>340421</v>
      </c>
      <c r="J22" s="113">
        <v>1599220</v>
      </c>
      <c r="K22" s="114">
        <v>369.77712890802866</v>
      </c>
      <c r="L22" s="114">
        <v>1.196449265883142</v>
      </c>
      <c r="M22" s="114">
        <v>1.2966393820393767</v>
      </c>
      <c r="N22" s="114">
        <v>1.2374415797455818</v>
      </c>
      <c r="O22" s="66">
        <v>-4.565479277722351</v>
      </c>
      <c r="P22" s="38"/>
      <c r="Q22" s="38"/>
    </row>
    <row r="23" spans="1:17" ht="25.5">
      <c r="A23" s="338"/>
      <c r="B23" s="116" t="s">
        <v>261</v>
      </c>
      <c r="C23" s="122">
        <v>20087090</v>
      </c>
      <c r="D23" s="113">
        <v>10980</v>
      </c>
      <c r="E23" s="113">
        <v>10980</v>
      </c>
      <c r="F23" s="113">
        <v>5590</v>
      </c>
      <c r="G23" s="114">
        <v>-49.08925318761385</v>
      </c>
      <c r="H23" s="113">
        <v>34791</v>
      </c>
      <c r="I23" s="113">
        <v>34791</v>
      </c>
      <c r="J23" s="113">
        <v>16969</v>
      </c>
      <c r="K23" s="114">
        <v>-51.22589175361444</v>
      </c>
      <c r="L23" s="114">
        <v>3.1685792349726776</v>
      </c>
      <c r="M23" s="114">
        <v>3.1685792349726776</v>
      </c>
      <c r="N23" s="114">
        <v>3.035599284436494</v>
      </c>
      <c r="O23" s="66">
        <v>-4.19683210280618</v>
      </c>
      <c r="P23" s="38"/>
      <c r="Q23" s="38"/>
    </row>
    <row r="24" spans="1:17" ht="25.5">
      <c r="A24" s="339"/>
      <c r="B24" s="116" t="s">
        <v>262</v>
      </c>
      <c r="C24" s="122">
        <v>20087019</v>
      </c>
      <c r="D24" s="113">
        <v>728826</v>
      </c>
      <c r="E24" s="113">
        <v>177318</v>
      </c>
      <c r="F24" s="113">
        <v>532143</v>
      </c>
      <c r="G24" s="114">
        <v>200.1065881636382</v>
      </c>
      <c r="H24" s="113">
        <v>916849</v>
      </c>
      <c r="I24" s="113">
        <v>290315</v>
      </c>
      <c r="J24" s="113">
        <v>657884</v>
      </c>
      <c r="K24" s="114">
        <v>126.61040593837728</v>
      </c>
      <c r="L24" s="114">
        <v>1.2579806428420501</v>
      </c>
      <c r="M24" s="114">
        <v>1.6372562289220496</v>
      </c>
      <c r="N24" s="114">
        <v>1.2362917486465104</v>
      </c>
      <c r="O24" s="66">
        <v>-24.490026252001474</v>
      </c>
      <c r="P24" s="38"/>
      <c r="Q24" s="38"/>
    </row>
    <row r="25" spans="1:17" ht="12.75">
      <c r="A25" s="337" t="s">
        <v>95</v>
      </c>
      <c r="B25" s="116" t="s">
        <v>49</v>
      </c>
      <c r="C25" s="122"/>
      <c r="D25" s="113">
        <v>1629931</v>
      </c>
      <c r="E25" s="113">
        <v>994340</v>
      </c>
      <c r="F25" s="113">
        <v>906168</v>
      </c>
      <c r="G25" s="114">
        <v>-8.867389424140637</v>
      </c>
      <c r="H25" s="113">
        <v>2292960</v>
      </c>
      <c r="I25" s="113">
        <v>1415902</v>
      </c>
      <c r="J25" s="113">
        <v>1239736</v>
      </c>
      <c r="K25" s="114">
        <v>-12.441962791210127</v>
      </c>
      <c r="L25" s="114">
        <v>1.4067834773373842</v>
      </c>
      <c r="M25" s="114">
        <v>1.423961622784963</v>
      </c>
      <c r="N25" s="114">
        <v>1.3681083419410087</v>
      </c>
      <c r="O25" s="66">
        <v>-3.9223866676067587</v>
      </c>
      <c r="P25" s="38"/>
      <c r="Q25" s="38"/>
    </row>
    <row r="26" spans="1:17" ht="12.75">
      <c r="A26" s="338"/>
      <c r="B26" s="116" t="s">
        <v>263</v>
      </c>
      <c r="C26" s="122">
        <v>20079911</v>
      </c>
      <c r="D26" s="113">
        <v>1598066</v>
      </c>
      <c r="E26" s="113">
        <v>983123</v>
      </c>
      <c r="F26" s="113">
        <v>457682</v>
      </c>
      <c r="G26" s="114">
        <v>-53.44610999844374</v>
      </c>
      <c r="H26" s="113">
        <v>2209857</v>
      </c>
      <c r="I26" s="113">
        <v>1381347</v>
      </c>
      <c r="J26" s="113">
        <v>623734</v>
      </c>
      <c r="K26" s="114">
        <v>-54.84595832908023</v>
      </c>
      <c r="L26" s="114">
        <v>1.3828321233290741</v>
      </c>
      <c r="M26" s="114">
        <v>1.4050602010124877</v>
      </c>
      <c r="N26" s="114">
        <v>1.3628108599420559</v>
      </c>
      <c r="O26" s="66">
        <v>-3.006941698297838</v>
      </c>
      <c r="P26" s="38"/>
      <c r="Q26" s="38"/>
    </row>
    <row r="27" spans="1:17" ht="12.75">
      <c r="A27" s="338"/>
      <c r="B27" s="116" t="s">
        <v>97</v>
      </c>
      <c r="C27" s="122">
        <v>20079912</v>
      </c>
      <c r="D27" s="113">
        <v>5159</v>
      </c>
      <c r="E27" s="113">
        <v>1654</v>
      </c>
      <c r="F27" s="113">
        <v>5826</v>
      </c>
      <c r="G27" s="114">
        <v>252.23700120918986</v>
      </c>
      <c r="H27" s="113">
        <v>22533</v>
      </c>
      <c r="I27" s="113">
        <v>6776</v>
      </c>
      <c r="J27" s="113">
        <v>20585</v>
      </c>
      <c r="K27" s="114">
        <v>203.79279811097996</v>
      </c>
      <c r="L27" s="114">
        <v>4.367706919945726</v>
      </c>
      <c r="M27" s="114">
        <v>4.096735187424426</v>
      </c>
      <c r="N27" s="114">
        <v>3.5332990044627532</v>
      </c>
      <c r="O27" s="66">
        <v>-13.753297618338356</v>
      </c>
      <c r="P27" s="38"/>
      <c r="Q27" s="38"/>
    </row>
    <row r="28" spans="1:17" ht="12.75">
      <c r="A28" s="339"/>
      <c r="B28" s="116" t="s">
        <v>98</v>
      </c>
      <c r="C28" s="122">
        <v>20079919</v>
      </c>
      <c r="D28" s="113">
        <v>26706</v>
      </c>
      <c r="E28" s="113">
        <v>9563</v>
      </c>
      <c r="F28" s="113">
        <v>442660</v>
      </c>
      <c r="G28" s="114">
        <v>4528.882149952943</v>
      </c>
      <c r="H28" s="113">
        <v>60570</v>
      </c>
      <c r="I28" s="113">
        <v>27779</v>
      </c>
      <c r="J28" s="113">
        <v>595417</v>
      </c>
      <c r="K28" s="114">
        <v>2043.4068900968355</v>
      </c>
      <c r="L28" s="114">
        <v>2.268029656257021</v>
      </c>
      <c r="M28" s="114">
        <v>2.904841576911011</v>
      </c>
      <c r="N28" s="114">
        <v>1.345088781457552</v>
      </c>
      <c r="O28" s="66">
        <v>-53.69493496137885</v>
      </c>
      <c r="P28" s="38"/>
      <c r="Q28" s="38"/>
    </row>
    <row r="29" spans="1:17" ht="12.75">
      <c r="A29" s="321" t="s">
        <v>102</v>
      </c>
      <c r="B29" s="321"/>
      <c r="C29" s="122">
        <v>20089990</v>
      </c>
      <c r="D29" s="113">
        <v>1613916</v>
      </c>
      <c r="E29" s="113">
        <v>1141471</v>
      </c>
      <c r="F29" s="113">
        <v>1772304</v>
      </c>
      <c r="G29" s="114">
        <v>55.26491693612891</v>
      </c>
      <c r="H29" s="113">
        <v>4212762</v>
      </c>
      <c r="I29" s="113">
        <v>2828957</v>
      </c>
      <c r="J29" s="113">
        <v>4026510</v>
      </c>
      <c r="K29" s="114">
        <v>42.33196192094826</v>
      </c>
      <c r="L29" s="114">
        <v>2.6102733971284753</v>
      </c>
      <c r="M29" s="114">
        <v>2.478343295624681</v>
      </c>
      <c r="N29" s="114">
        <v>2.2719070768897436</v>
      </c>
      <c r="O29" s="66">
        <v>-8.329605470694235</v>
      </c>
      <c r="P29" s="38"/>
      <c r="Q29" s="38"/>
    </row>
    <row r="30" spans="1:17" ht="12.75">
      <c r="A30" s="337" t="s">
        <v>108</v>
      </c>
      <c r="B30" s="120" t="s">
        <v>49</v>
      </c>
      <c r="C30" s="121"/>
      <c r="D30" s="113">
        <v>3516008</v>
      </c>
      <c r="E30" s="113">
        <v>3113579</v>
      </c>
      <c r="F30" s="113">
        <v>2431891</v>
      </c>
      <c r="G30" s="114">
        <v>-21.894032558672837</v>
      </c>
      <c r="H30" s="113">
        <v>4115988</v>
      </c>
      <c r="I30" s="113">
        <v>3392924</v>
      </c>
      <c r="J30" s="113">
        <v>3961973</v>
      </c>
      <c r="K30" s="114">
        <v>16.77164003673528</v>
      </c>
      <c r="L30" s="114">
        <v>1.1706423876168655</v>
      </c>
      <c r="M30" s="114">
        <v>1.089718295248009</v>
      </c>
      <c r="N30" s="114">
        <v>1.6291737581988666</v>
      </c>
      <c r="O30" s="66">
        <v>49.5041209552312</v>
      </c>
      <c r="P30" s="38"/>
      <c r="Q30" s="38"/>
    </row>
    <row r="31" spans="1:17" ht="12.75">
      <c r="A31" s="338"/>
      <c r="B31" s="117" t="s">
        <v>264</v>
      </c>
      <c r="C31" s="122">
        <v>20031010</v>
      </c>
      <c r="D31" s="113">
        <v>1172719</v>
      </c>
      <c r="E31" s="113">
        <v>904418</v>
      </c>
      <c r="F31" s="113">
        <v>1323446</v>
      </c>
      <c r="G31" s="114">
        <v>46.33123179768648</v>
      </c>
      <c r="H31" s="113">
        <v>2361711</v>
      </c>
      <c r="I31" s="113">
        <v>1854829</v>
      </c>
      <c r="J31" s="113">
        <v>2382693</v>
      </c>
      <c r="K31" s="114">
        <v>28.45890375878315</v>
      </c>
      <c r="L31" s="114">
        <v>2.0138762994374613</v>
      </c>
      <c r="M31" s="114">
        <v>2.0508536981793815</v>
      </c>
      <c r="N31" s="114">
        <v>1.800370396676555</v>
      </c>
      <c r="O31" s="66">
        <v>-12.213611420706883</v>
      </c>
      <c r="P31" s="38"/>
      <c r="Q31" s="38"/>
    </row>
    <row r="32" spans="1:17" ht="12.75">
      <c r="A32" s="338"/>
      <c r="B32" s="116" t="s">
        <v>109</v>
      </c>
      <c r="C32" s="112">
        <v>7115100</v>
      </c>
      <c r="D32" s="113">
        <v>1504804</v>
      </c>
      <c r="E32" s="113">
        <v>1504804</v>
      </c>
      <c r="F32" s="113">
        <v>0</v>
      </c>
      <c r="G32" s="114">
        <v>-100</v>
      </c>
      <c r="H32" s="113">
        <v>457259</v>
      </c>
      <c r="I32" s="113">
        <v>457259</v>
      </c>
      <c r="J32" s="113">
        <v>0</v>
      </c>
      <c r="K32" s="114">
        <v>-100</v>
      </c>
      <c r="L32" s="114">
        <v>0.3038661513393106</v>
      </c>
      <c r="M32" s="114">
        <v>0.3038661513393106</v>
      </c>
      <c r="N32" s="114" t="s">
        <v>84</v>
      </c>
      <c r="O32" s="66" t="s">
        <v>84</v>
      </c>
      <c r="P32" s="38"/>
      <c r="Q32" s="38"/>
    </row>
    <row r="33" spans="1:17" ht="12.75">
      <c r="A33" s="339"/>
      <c r="B33" s="116" t="s">
        <v>265</v>
      </c>
      <c r="C33" s="122">
        <v>20031090</v>
      </c>
      <c r="D33" s="113">
        <v>838485</v>
      </c>
      <c r="E33" s="113">
        <v>704357</v>
      </c>
      <c r="F33" s="113">
        <v>1108445</v>
      </c>
      <c r="G33" s="114">
        <v>57.369771294954134</v>
      </c>
      <c r="H33" s="113">
        <v>1297018</v>
      </c>
      <c r="I33" s="113">
        <v>1080836</v>
      </c>
      <c r="J33" s="113">
        <v>1579280</v>
      </c>
      <c r="K33" s="114">
        <v>46.11652461613047</v>
      </c>
      <c r="L33" s="114">
        <v>1.5468589181678862</v>
      </c>
      <c r="M33" s="114">
        <v>1.534500260521298</v>
      </c>
      <c r="N33" s="114">
        <v>1.4247707373843537</v>
      </c>
      <c r="O33" s="66">
        <v>-7.150831183284856</v>
      </c>
      <c r="P33" s="38"/>
      <c r="Q33" s="38"/>
    </row>
    <row r="34" spans="1:17" s="125" customFormat="1" ht="12.75">
      <c r="A34" s="321" t="s">
        <v>266</v>
      </c>
      <c r="B34" s="321"/>
      <c r="C34" s="122">
        <v>21032090</v>
      </c>
      <c r="D34" s="113">
        <v>2085457</v>
      </c>
      <c r="E34" s="113">
        <v>1618966</v>
      </c>
      <c r="F34" s="113">
        <v>968703</v>
      </c>
      <c r="G34" s="114">
        <v>-40.16532774622815</v>
      </c>
      <c r="H34" s="113">
        <v>3096763</v>
      </c>
      <c r="I34" s="113">
        <v>2277841</v>
      </c>
      <c r="J34" s="113">
        <v>1177509</v>
      </c>
      <c r="K34" s="114">
        <v>-48.30591775281945</v>
      </c>
      <c r="L34" s="114">
        <v>1.4849325591465083</v>
      </c>
      <c r="M34" s="114">
        <v>1.4069727220954609</v>
      </c>
      <c r="N34" s="114">
        <v>1.2155521351745582</v>
      </c>
      <c r="O34" s="66">
        <v>-13.605138458961186</v>
      </c>
      <c r="P34" s="38"/>
      <c r="Q34" s="38"/>
    </row>
    <row r="35" spans="1:17" ht="12.75">
      <c r="A35" s="313" t="s">
        <v>267</v>
      </c>
      <c r="B35" s="313"/>
      <c r="C35" s="126">
        <v>11081400</v>
      </c>
      <c r="D35" s="113">
        <v>4516826</v>
      </c>
      <c r="E35" s="113">
        <v>3366301</v>
      </c>
      <c r="F35" s="113">
        <v>3713740</v>
      </c>
      <c r="G35" s="114">
        <v>10.321091310610676</v>
      </c>
      <c r="H35" s="113">
        <v>2837194</v>
      </c>
      <c r="I35" s="113">
        <v>2113732</v>
      </c>
      <c r="J35" s="113">
        <v>2222802</v>
      </c>
      <c r="K35" s="114">
        <v>5.1600675960812525</v>
      </c>
      <c r="L35" s="114">
        <v>0.6281388745105523</v>
      </c>
      <c r="M35" s="114">
        <v>0.6279093877820195</v>
      </c>
      <c r="N35" s="114">
        <v>0.5985346308573029</v>
      </c>
      <c r="O35" s="66">
        <v>-4.678184065455349</v>
      </c>
      <c r="P35" s="38"/>
      <c r="Q35" s="38"/>
    </row>
    <row r="36" spans="1:17" ht="12.75">
      <c r="A36" s="333" t="s">
        <v>87</v>
      </c>
      <c r="B36" s="120" t="s">
        <v>49</v>
      </c>
      <c r="C36" s="122"/>
      <c r="D36" s="113">
        <v>3966472</v>
      </c>
      <c r="E36" s="113">
        <v>2409654</v>
      </c>
      <c r="F36" s="113">
        <v>3437337</v>
      </c>
      <c r="G36" s="114">
        <v>42.64857112265909</v>
      </c>
      <c r="H36" s="113">
        <v>2717694</v>
      </c>
      <c r="I36" s="113">
        <v>1446272</v>
      </c>
      <c r="J36" s="113">
        <v>2779652</v>
      </c>
      <c r="K36" s="114">
        <v>92.19427604212763</v>
      </c>
      <c r="L36" s="114">
        <v>0.6851665661575325</v>
      </c>
      <c r="M36" s="114">
        <v>0.6001990327242003</v>
      </c>
      <c r="N36" s="114">
        <v>0.8086643817583204</v>
      </c>
      <c r="O36" s="66">
        <v>34.73270326477065</v>
      </c>
      <c r="P36" s="38"/>
      <c r="Q36" s="38"/>
    </row>
    <row r="37" spans="1:17" ht="25.5">
      <c r="A37" s="333"/>
      <c r="B37" s="116" t="s">
        <v>268</v>
      </c>
      <c r="C37" s="122">
        <v>20029012</v>
      </c>
      <c r="D37" s="113">
        <v>3264627</v>
      </c>
      <c r="E37" s="113">
        <v>2172249</v>
      </c>
      <c r="F37" s="113">
        <v>3306270</v>
      </c>
      <c r="G37" s="114">
        <v>52.2049267832555</v>
      </c>
      <c r="H37" s="113">
        <v>2112892</v>
      </c>
      <c r="I37" s="113">
        <v>1226778</v>
      </c>
      <c r="J37" s="113">
        <v>2610916</v>
      </c>
      <c r="K37" s="114">
        <v>112.82709667111735</v>
      </c>
      <c r="L37" s="114">
        <v>0.6472077820835275</v>
      </c>
      <c r="M37" s="114">
        <v>0.5647501736679359</v>
      </c>
      <c r="N37" s="114">
        <v>0.7896862627674086</v>
      </c>
      <c r="O37" s="66">
        <v>39.829308530984456</v>
      </c>
      <c r="P37" s="38"/>
      <c r="Q37" s="38"/>
    </row>
    <row r="38" spans="1:17" ht="25.5">
      <c r="A38" s="333"/>
      <c r="B38" s="116" t="s">
        <v>88</v>
      </c>
      <c r="C38" s="122">
        <v>20029019</v>
      </c>
      <c r="D38" s="113">
        <v>701845</v>
      </c>
      <c r="E38" s="113">
        <v>237405</v>
      </c>
      <c r="F38" s="113">
        <v>131067</v>
      </c>
      <c r="G38" s="114">
        <v>-44.791811461426676</v>
      </c>
      <c r="H38" s="113">
        <v>604802</v>
      </c>
      <c r="I38" s="113">
        <v>219494</v>
      </c>
      <c r="J38" s="113">
        <v>168736</v>
      </c>
      <c r="K38" s="114">
        <v>-23.12500569491649</v>
      </c>
      <c r="L38" s="114">
        <v>0.8617315789098733</v>
      </c>
      <c r="M38" s="114">
        <v>0.9245550851919715</v>
      </c>
      <c r="N38" s="114">
        <v>1.287402626137777</v>
      </c>
      <c r="O38" s="66">
        <v>39.245637902739446</v>
      </c>
      <c r="P38" s="38"/>
      <c r="Q38" s="38"/>
    </row>
    <row r="39" spans="1:17" ht="12.75">
      <c r="A39" s="333"/>
      <c r="B39" s="116" t="s">
        <v>269</v>
      </c>
      <c r="C39" s="122">
        <v>20029011</v>
      </c>
      <c r="D39" s="113">
        <v>0</v>
      </c>
      <c r="E39" s="113">
        <v>0</v>
      </c>
      <c r="F39" s="113">
        <v>0</v>
      </c>
      <c r="G39" s="114" t="s">
        <v>84</v>
      </c>
      <c r="H39" s="113">
        <v>0</v>
      </c>
      <c r="I39" s="113">
        <v>0</v>
      </c>
      <c r="J39" s="113">
        <v>0</v>
      </c>
      <c r="K39" s="114" t="s">
        <v>84</v>
      </c>
      <c r="L39" s="114" t="s">
        <v>84</v>
      </c>
      <c r="M39" s="114" t="s">
        <v>84</v>
      </c>
      <c r="N39" s="114" t="s">
        <v>84</v>
      </c>
      <c r="O39" s="66" t="s">
        <v>84</v>
      </c>
      <c r="P39" s="38"/>
      <c r="Q39" s="38"/>
    </row>
    <row r="40" spans="1:17" ht="12.75">
      <c r="A40" s="321" t="s">
        <v>115</v>
      </c>
      <c r="B40" s="321"/>
      <c r="C40" s="122">
        <v>21032010</v>
      </c>
      <c r="D40" s="113">
        <v>1216136</v>
      </c>
      <c r="E40" s="113">
        <v>746701</v>
      </c>
      <c r="F40" s="113">
        <v>1255237</v>
      </c>
      <c r="G40" s="114">
        <v>68.10436841520233</v>
      </c>
      <c r="H40" s="113">
        <v>2093548</v>
      </c>
      <c r="I40" s="113">
        <v>1331920</v>
      </c>
      <c r="J40" s="113">
        <v>2095489</v>
      </c>
      <c r="K40" s="114">
        <v>57.32844314973873</v>
      </c>
      <c r="L40" s="114">
        <v>1.7214752297440419</v>
      </c>
      <c r="M40" s="114">
        <v>1.783739408411131</v>
      </c>
      <c r="N40" s="114">
        <v>1.669397093935249</v>
      </c>
      <c r="O40" s="66">
        <v>-6.410258916560729</v>
      </c>
      <c r="P40" s="38"/>
      <c r="Q40" s="38"/>
    </row>
    <row r="41" spans="1:17" s="125" customFormat="1" ht="12.75">
      <c r="A41" s="343" t="s">
        <v>100</v>
      </c>
      <c r="B41" s="344"/>
      <c r="C41" s="127">
        <v>20089700</v>
      </c>
      <c r="D41" s="113">
        <v>1225755</v>
      </c>
      <c r="E41" s="113">
        <v>975431</v>
      </c>
      <c r="F41" s="113">
        <v>1023465</v>
      </c>
      <c r="G41" s="114">
        <v>4.924387270857711</v>
      </c>
      <c r="H41" s="113">
        <v>2089795</v>
      </c>
      <c r="I41" s="113">
        <v>1638688</v>
      </c>
      <c r="J41" s="113">
        <v>1725840</v>
      </c>
      <c r="K41" s="114">
        <v>5.318401062313272</v>
      </c>
      <c r="L41" s="114">
        <v>1.704904324273611</v>
      </c>
      <c r="M41" s="114">
        <v>1.6799630112227313</v>
      </c>
      <c r="N41" s="114">
        <v>1.6862716360598555</v>
      </c>
      <c r="O41" s="66">
        <v>0.3755216510709092</v>
      </c>
      <c r="P41" s="38"/>
      <c r="Q41" s="38"/>
    </row>
    <row r="42" spans="1:17" ht="12.75">
      <c r="A42" s="316" t="s">
        <v>99</v>
      </c>
      <c r="B42" s="116" t="s">
        <v>49</v>
      </c>
      <c r="C42" s="122">
        <v>20079990</v>
      </c>
      <c r="D42" s="113">
        <v>1147960</v>
      </c>
      <c r="E42" s="113">
        <v>681544</v>
      </c>
      <c r="F42" s="113">
        <v>1090666</v>
      </c>
      <c r="G42" s="114">
        <v>60.02869954104211</v>
      </c>
      <c r="H42" s="113">
        <v>2040741</v>
      </c>
      <c r="I42" s="113">
        <v>1288126</v>
      </c>
      <c r="J42" s="113">
        <v>1726716</v>
      </c>
      <c r="K42" s="114">
        <v>34.04868778364849</v>
      </c>
      <c r="L42" s="114">
        <v>1.7777108958500296</v>
      </c>
      <c r="M42" s="114">
        <v>1.890011503292524</v>
      </c>
      <c r="N42" s="114">
        <v>1.5831757843372765</v>
      </c>
      <c r="O42" s="66">
        <v>-16.234595314405208</v>
      </c>
      <c r="P42" s="38"/>
      <c r="Q42" s="38"/>
    </row>
    <row r="43" spans="1:17" ht="12.75">
      <c r="A43" s="316"/>
      <c r="B43" s="116" t="s">
        <v>60</v>
      </c>
      <c r="C43" s="122">
        <v>20079991</v>
      </c>
      <c r="D43" s="113">
        <v>45215</v>
      </c>
      <c r="E43" s="113">
        <v>25825</v>
      </c>
      <c r="F43" s="113">
        <v>415</v>
      </c>
      <c r="G43" s="114">
        <v>-98.39303000968054</v>
      </c>
      <c r="H43" s="113">
        <v>65779</v>
      </c>
      <c r="I43" s="113">
        <v>43732</v>
      </c>
      <c r="J43" s="113">
        <v>2629</v>
      </c>
      <c r="K43" s="114">
        <v>-93.98838379218878</v>
      </c>
      <c r="L43" s="114">
        <v>1.4548048214088245</v>
      </c>
      <c r="M43" s="114">
        <v>1.6933978702807357</v>
      </c>
      <c r="N43" s="114">
        <v>6.3349397590361445</v>
      </c>
      <c r="O43" s="66">
        <v>274.09635799210747</v>
      </c>
      <c r="P43" s="38"/>
      <c r="Q43" s="38"/>
    </row>
    <row r="44" spans="1:17" ht="12.75">
      <c r="A44" s="316"/>
      <c r="B44" s="116" t="s">
        <v>61</v>
      </c>
      <c r="C44" s="122">
        <v>20079999</v>
      </c>
      <c r="D44" s="113">
        <v>1102745</v>
      </c>
      <c r="E44" s="113">
        <v>655719</v>
      </c>
      <c r="F44" s="113">
        <v>1090251</v>
      </c>
      <c r="G44" s="114">
        <v>66.26802029527892</v>
      </c>
      <c r="H44" s="113">
        <v>1974962</v>
      </c>
      <c r="I44" s="113">
        <v>1244394</v>
      </c>
      <c r="J44" s="113">
        <v>1724087</v>
      </c>
      <c r="K44" s="114">
        <v>38.54832151231844</v>
      </c>
      <c r="L44" s="114">
        <v>1.7909507637758502</v>
      </c>
      <c r="M44" s="114">
        <v>1.8977549834609033</v>
      </c>
      <c r="N44" s="114">
        <v>1.5813670430020244</v>
      </c>
      <c r="O44" s="66">
        <v>-16.671695936315643</v>
      </c>
      <c r="P44" s="38"/>
      <c r="Q44" s="38"/>
    </row>
    <row r="45" spans="1:17" ht="12.75">
      <c r="A45" s="321" t="s">
        <v>270</v>
      </c>
      <c r="B45" s="321"/>
      <c r="C45" s="122">
        <v>20088000</v>
      </c>
      <c r="D45" s="113">
        <v>644395</v>
      </c>
      <c r="E45" s="113">
        <v>423805</v>
      </c>
      <c r="F45" s="113">
        <v>462853</v>
      </c>
      <c r="G45" s="114">
        <v>9.213671381885536</v>
      </c>
      <c r="H45" s="113">
        <v>1621327</v>
      </c>
      <c r="I45" s="113">
        <v>1070842</v>
      </c>
      <c r="J45" s="113">
        <v>1068515</v>
      </c>
      <c r="K45" s="114">
        <v>-0.21730563425790272</v>
      </c>
      <c r="L45" s="114">
        <v>2.5160452827846274</v>
      </c>
      <c r="M45" s="114">
        <v>2.5267328134401437</v>
      </c>
      <c r="N45" s="114">
        <v>2.3085407245929055</v>
      </c>
      <c r="O45" s="66">
        <v>-8.635344730025885</v>
      </c>
      <c r="P45" s="38"/>
      <c r="Q45" s="38"/>
    </row>
    <row r="46" spans="1:17" ht="12.75">
      <c r="A46" s="334" t="s">
        <v>120</v>
      </c>
      <c r="B46" s="120" t="s">
        <v>49</v>
      </c>
      <c r="C46" s="122"/>
      <c r="D46" s="113">
        <v>1139250</v>
      </c>
      <c r="E46" s="113">
        <v>886501</v>
      </c>
      <c r="F46" s="113">
        <v>780564</v>
      </c>
      <c r="G46" s="114">
        <v>-11.950014720795576</v>
      </c>
      <c r="H46" s="113">
        <v>1485923</v>
      </c>
      <c r="I46" s="113">
        <v>1102171</v>
      </c>
      <c r="J46" s="113">
        <v>1014664</v>
      </c>
      <c r="K46" s="114">
        <v>-7.939512108375202</v>
      </c>
      <c r="L46" s="114">
        <v>1.3042993197278911</v>
      </c>
      <c r="M46" s="114">
        <v>1.243282297481898</v>
      </c>
      <c r="N46" s="114">
        <v>1.2999113461548317</v>
      </c>
      <c r="O46" s="66">
        <v>4.554802138470748</v>
      </c>
      <c r="P46" s="38"/>
      <c r="Q46" s="38"/>
    </row>
    <row r="47" spans="1:17" ht="12.75">
      <c r="A47" s="335"/>
      <c r="B47" s="116" t="s">
        <v>263</v>
      </c>
      <c r="C47" s="122">
        <v>20079921</v>
      </c>
      <c r="D47" s="113">
        <v>915014</v>
      </c>
      <c r="E47" s="113">
        <v>792494</v>
      </c>
      <c r="F47" s="113">
        <v>420830</v>
      </c>
      <c r="G47" s="114">
        <v>-46.89802067902092</v>
      </c>
      <c r="H47" s="113">
        <v>1084624</v>
      </c>
      <c r="I47" s="113">
        <v>935846</v>
      </c>
      <c r="J47" s="113">
        <v>483383</v>
      </c>
      <c r="K47" s="114">
        <v>-48.34801879796462</v>
      </c>
      <c r="L47" s="114">
        <v>1.1853632840590418</v>
      </c>
      <c r="M47" s="114">
        <v>1.180887173909203</v>
      </c>
      <c r="N47" s="114">
        <v>1.1486419694413421</v>
      </c>
      <c r="O47" s="66">
        <v>-2.7305914722671187</v>
      </c>
      <c r="P47" s="38"/>
      <c r="Q47" s="38"/>
    </row>
    <row r="48" spans="1:17" ht="12.75">
      <c r="A48" s="335"/>
      <c r="B48" s="116" t="s">
        <v>98</v>
      </c>
      <c r="C48" s="122">
        <v>20079929</v>
      </c>
      <c r="D48" s="113">
        <v>45629</v>
      </c>
      <c r="E48" s="113">
        <v>33947</v>
      </c>
      <c r="F48" s="113">
        <v>206801</v>
      </c>
      <c r="G48" s="114">
        <v>509.1878516511032</v>
      </c>
      <c r="H48" s="113">
        <v>47616</v>
      </c>
      <c r="I48" s="113">
        <v>31402</v>
      </c>
      <c r="J48" s="113">
        <v>251640</v>
      </c>
      <c r="K48" s="114">
        <v>701.3502324692695</v>
      </c>
      <c r="L48" s="114">
        <v>1.0435468671239783</v>
      </c>
      <c r="M48" s="114">
        <v>0.9250301941261379</v>
      </c>
      <c r="N48" s="114">
        <v>1.2168219689459916</v>
      </c>
      <c r="O48" s="66">
        <v>31.544027067733182</v>
      </c>
      <c r="P48" s="38"/>
      <c r="Q48" s="38"/>
    </row>
    <row r="49" spans="1:17" ht="12.75">
      <c r="A49" s="335"/>
      <c r="B49" s="116" t="s">
        <v>122</v>
      </c>
      <c r="C49" s="122">
        <v>20085000</v>
      </c>
      <c r="D49" s="113">
        <v>160565</v>
      </c>
      <c r="E49" s="113">
        <v>56759</v>
      </c>
      <c r="F49" s="113">
        <v>120255</v>
      </c>
      <c r="G49" s="114">
        <v>111.8694832537571</v>
      </c>
      <c r="H49" s="113">
        <v>303901</v>
      </c>
      <c r="I49" s="113">
        <v>121502</v>
      </c>
      <c r="J49" s="113">
        <v>214625</v>
      </c>
      <c r="K49" s="114">
        <v>76.6431828282662</v>
      </c>
      <c r="L49" s="114">
        <v>1.8926976613832405</v>
      </c>
      <c r="M49" s="114">
        <v>2.140664916577107</v>
      </c>
      <c r="N49" s="114">
        <v>1.7847490748825412</v>
      </c>
      <c r="O49" s="66">
        <v>-16.62641541599468</v>
      </c>
      <c r="P49" s="38"/>
      <c r="Q49" s="38"/>
    </row>
    <row r="50" spans="1:17" ht="12.75">
      <c r="A50" s="336"/>
      <c r="B50" s="116" t="s">
        <v>97</v>
      </c>
      <c r="C50" s="122">
        <v>20079922</v>
      </c>
      <c r="D50" s="113">
        <v>18042</v>
      </c>
      <c r="E50" s="113">
        <v>3301</v>
      </c>
      <c r="F50" s="113">
        <v>32678</v>
      </c>
      <c r="G50" s="114">
        <v>889.9424416843381</v>
      </c>
      <c r="H50" s="113">
        <v>49782</v>
      </c>
      <c r="I50" s="113">
        <v>13421</v>
      </c>
      <c r="J50" s="113">
        <v>65016</v>
      </c>
      <c r="K50" s="114">
        <v>384.4348409209448</v>
      </c>
      <c r="L50" s="114">
        <v>2.759228466910542</v>
      </c>
      <c r="M50" s="114">
        <v>4.065737655255983</v>
      </c>
      <c r="N50" s="114">
        <v>1.9895954464777525</v>
      </c>
      <c r="O50" s="66">
        <v>-51.06434268070144</v>
      </c>
      <c r="P50" s="38"/>
      <c r="Q50" s="38"/>
    </row>
    <row r="51" spans="1:17" ht="12.75">
      <c r="A51" s="321" t="s">
        <v>271</v>
      </c>
      <c r="B51" s="321"/>
      <c r="C51" s="122">
        <v>20059990</v>
      </c>
      <c r="D51" s="113">
        <v>501537</v>
      </c>
      <c r="E51" s="113">
        <v>321457</v>
      </c>
      <c r="F51" s="113">
        <v>506767</v>
      </c>
      <c r="G51" s="114">
        <v>57.64690145182716</v>
      </c>
      <c r="H51" s="113">
        <v>1375781</v>
      </c>
      <c r="I51" s="113">
        <v>747380</v>
      </c>
      <c r="J51" s="113">
        <v>1471769</v>
      </c>
      <c r="K51" s="114">
        <v>96.92378709625626</v>
      </c>
      <c r="L51" s="114">
        <v>2.7431296195495047</v>
      </c>
      <c r="M51" s="114">
        <v>2.3249765909592885</v>
      </c>
      <c r="N51" s="114">
        <v>2.9042321224546983</v>
      </c>
      <c r="O51" s="66">
        <v>24.914467257341634</v>
      </c>
      <c r="P51" s="38"/>
      <c r="Q51" s="38"/>
    </row>
    <row r="52" spans="1:17" ht="12.75">
      <c r="A52" s="337" t="s">
        <v>272</v>
      </c>
      <c r="B52" s="120" t="s">
        <v>49</v>
      </c>
      <c r="C52" s="122"/>
      <c r="D52" s="113">
        <v>1237707</v>
      </c>
      <c r="E52" s="113">
        <v>769180</v>
      </c>
      <c r="F52" s="113">
        <v>1290515</v>
      </c>
      <c r="G52" s="114">
        <v>67.77802334954106</v>
      </c>
      <c r="H52" s="113">
        <v>1265159</v>
      </c>
      <c r="I52" s="113">
        <v>780329</v>
      </c>
      <c r="J52" s="113">
        <v>1472160</v>
      </c>
      <c r="K52" s="114">
        <v>88.65888618774902</v>
      </c>
      <c r="L52" s="114">
        <v>1.0221797242804638</v>
      </c>
      <c r="M52" s="114">
        <v>1.0144946566473387</v>
      </c>
      <c r="N52" s="114">
        <v>1.140753885076888</v>
      </c>
      <c r="O52" s="66">
        <v>12.445529170829307</v>
      </c>
      <c r="P52" s="38"/>
      <c r="Q52" s="38"/>
    </row>
    <row r="53" spans="1:17" ht="12.75">
      <c r="A53" s="338"/>
      <c r="B53" s="117" t="s">
        <v>273</v>
      </c>
      <c r="C53" s="122">
        <v>20011000</v>
      </c>
      <c r="D53" s="113">
        <v>822476</v>
      </c>
      <c r="E53" s="113">
        <v>483949</v>
      </c>
      <c r="F53" s="113">
        <v>919522</v>
      </c>
      <c r="G53" s="114">
        <v>90.00390537019396</v>
      </c>
      <c r="H53" s="113">
        <v>1016361</v>
      </c>
      <c r="I53" s="113">
        <v>616530</v>
      </c>
      <c r="J53" s="113">
        <v>1197380</v>
      </c>
      <c r="K53" s="114">
        <v>94.21277147908455</v>
      </c>
      <c r="L53" s="114">
        <v>1.2357333223097087</v>
      </c>
      <c r="M53" s="114">
        <v>1.2739565532731756</v>
      </c>
      <c r="N53" s="114">
        <v>1.302176565650414</v>
      </c>
      <c r="O53" s="66">
        <v>2.2151471574703985</v>
      </c>
      <c r="P53" s="38"/>
      <c r="Q53" s="38"/>
    </row>
    <row r="54" spans="1:17" ht="12.75">
      <c r="A54" s="338"/>
      <c r="B54" s="117" t="s">
        <v>113</v>
      </c>
      <c r="C54" s="128">
        <v>7114010</v>
      </c>
      <c r="D54" s="113">
        <v>355083</v>
      </c>
      <c r="E54" s="113">
        <v>240283</v>
      </c>
      <c r="F54" s="113">
        <v>342026</v>
      </c>
      <c r="G54" s="114">
        <v>42.342987227560826</v>
      </c>
      <c r="H54" s="113">
        <v>198562</v>
      </c>
      <c r="I54" s="113">
        <v>128023</v>
      </c>
      <c r="J54" s="113">
        <v>256053</v>
      </c>
      <c r="K54" s="114">
        <v>100.00546776751054</v>
      </c>
      <c r="L54" s="114">
        <v>0.5591988352019105</v>
      </c>
      <c r="M54" s="114">
        <v>0.5328009055988148</v>
      </c>
      <c r="N54" s="114">
        <v>0.7486360686029717</v>
      </c>
      <c r="O54" s="66">
        <v>40.50953381199302</v>
      </c>
      <c r="P54" s="38"/>
      <c r="Q54" s="38"/>
    </row>
    <row r="55" spans="1:17" ht="25.5">
      <c r="A55" s="339"/>
      <c r="B55" s="116" t="s">
        <v>274</v>
      </c>
      <c r="C55" s="129">
        <v>7114090</v>
      </c>
      <c r="D55" s="113">
        <v>60148</v>
      </c>
      <c r="E55" s="113">
        <v>44948</v>
      </c>
      <c r="F55" s="113">
        <v>28967</v>
      </c>
      <c r="G55" s="114">
        <v>-35.55441843908517</v>
      </c>
      <c r="H55" s="113">
        <v>50236</v>
      </c>
      <c r="I55" s="113">
        <v>35776</v>
      </c>
      <c r="J55" s="113">
        <v>18727</v>
      </c>
      <c r="K55" s="114">
        <v>-47.65485241502684</v>
      </c>
      <c r="L55" s="114">
        <v>0.835206490656381</v>
      </c>
      <c r="M55" s="114">
        <v>0.7959419773961022</v>
      </c>
      <c r="N55" s="114">
        <v>0.6464942866019954</v>
      </c>
      <c r="O55" s="66">
        <v>-18.77620417546264</v>
      </c>
      <c r="P55" s="38"/>
      <c r="Q55" s="38"/>
    </row>
    <row r="56" spans="1:17" ht="12.75">
      <c r="A56" s="334" t="s">
        <v>64</v>
      </c>
      <c r="B56" s="120" t="s">
        <v>49</v>
      </c>
      <c r="C56" s="121"/>
      <c r="D56" s="113">
        <v>407654</v>
      </c>
      <c r="E56" s="113">
        <v>289674</v>
      </c>
      <c r="F56" s="113">
        <v>354646</v>
      </c>
      <c r="G56" s="114">
        <v>22.429351615954495</v>
      </c>
      <c r="H56" s="113">
        <v>1036857</v>
      </c>
      <c r="I56" s="113">
        <v>692151</v>
      </c>
      <c r="J56" s="113">
        <v>1095696</v>
      </c>
      <c r="K56" s="114">
        <v>58.30302925228743</v>
      </c>
      <c r="L56" s="114">
        <v>2.543473141438573</v>
      </c>
      <c r="M56" s="114">
        <v>2.389413616686344</v>
      </c>
      <c r="N56" s="114">
        <v>3.089548451131551</v>
      </c>
      <c r="O56" s="66">
        <v>29.30153362966763</v>
      </c>
      <c r="P56" s="38"/>
      <c r="Q56" s="38"/>
    </row>
    <row r="57" spans="1:17" ht="25.5">
      <c r="A57" s="335"/>
      <c r="B57" s="116" t="s">
        <v>275</v>
      </c>
      <c r="C57" s="122">
        <v>20056000</v>
      </c>
      <c r="D57" s="113">
        <v>407017</v>
      </c>
      <c r="E57" s="113">
        <v>289037</v>
      </c>
      <c r="F57" s="113">
        <v>354646</v>
      </c>
      <c r="G57" s="114">
        <v>22.699170002456427</v>
      </c>
      <c r="H57" s="113">
        <v>1033373</v>
      </c>
      <c r="I57" s="113">
        <v>688667</v>
      </c>
      <c r="J57" s="113">
        <v>1095696</v>
      </c>
      <c r="K57" s="114">
        <v>59.103892011668925</v>
      </c>
      <c r="L57" s="114">
        <v>2.538893952832437</v>
      </c>
      <c r="M57" s="114">
        <v>2.3826257537962268</v>
      </c>
      <c r="N57" s="114">
        <v>3.089548451131551</v>
      </c>
      <c r="O57" s="66">
        <v>29.66990078945413</v>
      </c>
      <c r="P57" s="38"/>
      <c r="Q57" s="38"/>
    </row>
    <row r="58" spans="1:17" ht="25.5">
      <c r="A58" s="336"/>
      <c r="B58" s="116" t="s">
        <v>276</v>
      </c>
      <c r="C58" s="122">
        <v>20049010</v>
      </c>
      <c r="D58" s="113">
        <v>637</v>
      </c>
      <c r="E58" s="113">
        <v>637</v>
      </c>
      <c r="F58" s="113">
        <v>0</v>
      </c>
      <c r="G58" s="114">
        <v>-100</v>
      </c>
      <c r="H58" s="113">
        <v>3484</v>
      </c>
      <c r="I58" s="113">
        <v>3484</v>
      </c>
      <c r="J58" s="113">
        <v>0</v>
      </c>
      <c r="K58" s="114">
        <v>-100</v>
      </c>
      <c r="L58" s="114">
        <v>5.469387755102041</v>
      </c>
      <c r="M58" s="114">
        <v>5.469387755102041</v>
      </c>
      <c r="N58" s="114" t="s">
        <v>84</v>
      </c>
      <c r="O58" s="66" t="s">
        <v>84</v>
      </c>
      <c r="P58" s="38"/>
      <c r="Q58" s="38"/>
    </row>
    <row r="59" spans="1:17" ht="12.75">
      <c r="A59" s="321" t="s">
        <v>277</v>
      </c>
      <c r="B59" s="321"/>
      <c r="C59" s="122">
        <v>20060020</v>
      </c>
      <c r="D59" s="113">
        <v>634549</v>
      </c>
      <c r="E59" s="113">
        <v>115050</v>
      </c>
      <c r="F59" s="113">
        <v>200868</v>
      </c>
      <c r="G59" s="114">
        <v>74.59191655801824</v>
      </c>
      <c r="H59" s="113">
        <v>983884</v>
      </c>
      <c r="I59" s="113">
        <v>192384</v>
      </c>
      <c r="J59" s="113">
        <v>297541</v>
      </c>
      <c r="K59" s="114">
        <v>54.659950931470405</v>
      </c>
      <c r="L59" s="114">
        <v>1.550524860964244</v>
      </c>
      <c r="M59" s="114">
        <v>1.6721773142112124</v>
      </c>
      <c r="N59" s="114">
        <v>1.4812762610271422</v>
      </c>
      <c r="O59" s="66">
        <v>-11.416316413437332</v>
      </c>
      <c r="P59" s="38"/>
      <c r="Q59" s="38"/>
    </row>
    <row r="60" spans="1:17" ht="12.75">
      <c r="A60" s="321" t="s">
        <v>278</v>
      </c>
      <c r="B60" s="321"/>
      <c r="C60" s="122">
        <v>20019090</v>
      </c>
      <c r="D60" s="113">
        <v>681759</v>
      </c>
      <c r="E60" s="113">
        <v>429056</v>
      </c>
      <c r="F60" s="113">
        <v>538074</v>
      </c>
      <c r="G60" s="114">
        <v>25.408804445107403</v>
      </c>
      <c r="H60" s="113">
        <v>901284</v>
      </c>
      <c r="I60" s="113">
        <v>549036</v>
      </c>
      <c r="J60" s="113">
        <v>729932</v>
      </c>
      <c r="K60" s="114">
        <v>32.94793055464487</v>
      </c>
      <c r="L60" s="114">
        <v>1.3219979494220098</v>
      </c>
      <c r="M60" s="114">
        <v>1.279637156921241</v>
      </c>
      <c r="N60" s="114">
        <v>1.3565643387340776</v>
      </c>
      <c r="O60" s="66">
        <v>6.011640205722091</v>
      </c>
      <c r="P60" s="38"/>
      <c r="Q60" s="38"/>
    </row>
    <row r="61" spans="1:17" ht="12.75">
      <c r="A61" s="321" t="s">
        <v>141</v>
      </c>
      <c r="B61" s="321"/>
      <c r="C61" s="122">
        <v>20059910</v>
      </c>
      <c r="D61" s="113">
        <v>469287</v>
      </c>
      <c r="E61" s="113">
        <v>311939</v>
      </c>
      <c r="F61" s="113">
        <v>401525</v>
      </c>
      <c r="G61" s="114">
        <v>28.719076486107852</v>
      </c>
      <c r="H61" s="113">
        <v>817698</v>
      </c>
      <c r="I61" s="113">
        <v>539637</v>
      </c>
      <c r="J61" s="113">
        <v>729361</v>
      </c>
      <c r="K61" s="114">
        <v>35.15770786658439</v>
      </c>
      <c r="L61" s="114">
        <v>1.74242627645769</v>
      </c>
      <c r="M61" s="114">
        <v>1.729943995460651</v>
      </c>
      <c r="N61" s="114">
        <v>1.8164771807483968</v>
      </c>
      <c r="O61" s="66">
        <v>5.002080154895627</v>
      </c>
      <c r="P61" s="38"/>
      <c r="Q61" s="38"/>
    </row>
    <row r="62" spans="1:17" ht="12.75">
      <c r="A62" s="321" t="s">
        <v>135</v>
      </c>
      <c r="B62" s="321"/>
      <c r="C62" s="122">
        <v>20060090</v>
      </c>
      <c r="D62" s="113">
        <v>316449</v>
      </c>
      <c r="E62" s="113">
        <v>90702</v>
      </c>
      <c r="F62" s="113">
        <v>148442</v>
      </c>
      <c r="G62" s="114">
        <v>63.65901523670922</v>
      </c>
      <c r="H62" s="113">
        <v>628414</v>
      </c>
      <c r="I62" s="113">
        <v>215414</v>
      </c>
      <c r="J62" s="113">
        <v>272614</v>
      </c>
      <c r="K62" s="114">
        <v>26.553520198315805</v>
      </c>
      <c r="L62" s="114">
        <v>1.985830260168305</v>
      </c>
      <c r="M62" s="114">
        <v>2.3749641683755596</v>
      </c>
      <c r="N62" s="114">
        <v>1.8365017986823136</v>
      </c>
      <c r="O62" s="66">
        <v>-22.672441835682356</v>
      </c>
      <c r="P62" s="38"/>
      <c r="Q62" s="38"/>
    </row>
    <row r="63" spans="1:17" ht="12.75">
      <c r="A63" s="337" t="s">
        <v>92</v>
      </c>
      <c r="B63" s="120" t="s">
        <v>49</v>
      </c>
      <c r="C63" s="121"/>
      <c r="D63" s="113">
        <v>408396</v>
      </c>
      <c r="E63" s="113">
        <v>219647</v>
      </c>
      <c r="F63" s="113">
        <v>111243</v>
      </c>
      <c r="G63" s="114">
        <v>-49.353735766935124</v>
      </c>
      <c r="H63" s="113">
        <v>616740</v>
      </c>
      <c r="I63" s="113">
        <v>313029</v>
      </c>
      <c r="J63" s="113">
        <v>225901</v>
      </c>
      <c r="K63" s="114">
        <v>-27.833842870788327</v>
      </c>
      <c r="L63" s="114">
        <v>1.510151911380131</v>
      </c>
      <c r="M63" s="114">
        <v>1.42514580212796</v>
      </c>
      <c r="N63" s="114">
        <v>2.0306985608083203</v>
      </c>
      <c r="O63" s="66">
        <v>42.49058291272219</v>
      </c>
      <c r="P63" s="38"/>
      <c r="Q63" s="38"/>
    </row>
    <row r="64" spans="1:17" ht="12.75">
      <c r="A64" s="338"/>
      <c r="B64" s="116" t="s">
        <v>93</v>
      </c>
      <c r="C64" s="122">
        <v>20079931</v>
      </c>
      <c r="D64" s="113">
        <v>36059</v>
      </c>
      <c r="E64" s="113">
        <v>24937</v>
      </c>
      <c r="F64" s="113">
        <v>42949</v>
      </c>
      <c r="G64" s="114">
        <v>72.23001964951679</v>
      </c>
      <c r="H64" s="113">
        <v>114276</v>
      </c>
      <c r="I64" s="113">
        <v>76938</v>
      </c>
      <c r="J64" s="113">
        <v>111997</v>
      </c>
      <c r="K64" s="114">
        <v>45.56785983519198</v>
      </c>
      <c r="L64" s="114">
        <v>3.169139465875371</v>
      </c>
      <c r="M64" s="114">
        <v>3.085294943257008</v>
      </c>
      <c r="N64" s="114">
        <v>2.607674218258865</v>
      </c>
      <c r="O64" s="66">
        <v>-15.48055319774193</v>
      </c>
      <c r="P64" s="38"/>
      <c r="Q64" s="38"/>
    </row>
    <row r="65" spans="1:17" ht="25.5">
      <c r="A65" s="339"/>
      <c r="B65" s="116" t="s">
        <v>94</v>
      </c>
      <c r="C65" s="122">
        <v>20079939</v>
      </c>
      <c r="D65" s="113">
        <v>372337</v>
      </c>
      <c r="E65" s="113">
        <v>194710</v>
      </c>
      <c r="F65" s="113">
        <v>68294</v>
      </c>
      <c r="G65" s="114">
        <v>-64.92527348364234</v>
      </c>
      <c r="H65" s="113">
        <v>502464</v>
      </c>
      <c r="I65" s="113">
        <v>236091</v>
      </c>
      <c r="J65" s="113">
        <v>113904</v>
      </c>
      <c r="K65" s="114">
        <v>-51.75419647508799</v>
      </c>
      <c r="L65" s="114">
        <v>1.3494871581389978</v>
      </c>
      <c r="M65" s="114">
        <v>1.2125263211956243</v>
      </c>
      <c r="N65" s="114">
        <v>1.6678478343631944</v>
      </c>
      <c r="O65" s="66">
        <v>37.55147457076193</v>
      </c>
      <c r="P65" s="38"/>
      <c r="Q65" s="38"/>
    </row>
    <row r="66" spans="1:17" ht="12.75">
      <c r="A66" s="321" t="s">
        <v>159</v>
      </c>
      <c r="B66" s="321"/>
      <c r="C66" s="126">
        <v>20071000</v>
      </c>
      <c r="D66" s="113">
        <v>148567</v>
      </c>
      <c r="E66" s="113">
        <v>103809</v>
      </c>
      <c r="F66" s="113">
        <v>80297</v>
      </c>
      <c r="G66" s="114">
        <v>-22.64928859732779</v>
      </c>
      <c r="H66" s="113">
        <v>589683</v>
      </c>
      <c r="I66" s="113">
        <v>402133</v>
      </c>
      <c r="J66" s="113">
        <v>246326</v>
      </c>
      <c r="K66" s="114">
        <v>-38.74514153277647</v>
      </c>
      <c r="L66" s="114">
        <v>3.9691385031669215</v>
      </c>
      <c r="M66" s="114">
        <v>3.873777803465981</v>
      </c>
      <c r="N66" s="114">
        <v>3.0676862149270834</v>
      </c>
      <c r="O66" s="66">
        <v>-20.808926826357055</v>
      </c>
      <c r="P66" s="38"/>
      <c r="Q66" s="38"/>
    </row>
    <row r="67" spans="1:17" ht="12.75">
      <c r="A67" s="334" t="s">
        <v>137</v>
      </c>
      <c r="B67" s="120" t="s">
        <v>49</v>
      </c>
      <c r="C67" s="121"/>
      <c r="D67" s="113">
        <v>325393</v>
      </c>
      <c r="E67" s="113">
        <v>299351</v>
      </c>
      <c r="F67" s="113">
        <v>172703</v>
      </c>
      <c r="G67" s="114">
        <v>-42.3075252796884</v>
      </c>
      <c r="H67" s="113">
        <v>442211</v>
      </c>
      <c r="I67" s="113">
        <v>387894</v>
      </c>
      <c r="J67" s="113">
        <v>226352</v>
      </c>
      <c r="K67" s="114">
        <v>-41.64591357432701</v>
      </c>
      <c r="L67" s="114">
        <v>1.3590058790447244</v>
      </c>
      <c r="M67" s="114">
        <v>1.2957832110131584</v>
      </c>
      <c r="N67" s="114">
        <v>1.3106431272184038</v>
      </c>
      <c r="O67" s="66">
        <v>1.146790302494094</v>
      </c>
      <c r="P67" s="38"/>
      <c r="Q67" s="38"/>
    </row>
    <row r="68" spans="1:17" ht="25.5">
      <c r="A68" s="335"/>
      <c r="B68" s="116" t="s">
        <v>279</v>
      </c>
      <c r="C68" s="122">
        <v>20079951</v>
      </c>
      <c r="D68" s="113">
        <v>36405</v>
      </c>
      <c r="E68" s="113">
        <v>35462</v>
      </c>
      <c r="F68" s="113">
        <v>0</v>
      </c>
      <c r="G68" s="114">
        <v>-100</v>
      </c>
      <c r="H68" s="113">
        <v>60342</v>
      </c>
      <c r="I68" s="113">
        <v>52978</v>
      </c>
      <c r="J68" s="113">
        <v>0</v>
      </c>
      <c r="K68" s="114">
        <v>-100</v>
      </c>
      <c r="L68" s="114">
        <v>1.6575195714874331</v>
      </c>
      <c r="M68" s="114">
        <v>1.49393717218431</v>
      </c>
      <c r="N68" s="114" t="s">
        <v>84</v>
      </c>
      <c r="O68" s="66" t="s">
        <v>84</v>
      </c>
      <c r="P68" s="38"/>
      <c r="Q68" s="38"/>
    </row>
    <row r="69" spans="1:17" ht="25.5">
      <c r="A69" s="336"/>
      <c r="B69" s="116" t="s">
        <v>94</v>
      </c>
      <c r="C69" s="122">
        <v>20079959</v>
      </c>
      <c r="D69" s="113">
        <v>288988</v>
      </c>
      <c r="E69" s="113">
        <v>263889</v>
      </c>
      <c r="F69" s="113">
        <v>172703</v>
      </c>
      <c r="G69" s="114">
        <v>-34.55468018750308</v>
      </c>
      <c r="H69" s="113">
        <v>381869</v>
      </c>
      <c r="I69" s="113">
        <v>334916</v>
      </c>
      <c r="J69" s="113">
        <v>226352</v>
      </c>
      <c r="K69" s="114">
        <v>-32.41529219266921</v>
      </c>
      <c r="L69" s="114">
        <v>1.3214008886182125</v>
      </c>
      <c r="M69" s="114">
        <v>1.2691548340400698</v>
      </c>
      <c r="N69" s="114">
        <v>1.3106431272184038</v>
      </c>
      <c r="O69" s="66">
        <v>3.2689701891033485</v>
      </c>
      <c r="P69" s="38"/>
      <c r="Q69" s="38"/>
    </row>
    <row r="70" spans="1:17" ht="12.75">
      <c r="A70" s="321" t="s">
        <v>68</v>
      </c>
      <c r="B70" s="321"/>
      <c r="C70" s="122">
        <v>20058000</v>
      </c>
      <c r="D70" s="113">
        <v>372942</v>
      </c>
      <c r="E70" s="113">
        <v>250832</v>
      </c>
      <c r="F70" s="113">
        <v>521873</v>
      </c>
      <c r="G70" s="114">
        <v>108.05678701282133</v>
      </c>
      <c r="H70" s="113">
        <v>492806</v>
      </c>
      <c r="I70" s="113">
        <v>321851</v>
      </c>
      <c r="J70" s="113">
        <v>774798</v>
      </c>
      <c r="K70" s="114">
        <v>140.73189146530538</v>
      </c>
      <c r="L70" s="114">
        <v>1.3214011830257788</v>
      </c>
      <c r="M70" s="114">
        <v>1.2831337309434203</v>
      </c>
      <c r="N70" s="114">
        <v>1.48464856392264</v>
      </c>
      <c r="O70" s="66">
        <v>15.704897168516997</v>
      </c>
      <c r="P70" s="38"/>
      <c r="Q70" s="38"/>
    </row>
    <row r="71" spans="1:17" ht="12.75">
      <c r="A71" s="321" t="s">
        <v>116</v>
      </c>
      <c r="B71" s="321"/>
      <c r="C71" s="122">
        <v>11063000</v>
      </c>
      <c r="D71" s="113">
        <v>150191</v>
      </c>
      <c r="E71" s="113">
        <v>107565</v>
      </c>
      <c r="F71" s="113">
        <v>94912</v>
      </c>
      <c r="G71" s="114">
        <v>-11.763119973969227</v>
      </c>
      <c r="H71" s="113">
        <v>372180</v>
      </c>
      <c r="I71" s="113">
        <v>224770</v>
      </c>
      <c r="J71" s="113">
        <v>413359</v>
      </c>
      <c r="K71" s="114">
        <v>83.90310094763535</v>
      </c>
      <c r="L71" s="114">
        <v>2.4780446231798177</v>
      </c>
      <c r="M71" s="114">
        <v>2.0896202296285966</v>
      </c>
      <c r="N71" s="114">
        <v>4.35518164194201</v>
      </c>
      <c r="O71" s="66">
        <v>108.41976834786328</v>
      </c>
      <c r="P71" s="38"/>
      <c r="Q71" s="38"/>
    </row>
    <row r="72" spans="1:17" ht="12.75">
      <c r="A72" s="321" t="s">
        <v>136</v>
      </c>
      <c r="B72" s="321"/>
      <c r="C72" s="122">
        <v>20049090</v>
      </c>
      <c r="D72" s="113">
        <v>114511</v>
      </c>
      <c r="E72" s="113">
        <v>85528</v>
      </c>
      <c r="F72" s="113">
        <v>149785</v>
      </c>
      <c r="G72" s="114">
        <v>75.12978205967636</v>
      </c>
      <c r="H72" s="113">
        <v>332685</v>
      </c>
      <c r="I72" s="113">
        <v>254899</v>
      </c>
      <c r="J72" s="113">
        <v>380908</v>
      </c>
      <c r="K72" s="114">
        <v>49.43487420507731</v>
      </c>
      <c r="L72" s="114">
        <v>2.9052667429329935</v>
      </c>
      <c r="M72" s="114">
        <v>2.980298849499579</v>
      </c>
      <c r="N72" s="114">
        <v>2.543031678739527</v>
      </c>
      <c r="O72" s="66">
        <v>-14.671923617105499</v>
      </c>
      <c r="P72" s="38"/>
      <c r="Q72" s="38"/>
    </row>
    <row r="73" spans="1:17" ht="12.75">
      <c r="A73" s="321" t="s">
        <v>280</v>
      </c>
      <c r="B73" s="321"/>
      <c r="C73" s="122">
        <v>20083000</v>
      </c>
      <c r="D73" s="113">
        <v>163648</v>
      </c>
      <c r="E73" s="113">
        <v>147613</v>
      </c>
      <c r="F73" s="113">
        <v>82811</v>
      </c>
      <c r="G73" s="114">
        <v>-43.89992751315941</v>
      </c>
      <c r="H73" s="113">
        <v>310767</v>
      </c>
      <c r="I73" s="113">
        <v>285868</v>
      </c>
      <c r="J73" s="113">
        <v>186743</v>
      </c>
      <c r="K73" s="114">
        <v>-34.67509479899814</v>
      </c>
      <c r="L73" s="114">
        <v>1.898996626906531</v>
      </c>
      <c r="M73" s="114">
        <v>1.9366044996036935</v>
      </c>
      <c r="N73" s="114">
        <v>2.255050657521344</v>
      </c>
      <c r="O73" s="66">
        <v>16.44353082845862</v>
      </c>
      <c r="P73" s="38"/>
      <c r="Q73" s="38"/>
    </row>
    <row r="74" spans="1:17" ht="12.75">
      <c r="A74" s="316" t="s">
        <v>106</v>
      </c>
      <c r="B74" s="116" t="s">
        <v>281</v>
      </c>
      <c r="C74" s="122">
        <v>8121000</v>
      </c>
      <c r="D74" s="113">
        <v>113101</v>
      </c>
      <c r="E74" s="113">
        <v>74820</v>
      </c>
      <c r="F74" s="113">
        <v>3</v>
      </c>
      <c r="G74" s="114">
        <v>-99.99599037690457</v>
      </c>
      <c r="H74" s="113">
        <v>266241</v>
      </c>
      <c r="I74" s="113">
        <v>192816</v>
      </c>
      <c r="J74" s="113">
        <v>488</v>
      </c>
      <c r="K74" s="114">
        <v>-99.74690897020994</v>
      </c>
      <c r="L74" s="114">
        <v>2.354011016701886</v>
      </c>
      <c r="M74" s="114">
        <v>2.577064955894146</v>
      </c>
      <c r="N74" s="114">
        <v>162.66666666666666</v>
      </c>
      <c r="O74" s="66">
        <v>6212.090282964068</v>
      </c>
      <c r="P74" s="38"/>
      <c r="Q74" s="38"/>
    </row>
    <row r="75" spans="1:17" ht="12.75">
      <c r="A75" s="316"/>
      <c r="B75" s="116" t="s">
        <v>60</v>
      </c>
      <c r="C75" s="128">
        <v>8121010</v>
      </c>
      <c r="D75" s="113">
        <v>74820</v>
      </c>
      <c r="E75" s="113">
        <v>74820</v>
      </c>
      <c r="F75" s="113">
        <v>0</v>
      </c>
      <c r="G75" s="114">
        <v>-100</v>
      </c>
      <c r="H75" s="113">
        <v>192816</v>
      </c>
      <c r="I75" s="113">
        <v>192816</v>
      </c>
      <c r="J75" s="113">
        <v>0</v>
      </c>
      <c r="K75" s="114">
        <v>-100</v>
      </c>
      <c r="L75" s="114">
        <v>2.577064955894146</v>
      </c>
      <c r="M75" s="114">
        <v>2.577064955894146</v>
      </c>
      <c r="N75" s="114" t="s">
        <v>84</v>
      </c>
      <c r="O75" s="66" t="s">
        <v>84</v>
      </c>
      <c r="P75" s="38"/>
      <c r="Q75" s="38"/>
    </row>
    <row r="76" spans="1:17" ht="12.75">
      <c r="A76" s="316"/>
      <c r="B76" s="116" t="s">
        <v>61</v>
      </c>
      <c r="C76" s="112">
        <v>8121090</v>
      </c>
      <c r="D76" s="113">
        <v>38281</v>
      </c>
      <c r="E76" s="113">
        <v>0</v>
      </c>
      <c r="F76" s="113">
        <v>3</v>
      </c>
      <c r="G76" s="114" t="s">
        <v>84</v>
      </c>
      <c r="H76" s="113">
        <v>73425</v>
      </c>
      <c r="I76" s="113">
        <v>0</v>
      </c>
      <c r="J76" s="113">
        <v>488</v>
      </c>
      <c r="K76" s="114" t="s">
        <v>84</v>
      </c>
      <c r="L76" s="114">
        <v>1.9180533423891748</v>
      </c>
      <c r="M76" s="114" t="s">
        <v>84</v>
      </c>
      <c r="N76" s="114">
        <v>162.66666666666666</v>
      </c>
      <c r="O76" s="66" t="s">
        <v>84</v>
      </c>
      <c r="P76" s="38"/>
      <c r="Q76" s="38"/>
    </row>
    <row r="77" spans="1:17" ht="12.75">
      <c r="A77" s="321" t="s">
        <v>282</v>
      </c>
      <c r="B77" s="321"/>
      <c r="C77" s="128">
        <v>7119000</v>
      </c>
      <c r="D77" s="113">
        <v>162201</v>
      </c>
      <c r="E77" s="113">
        <v>123748</v>
      </c>
      <c r="F77" s="113">
        <v>146444</v>
      </c>
      <c r="G77" s="114">
        <v>18.340498432297903</v>
      </c>
      <c r="H77" s="113">
        <v>218435</v>
      </c>
      <c r="I77" s="113">
        <v>163650</v>
      </c>
      <c r="J77" s="113">
        <v>203945</v>
      </c>
      <c r="K77" s="114">
        <v>24.622670333027806</v>
      </c>
      <c r="L77" s="114">
        <v>1.3466933002879145</v>
      </c>
      <c r="M77" s="114">
        <v>1.3224456152826711</v>
      </c>
      <c r="N77" s="114">
        <v>1.3926483843653548</v>
      </c>
      <c r="O77" s="66">
        <v>5.3085562288077925</v>
      </c>
      <c r="P77" s="38"/>
      <c r="Q77" s="38"/>
    </row>
    <row r="78" spans="1:17" ht="12.75">
      <c r="A78" s="314" t="s">
        <v>283</v>
      </c>
      <c r="B78" s="315"/>
      <c r="C78" s="126">
        <v>20079100</v>
      </c>
      <c r="D78" s="113">
        <v>70037</v>
      </c>
      <c r="E78" s="113">
        <v>40164</v>
      </c>
      <c r="F78" s="113">
        <v>69229</v>
      </c>
      <c r="G78" s="114">
        <v>72.36580021910169</v>
      </c>
      <c r="H78" s="113">
        <v>184486</v>
      </c>
      <c r="I78" s="113">
        <v>93596</v>
      </c>
      <c r="J78" s="113">
        <v>143672</v>
      </c>
      <c r="K78" s="114">
        <v>53.50228642249668</v>
      </c>
      <c r="L78" s="114">
        <v>2.6341219641046876</v>
      </c>
      <c r="M78" s="114">
        <v>2.330345583109252</v>
      </c>
      <c r="N78" s="114">
        <v>2.0753152580565946</v>
      </c>
      <c r="O78" s="66">
        <v>-10.943884327764996</v>
      </c>
      <c r="P78" s="38"/>
      <c r="Q78" s="38"/>
    </row>
    <row r="79" spans="1:17" ht="12.75">
      <c r="A79" s="321" t="s">
        <v>161</v>
      </c>
      <c r="B79" s="321"/>
      <c r="C79" s="122">
        <v>20089920</v>
      </c>
      <c r="D79" s="113">
        <v>57485</v>
      </c>
      <c r="E79" s="113">
        <v>40070</v>
      </c>
      <c r="F79" s="113">
        <v>35964</v>
      </c>
      <c r="G79" s="114">
        <v>-10.247067631644624</v>
      </c>
      <c r="H79" s="113">
        <v>133018</v>
      </c>
      <c r="I79" s="113">
        <v>91239</v>
      </c>
      <c r="J79" s="113">
        <v>107750</v>
      </c>
      <c r="K79" s="114">
        <v>18.096428062560975</v>
      </c>
      <c r="L79" s="114">
        <v>2.3139601635209184</v>
      </c>
      <c r="M79" s="114">
        <v>2.276990267032693</v>
      </c>
      <c r="N79" s="114">
        <v>2.9960516071627183</v>
      </c>
      <c r="O79" s="66">
        <v>31.579464811111603</v>
      </c>
      <c r="P79" s="38"/>
      <c r="Q79" s="38"/>
    </row>
    <row r="80" spans="1:17" ht="12.75">
      <c r="A80" s="321" t="s">
        <v>284</v>
      </c>
      <c r="B80" s="321"/>
      <c r="C80" s="130">
        <v>20079949</v>
      </c>
      <c r="D80" s="113">
        <v>7026</v>
      </c>
      <c r="E80" s="113">
        <v>695</v>
      </c>
      <c r="F80" s="113">
        <v>827</v>
      </c>
      <c r="G80" s="114">
        <v>18.99280575539568</v>
      </c>
      <c r="H80" s="113">
        <v>85417</v>
      </c>
      <c r="I80" s="113">
        <v>1062</v>
      </c>
      <c r="J80" s="113">
        <v>4107</v>
      </c>
      <c r="K80" s="114">
        <v>286.7231638418079</v>
      </c>
      <c r="L80" s="114">
        <v>12.157272986051808</v>
      </c>
      <c r="M80" s="114">
        <v>1.5280575539568346</v>
      </c>
      <c r="N80" s="114">
        <v>4.966142684401451</v>
      </c>
      <c r="O80" s="66">
        <v>224.99709657806105</v>
      </c>
      <c r="P80" s="38"/>
      <c r="Q80" s="38"/>
    </row>
    <row r="81" spans="1:17" ht="12.75">
      <c r="A81" s="321" t="s">
        <v>285</v>
      </c>
      <c r="B81" s="321"/>
      <c r="C81" s="122">
        <v>20019020</v>
      </c>
      <c r="D81" s="113">
        <v>25087</v>
      </c>
      <c r="E81" s="113">
        <v>13636</v>
      </c>
      <c r="F81" s="113">
        <v>30998</v>
      </c>
      <c r="G81" s="114">
        <v>127.32472865943092</v>
      </c>
      <c r="H81" s="113">
        <v>84513</v>
      </c>
      <c r="I81" s="113">
        <v>51002</v>
      </c>
      <c r="J81" s="113">
        <v>69644</v>
      </c>
      <c r="K81" s="114">
        <v>36.551507784008464</v>
      </c>
      <c r="L81" s="114">
        <v>3.368796587874198</v>
      </c>
      <c r="M81" s="114">
        <v>3.740246406570842</v>
      </c>
      <c r="N81" s="114">
        <v>2.2467255951996905</v>
      </c>
      <c r="O81" s="66">
        <v>-39.93108071028003</v>
      </c>
      <c r="P81" s="38"/>
      <c r="Q81" s="38"/>
    </row>
    <row r="82" spans="1:17" ht="12.75">
      <c r="A82" s="321" t="s">
        <v>286</v>
      </c>
      <c r="B82" s="321"/>
      <c r="C82" s="122">
        <v>20089300</v>
      </c>
      <c r="D82" s="113">
        <v>14626</v>
      </c>
      <c r="E82" s="113">
        <v>14626</v>
      </c>
      <c r="F82" s="113">
        <v>6909</v>
      </c>
      <c r="G82" s="114">
        <v>-52.762204293723514</v>
      </c>
      <c r="H82" s="113">
        <v>58380</v>
      </c>
      <c r="I82" s="113">
        <v>58380</v>
      </c>
      <c r="J82" s="113">
        <v>31887</v>
      </c>
      <c r="K82" s="114">
        <v>-45.38026721479959</v>
      </c>
      <c r="L82" s="114">
        <v>3.9915219472172843</v>
      </c>
      <c r="M82" s="114">
        <v>3.9915219472172843</v>
      </c>
      <c r="N82" s="114">
        <v>4.6152844116369955</v>
      </c>
      <c r="O82" s="66">
        <v>15.627183632412978</v>
      </c>
      <c r="P82" s="38"/>
      <c r="Q82" s="38"/>
    </row>
    <row r="83" spans="1:17" ht="12.75">
      <c r="A83" s="321" t="s">
        <v>287</v>
      </c>
      <c r="B83" s="321"/>
      <c r="C83" s="122">
        <v>20051000</v>
      </c>
      <c r="D83" s="113">
        <v>33231</v>
      </c>
      <c r="E83" s="113">
        <v>9007</v>
      </c>
      <c r="F83" s="113">
        <v>18554</v>
      </c>
      <c r="G83" s="114">
        <v>105.99533696014211</v>
      </c>
      <c r="H83" s="113">
        <v>54634</v>
      </c>
      <c r="I83" s="113">
        <v>14401</v>
      </c>
      <c r="J83" s="113">
        <v>47996</v>
      </c>
      <c r="K83" s="114">
        <v>233.28241094368445</v>
      </c>
      <c r="L83" s="114">
        <v>1.6440672865697692</v>
      </c>
      <c r="M83" s="114">
        <v>1.5988675474630842</v>
      </c>
      <c r="N83" s="114">
        <v>2.5868276382451225</v>
      </c>
      <c r="O83" s="66">
        <v>61.79124045325892</v>
      </c>
      <c r="P83" s="38"/>
      <c r="Q83" s="38"/>
    </row>
    <row r="84" spans="1:17" ht="12.75">
      <c r="A84" s="321" t="s">
        <v>288</v>
      </c>
      <c r="B84" s="321"/>
      <c r="C84" s="122">
        <v>20019030</v>
      </c>
      <c r="D84" s="113">
        <v>23530</v>
      </c>
      <c r="E84" s="113">
        <v>16323</v>
      </c>
      <c r="F84" s="113">
        <v>18808</v>
      </c>
      <c r="G84" s="114">
        <v>15.223917172088463</v>
      </c>
      <c r="H84" s="113">
        <v>51151</v>
      </c>
      <c r="I84" s="113">
        <v>35930</v>
      </c>
      <c r="J84" s="113">
        <v>44972</v>
      </c>
      <c r="K84" s="114">
        <v>25.165599777344827</v>
      </c>
      <c r="L84" s="114">
        <v>2.1738631534211645</v>
      </c>
      <c r="M84" s="114">
        <v>2.201188507014642</v>
      </c>
      <c r="N84" s="114">
        <v>2.3911101658868565</v>
      </c>
      <c r="O84" s="66">
        <v>8.628141491152675</v>
      </c>
      <c r="P84" s="38"/>
      <c r="Q84" s="38"/>
    </row>
    <row r="85" spans="1:17" ht="12.75">
      <c r="A85" s="321" t="s">
        <v>289</v>
      </c>
      <c r="B85" s="321"/>
      <c r="C85" s="122">
        <v>20019010</v>
      </c>
      <c r="D85" s="113">
        <v>19106</v>
      </c>
      <c r="E85" s="113">
        <v>6883</v>
      </c>
      <c r="F85" s="113">
        <v>9633</v>
      </c>
      <c r="G85" s="114">
        <v>39.95350864448641</v>
      </c>
      <c r="H85" s="113">
        <v>50247</v>
      </c>
      <c r="I85" s="113">
        <v>19108</v>
      </c>
      <c r="J85" s="113">
        <v>43526</v>
      </c>
      <c r="K85" s="114">
        <v>127.78940757797783</v>
      </c>
      <c r="L85" s="114">
        <v>2.629906835549042</v>
      </c>
      <c r="M85" s="114">
        <v>2.776115066104896</v>
      </c>
      <c r="N85" s="114">
        <v>4.518426243122599</v>
      </c>
      <c r="O85" s="66">
        <v>62.76076947567957</v>
      </c>
      <c r="P85" s="38"/>
      <c r="Q85" s="38"/>
    </row>
    <row r="86" spans="1:17" ht="12.75">
      <c r="A86" s="334" t="s">
        <v>138</v>
      </c>
      <c r="B86" s="120" t="s">
        <v>49</v>
      </c>
      <c r="C86" s="122"/>
      <c r="D86" s="113">
        <v>30568</v>
      </c>
      <c r="E86" s="113">
        <v>11122</v>
      </c>
      <c r="F86" s="113">
        <v>3531</v>
      </c>
      <c r="G86" s="114">
        <v>-68.25211292932926</v>
      </c>
      <c r="H86" s="113">
        <v>41517</v>
      </c>
      <c r="I86" s="113">
        <v>12107</v>
      </c>
      <c r="J86" s="113">
        <v>6769</v>
      </c>
      <c r="K86" s="114">
        <v>-44.09019575452218</v>
      </c>
      <c r="L86" s="114">
        <v>1.3581850300968332</v>
      </c>
      <c r="M86" s="114">
        <v>1.088563208056105</v>
      </c>
      <c r="N86" s="114">
        <v>1.9170206740300197</v>
      </c>
      <c r="O86" s="66">
        <v>76.10559128241414</v>
      </c>
      <c r="P86" s="38"/>
      <c r="Q86" s="38"/>
    </row>
    <row r="87" spans="1:17" ht="25.5">
      <c r="A87" s="335"/>
      <c r="B87" s="117" t="s">
        <v>290</v>
      </c>
      <c r="C87" s="122">
        <v>20021010</v>
      </c>
      <c r="D87" s="113">
        <v>0</v>
      </c>
      <c r="E87" s="113">
        <v>0</v>
      </c>
      <c r="F87" s="113">
        <v>0</v>
      </c>
      <c r="G87" s="114" t="s">
        <v>84</v>
      </c>
      <c r="H87" s="113">
        <v>0</v>
      </c>
      <c r="I87" s="113">
        <v>0</v>
      </c>
      <c r="J87" s="113">
        <v>0</v>
      </c>
      <c r="K87" s="114" t="s">
        <v>84</v>
      </c>
      <c r="L87" s="114" t="s">
        <v>84</v>
      </c>
      <c r="M87" s="114" t="s">
        <v>84</v>
      </c>
      <c r="N87" s="114" t="s">
        <v>84</v>
      </c>
      <c r="O87" s="66" t="s">
        <v>84</v>
      </c>
      <c r="P87" s="38"/>
      <c r="Q87" s="38"/>
    </row>
    <row r="88" spans="1:17" ht="25.5">
      <c r="A88" s="335"/>
      <c r="B88" s="120" t="s">
        <v>291</v>
      </c>
      <c r="C88" s="122">
        <v>20021020</v>
      </c>
      <c r="D88" s="113">
        <v>0</v>
      </c>
      <c r="E88" s="113">
        <v>0</v>
      </c>
      <c r="F88" s="113">
        <v>0</v>
      </c>
      <c r="G88" s="114" t="s">
        <v>84</v>
      </c>
      <c r="H88" s="113">
        <v>0</v>
      </c>
      <c r="I88" s="113">
        <v>0</v>
      </c>
      <c r="J88" s="113">
        <v>0</v>
      </c>
      <c r="K88" s="114" t="s">
        <v>84</v>
      </c>
      <c r="L88" s="114" t="s">
        <v>84</v>
      </c>
      <c r="M88" s="114" t="s">
        <v>84</v>
      </c>
      <c r="N88" s="114" t="s">
        <v>84</v>
      </c>
      <c r="O88" s="66" t="s">
        <v>84</v>
      </c>
      <c r="P88" s="38"/>
      <c r="Q88" s="38"/>
    </row>
    <row r="89" spans="1:17" ht="25.5">
      <c r="A89" s="336"/>
      <c r="B89" s="116" t="s">
        <v>292</v>
      </c>
      <c r="C89" s="130">
        <v>20029090</v>
      </c>
      <c r="D89" s="113">
        <v>30568</v>
      </c>
      <c r="E89" s="113">
        <v>11122</v>
      </c>
      <c r="F89" s="113">
        <v>3531</v>
      </c>
      <c r="G89" s="114">
        <v>-68.25211292932926</v>
      </c>
      <c r="H89" s="113">
        <v>41517</v>
      </c>
      <c r="I89" s="113">
        <v>12107</v>
      </c>
      <c r="J89" s="113">
        <v>6769</v>
      </c>
      <c r="K89" s="114">
        <v>-44.09019575452218</v>
      </c>
      <c r="L89" s="114">
        <v>1.3581850300968332</v>
      </c>
      <c r="M89" s="114">
        <v>1.088563208056105</v>
      </c>
      <c r="N89" s="114">
        <v>1.9170206740300197</v>
      </c>
      <c r="O89" s="66">
        <v>76.10559128241414</v>
      </c>
      <c r="P89" s="38"/>
      <c r="Q89" s="38"/>
    </row>
    <row r="90" spans="1:17" ht="12.75">
      <c r="A90" s="321" t="s">
        <v>134</v>
      </c>
      <c r="B90" s="321"/>
      <c r="C90" s="122">
        <v>20060010</v>
      </c>
      <c r="D90" s="113">
        <v>12063</v>
      </c>
      <c r="E90" s="113">
        <v>450</v>
      </c>
      <c r="F90" s="113">
        <v>2533</v>
      </c>
      <c r="G90" s="114">
        <v>462.88888888888886</v>
      </c>
      <c r="H90" s="113">
        <v>36424</v>
      </c>
      <c r="I90" s="113">
        <v>1980</v>
      </c>
      <c r="J90" s="113">
        <v>17951</v>
      </c>
      <c r="K90" s="114">
        <v>806.6161616161617</v>
      </c>
      <c r="L90" s="114">
        <v>3.019481057779988</v>
      </c>
      <c r="M90" s="114">
        <v>4.4</v>
      </c>
      <c r="N90" s="114">
        <v>7.086853533359653</v>
      </c>
      <c r="O90" s="66">
        <v>61.06485303090119</v>
      </c>
      <c r="P90" s="38"/>
      <c r="Q90" s="38"/>
    </row>
    <row r="91" spans="1:17" ht="12.75">
      <c r="A91" s="321" t="s">
        <v>131</v>
      </c>
      <c r="B91" s="321"/>
      <c r="C91" s="128">
        <v>7115900</v>
      </c>
      <c r="D91" s="113">
        <v>3018</v>
      </c>
      <c r="E91" s="113">
        <v>1374</v>
      </c>
      <c r="F91" s="113">
        <v>3115</v>
      </c>
      <c r="G91" s="114">
        <v>126.71033478893743</v>
      </c>
      <c r="H91" s="113">
        <v>19014</v>
      </c>
      <c r="I91" s="113">
        <v>8057</v>
      </c>
      <c r="J91" s="113">
        <v>16783</v>
      </c>
      <c r="K91" s="114">
        <v>108.30333871167927</v>
      </c>
      <c r="L91" s="114">
        <v>6.300198807157058</v>
      </c>
      <c r="M91" s="114">
        <v>5.863901018922853</v>
      </c>
      <c r="N91" s="114">
        <v>5.387800963081862</v>
      </c>
      <c r="O91" s="66">
        <v>-8.119169377256075</v>
      </c>
      <c r="P91" s="38"/>
      <c r="Q91" s="38"/>
    </row>
    <row r="92" spans="1:17" ht="12.75">
      <c r="A92" s="337" t="s">
        <v>293</v>
      </c>
      <c r="B92" s="131" t="s">
        <v>49</v>
      </c>
      <c r="C92" s="128"/>
      <c r="D92" s="113">
        <v>2471</v>
      </c>
      <c r="E92" s="113">
        <v>2195</v>
      </c>
      <c r="F92" s="113">
        <v>21505</v>
      </c>
      <c r="G92" s="114">
        <v>879.7266514806378</v>
      </c>
      <c r="H92" s="113">
        <v>17238</v>
      </c>
      <c r="I92" s="113">
        <v>10057</v>
      </c>
      <c r="J92" s="113">
        <v>89581</v>
      </c>
      <c r="K92" s="114">
        <v>790.7328229094164</v>
      </c>
      <c r="L92" s="114">
        <v>6.976123027114529</v>
      </c>
      <c r="M92" s="114">
        <v>4.581776765375854</v>
      </c>
      <c r="N92" s="114">
        <v>4.165589397814462</v>
      </c>
      <c r="O92" s="66">
        <v>-9.083536559582928</v>
      </c>
      <c r="P92" s="38"/>
      <c r="Q92" s="38"/>
    </row>
    <row r="93" spans="1:17" ht="25.5">
      <c r="A93" s="338"/>
      <c r="B93" s="116" t="s">
        <v>294</v>
      </c>
      <c r="C93" s="122">
        <v>20039010</v>
      </c>
      <c r="D93" s="113">
        <v>150</v>
      </c>
      <c r="E93" s="113">
        <v>0</v>
      </c>
      <c r="F93" s="113">
        <v>3408</v>
      </c>
      <c r="G93" s="114" t="s">
        <v>84</v>
      </c>
      <c r="H93" s="113">
        <v>1585</v>
      </c>
      <c r="I93" s="113">
        <v>0</v>
      </c>
      <c r="J93" s="113">
        <v>5385</v>
      </c>
      <c r="K93" s="114" t="s">
        <v>84</v>
      </c>
      <c r="L93" s="114">
        <v>10.566666666666666</v>
      </c>
      <c r="M93" s="114" t="s">
        <v>84</v>
      </c>
      <c r="N93" s="114">
        <v>1.580105633802817</v>
      </c>
      <c r="O93" s="66" t="s">
        <v>84</v>
      </c>
      <c r="P93" s="38"/>
      <c r="Q93" s="38"/>
    </row>
    <row r="94" spans="1:17" ht="25.5">
      <c r="A94" s="339"/>
      <c r="B94" s="116" t="s">
        <v>295</v>
      </c>
      <c r="C94" s="122">
        <v>20039090</v>
      </c>
      <c r="D94" s="113">
        <v>2321</v>
      </c>
      <c r="E94" s="113">
        <v>2195</v>
      </c>
      <c r="F94" s="113">
        <v>18097</v>
      </c>
      <c r="G94" s="114">
        <v>724.4646924829157</v>
      </c>
      <c r="H94" s="113">
        <v>15653</v>
      </c>
      <c r="I94" s="113">
        <v>10057</v>
      </c>
      <c r="J94" s="113">
        <v>84196</v>
      </c>
      <c r="K94" s="114">
        <v>737.1880282390375</v>
      </c>
      <c r="L94" s="114">
        <v>6.7440758293838865</v>
      </c>
      <c r="M94" s="114">
        <v>4.581776765375854</v>
      </c>
      <c r="N94" s="114">
        <v>4.652483837100072</v>
      </c>
      <c r="O94" s="66">
        <v>1.5432238484106575</v>
      </c>
      <c r="P94" s="38"/>
      <c r="Q94" s="38"/>
    </row>
    <row r="95" spans="1:17" ht="12.75">
      <c r="A95" s="321" t="s">
        <v>73</v>
      </c>
      <c r="B95" s="321"/>
      <c r="C95" s="122">
        <v>20054000</v>
      </c>
      <c r="D95" s="113">
        <v>7354</v>
      </c>
      <c r="E95" s="113">
        <v>6667</v>
      </c>
      <c r="F95" s="113">
        <v>26250</v>
      </c>
      <c r="G95" s="114">
        <v>293.7303134843258</v>
      </c>
      <c r="H95" s="113">
        <v>12744</v>
      </c>
      <c r="I95" s="113">
        <v>11145</v>
      </c>
      <c r="J95" s="113">
        <v>30032</v>
      </c>
      <c r="K95" s="114">
        <v>169.46612830865857</v>
      </c>
      <c r="L95" s="114">
        <v>1.732934457438129</v>
      </c>
      <c r="M95" s="114">
        <v>1.671666416679166</v>
      </c>
      <c r="N95" s="114">
        <v>1.1440761904761905</v>
      </c>
      <c r="O95" s="66">
        <v>-31.56073609775898</v>
      </c>
      <c r="P95" s="38"/>
      <c r="Q95" s="38"/>
    </row>
    <row r="96" spans="1:17" ht="12.75">
      <c r="A96" s="321" t="s">
        <v>101</v>
      </c>
      <c r="B96" s="321"/>
      <c r="C96" s="122">
        <v>20086011</v>
      </c>
      <c r="D96" s="113">
        <v>1121</v>
      </c>
      <c r="E96" s="113">
        <v>439</v>
      </c>
      <c r="F96" s="113">
        <v>3800</v>
      </c>
      <c r="G96" s="114">
        <v>765.6036446469247</v>
      </c>
      <c r="H96" s="113">
        <v>6422</v>
      </c>
      <c r="I96" s="113">
        <v>1854</v>
      </c>
      <c r="J96" s="113">
        <v>12922</v>
      </c>
      <c r="K96" s="114">
        <v>596.9795037756203</v>
      </c>
      <c r="L96" s="114">
        <v>5.728813559322034</v>
      </c>
      <c r="M96" s="114">
        <v>4.223234624145786</v>
      </c>
      <c r="N96" s="114">
        <v>3.400526315789474</v>
      </c>
      <c r="O96" s="66">
        <v>-19.480525748027034</v>
      </c>
      <c r="P96" s="38"/>
      <c r="Q96" s="38"/>
    </row>
    <row r="97" spans="1:17" ht="12.75">
      <c r="A97" s="316" t="s">
        <v>296</v>
      </c>
      <c r="B97" s="116" t="s">
        <v>297</v>
      </c>
      <c r="C97" s="122">
        <v>20086019</v>
      </c>
      <c r="D97" s="113">
        <v>56</v>
      </c>
      <c r="E97" s="113">
        <v>0</v>
      </c>
      <c r="F97" s="113">
        <v>11</v>
      </c>
      <c r="G97" s="114" t="s">
        <v>84</v>
      </c>
      <c r="H97" s="113">
        <v>561</v>
      </c>
      <c r="I97" s="113">
        <v>0</v>
      </c>
      <c r="J97" s="113">
        <v>727</v>
      </c>
      <c r="K97" s="114" t="s">
        <v>84</v>
      </c>
      <c r="L97" s="114">
        <v>10.017857142857142</v>
      </c>
      <c r="M97" s="114" t="s">
        <v>84</v>
      </c>
      <c r="N97" s="114">
        <v>66.0909090909091</v>
      </c>
      <c r="O97" s="66" t="s">
        <v>84</v>
      </c>
      <c r="P97" s="38"/>
      <c r="Q97" s="38"/>
    </row>
    <row r="98" spans="1:17" ht="12.75">
      <c r="A98" s="316"/>
      <c r="B98" s="116" t="s">
        <v>298</v>
      </c>
      <c r="C98" s="122">
        <v>20086090</v>
      </c>
      <c r="D98" s="113">
        <v>0</v>
      </c>
      <c r="E98" s="113">
        <v>0</v>
      </c>
      <c r="F98" s="113">
        <v>311</v>
      </c>
      <c r="G98" s="114" t="s">
        <v>84</v>
      </c>
      <c r="H98" s="113">
        <v>0</v>
      </c>
      <c r="I98" s="113">
        <v>0</v>
      </c>
      <c r="J98" s="113">
        <v>4859</v>
      </c>
      <c r="K98" s="114" t="s">
        <v>84</v>
      </c>
      <c r="L98" s="114" t="s">
        <v>84</v>
      </c>
      <c r="M98" s="114" t="s">
        <v>84</v>
      </c>
      <c r="N98" s="114">
        <v>15.62379421221865</v>
      </c>
      <c r="O98" s="66" t="s">
        <v>84</v>
      </c>
      <c r="P98" s="38"/>
      <c r="Q98" s="38"/>
    </row>
    <row r="99" spans="1:17" ht="12.75">
      <c r="A99" s="314" t="s">
        <v>299</v>
      </c>
      <c r="B99" s="315"/>
      <c r="C99" s="128">
        <v>20089910</v>
      </c>
      <c r="D99" s="113">
        <v>6</v>
      </c>
      <c r="E99" s="113">
        <v>6</v>
      </c>
      <c r="F99" s="113">
        <v>0</v>
      </c>
      <c r="G99" s="114">
        <v>-100</v>
      </c>
      <c r="H99" s="113">
        <v>200</v>
      </c>
      <c r="I99" s="113">
        <v>200</v>
      </c>
      <c r="J99" s="113">
        <v>0</v>
      </c>
      <c r="K99" s="114">
        <v>-100</v>
      </c>
      <c r="L99" s="114">
        <v>33.333333333333336</v>
      </c>
      <c r="M99" s="114">
        <v>33.333333333333336</v>
      </c>
      <c r="N99" s="114" t="s">
        <v>84</v>
      </c>
      <c r="O99" s="66" t="s">
        <v>84</v>
      </c>
      <c r="P99" s="38"/>
      <c r="Q99" s="38"/>
    </row>
    <row r="100" spans="1:17" ht="12.75">
      <c r="A100" s="321" t="s">
        <v>70</v>
      </c>
      <c r="B100" s="321"/>
      <c r="C100" s="122">
        <v>20089930</v>
      </c>
      <c r="D100" s="113">
        <v>0</v>
      </c>
      <c r="E100" s="113">
        <v>0</v>
      </c>
      <c r="F100" s="113">
        <v>929</v>
      </c>
      <c r="G100" s="114" t="s">
        <v>84</v>
      </c>
      <c r="H100" s="113">
        <v>0</v>
      </c>
      <c r="I100" s="113">
        <v>0</v>
      </c>
      <c r="J100" s="113">
        <v>2634</v>
      </c>
      <c r="K100" s="114" t="s">
        <v>84</v>
      </c>
      <c r="L100" s="114" t="s">
        <v>84</v>
      </c>
      <c r="M100" s="114" t="s">
        <v>84</v>
      </c>
      <c r="N100" s="114">
        <v>2.8353067814854684</v>
      </c>
      <c r="O100" s="66" t="s">
        <v>84</v>
      </c>
      <c r="P100" s="38"/>
      <c r="Q100" s="210">
        <f>61723/129763</f>
        <v>0.4756594714980387</v>
      </c>
    </row>
    <row r="101" spans="1:17" ht="12.75">
      <c r="A101" s="321" t="s">
        <v>300</v>
      </c>
      <c r="B101" s="321"/>
      <c r="C101" s="122">
        <v>20059920</v>
      </c>
      <c r="D101" s="113">
        <v>0</v>
      </c>
      <c r="E101" s="113">
        <v>0</v>
      </c>
      <c r="F101" s="113">
        <v>0</v>
      </c>
      <c r="G101" s="114" t="s">
        <v>84</v>
      </c>
      <c r="H101" s="113">
        <v>0</v>
      </c>
      <c r="I101" s="113">
        <v>0</v>
      </c>
      <c r="J101" s="113">
        <v>0</v>
      </c>
      <c r="K101" s="114" t="s">
        <v>84</v>
      </c>
      <c r="L101" s="114" t="s">
        <v>84</v>
      </c>
      <c r="M101" s="114" t="s">
        <v>84</v>
      </c>
      <c r="N101" s="114" t="s">
        <v>84</v>
      </c>
      <c r="O101" s="66" t="s">
        <v>84</v>
      </c>
      <c r="P101" s="38"/>
      <c r="Q101" s="38"/>
    </row>
    <row r="102" spans="1:17" ht="12.75">
      <c r="A102" s="321" t="s">
        <v>301</v>
      </c>
      <c r="B102" s="321"/>
      <c r="C102" s="128">
        <v>8129090</v>
      </c>
      <c r="D102" s="113">
        <v>0</v>
      </c>
      <c r="E102" s="113">
        <v>0</v>
      </c>
      <c r="F102" s="113">
        <v>0</v>
      </c>
      <c r="G102" s="114" t="s">
        <v>84</v>
      </c>
      <c r="H102" s="113">
        <v>0</v>
      </c>
      <c r="I102" s="113">
        <v>0</v>
      </c>
      <c r="J102" s="113">
        <v>0</v>
      </c>
      <c r="K102" s="114" t="s">
        <v>84</v>
      </c>
      <c r="L102" s="114" t="s">
        <v>84</v>
      </c>
      <c r="M102" s="114" t="s">
        <v>84</v>
      </c>
      <c r="N102" s="114" t="s">
        <v>84</v>
      </c>
      <c r="O102" s="66" t="s">
        <v>84</v>
      </c>
      <c r="P102" s="38"/>
      <c r="Q102" s="38"/>
    </row>
    <row r="103" spans="1:17" ht="25.5">
      <c r="A103" s="333" t="s">
        <v>129</v>
      </c>
      <c r="B103" s="116" t="s">
        <v>119</v>
      </c>
      <c r="C103" s="122">
        <v>20084010</v>
      </c>
      <c r="D103" s="113">
        <v>0</v>
      </c>
      <c r="E103" s="113">
        <v>0</v>
      </c>
      <c r="F103" s="113">
        <v>0</v>
      </c>
      <c r="G103" s="114" t="s">
        <v>84</v>
      </c>
      <c r="H103" s="113">
        <v>0</v>
      </c>
      <c r="I103" s="113">
        <v>0</v>
      </c>
      <c r="J103" s="113">
        <v>0</v>
      </c>
      <c r="K103" s="114" t="s">
        <v>84</v>
      </c>
      <c r="L103" s="114" t="s">
        <v>84</v>
      </c>
      <c r="M103" s="114" t="s">
        <v>84</v>
      </c>
      <c r="N103" s="114" t="s">
        <v>84</v>
      </c>
      <c r="O103" s="66" t="s">
        <v>84</v>
      </c>
      <c r="P103" s="38"/>
      <c r="Q103" s="38"/>
    </row>
    <row r="104" spans="1:17" ht="25.5">
      <c r="A104" s="333"/>
      <c r="B104" s="116" t="s">
        <v>130</v>
      </c>
      <c r="C104" s="122">
        <v>20084090</v>
      </c>
      <c r="D104" s="113">
        <v>0</v>
      </c>
      <c r="E104" s="113">
        <v>0</v>
      </c>
      <c r="F104" s="113">
        <v>0</v>
      </c>
      <c r="G104" s="114" t="s">
        <v>84</v>
      </c>
      <c r="H104" s="113">
        <v>0</v>
      </c>
      <c r="I104" s="113">
        <v>0</v>
      </c>
      <c r="J104" s="113">
        <v>0</v>
      </c>
      <c r="K104" s="114" t="s">
        <v>84</v>
      </c>
      <c r="L104" s="114" t="s">
        <v>84</v>
      </c>
      <c r="M104" s="114" t="s">
        <v>84</v>
      </c>
      <c r="N104" s="114" t="s">
        <v>84</v>
      </c>
      <c r="O104" s="66" t="s">
        <v>84</v>
      </c>
      <c r="P104" s="38"/>
      <c r="Q104" s="38"/>
    </row>
    <row r="105" spans="1:17" ht="25.5">
      <c r="A105" s="333" t="s">
        <v>302</v>
      </c>
      <c r="B105" s="116" t="s">
        <v>303</v>
      </c>
      <c r="C105" s="122">
        <v>20032010</v>
      </c>
      <c r="D105" s="113">
        <v>0</v>
      </c>
      <c r="E105" s="113">
        <v>0</v>
      </c>
      <c r="F105" s="113">
        <v>0</v>
      </c>
      <c r="G105" s="114" t="s">
        <v>84</v>
      </c>
      <c r="H105" s="113">
        <v>0</v>
      </c>
      <c r="I105" s="113">
        <v>0</v>
      </c>
      <c r="J105" s="113">
        <v>0</v>
      </c>
      <c r="K105" s="114" t="s">
        <v>84</v>
      </c>
      <c r="L105" s="114" t="s">
        <v>84</v>
      </c>
      <c r="M105" s="114" t="s">
        <v>84</v>
      </c>
      <c r="N105" s="114" t="s">
        <v>84</v>
      </c>
      <c r="O105" s="66" t="s">
        <v>84</v>
      </c>
      <c r="P105" s="38"/>
      <c r="Q105" s="38"/>
    </row>
    <row r="106" spans="1:17" ht="25.5">
      <c r="A106" s="333"/>
      <c r="B106" s="116" t="s">
        <v>304</v>
      </c>
      <c r="C106" s="122">
        <v>20032090</v>
      </c>
      <c r="D106" s="113">
        <v>0</v>
      </c>
      <c r="E106" s="113">
        <v>0</v>
      </c>
      <c r="F106" s="113">
        <v>0</v>
      </c>
      <c r="G106" s="114" t="s">
        <v>84</v>
      </c>
      <c r="H106" s="113">
        <v>0</v>
      </c>
      <c r="I106" s="113">
        <v>0</v>
      </c>
      <c r="J106" s="113">
        <v>0</v>
      </c>
      <c r="K106" s="114" t="s">
        <v>84</v>
      </c>
      <c r="L106" s="114" t="s">
        <v>84</v>
      </c>
      <c r="M106" s="114" t="s">
        <v>84</v>
      </c>
      <c r="N106" s="114" t="s">
        <v>84</v>
      </c>
      <c r="O106" s="66" t="s">
        <v>84</v>
      </c>
      <c r="P106" s="38"/>
      <c r="Q106" s="38"/>
    </row>
    <row r="107" spans="1:17" ht="12.75">
      <c r="A107" s="345" t="s">
        <v>49</v>
      </c>
      <c r="B107" s="345"/>
      <c r="C107" s="346"/>
      <c r="D107" s="113">
        <v>123733898</v>
      </c>
      <c r="E107" s="113">
        <v>78838048</v>
      </c>
      <c r="F107" s="113">
        <v>93529627</v>
      </c>
      <c r="G107" s="114">
        <v>18.635137947606207</v>
      </c>
      <c r="H107" s="113">
        <v>157957021</v>
      </c>
      <c r="I107" s="113">
        <v>100484313</v>
      </c>
      <c r="J107" s="113">
        <v>129762963</v>
      </c>
      <c r="K107" s="114">
        <v>29.137533139127903</v>
      </c>
      <c r="L107" s="114">
        <v>1.2765864775390814</v>
      </c>
      <c r="M107" s="114">
        <v>1.2745662221368037</v>
      </c>
      <c r="N107" s="114">
        <v>1.3873995562924677</v>
      </c>
      <c r="O107" s="66">
        <v>8.852685109330727</v>
      </c>
      <c r="P107" s="38"/>
      <c r="Q107" s="38"/>
    </row>
    <row r="108" spans="1:15" ht="12.75">
      <c r="A108" s="347" t="s">
        <v>399</v>
      </c>
      <c r="B108" s="348"/>
      <c r="C108" s="348"/>
      <c r="D108" s="348"/>
      <c r="E108" s="348"/>
      <c r="F108" s="348"/>
      <c r="G108" s="348"/>
      <c r="H108" s="348"/>
      <c r="I108" s="348"/>
      <c r="J108" s="348"/>
      <c r="K108" s="348"/>
      <c r="L108" s="348"/>
      <c r="M108" s="348"/>
      <c r="N108" s="348"/>
      <c r="O108" s="349"/>
    </row>
    <row r="109" spans="1:15" ht="12.75">
      <c r="A109" s="350" t="s">
        <v>163</v>
      </c>
      <c r="B109" s="351"/>
      <c r="C109" s="351"/>
      <c r="D109" s="351"/>
      <c r="E109" s="351"/>
      <c r="F109" s="351"/>
      <c r="G109" s="351"/>
      <c r="H109" s="351"/>
      <c r="I109" s="351"/>
      <c r="J109" s="351"/>
      <c r="K109" s="351"/>
      <c r="L109" s="351"/>
      <c r="M109" s="351"/>
      <c r="N109" s="351"/>
      <c r="O109" s="352"/>
    </row>
    <row r="120" ht="12.75">
      <c r="C120" s="119"/>
    </row>
    <row r="121" ht="12.75">
      <c r="C121" s="119"/>
    </row>
    <row r="122" ht="12.75">
      <c r="C122" s="119"/>
    </row>
    <row r="123" ht="12.75">
      <c r="C123" s="119"/>
    </row>
    <row r="124" ht="12.75">
      <c r="C124" s="119"/>
    </row>
    <row r="125" ht="12.75">
      <c r="C125" s="119"/>
    </row>
    <row r="126" ht="12.75">
      <c r="C126" s="119"/>
    </row>
    <row r="127" ht="12.75">
      <c r="C127" s="119"/>
    </row>
    <row r="128" ht="12.75">
      <c r="C128" s="119"/>
    </row>
    <row r="129" ht="12.75">
      <c r="C129" s="119"/>
    </row>
    <row r="130" spans="3:10" ht="12.75">
      <c r="C130" s="119"/>
      <c r="D130" s="134"/>
      <c r="E130" s="134"/>
      <c r="F130" s="134"/>
      <c r="H130" s="134"/>
      <c r="I130" s="134"/>
      <c r="J130" s="134"/>
    </row>
    <row r="131" spans="3:10" ht="12.75">
      <c r="C131" s="119"/>
      <c r="D131" s="134"/>
      <c r="E131" s="134"/>
      <c r="F131" s="134"/>
      <c r="H131" s="134"/>
      <c r="I131" s="134"/>
      <c r="J131" s="134"/>
    </row>
    <row r="132" ht="12.75">
      <c r="C132" s="119"/>
    </row>
    <row r="136" ht="12.75">
      <c r="J136" s="135"/>
    </row>
  </sheetData>
  <sheetProtection/>
  <mergeCells count="63">
    <mergeCell ref="A105:A106"/>
    <mergeCell ref="A95:B95"/>
    <mergeCell ref="A96:B96"/>
    <mergeCell ref="A107:C107"/>
    <mergeCell ref="A108:O108"/>
    <mergeCell ref="A109:O109"/>
    <mergeCell ref="A99:B99"/>
    <mergeCell ref="A100:B100"/>
    <mergeCell ref="A101:B101"/>
    <mergeCell ref="A102:B102"/>
    <mergeCell ref="A103:A104"/>
    <mergeCell ref="A97:A98"/>
    <mergeCell ref="A81:B81"/>
    <mergeCell ref="A82:B82"/>
    <mergeCell ref="A83:B83"/>
    <mergeCell ref="A84:B84"/>
    <mergeCell ref="A85:B85"/>
    <mergeCell ref="A86:A89"/>
    <mergeCell ref="A90:B90"/>
    <mergeCell ref="A91:B91"/>
    <mergeCell ref="A92:A94"/>
    <mergeCell ref="A72:B72"/>
    <mergeCell ref="A73:B73"/>
    <mergeCell ref="A74:A76"/>
    <mergeCell ref="A77:B77"/>
    <mergeCell ref="A78:B78"/>
    <mergeCell ref="A79:B79"/>
    <mergeCell ref="A56:A58"/>
    <mergeCell ref="A59:B59"/>
    <mergeCell ref="A60:B60"/>
    <mergeCell ref="A61:B61"/>
    <mergeCell ref="A80:B80"/>
    <mergeCell ref="A63:A65"/>
    <mergeCell ref="A66:B66"/>
    <mergeCell ref="A67:A69"/>
    <mergeCell ref="A70:B70"/>
    <mergeCell ref="A71:B71"/>
    <mergeCell ref="A34:B34"/>
    <mergeCell ref="A35:B35"/>
    <mergeCell ref="A62:B62"/>
    <mergeCell ref="A40:B40"/>
    <mergeCell ref="A41:B41"/>
    <mergeCell ref="A42:A44"/>
    <mergeCell ref="A45:B45"/>
    <mergeCell ref="A46:A50"/>
    <mergeCell ref="A51:B51"/>
    <mergeCell ref="A52:A55"/>
    <mergeCell ref="A36:A39"/>
    <mergeCell ref="A4:A9"/>
    <mergeCell ref="A10:B10"/>
    <mergeCell ref="A11:A14"/>
    <mergeCell ref="A15:A19"/>
    <mergeCell ref="A20:B20"/>
    <mergeCell ref="A21:A24"/>
    <mergeCell ref="A25:A28"/>
    <mergeCell ref="A29:B29"/>
    <mergeCell ref="A30:A33"/>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54"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Q112"/>
  <sheetViews>
    <sheetView zoomScalePageLayoutView="0" workbookViewId="0" topLeftCell="A52">
      <selection activeCell="B57" sqref="B57"/>
    </sheetView>
  </sheetViews>
  <sheetFormatPr defaultColWidth="11.421875" defaultRowHeight="15"/>
  <cols>
    <col min="1" max="1" width="23.00390625" style="132" customWidth="1"/>
    <col min="2" max="2" width="24.8515625" style="132" customWidth="1"/>
    <col min="3" max="3" width="9.57421875" style="133" customWidth="1"/>
    <col min="4" max="6" width="9.8515625" style="119" customWidth="1"/>
    <col min="7" max="7" width="9.57421875" style="119" customWidth="1"/>
    <col min="8" max="10" width="9.8515625" style="119" customWidth="1"/>
    <col min="11" max="11" width="8.421875" style="119" customWidth="1"/>
    <col min="12" max="12" width="6.7109375" style="119" customWidth="1"/>
    <col min="13" max="14" width="7.7109375" style="119" customWidth="1"/>
    <col min="15" max="15" width="7.00390625" style="119" customWidth="1"/>
    <col min="16" max="17" width="11.421875" style="61" customWidth="1"/>
    <col min="18" max="16384" width="11.421875" style="119" customWidth="1"/>
  </cols>
  <sheetData>
    <row r="1" spans="1:15" ht="12.75">
      <c r="A1" s="324" t="s">
        <v>305</v>
      </c>
      <c r="B1" s="325"/>
      <c r="C1" s="325"/>
      <c r="D1" s="325"/>
      <c r="E1" s="325"/>
      <c r="F1" s="325"/>
      <c r="G1" s="325"/>
      <c r="H1" s="325"/>
      <c r="I1" s="325"/>
      <c r="J1" s="325"/>
      <c r="K1" s="325"/>
      <c r="L1" s="325"/>
      <c r="M1" s="325"/>
      <c r="N1" s="325"/>
      <c r="O1" s="326"/>
    </row>
    <row r="2" spans="1:15" ht="12.75">
      <c r="A2" s="353" t="s">
        <v>54</v>
      </c>
      <c r="B2" s="354"/>
      <c r="C2" s="316" t="s">
        <v>55</v>
      </c>
      <c r="D2" s="332" t="s">
        <v>39</v>
      </c>
      <c r="E2" s="332"/>
      <c r="F2" s="332"/>
      <c r="G2" s="332"/>
      <c r="H2" s="332" t="s">
        <v>52</v>
      </c>
      <c r="I2" s="332"/>
      <c r="J2" s="332"/>
      <c r="K2" s="332"/>
      <c r="L2" s="332" t="s">
        <v>400</v>
      </c>
      <c r="M2" s="332"/>
      <c r="N2" s="332"/>
      <c r="O2" s="332"/>
    </row>
    <row r="3" spans="1:15" ht="25.5">
      <c r="A3" s="355"/>
      <c r="B3" s="356"/>
      <c r="C3" s="316"/>
      <c r="D3" s="62">
        <v>2012</v>
      </c>
      <c r="E3" s="62" t="s">
        <v>41</v>
      </c>
      <c r="F3" s="62" t="s">
        <v>42</v>
      </c>
      <c r="G3" s="63" t="s">
        <v>43</v>
      </c>
      <c r="H3" s="62">
        <v>2012</v>
      </c>
      <c r="I3" s="62" t="s">
        <v>41</v>
      </c>
      <c r="J3" s="62" t="s">
        <v>42</v>
      </c>
      <c r="K3" s="63" t="s">
        <v>43</v>
      </c>
      <c r="L3" s="62">
        <v>2012</v>
      </c>
      <c r="M3" s="62" t="s">
        <v>41</v>
      </c>
      <c r="N3" s="62" t="s">
        <v>42</v>
      </c>
      <c r="O3" s="63" t="s">
        <v>43</v>
      </c>
    </row>
    <row r="4" spans="1:17" ht="12.75">
      <c r="A4" s="316" t="s">
        <v>184</v>
      </c>
      <c r="B4" s="124" t="s">
        <v>49</v>
      </c>
      <c r="C4" s="136">
        <v>7129090</v>
      </c>
      <c r="D4" s="137">
        <v>2530246</v>
      </c>
      <c r="E4" s="137">
        <v>2142074</v>
      </c>
      <c r="F4" s="137">
        <v>1776739</v>
      </c>
      <c r="G4" s="114">
        <v>-17.055199773677288</v>
      </c>
      <c r="H4" s="137">
        <v>5668963</v>
      </c>
      <c r="I4" s="137">
        <v>4676687</v>
      </c>
      <c r="J4" s="137">
        <v>3989280</v>
      </c>
      <c r="K4" s="114">
        <v>-14.698588979762805</v>
      </c>
      <c r="L4" s="114">
        <v>2.2404789889994885</v>
      </c>
      <c r="M4" s="114">
        <v>2.183251839105465</v>
      </c>
      <c r="N4" s="114">
        <v>2.2452819463072515</v>
      </c>
      <c r="O4" s="66">
        <v>2.841179661032678</v>
      </c>
      <c r="P4" s="38"/>
      <c r="Q4" s="38"/>
    </row>
    <row r="5" spans="1:17" ht="12.75">
      <c r="A5" s="316"/>
      <c r="B5" s="124" t="s">
        <v>60</v>
      </c>
      <c r="C5" s="136">
        <v>7129091</v>
      </c>
      <c r="D5" s="137">
        <v>2732</v>
      </c>
      <c r="E5" s="137">
        <v>2732</v>
      </c>
      <c r="F5" s="137">
        <v>784</v>
      </c>
      <c r="G5" s="114">
        <v>-71.30307467057101</v>
      </c>
      <c r="H5" s="137">
        <v>5078</v>
      </c>
      <c r="I5" s="137">
        <v>5074</v>
      </c>
      <c r="J5" s="137">
        <v>387</v>
      </c>
      <c r="K5" s="114">
        <v>-92.37288135593221</v>
      </c>
      <c r="L5" s="114">
        <v>1.8587115666178624</v>
      </c>
      <c r="M5" s="114">
        <v>1.857247437774524</v>
      </c>
      <c r="N5" s="114">
        <v>0.49362244897959184</v>
      </c>
      <c r="O5" s="66">
        <v>-73.4218263576617</v>
      </c>
      <c r="P5" s="38"/>
      <c r="Q5" s="38"/>
    </row>
    <row r="6" spans="1:17" ht="12.75">
      <c r="A6" s="316"/>
      <c r="B6" s="124" t="s">
        <v>61</v>
      </c>
      <c r="C6" s="136">
        <v>7129099</v>
      </c>
      <c r="D6" s="137">
        <v>2527514</v>
      </c>
      <c r="E6" s="137">
        <v>2139342</v>
      </c>
      <c r="F6" s="137">
        <v>1775955</v>
      </c>
      <c r="G6" s="114">
        <v>-16.98592370925266</v>
      </c>
      <c r="H6" s="137">
        <v>5663885</v>
      </c>
      <c r="I6" s="137">
        <v>4671613</v>
      </c>
      <c r="J6" s="137">
        <v>3988893</v>
      </c>
      <c r="K6" s="114">
        <v>-14.614224251880458</v>
      </c>
      <c r="L6" s="114">
        <v>2.24089164293452</v>
      </c>
      <c r="M6" s="114">
        <v>2.1836681559096207</v>
      </c>
      <c r="N6" s="114">
        <v>2.246055220993775</v>
      </c>
      <c r="O6" s="66">
        <v>2.856984698673992</v>
      </c>
      <c r="P6" s="38"/>
      <c r="Q6" s="38"/>
    </row>
    <row r="7" spans="1:17" ht="12.75">
      <c r="A7" s="334" t="s">
        <v>165</v>
      </c>
      <c r="B7" s="131" t="s">
        <v>49</v>
      </c>
      <c r="C7" s="138"/>
      <c r="D7" s="137">
        <v>2116361</v>
      </c>
      <c r="E7" s="137">
        <v>1097261</v>
      </c>
      <c r="F7" s="137">
        <v>1475172</v>
      </c>
      <c r="G7" s="114">
        <v>34.44130430225807</v>
      </c>
      <c r="H7" s="137">
        <v>3928407</v>
      </c>
      <c r="I7" s="137">
        <v>2126313</v>
      </c>
      <c r="J7" s="137">
        <v>2522335</v>
      </c>
      <c r="K7" s="114">
        <v>18.62482146325588</v>
      </c>
      <c r="L7" s="114">
        <v>1.8562083689880886</v>
      </c>
      <c r="M7" s="114">
        <v>1.9378370323924754</v>
      </c>
      <c r="N7" s="114">
        <v>1.7098582402594409</v>
      </c>
      <c r="O7" s="66">
        <v>-11.764600857667029</v>
      </c>
      <c r="P7" s="38"/>
      <c r="Q7" s="38"/>
    </row>
    <row r="8" spans="1:17" ht="12.75">
      <c r="A8" s="335"/>
      <c r="B8" s="124" t="s">
        <v>306</v>
      </c>
      <c r="C8" s="138">
        <v>8062010</v>
      </c>
      <c r="D8" s="137">
        <v>1422291</v>
      </c>
      <c r="E8" s="137">
        <v>547291</v>
      </c>
      <c r="F8" s="137">
        <v>1023640</v>
      </c>
      <c r="G8" s="114">
        <v>87.03760887717868</v>
      </c>
      <c r="H8" s="137">
        <v>2302759</v>
      </c>
      <c r="I8" s="137">
        <v>885259</v>
      </c>
      <c r="J8" s="137">
        <v>1726021</v>
      </c>
      <c r="K8" s="114">
        <v>94.97356140971173</v>
      </c>
      <c r="L8" s="114">
        <v>1.6190491256711883</v>
      </c>
      <c r="M8" s="114">
        <v>1.6175288831718408</v>
      </c>
      <c r="N8" s="114">
        <v>1.6861601734984957</v>
      </c>
      <c r="O8" s="66">
        <v>4.2429715500396314</v>
      </c>
      <c r="P8" s="38"/>
      <c r="Q8" s="38"/>
    </row>
    <row r="9" spans="1:17" ht="12.75">
      <c r="A9" s="336"/>
      <c r="B9" s="124" t="s">
        <v>307</v>
      </c>
      <c r="C9" s="138">
        <v>8062090</v>
      </c>
      <c r="D9" s="137">
        <v>694070</v>
      </c>
      <c r="E9" s="137">
        <v>549970</v>
      </c>
      <c r="F9" s="137">
        <v>451532</v>
      </c>
      <c r="G9" s="114">
        <v>-17.898794479698886</v>
      </c>
      <c r="H9" s="137">
        <v>1625648</v>
      </c>
      <c r="I9" s="137">
        <v>1241054</v>
      </c>
      <c r="J9" s="137">
        <v>796314</v>
      </c>
      <c r="K9" s="114">
        <v>-35.83566871385129</v>
      </c>
      <c r="L9" s="114">
        <v>2.3421960321005084</v>
      </c>
      <c r="M9" s="114">
        <v>2.2565849046311617</v>
      </c>
      <c r="N9" s="114">
        <v>1.7635826475199985</v>
      </c>
      <c r="O9" s="66">
        <v>-21.84727266850809</v>
      </c>
      <c r="P9" s="38"/>
      <c r="Q9" s="38"/>
    </row>
    <row r="10" spans="1:17" ht="12.75">
      <c r="A10" s="321" t="s">
        <v>194</v>
      </c>
      <c r="B10" s="321"/>
      <c r="C10" s="138">
        <v>8011100</v>
      </c>
      <c r="D10" s="137">
        <v>1535180</v>
      </c>
      <c r="E10" s="137">
        <v>971986</v>
      </c>
      <c r="F10" s="137">
        <v>865579</v>
      </c>
      <c r="G10" s="114">
        <v>-10.94737990053355</v>
      </c>
      <c r="H10" s="137">
        <v>3373944</v>
      </c>
      <c r="I10" s="137">
        <v>2384769</v>
      </c>
      <c r="J10" s="137">
        <v>1721054</v>
      </c>
      <c r="K10" s="114">
        <v>-27.831416795505138</v>
      </c>
      <c r="L10" s="114">
        <v>2.1977514037441863</v>
      </c>
      <c r="M10" s="114">
        <v>2.453501387880072</v>
      </c>
      <c r="N10" s="114">
        <v>1.9883268887068655</v>
      </c>
      <c r="O10" s="66">
        <v>-18.959618342630613</v>
      </c>
      <c r="P10" s="38"/>
      <c r="Q10" s="38"/>
    </row>
    <row r="11" spans="1:17" ht="12.75">
      <c r="A11" s="321" t="s">
        <v>193</v>
      </c>
      <c r="B11" s="321"/>
      <c r="C11" s="138">
        <v>8135000</v>
      </c>
      <c r="D11" s="137">
        <v>321323</v>
      </c>
      <c r="E11" s="137">
        <v>207203</v>
      </c>
      <c r="F11" s="137">
        <v>132945</v>
      </c>
      <c r="G11" s="114">
        <v>-35.83828419472691</v>
      </c>
      <c r="H11" s="137">
        <v>1513224</v>
      </c>
      <c r="I11" s="137">
        <v>1012700</v>
      </c>
      <c r="J11" s="137">
        <v>589792</v>
      </c>
      <c r="K11" s="114">
        <v>-41.76044238175175</v>
      </c>
      <c r="L11" s="114">
        <v>4.709354761408303</v>
      </c>
      <c r="M11" s="114">
        <v>4.887477497912675</v>
      </c>
      <c r="N11" s="114">
        <v>4.436360901124525</v>
      </c>
      <c r="O11" s="66">
        <v>-9.23004959062853</v>
      </c>
      <c r="P11" s="38"/>
      <c r="Q11" s="38"/>
    </row>
    <row r="12" spans="1:17" ht="12.75">
      <c r="A12" s="333" t="s">
        <v>160</v>
      </c>
      <c r="B12" s="120" t="s">
        <v>49</v>
      </c>
      <c r="C12" s="139"/>
      <c r="D12" s="137">
        <v>852239</v>
      </c>
      <c r="E12" s="137">
        <v>812178</v>
      </c>
      <c r="F12" s="137">
        <v>714376</v>
      </c>
      <c r="G12" s="114">
        <v>-12.041941544833767</v>
      </c>
      <c r="H12" s="137">
        <v>1326037</v>
      </c>
      <c r="I12" s="137">
        <v>1261828</v>
      </c>
      <c r="J12" s="137">
        <v>937547</v>
      </c>
      <c r="K12" s="114">
        <v>-25.69930291608682</v>
      </c>
      <c r="L12" s="114">
        <v>1.5559449872629627</v>
      </c>
      <c r="M12" s="114">
        <v>1.553634794343112</v>
      </c>
      <c r="N12" s="114">
        <v>1.3123999126510408</v>
      </c>
      <c r="O12" s="66">
        <v>-15.527129192164303</v>
      </c>
      <c r="P12" s="38"/>
      <c r="Q12" s="38"/>
    </row>
    <row r="13" spans="1:17" ht="25.5">
      <c r="A13" s="333"/>
      <c r="B13" s="116" t="s">
        <v>176</v>
      </c>
      <c r="C13" s="138">
        <v>7129020</v>
      </c>
      <c r="D13" s="137">
        <v>0</v>
      </c>
      <c r="E13" s="137">
        <v>0</v>
      </c>
      <c r="F13" s="137">
        <v>0</v>
      </c>
      <c r="G13" s="114" t="s">
        <v>84</v>
      </c>
      <c r="H13" s="137">
        <v>0</v>
      </c>
      <c r="I13" s="137">
        <v>0</v>
      </c>
      <c r="J13" s="137">
        <v>0</v>
      </c>
      <c r="K13" s="114" t="s">
        <v>84</v>
      </c>
      <c r="L13" s="114" t="s">
        <v>84</v>
      </c>
      <c r="M13" s="114" t="s">
        <v>84</v>
      </c>
      <c r="N13" s="114" t="s">
        <v>84</v>
      </c>
      <c r="O13" s="66" t="s">
        <v>84</v>
      </c>
      <c r="P13" s="38"/>
      <c r="Q13" s="38"/>
    </row>
    <row r="14" spans="1:17" ht="12.75">
      <c r="A14" s="333"/>
      <c r="B14" s="124" t="s">
        <v>308</v>
      </c>
      <c r="C14" s="138">
        <v>9042020</v>
      </c>
      <c r="D14" s="137">
        <v>0</v>
      </c>
      <c r="E14" s="137">
        <v>0</v>
      </c>
      <c r="F14" s="137">
        <v>0</v>
      </c>
      <c r="G14" s="114" t="s">
        <v>84</v>
      </c>
      <c r="H14" s="137">
        <v>0</v>
      </c>
      <c r="I14" s="137">
        <v>0</v>
      </c>
      <c r="J14" s="137">
        <v>0</v>
      </c>
      <c r="K14" s="114" t="s">
        <v>84</v>
      </c>
      <c r="L14" s="114" t="s">
        <v>84</v>
      </c>
      <c r="M14" s="114" t="s">
        <v>84</v>
      </c>
      <c r="N14" s="114" t="s">
        <v>84</v>
      </c>
      <c r="O14" s="66" t="s">
        <v>84</v>
      </c>
      <c r="P14" s="38"/>
      <c r="Q14" s="38"/>
    </row>
    <row r="15" spans="1:17" ht="25.5">
      <c r="A15" s="333"/>
      <c r="B15" s="120" t="s">
        <v>178</v>
      </c>
      <c r="C15" s="138">
        <v>9042090</v>
      </c>
      <c r="D15" s="137">
        <v>0</v>
      </c>
      <c r="E15" s="137">
        <v>0</v>
      </c>
      <c r="F15" s="137">
        <v>0</v>
      </c>
      <c r="G15" s="114" t="s">
        <v>84</v>
      </c>
      <c r="H15" s="137">
        <v>0</v>
      </c>
      <c r="I15" s="137">
        <v>0</v>
      </c>
      <c r="J15" s="137">
        <v>0</v>
      </c>
      <c r="K15" s="114" t="s">
        <v>84</v>
      </c>
      <c r="L15" s="114" t="s">
        <v>84</v>
      </c>
      <c r="M15" s="114" t="s">
        <v>84</v>
      </c>
      <c r="N15" s="114" t="s">
        <v>84</v>
      </c>
      <c r="O15" s="66" t="s">
        <v>84</v>
      </c>
      <c r="P15" s="38"/>
      <c r="Q15" s="38"/>
    </row>
    <row r="16" spans="1:17" ht="25.5">
      <c r="A16" s="333"/>
      <c r="B16" s="120" t="s">
        <v>309</v>
      </c>
      <c r="C16" s="138">
        <v>9042100</v>
      </c>
      <c r="D16" s="137">
        <v>725203</v>
      </c>
      <c r="E16" s="137">
        <v>701099</v>
      </c>
      <c r="F16" s="137">
        <v>624668</v>
      </c>
      <c r="G16" s="114">
        <v>-10.901598775636534</v>
      </c>
      <c r="H16" s="137">
        <v>1156557</v>
      </c>
      <c r="I16" s="137">
        <v>1108632</v>
      </c>
      <c r="J16" s="137">
        <v>843366</v>
      </c>
      <c r="K16" s="114">
        <v>-23.927326651224213</v>
      </c>
      <c r="L16" s="114">
        <v>1.5948044892257753</v>
      </c>
      <c r="M16" s="114">
        <v>1.5812773944906497</v>
      </c>
      <c r="N16" s="114">
        <v>1.3501027745938643</v>
      </c>
      <c r="O16" s="66">
        <v>-14.61948553126884</v>
      </c>
      <c r="P16" s="38"/>
      <c r="Q16" s="38"/>
    </row>
    <row r="17" spans="1:17" ht="25.5">
      <c r="A17" s="333"/>
      <c r="B17" s="120" t="s">
        <v>310</v>
      </c>
      <c r="C17" s="138">
        <v>9042220</v>
      </c>
      <c r="D17" s="137">
        <v>79054</v>
      </c>
      <c r="E17" s="137">
        <v>65233</v>
      </c>
      <c r="F17" s="137">
        <v>60817</v>
      </c>
      <c r="G17" s="114">
        <v>-6.769579813897875</v>
      </c>
      <c r="H17" s="137">
        <v>102029</v>
      </c>
      <c r="I17" s="137">
        <v>91238</v>
      </c>
      <c r="J17" s="137">
        <v>63771</v>
      </c>
      <c r="K17" s="114">
        <v>-30.10478090269405</v>
      </c>
      <c r="L17" s="114">
        <v>1.2906241303412858</v>
      </c>
      <c r="M17" s="114">
        <v>1.3986479235969524</v>
      </c>
      <c r="N17" s="114">
        <v>1.0485719453442295</v>
      </c>
      <c r="O17" s="66">
        <v>-25.029599826124947</v>
      </c>
      <c r="P17" s="38"/>
      <c r="Q17" s="38"/>
    </row>
    <row r="18" spans="1:17" ht="51">
      <c r="A18" s="333"/>
      <c r="B18" s="120" t="s">
        <v>311</v>
      </c>
      <c r="C18" s="138">
        <v>9042290</v>
      </c>
      <c r="D18" s="137">
        <v>47982</v>
      </c>
      <c r="E18" s="137">
        <v>45846</v>
      </c>
      <c r="F18" s="137">
        <v>28891</v>
      </c>
      <c r="G18" s="114">
        <v>-36.982506652706896</v>
      </c>
      <c r="H18" s="137">
        <v>67451</v>
      </c>
      <c r="I18" s="137">
        <v>61958</v>
      </c>
      <c r="J18" s="137">
        <v>30410</v>
      </c>
      <c r="K18" s="114">
        <v>-50.91836405306821</v>
      </c>
      <c r="L18" s="114">
        <v>1.4057563252886498</v>
      </c>
      <c r="M18" s="114">
        <v>1.3514374209309428</v>
      </c>
      <c r="N18" s="114">
        <v>1.0525769270707142</v>
      </c>
      <c r="O18" s="66">
        <v>-22.11426805499861</v>
      </c>
      <c r="P18" s="38"/>
      <c r="Q18" s="38"/>
    </row>
    <row r="19" spans="1:17" ht="12.75">
      <c r="A19" s="337" t="s">
        <v>312</v>
      </c>
      <c r="B19" s="124" t="s">
        <v>49</v>
      </c>
      <c r="C19" s="138">
        <v>7129030</v>
      </c>
      <c r="D19" s="137">
        <v>305688</v>
      </c>
      <c r="E19" s="137">
        <v>252062</v>
      </c>
      <c r="F19" s="137">
        <v>252381</v>
      </c>
      <c r="G19" s="114">
        <v>0.12655616475312215</v>
      </c>
      <c r="H19" s="137">
        <v>1310673</v>
      </c>
      <c r="I19" s="137">
        <v>1099412</v>
      </c>
      <c r="J19" s="137">
        <v>1148450</v>
      </c>
      <c r="K19" s="114">
        <v>4.460384278141416</v>
      </c>
      <c r="L19" s="114">
        <v>4.287616785742325</v>
      </c>
      <c r="M19" s="114">
        <v>4.3616729217414765</v>
      </c>
      <c r="N19" s="114">
        <v>4.55046140557332</v>
      </c>
      <c r="O19" s="66">
        <v>4.328350319227203</v>
      </c>
      <c r="P19" s="38"/>
      <c r="Q19" s="38"/>
    </row>
    <row r="20" spans="1:17" ht="12.75">
      <c r="A20" s="338" t="s">
        <v>138</v>
      </c>
      <c r="B20" s="124" t="s">
        <v>57</v>
      </c>
      <c r="C20" s="138">
        <v>7129031</v>
      </c>
      <c r="D20" s="137">
        <v>34500</v>
      </c>
      <c r="E20" s="137">
        <v>34500</v>
      </c>
      <c r="F20" s="137">
        <v>0</v>
      </c>
      <c r="G20" s="114">
        <v>-100</v>
      </c>
      <c r="H20" s="137">
        <v>135947</v>
      </c>
      <c r="I20" s="137">
        <v>135947</v>
      </c>
      <c r="J20" s="137">
        <v>0</v>
      </c>
      <c r="K20" s="114">
        <v>-100</v>
      </c>
      <c r="L20" s="114">
        <v>3.9404927536231886</v>
      </c>
      <c r="M20" s="114">
        <v>3.9404927536231886</v>
      </c>
      <c r="N20" s="114" t="s">
        <v>84</v>
      </c>
      <c r="O20" s="66" t="s">
        <v>84</v>
      </c>
      <c r="P20" s="38"/>
      <c r="Q20" s="38"/>
    </row>
    <row r="21" spans="1:17" ht="12.75">
      <c r="A21" s="339" t="s">
        <v>138</v>
      </c>
      <c r="B21" s="131" t="s">
        <v>58</v>
      </c>
      <c r="C21" s="138">
        <v>7129039</v>
      </c>
      <c r="D21" s="137">
        <v>271188</v>
      </c>
      <c r="E21" s="137">
        <v>217562</v>
      </c>
      <c r="F21" s="137">
        <v>252381</v>
      </c>
      <c r="G21" s="114">
        <v>16.004173522949785</v>
      </c>
      <c r="H21" s="137">
        <v>1174726</v>
      </c>
      <c r="I21" s="137">
        <v>963465</v>
      </c>
      <c r="J21" s="137">
        <v>1148450</v>
      </c>
      <c r="K21" s="114">
        <v>19.199970938228162</v>
      </c>
      <c r="L21" s="114">
        <v>4.331777217281001</v>
      </c>
      <c r="M21" s="114">
        <v>4.428461771816769</v>
      </c>
      <c r="N21" s="114">
        <v>4.55046140557332</v>
      </c>
      <c r="O21" s="66">
        <v>2.7548986542679454</v>
      </c>
      <c r="P21" s="38"/>
      <c r="Q21" s="38"/>
    </row>
    <row r="22" spans="1:17" ht="12.75">
      <c r="A22" s="321" t="s">
        <v>191</v>
      </c>
      <c r="B22" s="321"/>
      <c r="C22" s="138">
        <v>7122000</v>
      </c>
      <c r="D22" s="137">
        <v>586419</v>
      </c>
      <c r="E22" s="137">
        <v>375564</v>
      </c>
      <c r="F22" s="137">
        <v>441347</v>
      </c>
      <c r="G22" s="114">
        <v>17.51578958579629</v>
      </c>
      <c r="H22" s="137">
        <v>1275828</v>
      </c>
      <c r="I22" s="137">
        <v>821614</v>
      </c>
      <c r="J22" s="137">
        <v>947510</v>
      </c>
      <c r="K22" s="114">
        <v>15.323010562137451</v>
      </c>
      <c r="L22" s="114">
        <v>2.17562527817141</v>
      </c>
      <c r="M22" s="114">
        <v>2.187680395352057</v>
      </c>
      <c r="N22" s="114">
        <v>2.146859500574378</v>
      </c>
      <c r="O22" s="66">
        <v>-1.8659441691943335</v>
      </c>
      <c r="P22" s="38"/>
      <c r="Q22" s="38"/>
    </row>
    <row r="23" spans="1:17" ht="12.75">
      <c r="A23" s="321" t="s">
        <v>77</v>
      </c>
      <c r="B23" s="321"/>
      <c r="C23" s="138">
        <v>8134010</v>
      </c>
      <c r="D23" s="137">
        <v>164664</v>
      </c>
      <c r="E23" s="137">
        <v>139085</v>
      </c>
      <c r="F23" s="137">
        <v>133536</v>
      </c>
      <c r="G23" s="114">
        <v>-3.9896466189740076</v>
      </c>
      <c r="H23" s="137">
        <v>930841</v>
      </c>
      <c r="I23" s="137">
        <v>804644</v>
      </c>
      <c r="J23" s="137">
        <v>745348</v>
      </c>
      <c r="K23" s="114">
        <v>-7.369221668216008</v>
      </c>
      <c r="L23" s="114">
        <v>5.652972112908711</v>
      </c>
      <c r="M23" s="114">
        <v>5.785268001581766</v>
      </c>
      <c r="N23" s="114">
        <v>5.5816259285885454</v>
      </c>
      <c r="O23" s="66">
        <v>-3.5200110511309446</v>
      </c>
      <c r="P23" s="38"/>
      <c r="Q23" s="38"/>
    </row>
    <row r="24" spans="1:17" ht="12.75">
      <c r="A24" s="358" t="s">
        <v>192</v>
      </c>
      <c r="B24" s="358"/>
      <c r="C24" s="138">
        <v>7129050</v>
      </c>
      <c r="D24" s="137">
        <v>441519</v>
      </c>
      <c r="E24" s="137">
        <v>295800</v>
      </c>
      <c r="F24" s="137">
        <v>340118</v>
      </c>
      <c r="G24" s="114">
        <v>14.982420554428666</v>
      </c>
      <c r="H24" s="137">
        <v>859777</v>
      </c>
      <c r="I24" s="137">
        <v>529824</v>
      </c>
      <c r="J24" s="137">
        <v>730878</v>
      </c>
      <c r="K24" s="114">
        <v>37.94731835477441</v>
      </c>
      <c r="L24" s="114">
        <v>1.947315970547134</v>
      </c>
      <c r="M24" s="114">
        <v>1.791156186612576</v>
      </c>
      <c r="N24" s="114">
        <v>2.1488953833669493</v>
      </c>
      <c r="O24" s="66">
        <v>19.972529443729158</v>
      </c>
      <c r="P24" s="38"/>
      <c r="Q24" s="38"/>
    </row>
    <row r="25" spans="1:17" ht="12.75">
      <c r="A25" s="337" t="s">
        <v>182</v>
      </c>
      <c r="B25" s="124" t="s">
        <v>49</v>
      </c>
      <c r="C25" s="138">
        <v>9042010</v>
      </c>
      <c r="D25" s="137">
        <v>217512</v>
      </c>
      <c r="E25" s="137">
        <v>151596</v>
      </c>
      <c r="F25" s="137">
        <v>106647</v>
      </c>
      <c r="G25" s="114">
        <v>-29.650518483337297</v>
      </c>
      <c r="H25" s="137">
        <v>555156</v>
      </c>
      <c r="I25" s="137">
        <v>375966</v>
      </c>
      <c r="J25" s="137">
        <v>303541</v>
      </c>
      <c r="K25" s="114">
        <v>-19.26371001633126</v>
      </c>
      <c r="L25" s="114">
        <v>2.5523005627275737</v>
      </c>
      <c r="M25" s="114">
        <v>2.480052244122536</v>
      </c>
      <c r="N25" s="114">
        <v>2.846221647116187</v>
      </c>
      <c r="O25" s="66">
        <v>14.764584248635648</v>
      </c>
      <c r="P25" s="38"/>
      <c r="Q25" s="38"/>
    </row>
    <row r="26" spans="1:17" ht="12.75">
      <c r="A26" s="338"/>
      <c r="B26" s="124" t="s">
        <v>183</v>
      </c>
      <c r="C26" s="138">
        <v>9042211</v>
      </c>
      <c r="D26" s="137">
        <v>51780</v>
      </c>
      <c r="E26" s="137">
        <v>15780</v>
      </c>
      <c r="F26" s="137">
        <v>29270</v>
      </c>
      <c r="G26" s="114">
        <v>85.48795944233207</v>
      </c>
      <c r="H26" s="137">
        <v>94988</v>
      </c>
      <c r="I26" s="137">
        <v>30426</v>
      </c>
      <c r="J26" s="137">
        <v>56922</v>
      </c>
      <c r="K26" s="114">
        <v>87.08341549990139</v>
      </c>
      <c r="L26" s="114">
        <v>1.8344534569331787</v>
      </c>
      <c r="M26" s="114">
        <v>1.9281368821292775</v>
      </c>
      <c r="N26" s="114">
        <v>1.944721557909122</v>
      </c>
      <c r="O26" s="66">
        <v>0.8601399586075864</v>
      </c>
      <c r="P26" s="38"/>
      <c r="Q26" s="38"/>
    </row>
    <row r="27" spans="1:17" ht="12.75">
      <c r="A27" s="339"/>
      <c r="B27" s="124" t="s">
        <v>58</v>
      </c>
      <c r="C27" s="138">
        <v>9042219</v>
      </c>
      <c r="D27" s="137">
        <v>165732</v>
      </c>
      <c r="E27" s="137">
        <v>135816</v>
      </c>
      <c r="F27" s="137">
        <v>77377</v>
      </c>
      <c r="G27" s="114">
        <v>-43.02806738528597</v>
      </c>
      <c r="H27" s="137">
        <v>460168</v>
      </c>
      <c r="I27" s="137">
        <v>345540</v>
      </c>
      <c r="J27" s="137">
        <v>246619</v>
      </c>
      <c r="K27" s="114">
        <v>-28.627944666319383</v>
      </c>
      <c r="L27" s="114">
        <v>2.77657905534236</v>
      </c>
      <c r="M27" s="114">
        <v>2.5441774165046827</v>
      </c>
      <c r="N27" s="114">
        <v>3.187239102058751</v>
      </c>
      <c r="O27" s="66">
        <v>25.275819264111643</v>
      </c>
      <c r="P27" s="38"/>
      <c r="Q27" s="38"/>
    </row>
    <row r="28" spans="1:17" ht="12.75">
      <c r="A28" s="316" t="s">
        <v>313</v>
      </c>
      <c r="B28" s="124" t="s">
        <v>49</v>
      </c>
      <c r="C28" s="138">
        <v>8134090</v>
      </c>
      <c r="D28" s="137">
        <v>112255</v>
      </c>
      <c r="E28" s="137">
        <v>59216</v>
      </c>
      <c r="F28" s="137">
        <v>86276</v>
      </c>
      <c r="G28" s="114">
        <v>45.69710888948932</v>
      </c>
      <c r="H28" s="137">
        <v>511155</v>
      </c>
      <c r="I28" s="137">
        <v>271098</v>
      </c>
      <c r="J28" s="137">
        <v>263706</v>
      </c>
      <c r="K28" s="114">
        <v>-2.72668924152889</v>
      </c>
      <c r="L28" s="114">
        <v>4.553516547147121</v>
      </c>
      <c r="M28" s="114">
        <v>4.578120778168063</v>
      </c>
      <c r="N28" s="114">
        <v>3.056539477954472</v>
      </c>
      <c r="O28" s="66">
        <v>-33.23593618302163</v>
      </c>
      <c r="P28" s="38"/>
      <c r="Q28" s="38"/>
    </row>
    <row r="29" spans="1:17" ht="12.75">
      <c r="A29" s="316"/>
      <c r="B29" s="116" t="s">
        <v>57</v>
      </c>
      <c r="C29" s="140">
        <v>8134091</v>
      </c>
      <c r="D29" s="137">
        <v>5</v>
      </c>
      <c r="E29" s="137">
        <v>0</v>
      </c>
      <c r="F29" s="137">
        <v>0</v>
      </c>
      <c r="G29" s="114" t="s">
        <v>84</v>
      </c>
      <c r="H29" s="137">
        <v>123</v>
      </c>
      <c r="I29" s="137">
        <v>0</v>
      </c>
      <c r="J29" s="137">
        <v>0</v>
      </c>
      <c r="K29" s="114" t="s">
        <v>84</v>
      </c>
      <c r="L29" s="114">
        <v>24.6</v>
      </c>
      <c r="M29" s="114" t="s">
        <v>84</v>
      </c>
      <c r="N29" s="114" t="s">
        <v>84</v>
      </c>
      <c r="O29" s="66" t="s">
        <v>84</v>
      </c>
      <c r="P29" s="38"/>
      <c r="Q29" s="38"/>
    </row>
    <row r="30" spans="1:17" ht="12.75">
      <c r="A30" s="316"/>
      <c r="B30" s="124" t="s">
        <v>58</v>
      </c>
      <c r="C30" s="138">
        <v>8134099</v>
      </c>
      <c r="D30" s="137">
        <v>112250</v>
      </c>
      <c r="E30" s="137">
        <v>59216</v>
      </c>
      <c r="F30" s="137">
        <v>86276</v>
      </c>
      <c r="G30" s="114">
        <v>45.69710888948932</v>
      </c>
      <c r="H30" s="137">
        <v>511032</v>
      </c>
      <c r="I30" s="137">
        <v>271098</v>
      </c>
      <c r="J30" s="137">
        <v>263706</v>
      </c>
      <c r="K30" s="114">
        <v>-2.72668924152889</v>
      </c>
      <c r="L30" s="114">
        <v>4.552623608017817</v>
      </c>
      <c r="M30" s="114">
        <v>4.578120778168063</v>
      </c>
      <c r="N30" s="114">
        <v>3.056539477954472</v>
      </c>
      <c r="O30" s="66">
        <v>-33.23593618302163</v>
      </c>
      <c r="P30" s="38"/>
      <c r="Q30" s="38"/>
    </row>
    <row r="31" spans="1:17" ht="12.75">
      <c r="A31" s="337" t="s">
        <v>169</v>
      </c>
      <c r="B31" s="124" t="s">
        <v>49</v>
      </c>
      <c r="C31" s="138">
        <v>8133000</v>
      </c>
      <c r="D31" s="137">
        <v>56535</v>
      </c>
      <c r="E31" s="137">
        <v>56534</v>
      </c>
      <c r="F31" s="137">
        <v>59796</v>
      </c>
      <c r="G31" s="114">
        <v>5.769979127604619</v>
      </c>
      <c r="H31" s="137">
        <v>369436</v>
      </c>
      <c r="I31" s="137">
        <v>369385</v>
      </c>
      <c r="J31" s="137">
        <v>362959</v>
      </c>
      <c r="K31" s="114">
        <v>-1.7396483343936509</v>
      </c>
      <c r="L31" s="114">
        <v>6.534642257008932</v>
      </c>
      <c r="M31" s="114">
        <v>6.533855732833339</v>
      </c>
      <c r="N31" s="114">
        <v>6.0699545120074925</v>
      </c>
      <c r="O31" s="66">
        <v>-7.099961183634528</v>
      </c>
      <c r="P31" s="38"/>
      <c r="Q31" s="38"/>
    </row>
    <row r="32" spans="1:17" ht="12.75">
      <c r="A32" s="338" t="s">
        <v>169</v>
      </c>
      <c r="B32" s="124" t="s">
        <v>60</v>
      </c>
      <c r="C32" s="138">
        <v>8133010</v>
      </c>
      <c r="D32" s="137">
        <v>3000</v>
      </c>
      <c r="E32" s="137">
        <v>3000</v>
      </c>
      <c r="F32" s="137">
        <v>0</v>
      </c>
      <c r="G32" s="114">
        <v>-100</v>
      </c>
      <c r="H32" s="137">
        <v>10364</v>
      </c>
      <c r="I32" s="137">
        <v>10364</v>
      </c>
      <c r="J32" s="137">
        <v>0</v>
      </c>
      <c r="K32" s="114">
        <v>-100</v>
      </c>
      <c r="L32" s="114">
        <v>3.4546666666666668</v>
      </c>
      <c r="M32" s="114">
        <v>3.4546666666666668</v>
      </c>
      <c r="N32" s="114" t="s">
        <v>84</v>
      </c>
      <c r="O32" s="66" t="s">
        <v>84</v>
      </c>
      <c r="P32" s="38"/>
      <c r="Q32" s="38"/>
    </row>
    <row r="33" spans="1:17" ht="12.75">
      <c r="A33" s="339" t="s">
        <v>169</v>
      </c>
      <c r="B33" s="124" t="s">
        <v>61</v>
      </c>
      <c r="C33" s="138">
        <v>8133090</v>
      </c>
      <c r="D33" s="137">
        <v>53535</v>
      </c>
      <c r="E33" s="137">
        <v>53534</v>
      </c>
      <c r="F33" s="137">
        <v>59796</v>
      </c>
      <c r="G33" s="114">
        <v>11.69723913774423</v>
      </c>
      <c r="H33" s="137">
        <v>359072</v>
      </c>
      <c r="I33" s="137">
        <v>359021</v>
      </c>
      <c r="J33" s="137">
        <v>362959</v>
      </c>
      <c r="K33" s="114">
        <v>1.0968717707320774</v>
      </c>
      <c r="L33" s="114">
        <v>6.70723825534697</v>
      </c>
      <c r="M33" s="114">
        <v>6.7064108790675085</v>
      </c>
      <c r="N33" s="114">
        <v>6.0699545120074925</v>
      </c>
      <c r="O33" s="66">
        <v>-9.490268021700931</v>
      </c>
      <c r="P33" s="38"/>
      <c r="Q33" s="38"/>
    </row>
    <row r="34" spans="1:17" ht="12.75">
      <c r="A34" s="314" t="s">
        <v>76</v>
      </c>
      <c r="B34" s="315"/>
      <c r="C34" s="138">
        <v>8131000</v>
      </c>
      <c r="D34" s="137">
        <v>141876</v>
      </c>
      <c r="E34" s="137">
        <v>49501</v>
      </c>
      <c r="F34" s="137">
        <v>39852</v>
      </c>
      <c r="G34" s="114">
        <v>-19.49253550433324</v>
      </c>
      <c r="H34" s="137">
        <v>352885</v>
      </c>
      <c r="I34" s="137">
        <v>216367</v>
      </c>
      <c r="J34" s="137">
        <v>139987</v>
      </c>
      <c r="K34" s="114">
        <v>-35.30113187315995</v>
      </c>
      <c r="L34" s="114">
        <v>2.4872776227127913</v>
      </c>
      <c r="M34" s="114">
        <v>4.370962202783782</v>
      </c>
      <c r="N34" s="114">
        <v>3.512671885978119</v>
      </c>
      <c r="O34" s="66">
        <v>-19.63618711365279</v>
      </c>
      <c r="P34" s="38"/>
      <c r="Q34" s="38"/>
    </row>
    <row r="35" spans="1:17" ht="12.75">
      <c r="A35" s="333" t="s">
        <v>167</v>
      </c>
      <c r="B35" s="124" t="s">
        <v>49</v>
      </c>
      <c r="C35" s="138">
        <v>8132000</v>
      </c>
      <c r="D35" s="137">
        <v>627785</v>
      </c>
      <c r="E35" s="137">
        <v>518045</v>
      </c>
      <c r="F35" s="137">
        <v>613266</v>
      </c>
      <c r="G35" s="114">
        <v>18.380835641691352</v>
      </c>
      <c r="H35" s="137">
        <v>277098</v>
      </c>
      <c r="I35" s="137">
        <v>219794</v>
      </c>
      <c r="J35" s="137">
        <v>828007</v>
      </c>
      <c r="K35" s="114">
        <v>276.7195646832944</v>
      </c>
      <c r="L35" s="114">
        <v>0.4413899663101221</v>
      </c>
      <c r="M35" s="114">
        <v>0.42427588336920535</v>
      </c>
      <c r="N35" s="114">
        <v>1.3501596370905937</v>
      </c>
      <c r="O35" s="66">
        <v>218.22681656305298</v>
      </c>
      <c r="P35" s="38"/>
      <c r="Q35" s="38"/>
    </row>
    <row r="36" spans="1:17" ht="12.75">
      <c r="A36" s="333"/>
      <c r="B36" s="124" t="s">
        <v>60</v>
      </c>
      <c r="C36" s="138">
        <v>8132010</v>
      </c>
      <c r="D36" s="137">
        <v>441040</v>
      </c>
      <c r="E36" s="137">
        <v>438100</v>
      </c>
      <c r="F36" s="137">
        <v>0</v>
      </c>
      <c r="G36" s="114">
        <v>-100</v>
      </c>
      <c r="H36" s="137">
        <v>110979</v>
      </c>
      <c r="I36" s="137">
        <v>110291</v>
      </c>
      <c r="J36" s="137">
        <v>0</v>
      </c>
      <c r="K36" s="114">
        <v>-100</v>
      </c>
      <c r="L36" s="114">
        <v>0.2516302376201705</v>
      </c>
      <c r="M36" s="114">
        <v>0.25174845925587763</v>
      </c>
      <c r="N36" s="114" t="s">
        <v>84</v>
      </c>
      <c r="O36" s="66" t="s">
        <v>84</v>
      </c>
      <c r="P36" s="38"/>
      <c r="Q36" s="38"/>
    </row>
    <row r="37" spans="1:17" ht="12.75">
      <c r="A37" s="333"/>
      <c r="B37" s="124" t="s">
        <v>61</v>
      </c>
      <c r="C37" s="138">
        <v>8132090</v>
      </c>
      <c r="D37" s="137">
        <v>186745</v>
      </c>
      <c r="E37" s="137">
        <v>79945</v>
      </c>
      <c r="F37" s="137">
        <v>613266</v>
      </c>
      <c r="G37" s="114">
        <v>667.109888048033</v>
      </c>
      <c r="H37" s="137">
        <v>166119</v>
      </c>
      <c r="I37" s="137">
        <v>109503</v>
      </c>
      <c r="J37" s="137">
        <v>828007</v>
      </c>
      <c r="K37" s="114">
        <v>656.1500598157128</v>
      </c>
      <c r="L37" s="114">
        <v>0.8895499210152882</v>
      </c>
      <c r="M37" s="114">
        <v>1.369729188817312</v>
      </c>
      <c r="N37" s="114">
        <v>1.3501596370905937</v>
      </c>
      <c r="O37" s="66">
        <v>-1.4287168504903858</v>
      </c>
      <c r="P37" s="38"/>
      <c r="Q37" s="38"/>
    </row>
    <row r="38" spans="1:17" ht="12.75">
      <c r="A38" s="334" t="s">
        <v>314</v>
      </c>
      <c r="B38" s="131" t="s">
        <v>49</v>
      </c>
      <c r="C38" s="138"/>
      <c r="D38" s="137">
        <v>13053</v>
      </c>
      <c r="E38" s="137">
        <v>10413</v>
      </c>
      <c r="F38" s="137">
        <v>6289</v>
      </c>
      <c r="G38" s="114">
        <v>-39.60434072793624</v>
      </c>
      <c r="H38" s="137">
        <v>186578</v>
      </c>
      <c r="I38" s="137">
        <v>130002</v>
      </c>
      <c r="J38" s="137">
        <v>103060</v>
      </c>
      <c r="K38" s="114">
        <v>-20.72429654928386</v>
      </c>
      <c r="L38" s="114">
        <v>14.293878801808013</v>
      </c>
      <c r="M38" s="114">
        <v>12.484586574474214</v>
      </c>
      <c r="N38" s="114">
        <v>16.38734297980601</v>
      </c>
      <c r="O38" s="66">
        <v>31.260597874432694</v>
      </c>
      <c r="P38" s="38"/>
      <c r="Q38" s="38"/>
    </row>
    <row r="39" spans="1:17" ht="12.75">
      <c r="A39" s="335"/>
      <c r="B39" s="131" t="s">
        <v>60</v>
      </c>
      <c r="C39" s="129">
        <v>8134051</v>
      </c>
      <c r="D39" s="137">
        <v>5100</v>
      </c>
      <c r="E39" s="137">
        <v>3300</v>
      </c>
      <c r="F39" s="137">
        <v>0</v>
      </c>
      <c r="G39" s="114">
        <v>-100</v>
      </c>
      <c r="H39" s="137">
        <v>111938</v>
      </c>
      <c r="I39" s="137">
        <v>61358</v>
      </c>
      <c r="J39" s="137">
        <v>0</v>
      </c>
      <c r="K39" s="114">
        <v>-100</v>
      </c>
      <c r="L39" s="114">
        <v>21.948627450980393</v>
      </c>
      <c r="M39" s="114">
        <v>18.593333333333334</v>
      </c>
      <c r="N39" s="114" t="s">
        <v>84</v>
      </c>
      <c r="O39" s="66" t="s">
        <v>84</v>
      </c>
      <c r="P39" s="38"/>
      <c r="Q39" s="38"/>
    </row>
    <row r="40" spans="1:17" ht="12.75">
      <c r="A40" s="336"/>
      <c r="B40" s="124" t="s">
        <v>61</v>
      </c>
      <c r="C40" s="136">
        <v>8134059</v>
      </c>
      <c r="D40" s="137">
        <v>7953</v>
      </c>
      <c r="E40" s="137">
        <v>7113</v>
      </c>
      <c r="F40" s="137">
        <v>6289</v>
      </c>
      <c r="G40" s="114">
        <v>-11.584422887670465</v>
      </c>
      <c r="H40" s="137">
        <v>74640</v>
      </c>
      <c r="I40" s="137">
        <v>68644</v>
      </c>
      <c r="J40" s="137">
        <v>103060</v>
      </c>
      <c r="K40" s="114">
        <v>50.136938406852735</v>
      </c>
      <c r="L40" s="114">
        <v>9.38513768389287</v>
      </c>
      <c r="M40" s="114">
        <v>9.650499086180233</v>
      </c>
      <c r="N40" s="114">
        <v>16.38734297980601</v>
      </c>
      <c r="O40" s="66">
        <v>69.80824342311078</v>
      </c>
      <c r="P40" s="38"/>
      <c r="Q40" s="38"/>
    </row>
    <row r="41" spans="1:17" ht="12.75">
      <c r="A41" s="321" t="s">
        <v>197</v>
      </c>
      <c r="B41" s="321"/>
      <c r="C41" s="138">
        <v>7129010</v>
      </c>
      <c r="D41" s="137">
        <v>35892</v>
      </c>
      <c r="E41" s="137">
        <v>21012</v>
      </c>
      <c r="F41" s="137">
        <v>21571</v>
      </c>
      <c r="G41" s="114">
        <v>2.660384542166372</v>
      </c>
      <c r="H41" s="137">
        <v>171500</v>
      </c>
      <c r="I41" s="137">
        <v>102899</v>
      </c>
      <c r="J41" s="137">
        <v>99616</v>
      </c>
      <c r="K41" s="114">
        <v>-3.190507196377035</v>
      </c>
      <c r="L41" s="114">
        <v>4.778223559567592</v>
      </c>
      <c r="M41" s="114">
        <v>4.897154007233961</v>
      </c>
      <c r="N41" s="114">
        <v>4.61805201427843</v>
      </c>
      <c r="O41" s="66">
        <v>-5.699269260130457</v>
      </c>
      <c r="P41" s="38"/>
      <c r="Q41" s="38"/>
    </row>
    <row r="42" spans="1:17" ht="12.75">
      <c r="A42" s="359" t="s">
        <v>315</v>
      </c>
      <c r="B42" s="131" t="s">
        <v>49</v>
      </c>
      <c r="C42" s="138"/>
      <c r="D42" s="137">
        <v>45869</v>
      </c>
      <c r="E42" s="137">
        <v>22144</v>
      </c>
      <c r="F42" s="137">
        <v>8887</v>
      </c>
      <c r="G42" s="114">
        <v>-59.86723265895954</v>
      </c>
      <c r="H42" s="137">
        <v>161551</v>
      </c>
      <c r="I42" s="137">
        <v>158984</v>
      </c>
      <c r="J42" s="137">
        <v>67462</v>
      </c>
      <c r="K42" s="114">
        <v>-57.56679917475973</v>
      </c>
      <c r="L42" s="114">
        <v>3.522008328064706</v>
      </c>
      <c r="M42" s="114">
        <v>7.179552023121388</v>
      </c>
      <c r="N42" s="114">
        <v>7.591088106222572</v>
      </c>
      <c r="O42" s="66">
        <v>5.732057958154679</v>
      </c>
      <c r="P42" s="38"/>
      <c r="Q42" s="38"/>
    </row>
    <row r="43" spans="1:17" ht="12.75">
      <c r="A43" s="359"/>
      <c r="B43" s="124" t="s">
        <v>57</v>
      </c>
      <c r="C43" s="138">
        <v>7129061</v>
      </c>
      <c r="D43" s="137">
        <v>24830</v>
      </c>
      <c r="E43" s="137">
        <v>6105</v>
      </c>
      <c r="F43" s="137">
        <v>0</v>
      </c>
      <c r="G43" s="114">
        <v>-100</v>
      </c>
      <c r="H43" s="137">
        <v>14402</v>
      </c>
      <c r="I43" s="137">
        <v>12293</v>
      </c>
      <c r="J43" s="137">
        <v>0</v>
      </c>
      <c r="K43" s="114">
        <v>-100</v>
      </c>
      <c r="L43" s="114">
        <v>0.580024164317358</v>
      </c>
      <c r="M43" s="114">
        <v>2.0135954135954135</v>
      </c>
      <c r="N43" s="114" t="s">
        <v>84</v>
      </c>
      <c r="O43" s="66" t="s">
        <v>84</v>
      </c>
      <c r="P43" s="38"/>
      <c r="Q43" s="38"/>
    </row>
    <row r="44" spans="1:17" ht="12.75">
      <c r="A44" s="360"/>
      <c r="B44" s="131" t="s">
        <v>58</v>
      </c>
      <c r="C44" s="129">
        <v>7129069</v>
      </c>
      <c r="D44" s="137">
        <v>21039</v>
      </c>
      <c r="E44" s="137">
        <v>16039</v>
      </c>
      <c r="F44" s="137">
        <v>8887</v>
      </c>
      <c r="G44" s="114">
        <v>-44.59130868508012</v>
      </c>
      <c r="H44" s="137">
        <v>147149</v>
      </c>
      <c r="I44" s="137">
        <v>146691</v>
      </c>
      <c r="J44" s="137">
        <v>67462</v>
      </c>
      <c r="K44" s="114">
        <v>-54.010811842580665</v>
      </c>
      <c r="L44" s="114">
        <v>6.99410618375398</v>
      </c>
      <c r="M44" s="114">
        <v>9.145894382442796</v>
      </c>
      <c r="N44" s="114">
        <v>7.591088106222572</v>
      </c>
      <c r="O44" s="66">
        <v>-17.000046263435497</v>
      </c>
      <c r="P44" s="38"/>
      <c r="Q44" s="38"/>
    </row>
    <row r="45" spans="1:17" ht="12.75">
      <c r="A45" s="327" t="s">
        <v>316</v>
      </c>
      <c r="B45" s="131" t="s">
        <v>49</v>
      </c>
      <c r="C45" s="138"/>
      <c r="D45" s="137">
        <v>9299</v>
      </c>
      <c r="E45" s="137">
        <v>6708</v>
      </c>
      <c r="F45" s="137">
        <v>12095</v>
      </c>
      <c r="G45" s="114">
        <v>80.30709600477041</v>
      </c>
      <c r="H45" s="137">
        <v>141797</v>
      </c>
      <c r="I45" s="137">
        <v>92133</v>
      </c>
      <c r="J45" s="137">
        <v>260500</v>
      </c>
      <c r="K45" s="114">
        <v>182.74342526564857</v>
      </c>
      <c r="L45" s="114">
        <v>15.248628884826326</v>
      </c>
      <c r="M45" s="114">
        <v>13.73479427549195</v>
      </c>
      <c r="N45" s="114">
        <v>21.537825547747</v>
      </c>
      <c r="O45" s="66">
        <v>56.81214524034481</v>
      </c>
      <c r="P45" s="38"/>
      <c r="Q45" s="38"/>
    </row>
    <row r="46" spans="1:17" ht="12.75">
      <c r="A46" s="329"/>
      <c r="B46" s="124" t="s">
        <v>173</v>
      </c>
      <c r="C46" s="138">
        <v>7123110</v>
      </c>
      <c r="D46" s="137">
        <v>1366</v>
      </c>
      <c r="E46" s="137">
        <v>1066</v>
      </c>
      <c r="F46" s="137">
        <v>29</v>
      </c>
      <c r="G46" s="114">
        <v>-97.27954971857412</v>
      </c>
      <c r="H46" s="137">
        <v>5756</v>
      </c>
      <c r="I46" s="137">
        <v>4560</v>
      </c>
      <c r="J46" s="137">
        <v>4343</v>
      </c>
      <c r="K46" s="114">
        <v>-4.758771929824556</v>
      </c>
      <c r="L46" s="114">
        <v>4.2137628111273795</v>
      </c>
      <c r="M46" s="114">
        <v>4.277673545966229</v>
      </c>
      <c r="N46" s="114">
        <v>149.75862068965517</v>
      </c>
      <c r="O46" s="66">
        <v>3400.9361766485176</v>
      </c>
      <c r="P46" s="38"/>
      <c r="Q46" s="38"/>
    </row>
    <row r="47" spans="1:17" ht="12.75">
      <c r="A47" s="329"/>
      <c r="B47" s="124" t="s">
        <v>174</v>
      </c>
      <c r="C47" s="138">
        <v>7123120</v>
      </c>
      <c r="D47" s="137">
        <v>3500</v>
      </c>
      <c r="E47" s="137">
        <v>1584</v>
      </c>
      <c r="F47" s="137">
        <v>9989</v>
      </c>
      <c r="G47" s="114">
        <v>530.6186868686868</v>
      </c>
      <c r="H47" s="137">
        <v>64905</v>
      </c>
      <c r="I47" s="137">
        <v>27003</v>
      </c>
      <c r="J47" s="137">
        <v>196995</v>
      </c>
      <c r="K47" s="114">
        <v>629.5300522164204</v>
      </c>
      <c r="L47" s="114">
        <v>18.544285714285714</v>
      </c>
      <c r="M47" s="114">
        <v>17.047348484848484</v>
      </c>
      <c r="N47" s="114">
        <v>19.72119331264391</v>
      </c>
      <c r="O47" s="66">
        <v>15.684813566003598</v>
      </c>
      <c r="P47" s="38"/>
      <c r="Q47" s="38"/>
    </row>
    <row r="48" spans="1:17" ht="12.75">
      <c r="A48" s="357"/>
      <c r="B48" s="124" t="s">
        <v>175</v>
      </c>
      <c r="C48" s="138">
        <v>7123190</v>
      </c>
      <c r="D48" s="137">
        <v>4433</v>
      </c>
      <c r="E48" s="137">
        <v>4058</v>
      </c>
      <c r="F48" s="137">
        <v>2077</v>
      </c>
      <c r="G48" s="114">
        <v>-48.8171513060621</v>
      </c>
      <c r="H48" s="137">
        <v>71136</v>
      </c>
      <c r="I48" s="137">
        <v>60570</v>
      </c>
      <c r="J48" s="137">
        <v>59162</v>
      </c>
      <c r="K48" s="114">
        <v>-2.3245831269605444</v>
      </c>
      <c r="L48" s="114">
        <v>16.04692082111437</v>
      </c>
      <c r="M48" s="114">
        <v>14.926071956628881</v>
      </c>
      <c r="N48" s="114">
        <v>28.48435243139143</v>
      </c>
      <c r="O48" s="66">
        <v>90.8362261294146</v>
      </c>
      <c r="P48" s="38"/>
      <c r="Q48" s="38"/>
    </row>
    <row r="49" spans="1:17" ht="15" customHeight="1">
      <c r="A49" s="333" t="s">
        <v>190</v>
      </c>
      <c r="B49" s="141" t="s">
        <v>49</v>
      </c>
      <c r="C49" s="138"/>
      <c r="D49" s="137">
        <v>24000</v>
      </c>
      <c r="E49" s="137">
        <v>0</v>
      </c>
      <c r="F49" s="137">
        <v>2166</v>
      </c>
      <c r="G49" s="114" t="s">
        <v>84</v>
      </c>
      <c r="H49" s="137">
        <v>118269</v>
      </c>
      <c r="I49" s="137">
        <v>0</v>
      </c>
      <c r="J49" s="137">
        <v>15622</v>
      </c>
      <c r="K49" s="114" t="s">
        <v>84</v>
      </c>
      <c r="L49" s="114">
        <v>4.927875</v>
      </c>
      <c r="M49" s="114" t="s">
        <v>84</v>
      </c>
      <c r="N49" s="114">
        <v>7.212373037857803</v>
      </c>
      <c r="O49" s="66" t="s">
        <v>84</v>
      </c>
      <c r="P49" s="38"/>
      <c r="Q49" s="38"/>
    </row>
    <row r="50" spans="1:17" ht="12.75">
      <c r="A50" s="333"/>
      <c r="B50" s="141" t="s">
        <v>317</v>
      </c>
      <c r="C50" s="138">
        <v>12119082</v>
      </c>
      <c r="D50" s="137">
        <v>24000</v>
      </c>
      <c r="E50" s="137">
        <v>0</v>
      </c>
      <c r="F50" s="137">
        <v>0</v>
      </c>
      <c r="G50" s="114" t="s">
        <v>84</v>
      </c>
      <c r="H50" s="137">
        <v>118269</v>
      </c>
      <c r="I50" s="137">
        <v>0</v>
      </c>
      <c r="J50" s="137">
        <v>0</v>
      </c>
      <c r="K50" s="114" t="s">
        <v>84</v>
      </c>
      <c r="L50" s="114">
        <v>4.927875</v>
      </c>
      <c r="M50" s="114" t="s">
        <v>84</v>
      </c>
      <c r="N50" s="114" t="s">
        <v>84</v>
      </c>
      <c r="O50" s="66" t="s">
        <v>84</v>
      </c>
      <c r="P50" s="38"/>
      <c r="Q50" s="38"/>
    </row>
    <row r="51" spans="1:17" ht="12.75">
      <c r="A51" s="333"/>
      <c r="B51" s="142" t="s">
        <v>318</v>
      </c>
      <c r="C51" s="138">
        <v>12119089</v>
      </c>
      <c r="D51" s="137">
        <v>0</v>
      </c>
      <c r="E51" s="137">
        <v>0</v>
      </c>
      <c r="F51" s="137">
        <v>2166</v>
      </c>
      <c r="G51" s="114" t="s">
        <v>84</v>
      </c>
      <c r="H51" s="137">
        <v>0</v>
      </c>
      <c r="I51" s="137">
        <v>0</v>
      </c>
      <c r="J51" s="137">
        <v>15622</v>
      </c>
      <c r="K51" s="114" t="s">
        <v>84</v>
      </c>
      <c r="L51" s="114" t="s">
        <v>84</v>
      </c>
      <c r="M51" s="114" t="s">
        <v>84</v>
      </c>
      <c r="N51" s="114">
        <v>7.212373037857803</v>
      </c>
      <c r="O51" s="66" t="s">
        <v>84</v>
      </c>
      <c r="P51" s="38"/>
      <c r="Q51" s="38"/>
    </row>
    <row r="52" spans="1:17" ht="15" customHeight="1">
      <c r="A52" s="334" t="s">
        <v>59</v>
      </c>
      <c r="B52" s="142" t="s">
        <v>49</v>
      </c>
      <c r="C52" s="138"/>
      <c r="D52" s="137">
        <v>7282</v>
      </c>
      <c r="E52" s="137">
        <v>5880</v>
      </c>
      <c r="F52" s="137">
        <v>13001</v>
      </c>
      <c r="G52" s="114">
        <v>121.10544217687074</v>
      </c>
      <c r="H52" s="137">
        <v>66769</v>
      </c>
      <c r="I52" s="137">
        <v>43935</v>
      </c>
      <c r="J52" s="137">
        <v>87543</v>
      </c>
      <c r="K52" s="114">
        <v>99.25571867531582</v>
      </c>
      <c r="L52" s="114">
        <v>9.169046965119472</v>
      </c>
      <c r="M52" s="114">
        <v>7.471938775510204</v>
      </c>
      <c r="N52" s="114">
        <v>6.733558957003307</v>
      </c>
      <c r="O52" s="66">
        <v>-9.882037857791182</v>
      </c>
      <c r="P52" s="38"/>
      <c r="Q52" s="38"/>
    </row>
    <row r="53" spans="1:17" ht="12.75">
      <c r="A53" s="335"/>
      <c r="B53" s="142" t="s">
        <v>319</v>
      </c>
      <c r="C53" s="138">
        <v>8134031</v>
      </c>
      <c r="D53" s="137">
        <v>0</v>
      </c>
      <c r="E53" s="137">
        <v>0</v>
      </c>
      <c r="F53" s="137">
        <v>1</v>
      </c>
      <c r="G53" s="114" t="s">
        <v>84</v>
      </c>
      <c r="H53" s="137">
        <v>0</v>
      </c>
      <c r="I53" s="137">
        <v>0</v>
      </c>
      <c r="J53" s="137">
        <v>17</v>
      </c>
      <c r="K53" s="114" t="s">
        <v>84</v>
      </c>
      <c r="L53" s="114" t="s">
        <v>84</v>
      </c>
      <c r="M53" s="114" t="s">
        <v>84</v>
      </c>
      <c r="N53" s="114">
        <v>17</v>
      </c>
      <c r="O53" s="66" t="s">
        <v>84</v>
      </c>
      <c r="P53" s="38"/>
      <c r="Q53" s="38"/>
    </row>
    <row r="54" spans="1:17" ht="12.75">
      <c r="A54" s="336"/>
      <c r="B54" s="141" t="s">
        <v>61</v>
      </c>
      <c r="C54" s="138">
        <v>8134039</v>
      </c>
      <c r="D54" s="137">
        <v>7282</v>
      </c>
      <c r="E54" s="137">
        <v>5880</v>
      </c>
      <c r="F54" s="137">
        <v>13000</v>
      </c>
      <c r="G54" s="114">
        <v>121.08843537414967</v>
      </c>
      <c r="H54" s="137">
        <v>66769</v>
      </c>
      <c r="I54" s="137">
        <v>43935</v>
      </c>
      <c r="J54" s="137">
        <v>87526</v>
      </c>
      <c r="K54" s="114">
        <v>99.21702515079093</v>
      </c>
      <c r="L54" s="114">
        <v>9.169046965119472</v>
      </c>
      <c r="M54" s="114">
        <v>7.471938775510204</v>
      </c>
      <c r="N54" s="114">
        <v>6.732769230769231</v>
      </c>
      <c r="O54" s="66">
        <v>-9.892607085642258</v>
      </c>
      <c r="P54" s="38"/>
      <c r="Q54" s="38"/>
    </row>
    <row r="55" spans="1:17" ht="12.75">
      <c r="A55" s="334" t="s">
        <v>172</v>
      </c>
      <c r="B55" s="131" t="s">
        <v>49</v>
      </c>
      <c r="C55" s="138"/>
      <c r="D55" s="137">
        <v>4021</v>
      </c>
      <c r="E55" s="137">
        <v>3060</v>
      </c>
      <c r="F55" s="137">
        <v>1264</v>
      </c>
      <c r="G55" s="114">
        <v>-58.692810457516345</v>
      </c>
      <c r="H55" s="137">
        <v>57318</v>
      </c>
      <c r="I55" s="137">
        <v>45513</v>
      </c>
      <c r="J55" s="137">
        <v>12610</v>
      </c>
      <c r="K55" s="114">
        <v>-72.29363039131677</v>
      </c>
      <c r="L55" s="114">
        <v>14.254663019149465</v>
      </c>
      <c r="M55" s="114">
        <v>14.873529411764705</v>
      </c>
      <c r="N55" s="114">
        <v>9.97626582278481</v>
      </c>
      <c r="O55" s="66">
        <v>-32.92603559923204</v>
      </c>
      <c r="P55" s="38"/>
      <c r="Q55" s="38"/>
    </row>
    <row r="56" spans="1:17" ht="12.75">
      <c r="A56" s="335"/>
      <c r="B56" s="131" t="s">
        <v>320</v>
      </c>
      <c r="C56" s="138">
        <v>7123910</v>
      </c>
      <c r="D56" s="137">
        <v>187</v>
      </c>
      <c r="E56" s="137">
        <v>31</v>
      </c>
      <c r="F56" s="137">
        <v>1164</v>
      </c>
      <c r="G56" s="114">
        <v>3654.838709677419</v>
      </c>
      <c r="H56" s="137">
        <v>7475</v>
      </c>
      <c r="I56" s="137">
        <v>5183</v>
      </c>
      <c r="J56" s="137">
        <v>7034</v>
      </c>
      <c r="K56" s="114">
        <v>35.71290758248118</v>
      </c>
      <c r="L56" s="114">
        <v>39.973262032085564</v>
      </c>
      <c r="M56" s="114">
        <v>167.19354838709677</v>
      </c>
      <c r="N56" s="114">
        <v>6.042955326460481</v>
      </c>
      <c r="O56" s="66">
        <v>-96.38565280493393</v>
      </c>
      <c r="P56" s="38"/>
      <c r="Q56" s="38"/>
    </row>
    <row r="57" spans="1:17" ht="12.75">
      <c r="A57" s="335"/>
      <c r="B57" s="124" t="s">
        <v>174</v>
      </c>
      <c r="C57" s="138">
        <v>7123920</v>
      </c>
      <c r="D57" s="137">
        <v>1682</v>
      </c>
      <c r="E57" s="137">
        <v>970</v>
      </c>
      <c r="F57" s="137">
        <v>100</v>
      </c>
      <c r="G57" s="114">
        <v>-89.69072164948454</v>
      </c>
      <c r="H57" s="137">
        <v>41408</v>
      </c>
      <c r="I57" s="137">
        <v>32222</v>
      </c>
      <c r="J57" s="137">
        <v>5490</v>
      </c>
      <c r="K57" s="114">
        <v>-82.96195146173422</v>
      </c>
      <c r="L57" s="114">
        <v>24.618311533888228</v>
      </c>
      <c r="M57" s="114">
        <v>33.21855670103093</v>
      </c>
      <c r="N57" s="114">
        <v>54.9</v>
      </c>
      <c r="O57" s="66">
        <v>65.26907082117808</v>
      </c>
      <c r="P57" s="38"/>
      <c r="Q57" s="38"/>
    </row>
    <row r="58" spans="1:17" ht="12.75">
      <c r="A58" s="336"/>
      <c r="B58" s="131" t="s">
        <v>321</v>
      </c>
      <c r="C58" s="138">
        <v>7123990</v>
      </c>
      <c r="D58" s="137">
        <v>2152</v>
      </c>
      <c r="E58" s="137">
        <v>2059</v>
      </c>
      <c r="F58" s="137">
        <v>0</v>
      </c>
      <c r="G58" s="114">
        <v>-100</v>
      </c>
      <c r="H58" s="137">
        <v>8435</v>
      </c>
      <c r="I58" s="137">
        <v>8108</v>
      </c>
      <c r="J58" s="137">
        <v>86</v>
      </c>
      <c r="K58" s="114">
        <v>-98.93931919092255</v>
      </c>
      <c r="L58" s="114">
        <v>3.9196096654275094</v>
      </c>
      <c r="M58" s="114">
        <v>3.937833899951433</v>
      </c>
      <c r="N58" s="114" t="s">
        <v>84</v>
      </c>
      <c r="O58" s="66" t="s">
        <v>84</v>
      </c>
      <c r="P58" s="38"/>
      <c r="Q58" s="38"/>
    </row>
    <row r="59" spans="1:17" ht="12.75">
      <c r="A59" s="328" t="s">
        <v>322</v>
      </c>
      <c r="B59" s="131" t="s">
        <v>49</v>
      </c>
      <c r="C59" s="138"/>
      <c r="D59" s="137">
        <v>9504</v>
      </c>
      <c r="E59" s="137">
        <v>7554</v>
      </c>
      <c r="F59" s="137">
        <v>748</v>
      </c>
      <c r="G59" s="114">
        <v>-90.09796134498279</v>
      </c>
      <c r="H59" s="137">
        <v>55046</v>
      </c>
      <c r="I59" s="137">
        <v>45837</v>
      </c>
      <c r="J59" s="137">
        <v>5521</v>
      </c>
      <c r="K59" s="114">
        <v>-87.95514540654929</v>
      </c>
      <c r="L59" s="114">
        <v>5.791877104377105</v>
      </c>
      <c r="M59" s="114">
        <v>6.06791104050834</v>
      </c>
      <c r="N59" s="114">
        <v>7.3810160427807485</v>
      </c>
      <c r="O59" s="66">
        <v>21.640149196425963</v>
      </c>
      <c r="P59" s="38"/>
      <c r="Q59" s="38"/>
    </row>
    <row r="60" spans="1:17" ht="12.75">
      <c r="A60" s="330"/>
      <c r="B60" s="124" t="s">
        <v>323</v>
      </c>
      <c r="C60" s="138">
        <v>7123210</v>
      </c>
      <c r="D60" s="137">
        <v>0</v>
      </c>
      <c r="E60" s="137">
        <v>0</v>
      </c>
      <c r="F60" s="137">
        <v>0</v>
      </c>
      <c r="G60" s="114" t="s">
        <v>84</v>
      </c>
      <c r="H60" s="137">
        <v>0</v>
      </c>
      <c r="I60" s="137">
        <v>0</v>
      </c>
      <c r="J60" s="137">
        <v>0</v>
      </c>
      <c r="K60" s="114" t="s">
        <v>84</v>
      </c>
      <c r="L60" s="114" t="s">
        <v>84</v>
      </c>
      <c r="M60" s="114" t="s">
        <v>84</v>
      </c>
      <c r="N60" s="114" t="s">
        <v>84</v>
      </c>
      <c r="O60" s="66" t="s">
        <v>84</v>
      </c>
      <c r="P60" s="38"/>
      <c r="Q60" s="38"/>
    </row>
    <row r="61" spans="1:17" ht="12.75">
      <c r="A61" s="330"/>
      <c r="B61" s="124" t="s">
        <v>324</v>
      </c>
      <c r="C61" s="138">
        <v>7123220</v>
      </c>
      <c r="D61" s="137">
        <v>250</v>
      </c>
      <c r="E61" s="137">
        <v>100</v>
      </c>
      <c r="F61" s="137">
        <v>523</v>
      </c>
      <c r="G61" s="114">
        <v>423.00000000000006</v>
      </c>
      <c r="H61" s="137">
        <v>14012</v>
      </c>
      <c r="I61" s="137">
        <v>5238</v>
      </c>
      <c r="J61" s="137">
        <v>857</v>
      </c>
      <c r="K61" s="114">
        <v>-83.63879343260787</v>
      </c>
      <c r="L61" s="114">
        <v>56.048</v>
      </c>
      <c r="M61" s="114">
        <v>52.38</v>
      </c>
      <c r="N61" s="114">
        <v>1.6386233269598471</v>
      </c>
      <c r="O61" s="66">
        <v>-96.871662224208</v>
      </c>
      <c r="P61" s="38"/>
      <c r="Q61" s="38"/>
    </row>
    <row r="62" spans="1:17" ht="12.75">
      <c r="A62" s="362"/>
      <c r="B62" s="124" t="s">
        <v>148</v>
      </c>
      <c r="C62" s="138">
        <v>7123290</v>
      </c>
      <c r="D62" s="137">
        <v>9254</v>
      </c>
      <c r="E62" s="137">
        <v>7454</v>
      </c>
      <c r="F62" s="137">
        <v>225</v>
      </c>
      <c r="G62" s="114">
        <v>-96.98148645022806</v>
      </c>
      <c r="H62" s="137">
        <v>41034</v>
      </c>
      <c r="I62" s="137">
        <v>40599</v>
      </c>
      <c r="J62" s="137">
        <v>4664</v>
      </c>
      <c r="K62" s="114">
        <v>-88.51203231606691</v>
      </c>
      <c r="L62" s="114">
        <v>4.4341906202723145</v>
      </c>
      <c r="M62" s="114">
        <v>5.446605849208479</v>
      </c>
      <c r="N62" s="114">
        <v>20.72888888888889</v>
      </c>
      <c r="O62" s="66">
        <v>280.583604960166</v>
      </c>
      <c r="P62" s="38"/>
      <c r="Q62" s="38"/>
    </row>
    <row r="63" spans="1:17" ht="12.75">
      <c r="A63" s="321" t="s">
        <v>190</v>
      </c>
      <c r="B63" s="321"/>
      <c r="C63" s="138">
        <v>8134020</v>
      </c>
      <c r="D63" s="137">
        <v>3000</v>
      </c>
      <c r="E63" s="137">
        <v>3000</v>
      </c>
      <c r="F63" s="137">
        <v>0</v>
      </c>
      <c r="G63" s="114">
        <v>-100</v>
      </c>
      <c r="H63" s="137">
        <v>17502</v>
      </c>
      <c r="I63" s="137">
        <v>17502</v>
      </c>
      <c r="J63" s="137">
        <v>0</v>
      </c>
      <c r="K63" s="114">
        <v>-100</v>
      </c>
      <c r="L63" s="114">
        <v>5.834</v>
      </c>
      <c r="M63" s="114">
        <v>5.834</v>
      </c>
      <c r="N63" s="114" t="s">
        <v>84</v>
      </c>
      <c r="O63" s="66" t="s">
        <v>84</v>
      </c>
      <c r="P63" s="38"/>
      <c r="Q63" s="38"/>
    </row>
    <row r="64" spans="1:17" ht="12.75">
      <c r="A64" s="321" t="s">
        <v>325</v>
      </c>
      <c r="B64" s="321"/>
      <c r="C64" s="138">
        <v>8134049</v>
      </c>
      <c r="D64" s="137">
        <v>8562</v>
      </c>
      <c r="E64" s="137">
        <v>1173</v>
      </c>
      <c r="F64" s="137">
        <v>3602</v>
      </c>
      <c r="G64" s="114">
        <v>207.07587382779198</v>
      </c>
      <c r="H64" s="137">
        <v>16840</v>
      </c>
      <c r="I64" s="137">
        <v>10773</v>
      </c>
      <c r="J64" s="137">
        <v>13621</v>
      </c>
      <c r="K64" s="114">
        <v>26.43646152418082</v>
      </c>
      <c r="L64" s="114">
        <v>1.9668301798645176</v>
      </c>
      <c r="M64" s="114">
        <v>9.184143222506394</v>
      </c>
      <c r="N64" s="114">
        <v>3.781510272071072</v>
      </c>
      <c r="O64" s="66">
        <v>-58.825660919526904</v>
      </c>
      <c r="P64" s="38"/>
      <c r="Q64" s="38"/>
    </row>
    <row r="65" spans="1:17" ht="12.75">
      <c r="A65" s="321" t="s">
        <v>196</v>
      </c>
      <c r="B65" s="321"/>
      <c r="C65" s="138">
        <v>7129040</v>
      </c>
      <c r="D65" s="137">
        <v>150</v>
      </c>
      <c r="E65" s="137">
        <v>0</v>
      </c>
      <c r="F65" s="137">
        <v>11201</v>
      </c>
      <c r="G65" s="114" t="s">
        <v>84</v>
      </c>
      <c r="H65" s="137">
        <v>526</v>
      </c>
      <c r="I65" s="137">
        <v>0</v>
      </c>
      <c r="J65" s="137">
        <v>40698</v>
      </c>
      <c r="K65" s="114" t="s">
        <v>84</v>
      </c>
      <c r="L65" s="114">
        <v>3.506666666666667</v>
      </c>
      <c r="M65" s="114" t="s">
        <v>84</v>
      </c>
      <c r="N65" s="114">
        <v>3.6334255870011605</v>
      </c>
      <c r="O65" s="66" t="s">
        <v>84</v>
      </c>
      <c r="P65" s="38"/>
      <c r="Q65" s="38"/>
    </row>
    <row r="66" spans="1:17" ht="12.75">
      <c r="A66" s="333" t="s">
        <v>326</v>
      </c>
      <c r="B66" s="142" t="s">
        <v>173</v>
      </c>
      <c r="C66" s="138">
        <v>7123310</v>
      </c>
      <c r="D66" s="137">
        <v>0</v>
      </c>
      <c r="E66" s="137">
        <v>0</v>
      </c>
      <c r="F66" s="137">
        <v>800</v>
      </c>
      <c r="G66" s="114" t="s">
        <v>84</v>
      </c>
      <c r="H66" s="137">
        <v>0</v>
      </c>
      <c r="I66" s="137">
        <v>0</v>
      </c>
      <c r="J66" s="137">
        <v>1483</v>
      </c>
      <c r="K66" s="114" t="s">
        <v>84</v>
      </c>
      <c r="L66" s="114" t="s">
        <v>84</v>
      </c>
      <c r="M66" s="114" t="s">
        <v>84</v>
      </c>
      <c r="N66" s="114">
        <v>1.85375</v>
      </c>
      <c r="O66" s="66" t="s">
        <v>84</v>
      </c>
      <c r="P66" s="38"/>
      <c r="Q66" s="38"/>
    </row>
    <row r="67" spans="1:17" ht="12.75">
      <c r="A67" s="333"/>
      <c r="B67" s="141" t="s">
        <v>321</v>
      </c>
      <c r="C67" s="138">
        <v>7123390</v>
      </c>
      <c r="D67" s="137">
        <v>0</v>
      </c>
      <c r="E67" s="137">
        <v>0</v>
      </c>
      <c r="F67" s="137">
        <v>246</v>
      </c>
      <c r="G67" s="114" t="s">
        <v>84</v>
      </c>
      <c r="H67" s="137">
        <v>0</v>
      </c>
      <c r="I67" s="137">
        <v>0</v>
      </c>
      <c r="J67" s="137">
        <v>622</v>
      </c>
      <c r="K67" s="114" t="s">
        <v>84</v>
      </c>
      <c r="L67" s="114" t="s">
        <v>84</v>
      </c>
      <c r="M67" s="114" t="s">
        <v>84</v>
      </c>
      <c r="N67" s="114">
        <v>2.5284552845528454</v>
      </c>
      <c r="O67" s="66" t="s">
        <v>84</v>
      </c>
      <c r="P67" s="38"/>
      <c r="Q67" s="38"/>
    </row>
    <row r="68" spans="1:17" ht="12.75">
      <c r="A68" s="333"/>
      <c r="B68" s="141" t="s">
        <v>174</v>
      </c>
      <c r="C68" s="138">
        <v>7123320</v>
      </c>
      <c r="D68" s="137">
        <v>0</v>
      </c>
      <c r="E68" s="137">
        <v>0</v>
      </c>
      <c r="F68" s="137">
        <v>0</v>
      </c>
      <c r="G68" s="114" t="s">
        <v>84</v>
      </c>
      <c r="H68" s="137">
        <v>0</v>
      </c>
      <c r="I68" s="137">
        <v>0</v>
      </c>
      <c r="J68" s="137">
        <v>0</v>
      </c>
      <c r="K68" s="114" t="s">
        <v>84</v>
      </c>
      <c r="L68" s="114" t="s">
        <v>84</v>
      </c>
      <c r="M68" s="114" t="s">
        <v>84</v>
      </c>
      <c r="N68" s="114" t="s">
        <v>84</v>
      </c>
      <c r="O68" s="66" t="s">
        <v>84</v>
      </c>
      <c r="P68" s="38"/>
      <c r="Q68" s="38"/>
    </row>
    <row r="69" spans="1:17" ht="12.75">
      <c r="A69" s="361" t="s">
        <v>49</v>
      </c>
      <c r="B69" s="361"/>
      <c r="C69" s="321"/>
      <c r="D69" s="143">
        <v>10170234</v>
      </c>
      <c r="E69" s="143">
        <v>7209049</v>
      </c>
      <c r="F69" s="143">
        <v>7119900</v>
      </c>
      <c r="G69" s="114">
        <v>-1.236626356680337</v>
      </c>
      <c r="H69" s="143">
        <v>23247120</v>
      </c>
      <c r="I69" s="143">
        <v>16817979</v>
      </c>
      <c r="J69" s="143">
        <v>15938752</v>
      </c>
      <c r="K69" s="114">
        <v>-5.227899261855418</v>
      </c>
      <c r="L69" s="114">
        <v>2.2857999137482974</v>
      </c>
      <c r="M69" s="114">
        <v>2.332898416975665</v>
      </c>
      <c r="N69" s="114">
        <v>2.2386202053399624</v>
      </c>
      <c r="O69" s="66">
        <v>-4.041248043621348</v>
      </c>
      <c r="P69" s="38"/>
      <c r="Q69" s="38"/>
    </row>
    <row r="70" spans="1:17" ht="12.75">
      <c r="A70" s="313" t="s">
        <v>399</v>
      </c>
      <c r="B70" s="313"/>
      <c r="C70" s="313"/>
      <c r="D70" s="313"/>
      <c r="E70" s="313"/>
      <c r="F70" s="313"/>
      <c r="G70" s="313"/>
      <c r="H70" s="313"/>
      <c r="I70" s="313"/>
      <c r="J70" s="313"/>
      <c r="K70" s="313"/>
      <c r="L70" s="313"/>
      <c r="M70" s="313"/>
      <c r="N70" s="313"/>
      <c r="O70" s="313"/>
      <c r="P70" s="38"/>
      <c r="Q70" s="38"/>
    </row>
    <row r="71" spans="16:17" ht="12.75">
      <c r="P71" s="38"/>
      <c r="Q71" s="38"/>
    </row>
    <row r="72" spans="16:17" ht="20.25" customHeight="1">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4:17" ht="12.75">
      <c r="D82" s="134"/>
      <c r="E82" s="134"/>
      <c r="F82" s="134"/>
      <c r="H82" s="134"/>
      <c r="I82" s="134"/>
      <c r="J82" s="134"/>
      <c r="P82" s="38"/>
      <c r="Q82" s="38"/>
    </row>
    <row r="83" spans="4:17" ht="12.75">
      <c r="D83" s="134"/>
      <c r="E83" s="134"/>
      <c r="F83" s="134"/>
      <c r="G83" s="134"/>
      <c r="H83" s="134"/>
      <c r="I83" s="134"/>
      <c r="J83" s="134"/>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row r="110" spans="16:17" ht="12.75">
      <c r="P110" s="38"/>
      <c r="Q110" s="38"/>
    </row>
    <row r="111" spans="16:17" ht="12.75">
      <c r="P111" s="38"/>
      <c r="Q111" s="38"/>
    </row>
    <row r="112" spans="16:17" ht="12.75">
      <c r="P112" s="38"/>
      <c r="Q112" s="38"/>
    </row>
  </sheetData>
  <sheetProtection/>
  <mergeCells count="34">
    <mergeCell ref="A69:C69"/>
    <mergeCell ref="A70:O70"/>
    <mergeCell ref="A49:A51"/>
    <mergeCell ref="A52:A54"/>
    <mergeCell ref="A55:A58"/>
    <mergeCell ref="A59:A62"/>
    <mergeCell ref="A63:B63"/>
    <mergeCell ref="A64:B64"/>
    <mergeCell ref="A35:A37"/>
    <mergeCell ref="A38:A40"/>
    <mergeCell ref="A41:B41"/>
    <mergeCell ref="A42:A44"/>
    <mergeCell ref="A65:B65"/>
    <mergeCell ref="A66:A68"/>
    <mergeCell ref="A11:B11"/>
    <mergeCell ref="A12:A18"/>
    <mergeCell ref="A45:A48"/>
    <mergeCell ref="A22:B22"/>
    <mergeCell ref="A23:B23"/>
    <mergeCell ref="A24:B24"/>
    <mergeCell ref="A25:A27"/>
    <mergeCell ref="A28:A30"/>
    <mergeCell ref="A31:A33"/>
    <mergeCell ref="A34:B34"/>
    <mergeCell ref="A19:A21"/>
    <mergeCell ref="A1:O1"/>
    <mergeCell ref="A2:B3"/>
    <mergeCell ref="C2:C3"/>
    <mergeCell ref="D2:G2"/>
    <mergeCell ref="H2:K2"/>
    <mergeCell ref="L2:O2"/>
    <mergeCell ref="A4:A6"/>
    <mergeCell ref="A7:A9"/>
    <mergeCell ref="A10:B10"/>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109"/>
  <sheetViews>
    <sheetView zoomScalePageLayoutView="0" workbookViewId="0" topLeftCell="A1">
      <selection activeCell="H51" sqref="H51"/>
    </sheetView>
  </sheetViews>
  <sheetFormatPr defaultColWidth="11.421875" defaultRowHeight="15"/>
  <cols>
    <col min="1" max="1" width="24.7109375" style="132" customWidth="1"/>
    <col min="2" max="2" width="25.57421875" style="132" customWidth="1"/>
    <col min="3" max="3" width="9.8515625" style="145" customWidth="1"/>
    <col min="4" max="4" width="10.140625" style="156" customWidth="1"/>
    <col min="5" max="6" width="10.140625" style="119" customWidth="1"/>
    <col min="7" max="7" width="8.7109375" style="119" customWidth="1"/>
    <col min="8" max="10" width="10.140625" style="119" customWidth="1"/>
    <col min="11" max="11" width="6.8515625" style="119" customWidth="1"/>
    <col min="12" max="12" width="7.140625" style="119" customWidth="1"/>
    <col min="13" max="14" width="7.8515625" style="119" customWidth="1"/>
    <col min="15" max="15" width="6.7109375" style="119" bestFit="1" customWidth="1"/>
    <col min="16" max="17" width="11.421875" style="61" customWidth="1"/>
    <col min="18" max="16384" width="11.421875" style="119" customWidth="1"/>
  </cols>
  <sheetData>
    <row r="1" spans="1:15" ht="12.75">
      <c r="A1" s="324" t="s">
        <v>327</v>
      </c>
      <c r="B1" s="325"/>
      <c r="C1" s="325"/>
      <c r="D1" s="325"/>
      <c r="E1" s="325"/>
      <c r="F1" s="325"/>
      <c r="G1" s="325"/>
      <c r="H1" s="325"/>
      <c r="I1" s="325"/>
      <c r="J1" s="325"/>
      <c r="K1" s="325"/>
      <c r="L1" s="325"/>
      <c r="M1" s="325"/>
      <c r="N1" s="325"/>
      <c r="O1" s="326"/>
    </row>
    <row r="2" spans="1:15" ht="12.75">
      <c r="A2" s="353" t="s">
        <v>54</v>
      </c>
      <c r="B2" s="354"/>
      <c r="C2" s="316" t="s">
        <v>55</v>
      </c>
      <c r="D2" s="332" t="s">
        <v>39</v>
      </c>
      <c r="E2" s="332"/>
      <c r="F2" s="332"/>
      <c r="G2" s="332"/>
      <c r="H2" s="332" t="s">
        <v>52</v>
      </c>
      <c r="I2" s="332"/>
      <c r="J2" s="332"/>
      <c r="K2" s="332"/>
      <c r="L2" s="332" t="s">
        <v>400</v>
      </c>
      <c r="M2" s="332"/>
      <c r="N2" s="332"/>
      <c r="O2" s="332"/>
    </row>
    <row r="3" spans="1:15" ht="25.5">
      <c r="A3" s="363"/>
      <c r="B3" s="364"/>
      <c r="C3" s="316"/>
      <c r="D3" s="62">
        <v>2012</v>
      </c>
      <c r="E3" s="62" t="s">
        <v>41</v>
      </c>
      <c r="F3" s="62" t="s">
        <v>42</v>
      </c>
      <c r="G3" s="63" t="s">
        <v>43</v>
      </c>
      <c r="H3" s="62">
        <v>2012</v>
      </c>
      <c r="I3" s="62" t="s">
        <v>41</v>
      </c>
      <c r="J3" s="62" t="s">
        <v>42</v>
      </c>
      <c r="K3" s="63" t="s">
        <v>43</v>
      </c>
      <c r="L3" s="62">
        <v>2012</v>
      </c>
      <c r="M3" s="62" t="s">
        <v>41</v>
      </c>
      <c r="N3" s="62" t="s">
        <v>42</v>
      </c>
      <c r="O3" s="63" t="s">
        <v>43</v>
      </c>
    </row>
    <row r="4" spans="1:17" ht="12.75">
      <c r="A4" s="334" t="s">
        <v>328</v>
      </c>
      <c r="B4" s="144" t="s">
        <v>49</v>
      </c>
      <c r="C4" s="136"/>
      <c r="D4" s="113">
        <v>1429952</v>
      </c>
      <c r="E4" s="113">
        <v>664844</v>
      </c>
      <c r="F4" s="113">
        <v>3303814</v>
      </c>
      <c r="G4" s="114">
        <v>396.9307085571954</v>
      </c>
      <c r="H4" s="113">
        <v>1863863</v>
      </c>
      <c r="I4" s="113">
        <v>959404</v>
      </c>
      <c r="J4" s="113">
        <v>3234293</v>
      </c>
      <c r="K4" s="114">
        <v>237.11481294637088</v>
      </c>
      <c r="L4" s="114">
        <v>1.3034444512822807</v>
      </c>
      <c r="M4" s="114">
        <v>1.44305130226038</v>
      </c>
      <c r="N4" s="114">
        <v>0.9789573505045986</v>
      </c>
      <c r="O4" s="66">
        <v>-32.16059962863618</v>
      </c>
      <c r="P4" s="38"/>
      <c r="Q4" s="38"/>
    </row>
    <row r="5" spans="1:17" ht="12.75">
      <c r="A5" s="335"/>
      <c r="B5" s="117" t="s">
        <v>329</v>
      </c>
      <c r="C5" s="145">
        <v>15111000</v>
      </c>
      <c r="D5" s="113">
        <v>0</v>
      </c>
      <c r="E5" s="113">
        <v>0</v>
      </c>
      <c r="F5" s="113">
        <v>1105356</v>
      </c>
      <c r="G5" s="114" t="s">
        <v>84</v>
      </c>
      <c r="H5" s="113">
        <v>0</v>
      </c>
      <c r="I5" s="113">
        <v>0</v>
      </c>
      <c r="J5" s="113">
        <v>962382</v>
      </c>
      <c r="K5" s="114" t="s">
        <v>84</v>
      </c>
      <c r="L5" s="114" t="s">
        <v>84</v>
      </c>
      <c r="M5" s="114" t="s">
        <v>84</v>
      </c>
      <c r="N5" s="114">
        <v>0.8706534365399021</v>
      </c>
      <c r="O5" s="66" t="s">
        <v>84</v>
      </c>
      <c r="P5" s="38"/>
      <c r="Q5" s="38"/>
    </row>
    <row r="6" spans="1:17" ht="12.75">
      <c r="A6" s="336"/>
      <c r="B6" s="146" t="s">
        <v>330</v>
      </c>
      <c r="C6" s="136">
        <v>15119000</v>
      </c>
      <c r="D6" s="113">
        <v>1429952</v>
      </c>
      <c r="E6" s="113">
        <v>664844</v>
      </c>
      <c r="F6" s="113">
        <v>2198458</v>
      </c>
      <c r="G6" s="114">
        <v>230.6727593239918</v>
      </c>
      <c r="H6" s="113">
        <v>1863863</v>
      </c>
      <c r="I6" s="113">
        <v>959404</v>
      </c>
      <c r="J6" s="113">
        <v>2271911</v>
      </c>
      <c r="K6" s="114">
        <v>136.80441190572478</v>
      </c>
      <c r="L6" s="114">
        <v>1.3034444512822807</v>
      </c>
      <c r="M6" s="114">
        <v>1.44305130226038</v>
      </c>
      <c r="N6" s="114">
        <v>1.0334111454483097</v>
      </c>
      <c r="O6" s="66">
        <v>-28.38708202337743</v>
      </c>
      <c r="P6" s="38"/>
      <c r="Q6" s="38"/>
    </row>
    <row r="7" spans="1:17" ht="12.75">
      <c r="A7" s="316" t="s">
        <v>331</v>
      </c>
      <c r="B7" s="147" t="s">
        <v>49</v>
      </c>
      <c r="C7" s="147"/>
      <c r="D7" s="148">
        <v>1551461</v>
      </c>
      <c r="E7" s="148">
        <v>864124</v>
      </c>
      <c r="F7" s="148">
        <v>1180975</v>
      </c>
      <c r="G7" s="114">
        <v>36.66730700686476</v>
      </c>
      <c r="H7" s="148">
        <v>2169194</v>
      </c>
      <c r="I7" s="148">
        <v>1296013</v>
      </c>
      <c r="J7" s="148">
        <v>1275510</v>
      </c>
      <c r="K7" s="114">
        <v>-1.582005736053571</v>
      </c>
      <c r="L7" s="114">
        <v>1.3981621194474112</v>
      </c>
      <c r="M7" s="114">
        <v>1.4997997972513204</v>
      </c>
      <c r="N7" s="114">
        <v>1.080048265204598</v>
      </c>
      <c r="O7" s="66">
        <v>-27.987170875472856</v>
      </c>
      <c r="P7" s="38"/>
      <c r="Q7" s="38"/>
    </row>
    <row r="8" spans="1:17" ht="12.75">
      <c r="A8" s="316"/>
      <c r="B8" s="120" t="s">
        <v>332</v>
      </c>
      <c r="C8" s="149">
        <v>15132100</v>
      </c>
      <c r="D8" s="113">
        <v>25000</v>
      </c>
      <c r="E8" s="113">
        <v>25000</v>
      </c>
      <c r="F8" s="113">
        <v>0</v>
      </c>
      <c r="G8" s="114">
        <v>-100</v>
      </c>
      <c r="H8" s="113">
        <v>40074</v>
      </c>
      <c r="I8" s="113">
        <v>40074</v>
      </c>
      <c r="J8" s="113">
        <v>0</v>
      </c>
      <c r="K8" s="114">
        <v>-100</v>
      </c>
      <c r="L8" s="114">
        <v>1.60296</v>
      </c>
      <c r="M8" s="114">
        <v>1.60296</v>
      </c>
      <c r="N8" s="114" t="s">
        <v>84</v>
      </c>
      <c r="O8" s="66" t="s">
        <v>84</v>
      </c>
      <c r="P8" s="38"/>
      <c r="Q8" s="38"/>
    </row>
    <row r="9" spans="1:17" ht="12.75">
      <c r="A9" s="316"/>
      <c r="B9" s="120" t="s">
        <v>333</v>
      </c>
      <c r="C9" s="136">
        <v>15132900</v>
      </c>
      <c r="D9" s="113">
        <v>1526461</v>
      </c>
      <c r="E9" s="113">
        <v>839124</v>
      </c>
      <c r="F9" s="113">
        <v>1180975</v>
      </c>
      <c r="G9" s="114">
        <v>40.739032610198244</v>
      </c>
      <c r="H9" s="113">
        <v>2129120</v>
      </c>
      <c r="I9" s="113">
        <v>1255939</v>
      </c>
      <c r="J9" s="113">
        <v>1275510</v>
      </c>
      <c r="K9" s="114">
        <v>1.5582763175600034</v>
      </c>
      <c r="L9" s="114">
        <v>1.3948079905087651</v>
      </c>
      <c r="M9" s="114">
        <v>1.496726347953342</v>
      </c>
      <c r="N9" s="114">
        <v>1.080048265204598</v>
      </c>
      <c r="O9" s="66">
        <v>-27.83929629611446</v>
      </c>
      <c r="P9" s="38"/>
      <c r="Q9" s="38"/>
    </row>
    <row r="10" spans="1:17" ht="12.75">
      <c r="A10" s="322" t="s">
        <v>208</v>
      </c>
      <c r="B10" s="323"/>
      <c r="C10" s="149">
        <v>15159090</v>
      </c>
      <c r="D10" s="113">
        <v>1245240</v>
      </c>
      <c r="E10" s="113">
        <v>881548</v>
      </c>
      <c r="F10" s="113">
        <v>522216</v>
      </c>
      <c r="G10" s="114">
        <v>-40.76147867160949</v>
      </c>
      <c r="H10" s="113">
        <v>3615354</v>
      </c>
      <c r="I10" s="113">
        <v>2611969</v>
      </c>
      <c r="J10" s="113">
        <v>1665958</v>
      </c>
      <c r="K10" s="114">
        <v>-36.218308869668824</v>
      </c>
      <c r="L10" s="114">
        <v>2.9033391153512578</v>
      </c>
      <c r="M10" s="114">
        <v>2.9629345197312</v>
      </c>
      <c r="N10" s="114">
        <v>3.1901703509658836</v>
      </c>
      <c r="O10" s="66">
        <v>7.669282926147769</v>
      </c>
      <c r="P10" s="38"/>
      <c r="Q10" s="38"/>
    </row>
    <row r="11" spans="1:17" ht="12.75">
      <c r="A11" s="334" t="s">
        <v>202</v>
      </c>
      <c r="B11" s="117" t="s">
        <v>49</v>
      </c>
      <c r="C11" s="136">
        <v>15091000</v>
      </c>
      <c r="D11" s="113">
        <v>640365</v>
      </c>
      <c r="E11" s="113">
        <v>455491</v>
      </c>
      <c r="F11" s="113">
        <v>408400</v>
      </c>
      <c r="G11" s="114">
        <v>-10.33851382354426</v>
      </c>
      <c r="H11" s="113">
        <v>2067165</v>
      </c>
      <c r="I11" s="113">
        <v>1453986</v>
      </c>
      <c r="J11" s="113">
        <v>1344998</v>
      </c>
      <c r="K11" s="114">
        <v>-7.495808075180921</v>
      </c>
      <c r="L11" s="114">
        <v>3.228104284275374</v>
      </c>
      <c r="M11" s="114">
        <v>3.1921289333927563</v>
      </c>
      <c r="N11" s="114">
        <v>3.2933349657198825</v>
      </c>
      <c r="O11" s="66">
        <v>3.170486983417664</v>
      </c>
      <c r="P11" s="38"/>
      <c r="Q11" s="38"/>
    </row>
    <row r="12" spans="1:17" ht="25.5">
      <c r="A12" s="335"/>
      <c r="B12" s="117" t="s">
        <v>203</v>
      </c>
      <c r="C12" s="136">
        <v>15091011</v>
      </c>
      <c r="D12" s="113">
        <v>167200</v>
      </c>
      <c r="E12" s="113">
        <v>116802</v>
      </c>
      <c r="F12" s="113">
        <v>92051</v>
      </c>
      <c r="G12" s="114">
        <v>-21.19056180544854</v>
      </c>
      <c r="H12" s="113">
        <v>812847</v>
      </c>
      <c r="I12" s="113">
        <v>519883</v>
      </c>
      <c r="J12" s="113">
        <v>498263</v>
      </c>
      <c r="K12" s="114">
        <v>-4.158627998992081</v>
      </c>
      <c r="L12" s="114">
        <v>4.861525119617225</v>
      </c>
      <c r="M12" s="114">
        <v>4.450976866834472</v>
      </c>
      <c r="N12" s="114">
        <v>5.412901543709466</v>
      </c>
      <c r="O12" s="66">
        <v>21.61154069441644</v>
      </c>
      <c r="P12" s="38"/>
      <c r="Q12" s="38"/>
    </row>
    <row r="13" spans="1:17" ht="25.5">
      <c r="A13" s="335"/>
      <c r="B13" s="117" t="s">
        <v>204</v>
      </c>
      <c r="C13" s="136">
        <v>15091019</v>
      </c>
      <c r="D13" s="113">
        <v>256143</v>
      </c>
      <c r="E13" s="113">
        <v>151967</v>
      </c>
      <c r="F13" s="113">
        <v>233057</v>
      </c>
      <c r="G13" s="114">
        <v>53.360269005771</v>
      </c>
      <c r="H13" s="113">
        <v>530275</v>
      </c>
      <c r="I13" s="113">
        <v>334308</v>
      </c>
      <c r="J13" s="113">
        <v>456480</v>
      </c>
      <c r="K13" s="114">
        <v>36.5447431709681</v>
      </c>
      <c r="L13" s="114">
        <v>2.070230301042777</v>
      </c>
      <c r="M13" s="114">
        <v>2.199872340705548</v>
      </c>
      <c r="N13" s="114">
        <v>1.9586624731288913</v>
      </c>
      <c r="O13" s="66">
        <v>-10.964721139195522</v>
      </c>
      <c r="P13" s="38"/>
      <c r="Q13" s="38"/>
    </row>
    <row r="14" spans="1:17" ht="25.5">
      <c r="A14" s="335"/>
      <c r="B14" s="117" t="s">
        <v>205</v>
      </c>
      <c r="C14" s="136">
        <v>15091091</v>
      </c>
      <c r="D14" s="113">
        <v>140016</v>
      </c>
      <c r="E14" s="113">
        <v>115018</v>
      </c>
      <c r="F14" s="113">
        <v>71398</v>
      </c>
      <c r="G14" s="114">
        <v>-37.92449877410492</v>
      </c>
      <c r="H14" s="113">
        <v>517700</v>
      </c>
      <c r="I14" s="113">
        <v>404586</v>
      </c>
      <c r="J14" s="113">
        <v>361050</v>
      </c>
      <c r="K14" s="114">
        <v>-10.760629384111164</v>
      </c>
      <c r="L14" s="114">
        <v>3.697434578905268</v>
      </c>
      <c r="M14" s="114">
        <v>3.517588551357179</v>
      </c>
      <c r="N14" s="114">
        <v>5.056864337936637</v>
      </c>
      <c r="O14" s="66">
        <v>43.75940403790446</v>
      </c>
      <c r="P14" s="38"/>
      <c r="Q14" s="38"/>
    </row>
    <row r="15" spans="1:17" ht="25.5">
      <c r="A15" s="336"/>
      <c r="B15" s="117" t="s">
        <v>206</v>
      </c>
      <c r="C15" s="136">
        <v>15091099</v>
      </c>
      <c r="D15" s="113">
        <v>77006</v>
      </c>
      <c r="E15" s="113">
        <v>71704</v>
      </c>
      <c r="F15" s="113">
        <v>11894</v>
      </c>
      <c r="G15" s="114">
        <v>-83.4123619323887</v>
      </c>
      <c r="H15" s="113">
        <v>206343</v>
      </c>
      <c r="I15" s="113">
        <v>195209</v>
      </c>
      <c r="J15" s="113">
        <v>29205</v>
      </c>
      <c r="K15" s="114">
        <v>-85.03911192619192</v>
      </c>
      <c r="L15" s="114">
        <v>2.6795704230839155</v>
      </c>
      <c r="M15" s="114">
        <v>2.7224283164119156</v>
      </c>
      <c r="N15" s="114">
        <v>2.4554397175046243</v>
      </c>
      <c r="O15" s="66">
        <v>-9.807001980466278</v>
      </c>
      <c r="P15" s="38"/>
      <c r="Q15" s="38"/>
    </row>
    <row r="16" spans="1:17" ht="12.75">
      <c r="A16" s="150" t="s">
        <v>334</v>
      </c>
      <c r="B16" s="146"/>
      <c r="C16" s="136">
        <v>33011200</v>
      </c>
      <c r="D16" s="113">
        <v>102922</v>
      </c>
      <c r="E16" s="113">
        <v>54925</v>
      </c>
      <c r="F16" s="113">
        <v>51726</v>
      </c>
      <c r="G16" s="114">
        <v>-5.824305871643154</v>
      </c>
      <c r="H16" s="113">
        <v>886960</v>
      </c>
      <c r="I16" s="113">
        <v>560761</v>
      </c>
      <c r="J16" s="113">
        <v>412276</v>
      </c>
      <c r="K16" s="114">
        <v>-26.479195236473295</v>
      </c>
      <c r="L16" s="114">
        <v>8.617788227978469</v>
      </c>
      <c r="M16" s="114">
        <v>10.209576695493855</v>
      </c>
      <c r="N16" s="114">
        <v>7.970382399566949</v>
      </c>
      <c r="O16" s="66">
        <v>-21.932293205801635</v>
      </c>
      <c r="P16" s="38"/>
      <c r="Q16" s="38"/>
    </row>
    <row r="17" spans="1:17" ht="12.75">
      <c r="A17" s="150" t="s">
        <v>216</v>
      </c>
      <c r="B17" s="146"/>
      <c r="C17" s="136">
        <v>33011900</v>
      </c>
      <c r="D17" s="113">
        <v>14300</v>
      </c>
      <c r="E17" s="113">
        <v>8458</v>
      </c>
      <c r="F17" s="113">
        <v>22756</v>
      </c>
      <c r="G17" s="114">
        <v>169.0470560416174</v>
      </c>
      <c r="H17" s="113">
        <v>823702</v>
      </c>
      <c r="I17" s="113">
        <v>548003</v>
      </c>
      <c r="J17" s="113">
        <v>830679</v>
      </c>
      <c r="K17" s="114">
        <v>51.58292929053307</v>
      </c>
      <c r="L17" s="114">
        <v>57.60153846153846</v>
      </c>
      <c r="M17" s="114">
        <v>64.79108536296997</v>
      </c>
      <c r="N17" s="114">
        <v>36.50373527860784</v>
      </c>
      <c r="O17" s="66">
        <v>-43.65932431273822</v>
      </c>
      <c r="P17" s="38"/>
      <c r="Q17" s="38"/>
    </row>
    <row r="18" spans="1:17" ht="12.75">
      <c r="A18" s="316" t="s">
        <v>335</v>
      </c>
      <c r="B18" s="151" t="s">
        <v>49</v>
      </c>
      <c r="C18" s="136">
        <v>15099000</v>
      </c>
      <c r="D18" s="113">
        <v>202759</v>
      </c>
      <c r="E18" s="113">
        <v>123741</v>
      </c>
      <c r="F18" s="113">
        <v>108582</v>
      </c>
      <c r="G18" s="114">
        <v>-12.250587921545808</v>
      </c>
      <c r="H18" s="113">
        <v>736271</v>
      </c>
      <c r="I18" s="113">
        <v>439494</v>
      </c>
      <c r="J18" s="113">
        <v>368111</v>
      </c>
      <c r="K18" s="114">
        <v>-16.242087491524348</v>
      </c>
      <c r="L18" s="114">
        <v>3.6312617442382336</v>
      </c>
      <c r="M18" s="114">
        <v>3.5517249739374983</v>
      </c>
      <c r="N18" s="114">
        <v>3.390165957525188</v>
      </c>
      <c r="O18" s="66">
        <v>-4.548747935097108</v>
      </c>
      <c r="P18" s="38"/>
      <c r="Q18" s="38"/>
    </row>
    <row r="19" spans="1:17" ht="12.75">
      <c r="A19" s="316"/>
      <c r="B19" s="151" t="s">
        <v>183</v>
      </c>
      <c r="C19" s="136">
        <v>15099010</v>
      </c>
      <c r="D19" s="113">
        <v>0</v>
      </c>
      <c r="E19" s="113">
        <v>0</v>
      </c>
      <c r="F19" s="113">
        <v>3</v>
      </c>
      <c r="G19" s="114" t="s">
        <v>84</v>
      </c>
      <c r="H19" s="113">
        <v>0</v>
      </c>
      <c r="I19" s="113">
        <v>0</v>
      </c>
      <c r="J19" s="113">
        <v>65</v>
      </c>
      <c r="K19" s="114" t="s">
        <v>84</v>
      </c>
      <c r="L19" s="114" t="s">
        <v>84</v>
      </c>
      <c r="M19" s="114" t="s">
        <v>84</v>
      </c>
      <c r="N19" s="114">
        <v>21.666666666666668</v>
      </c>
      <c r="O19" s="66" t="s">
        <v>84</v>
      </c>
      <c r="P19" s="38"/>
      <c r="Q19" s="38"/>
    </row>
    <row r="20" spans="1:17" ht="12.75">
      <c r="A20" s="316"/>
      <c r="B20" s="117" t="s">
        <v>58</v>
      </c>
      <c r="C20" s="136">
        <v>15099090</v>
      </c>
      <c r="D20" s="113">
        <v>202759</v>
      </c>
      <c r="E20" s="113">
        <v>123741</v>
      </c>
      <c r="F20" s="113">
        <v>108579</v>
      </c>
      <c r="G20" s="114">
        <v>-12.253012340291413</v>
      </c>
      <c r="H20" s="113">
        <v>736271</v>
      </c>
      <c r="I20" s="113">
        <v>439494</v>
      </c>
      <c r="J20" s="113">
        <v>368046</v>
      </c>
      <c r="K20" s="114">
        <v>-16.25687722699286</v>
      </c>
      <c r="L20" s="114">
        <v>3.6312617442382336</v>
      </c>
      <c r="M20" s="114">
        <v>3.5517249739374983</v>
      </c>
      <c r="N20" s="114">
        <v>3.3896609841682093</v>
      </c>
      <c r="O20" s="66">
        <v>-4.56296562820917</v>
      </c>
      <c r="P20" s="38"/>
      <c r="Q20" s="38"/>
    </row>
    <row r="21" spans="1:17" ht="12.75">
      <c r="A21" s="340" t="s">
        <v>336</v>
      </c>
      <c r="B21" s="120" t="s">
        <v>49</v>
      </c>
      <c r="C21" s="136"/>
      <c r="D21" s="113">
        <v>106841</v>
      </c>
      <c r="E21" s="113">
        <v>55089</v>
      </c>
      <c r="F21" s="113">
        <v>60018</v>
      </c>
      <c r="G21" s="114">
        <v>8.9473397592986</v>
      </c>
      <c r="H21" s="113">
        <v>331267</v>
      </c>
      <c r="I21" s="113">
        <v>163761</v>
      </c>
      <c r="J21" s="113">
        <v>229117</v>
      </c>
      <c r="K21" s="114">
        <v>39.90938013324297</v>
      </c>
      <c r="L21" s="114">
        <v>3.100560646193877</v>
      </c>
      <c r="M21" s="114">
        <v>2.9726624189947177</v>
      </c>
      <c r="N21" s="114">
        <v>3.817471425239095</v>
      </c>
      <c r="O21" s="66">
        <v>28.419271587860663</v>
      </c>
      <c r="P21" s="38"/>
      <c r="Q21" s="38"/>
    </row>
    <row r="22" spans="1:17" ht="12.75">
      <c r="A22" s="341"/>
      <c r="B22" s="120" t="s">
        <v>332</v>
      </c>
      <c r="C22" s="149">
        <v>15131100</v>
      </c>
      <c r="D22" s="113">
        <v>46600</v>
      </c>
      <c r="E22" s="113">
        <v>26800</v>
      </c>
      <c r="F22" s="113">
        <v>19987</v>
      </c>
      <c r="G22" s="114">
        <v>-25.42164179104478</v>
      </c>
      <c r="H22" s="113">
        <v>89756</v>
      </c>
      <c r="I22" s="113">
        <v>52304</v>
      </c>
      <c r="J22" s="113">
        <v>36804</v>
      </c>
      <c r="K22" s="114">
        <v>-29.63444478433772</v>
      </c>
      <c r="L22" s="114">
        <v>1.9260944206008583</v>
      </c>
      <c r="M22" s="114">
        <v>1.951641791044776</v>
      </c>
      <c r="N22" s="114">
        <v>1.8413969079901937</v>
      </c>
      <c r="O22" s="66">
        <v>-5.648827749049412</v>
      </c>
      <c r="P22" s="38"/>
      <c r="Q22" s="38"/>
    </row>
    <row r="23" spans="1:17" ht="12.75">
      <c r="A23" s="342"/>
      <c r="B23" s="116" t="s">
        <v>333</v>
      </c>
      <c r="C23" s="136">
        <v>15131900</v>
      </c>
      <c r="D23" s="113">
        <v>60241</v>
      </c>
      <c r="E23" s="113">
        <v>28289</v>
      </c>
      <c r="F23" s="113">
        <v>40031</v>
      </c>
      <c r="G23" s="114">
        <v>41.50729965711053</v>
      </c>
      <c r="H23" s="113">
        <v>241511</v>
      </c>
      <c r="I23" s="113">
        <v>111457</v>
      </c>
      <c r="J23" s="113">
        <v>192313</v>
      </c>
      <c r="K23" s="114">
        <v>72.54456875745802</v>
      </c>
      <c r="L23" s="114">
        <v>4.009080194551883</v>
      </c>
      <c r="M23" s="114">
        <v>3.9399413199476827</v>
      </c>
      <c r="N23" s="114">
        <v>4.804101821088656</v>
      </c>
      <c r="O23" s="66">
        <v>21.93333430540656</v>
      </c>
      <c r="P23" s="38"/>
      <c r="Q23" s="38"/>
    </row>
    <row r="24" spans="1:17" ht="12.75">
      <c r="A24" s="314" t="s">
        <v>337</v>
      </c>
      <c r="B24" s="315"/>
      <c r="C24" s="136">
        <v>33011300</v>
      </c>
      <c r="D24" s="113">
        <v>2623</v>
      </c>
      <c r="E24" s="113">
        <v>1782</v>
      </c>
      <c r="F24" s="113">
        <v>3168</v>
      </c>
      <c r="G24" s="114">
        <v>77.77777777777777</v>
      </c>
      <c r="H24" s="113">
        <v>157361</v>
      </c>
      <c r="I24" s="113">
        <v>83890</v>
      </c>
      <c r="J24" s="113">
        <v>451171</v>
      </c>
      <c r="K24" s="114">
        <v>437.8126117534867</v>
      </c>
      <c r="L24" s="114">
        <v>59.99275638581776</v>
      </c>
      <c r="M24" s="114">
        <v>47.07631874298541</v>
      </c>
      <c r="N24" s="114">
        <v>142.4150883838384</v>
      </c>
      <c r="O24" s="66">
        <v>202.51959411133635</v>
      </c>
      <c r="P24" s="38"/>
      <c r="Q24" s="38"/>
    </row>
    <row r="25" spans="1:17" ht="12.75">
      <c r="A25" s="334" t="s">
        <v>338</v>
      </c>
      <c r="B25" s="151" t="s">
        <v>49</v>
      </c>
      <c r="C25" s="136">
        <v>15159010</v>
      </c>
      <c r="D25" s="113">
        <v>1425</v>
      </c>
      <c r="E25" s="113">
        <v>1425</v>
      </c>
      <c r="F25" s="113">
        <v>274</v>
      </c>
      <c r="G25" s="114">
        <v>-80.77192982456141</v>
      </c>
      <c r="H25" s="113">
        <v>19502</v>
      </c>
      <c r="I25" s="113">
        <v>19502</v>
      </c>
      <c r="J25" s="113">
        <v>3969</v>
      </c>
      <c r="K25" s="114">
        <v>-79.64824120603015</v>
      </c>
      <c r="L25" s="114">
        <v>13.685614035087719</v>
      </c>
      <c r="M25" s="114">
        <v>13.685614035087719</v>
      </c>
      <c r="N25" s="114">
        <v>14.485401459854014</v>
      </c>
      <c r="O25" s="66">
        <v>5.8440010270329745</v>
      </c>
      <c r="P25" s="38"/>
      <c r="Q25" s="38"/>
    </row>
    <row r="26" spans="1:17" ht="12.75">
      <c r="A26" s="335"/>
      <c r="B26" s="151" t="s">
        <v>183</v>
      </c>
      <c r="C26" s="136">
        <v>15159011</v>
      </c>
      <c r="D26" s="113">
        <v>995</v>
      </c>
      <c r="E26" s="113">
        <v>995</v>
      </c>
      <c r="F26" s="113">
        <v>254</v>
      </c>
      <c r="G26" s="114">
        <v>-74.47236180904522</v>
      </c>
      <c r="H26" s="113">
        <v>14774</v>
      </c>
      <c r="I26" s="113">
        <v>14774</v>
      </c>
      <c r="J26" s="113">
        <v>3919</v>
      </c>
      <c r="K26" s="114">
        <v>-73.47366996074184</v>
      </c>
      <c r="L26" s="114">
        <v>14.848241206030151</v>
      </c>
      <c r="M26" s="114">
        <v>14.848241206030151</v>
      </c>
      <c r="N26" s="114">
        <v>15.429133858267717</v>
      </c>
      <c r="O26" s="66">
        <v>3.912198382133325</v>
      </c>
      <c r="P26" s="38"/>
      <c r="Q26" s="38"/>
    </row>
    <row r="27" spans="1:17" ht="12.75">
      <c r="A27" s="336"/>
      <c r="B27" s="117" t="s">
        <v>58</v>
      </c>
      <c r="C27" s="136">
        <v>15159019</v>
      </c>
      <c r="D27" s="113">
        <v>430</v>
      </c>
      <c r="E27" s="113">
        <v>430</v>
      </c>
      <c r="F27" s="113">
        <v>20</v>
      </c>
      <c r="G27" s="114">
        <v>-95.34883720930233</v>
      </c>
      <c r="H27" s="113">
        <v>4728</v>
      </c>
      <c r="I27" s="113">
        <v>4728</v>
      </c>
      <c r="J27" s="113">
        <v>50</v>
      </c>
      <c r="K27" s="114">
        <v>-98.9424703891709</v>
      </c>
      <c r="L27" s="114">
        <v>10.995348837209303</v>
      </c>
      <c r="M27" s="114">
        <v>10.995348837209303</v>
      </c>
      <c r="N27" s="114">
        <v>2.5</v>
      </c>
      <c r="O27" s="66">
        <v>-77.26311336717428</v>
      </c>
      <c r="P27" s="38"/>
      <c r="Q27" s="38"/>
    </row>
    <row r="28" spans="1:17" ht="12.75">
      <c r="A28" s="152" t="s">
        <v>339</v>
      </c>
      <c r="B28" s="153"/>
      <c r="C28" s="149">
        <v>15089000</v>
      </c>
      <c r="D28" s="113">
        <v>1076</v>
      </c>
      <c r="E28" s="113">
        <v>75</v>
      </c>
      <c r="F28" s="113">
        <v>1416</v>
      </c>
      <c r="G28" s="114">
        <v>1788</v>
      </c>
      <c r="H28" s="113">
        <v>11573</v>
      </c>
      <c r="I28" s="113">
        <v>293</v>
      </c>
      <c r="J28" s="113">
        <v>10835</v>
      </c>
      <c r="K28" s="114">
        <v>3597.9522184300345</v>
      </c>
      <c r="L28" s="114">
        <v>10.75557620817844</v>
      </c>
      <c r="M28" s="114">
        <v>3.9066666666666667</v>
      </c>
      <c r="N28" s="114">
        <v>7.65183615819209</v>
      </c>
      <c r="O28" s="66">
        <v>95.86611326430263</v>
      </c>
      <c r="P28" s="38"/>
      <c r="Q28" s="38"/>
    </row>
    <row r="29" spans="1:17" ht="12.75">
      <c r="A29" s="314" t="s">
        <v>340</v>
      </c>
      <c r="B29" s="315"/>
      <c r="C29" s="136">
        <v>15159021</v>
      </c>
      <c r="D29" s="113">
        <v>2800</v>
      </c>
      <c r="E29" s="113">
        <v>2800</v>
      </c>
      <c r="F29" s="113">
        <v>0</v>
      </c>
      <c r="G29" s="114">
        <v>-100</v>
      </c>
      <c r="H29" s="113">
        <v>8400</v>
      </c>
      <c r="I29" s="113">
        <v>8400</v>
      </c>
      <c r="J29" s="113">
        <v>0</v>
      </c>
      <c r="K29" s="114">
        <v>-100</v>
      </c>
      <c r="L29" s="114">
        <v>3</v>
      </c>
      <c r="M29" s="114">
        <v>3</v>
      </c>
      <c r="N29" s="114" t="s">
        <v>84</v>
      </c>
      <c r="O29" s="66" t="s">
        <v>84</v>
      </c>
      <c r="P29" s="38"/>
      <c r="Q29" s="38"/>
    </row>
    <row r="30" spans="1:17" ht="12.75">
      <c r="A30" s="154" t="s">
        <v>341</v>
      </c>
      <c r="B30" s="155"/>
      <c r="C30" s="136">
        <v>15159029</v>
      </c>
      <c r="D30" s="113">
        <v>66</v>
      </c>
      <c r="E30" s="113">
        <v>50</v>
      </c>
      <c r="F30" s="113">
        <v>0</v>
      </c>
      <c r="G30" s="114">
        <v>-100</v>
      </c>
      <c r="H30" s="113">
        <v>1232</v>
      </c>
      <c r="I30" s="113">
        <v>712</v>
      </c>
      <c r="J30" s="113">
        <v>0</v>
      </c>
      <c r="K30" s="114">
        <v>-100</v>
      </c>
      <c r="L30" s="114">
        <v>18.666666666666668</v>
      </c>
      <c r="M30" s="114">
        <v>14.24</v>
      </c>
      <c r="N30" s="114" t="s">
        <v>84</v>
      </c>
      <c r="O30" s="66" t="s">
        <v>84</v>
      </c>
      <c r="P30" s="38"/>
      <c r="Q30" s="38"/>
    </row>
    <row r="31" spans="1:17" ht="12.75">
      <c r="A31" s="314" t="s">
        <v>342</v>
      </c>
      <c r="B31" s="315"/>
      <c r="C31" s="149">
        <v>15081000</v>
      </c>
      <c r="D31" s="113">
        <v>4</v>
      </c>
      <c r="E31" s="113">
        <v>4</v>
      </c>
      <c r="F31" s="113">
        <v>0</v>
      </c>
      <c r="G31" s="114">
        <v>-100</v>
      </c>
      <c r="H31" s="113">
        <v>29</v>
      </c>
      <c r="I31" s="113">
        <v>29</v>
      </c>
      <c r="J31" s="113">
        <v>0</v>
      </c>
      <c r="K31" s="114">
        <v>-100</v>
      </c>
      <c r="L31" s="114">
        <v>7.25</v>
      </c>
      <c r="M31" s="114">
        <v>7.25</v>
      </c>
      <c r="N31" s="114" t="s">
        <v>84</v>
      </c>
      <c r="O31" s="66" t="s">
        <v>84</v>
      </c>
      <c r="P31" s="38"/>
      <c r="Q31" s="38"/>
    </row>
    <row r="32" spans="1:17" ht="12.75">
      <c r="A32" s="150" t="s">
        <v>215</v>
      </c>
      <c r="B32" s="146"/>
      <c r="C32" s="149">
        <v>15100000</v>
      </c>
      <c r="D32" s="113">
        <v>0</v>
      </c>
      <c r="E32" s="113">
        <v>0</v>
      </c>
      <c r="F32" s="113">
        <v>1952</v>
      </c>
      <c r="G32" s="114" t="s">
        <v>84</v>
      </c>
      <c r="H32" s="113">
        <v>0</v>
      </c>
      <c r="I32" s="113">
        <v>0</v>
      </c>
      <c r="J32" s="113">
        <v>8908</v>
      </c>
      <c r="K32" s="114" t="s">
        <v>84</v>
      </c>
      <c r="L32" s="114" t="s">
        <v>84</v>
      </c>
      <c r="M32" s="114" t="s">
        <v>84</v>
      </c>
      <c r="N32" s="114">
        <v>4.563524590163935</v>
      </c>
      <c r="O32" s="66" t="s">
        <v>84</v>
      </c>
      <c r="P32" s="38"/>
      <c r="Q32" s="38"/>
    </row>
    <row r="33" spans="1:17" ht="12.75">
      <c r="A33" s="313" t="s">
        <v>343</v>
      </c>
      <c r="B33" s="313"/>
      <c r="C33" s="313"/>
      <c r="D33" s="113">
        <v>5301834</v>
      </c>
      <c r="E33" s="113">
        <v>3114356</v>
      </c>
      <c r="F33" s="113">
        <v>5665297</v>
      </c>
      <c r="G33" s="114">
        <v>81.90910095056569</v>
      </c>
      <c r="H33" s="113">
        <v>12691873</v>
      </c>
      <c r="I33" s="113">
        <v>8146217</v>
      </c>
      <c r="J33" s="113">
        <v>9835825</v>
      </c>
      <c r="K33" s="114">
        <v>20.74101389638896</v>
      </c>
      <c r="L33" s="114">
        <v>2.3938646513640376</v>
      </c>
      <c r="M33" s="114">
        <v>2.6156987190931287</v>
      </c>
      <c r="N33" s="114">
        <v>1.7361534620338528</v>
      </c>
      <c r="O33" s="66">
        <v>-33.62563320611394</v>
      </c>
      <c r="P33" s="38"/>
      <c r="Q33" s="38"/>
    </row>
    <row r="34" spans="1:17" ht="12.75">
      <c r="A34" s="322" t="s">
        <v>399</v>
      </c>
      <c r="B34" s="365"/>
      <c r="C34" s="365"/>
      <c r="D34" s="351"/>
      <c r="E34" s="351"/>
      <c r="F34" s="351"/>
      <c r="G34" s="351"/>
      <c r="H34" s="351"/>
      <c r="I34" s="351"/>
      <c r="J34" s="351"/>
      <c r="K34" s="351"/>
      <c r="L34" s="365"/>
      <c r="M34" s="365"/>
      <c r="N34" s="365"/>
      <c r="O34" s="323"/>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16:17" ht="12.75">
      <c r="P40" s="38"/>
      <c r="Q40" s="38"/>
    </row>
    <row r="41" spans="16:17" ht="12.75">
      <c r="P41" s="38"/>
      <c r="Q41" s="38"/>
    </row>
    <row r="42" spans="16:17" ht="12.75">
      <c r="P42" s="38"/>
      <c r="Q42" s="38"/>
    </row>
    <row r="43" spans="1:17" ht="12.75">
      <c r="A43" s="119"/>
      <c r="C43" s="119"/>
      <c r="D43" s="119"/>
      <c r="P43" s="38"/>
      <c r="Q43" s="38"/>
    </row>
    <row r="44" spans="1:17" ht="12.75">
      <c r="A44" s="119"/>
      <c r="C44" s="119"/>
      <c r="P44" s="38"/>
      <c r="Q44" s="38"/>
    </row>
    <row r="45" spans="1:17" ht="12.75">
      <c r="A45" s="119"/>
      <c r="C45" s="119"/>
      <c r="D45" s="134"/>
      <c r="E45" s="134"/>
      <c r="F45" s="134"/>
      <c r="H45" s="134"/>
      <c r="I45" s="134"/>
      <c r="J45" s="134"/>
      <c r="P45" s="38"/>
      <c r="Q45" s="38"/>
    </row>
    <row r="46" spans="1:17" ht="12.75">
      <c r="A46" s="119"/>
      <c r="C46" s="119"/>
      <c r="D46" s="134"/>
      <c r="E46" s="134"/>
      <c r="F46" s="134"/>
      <c r="G46" s="134"/>
      <c r="H46" s="134"/>
      <c r="I46" s="134"/>
      <c r="J46" s="134"/>
      <c r="P46" s="38"/>
      <c r="Q46" s="38"/>
    </row>
    <row r="47" spans="2:17" s="135" customFormat="1" ht="12.75">
      <c r="B47" s="157"/>
      <c r="P47" s="38"/>
      <c r="Q47" s="38"/>
    </row>
    <row r="48" spans="2:17" s="135" customFormat="1" ht="12.75">
      <c r="B48" s="157"/>
      <c r="P48" s="38"/>
      <c r="Q48" s="38"/>
    </row>
    <row r="49" spans="1:17" ht="12.75">
      <c r="A49" s="119"/>
      <c r="C49" s="119"/>
      <c r="D49" s="119"/>
      <c r="P49" s="38"/>
      <c r="Q49" s="38"/>
    </row>
    <row r="50" spans="1:17" ht="12.75">
      <c r="A50" s="119"/>
      <c r="C50" s="119"/>
      <c r="D50" s="119"/>
      <c r="P50" s="38"/>
      <c r="Q50" s="38"/>
    </row>
    <row r="51" spans="1:17" ht="12.75">
      <c r="A51" s="119"/>
      <c r="C51" s="119"/>
      <c r="D51" s="119"/>
      <c r="P51" s="38"/>
      <c r="Q51" s="38"/>
    </row>
    <row r="52" spans="1:17" ht="12.75">
      <c r="A52" s="119"/>
      <c r="C52" s="119"/>
      <c r="D52" s="119"/>
      <c r="P52" s="38"/>
      <c r="Q52" s="38"/>
    </row>
    <row r="53" spans="3:17" ht="12.75">
      <c r="C53" s="133"/>
      <c r="D53" s="119"/>
      <c r="P53" s="38"/>
      <c r="Q53" s="38"/>
    </row>
    <row r="54" spans="16:17" ht="12.75">
      <c r="P54" s="38"/>
      <c r="Q54" s="38"/>
    </row>
    <row r="55" spans="16:17" ht="12.75">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row r="109" spans="16:17" ht="12.75">
      <c r="P109" s="38"/>
      <c r="Q109" s="38"/>
    </row>
  </sheetData>
  <sheetProtection/>
  <mergeCells count="18">
    <mergeCell ref="A31:B31"/>
    <mergeCell ref="A33:C33"/>
    <mergeCell ref="A34:O34"/>
    <mergeCell ref="A4:A6"/>
    <mergeCell ref="A7:A9"/>
    <mergeCell ref="A10:B10"/>
    <mergeCell ref="A11:A15"/>
    <mergeCell ref="A18:A20"/>
    <mergeCell ref="A21:A23"/>
    <mergeCell ref="A24:B24"/>
    <mergeCell ref="A25:A27"/>
    <mergeCell ref="A29:B29"/>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59"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31">
      <selection activeCell="J49" sqref="J49"/>
    </sheetView>
  </sheetViews>
  <sheetFormatPr defaultColWidth="11.421875" defaultRowHeight="15"/>
  <cols>
    <col min="1" max="1" width="20.28125" style="132" customWidth="1"/>
    <col min="2" max="2" width="29.140625" style="132" bestFit="1" customWidth="1"/>
    <col min="3" max="3" width="9.28125" style="119" customWidth="1"/>
    <col min="4" max="6" width="10.421875" style="119" customWidth="1"/>
    <col min="7" max="7" width="9.421875" style="119" customWidth="1"/>
    <col min="8" max="10" width="10.421875" style="119" customWidth="1"/>
    <col min="11" max="11" width="8.140625" style="119" customWidth="1"/>
    <col min="12" max="12" width="7.421875" style="119" customWidth="1"/>
    <col min="13" max="14" width="7.7109375" style="119" customWidth="1"/>
    <col min="15" max="15" width="7.00390625" style="119" customWidth="1"/>
    <col min="16" max="17" width="11.421875" style="61" customWidth="1"/>
    <col min="18" max="16384" width="11.421875" style="119" customWidth="1"/>
  </cols>
  <sheetData>
    <row r="1" spans="1:15" ht="12.75">
      <c r="A1" s="324" t="s">
        <v>344</v>
      </c>
      <c r="B1" s="325"/>
      <c r="C1" s="325"/>
      <c r="D1" s="325"/>
      <c r="E1" s="325"/>
      <c r="F1" s="325"/>
      <c r="G1" s="325"/>
      <c r="H1" s="325"/>
      <c r="I1" s="325"/>
      <c r="J1" s="325"/>
      <c r="K1" s="325"/>
      <c r="L1" s="325"/>
      <c r="M1" s="325"/>
      <c r="N1" s="325"/>
      <c r="O1" s="326"/>
    </row>
    <row r="2" spans="1:15" ht="12.75">
      <c r="A2" s="358" t="s">
        <v>54</v>
      </c>
      <c r="B2" s="358"/>
      <c r="C2" s="316" t="s">
        <v>55</v>
      </c>
      <c r="D2" s="332" t="s">
        <v>39</v>
      </c>
      <c r="E2" s="332"/>
      <c r="F2" s="332"/>
      <c r="G2" s="332"/>
      <c r="H2" s="332" t="s">
        <v>52</v>
      </c>
      <c r="I2" s="332"/>
      <c r="J2" s="332"/>
      <c r="K2" s="332"/>
      <c r="L2" s="332" t="s">
        <v>400</v>
      </c>
      <c r="M2" s="332"/>
      <c r="N2" s="332"/>
      <c r="O2" s="332"/>
    </row>
    <row r="3" spans="1:15" ht="25.5">
      <c r="A3" s="366"/>
      <c r="B3" s="366"/>
      <c r="C3" s="316"/>
      <c r="D3" s="62">
        <v>2012</v>
      </c>
      <c r="E3" s="62" t="s">
        <v>41</v>
      </c>
      <c r="F3" s="62" t="s">
        <v>42</v>
      </c>
      <c r="G3" s="63" t="s">
        <v>43</v>
      </c>
      <c r="H3" s="62">
        <v>2012</v>
      </c>
      <c r="I3" s="62" t="s">
        <v>41</v>
      </c>
      <c r="J3" s="62" t="s">
        <v>42</v>
      </c>
      <c r="K3" s="63" t="s">
        <v>43</v>
      </c>
      <c r="L3" s="62">
        <v>2012</v>
      </c>
      <c r="M3" s="62" t="s">
        <v>41</v>
      </c>
      <c r="N3" s="62" t="s">
        <v>42</v>
      </c>
      <c r="O3" s="63" t="s">
        <v>43</v>
      </c>
    </row>
    <row r="4" spans="1:17" ht="12.75">
      <c r="A4" s="333" t="s">
        <v>241</v>
      </c>
      <c r="B4" s="117" t="s">
        <v>49</v>
      </c>
      <c r="C4" s="158"/>
      <c r="D4" s="159">
        <v>6427042</v>
      </c>
      <c r="E4" s="159">
        <v>4032206</v>
      </c>
      <c r="F4" s="159">
        <v>4971401</v>
      </c>
      <c r="G4" s="114">
        <v>23.29233675065212</v>
      </c>
      <c r="H4" s="159">
        <v>16067119</v>
      </c>
      <c r="I4" s="159">
        <v>10376899</v>
      </c>
      <c r="J4" s="159">
        <v>11044532</v>
      </c>
      <c r="K4" s="114">
        <v>6.433839242340134</v>
      </c>
      <c r="L4" s="114">
        <v>2.49992438200964</v>
      </c>
      <c r="M4" s="114">
        <v>2.573504181085986</v>
      </c>
      <c r="N4" s="114">
        <v>2.221613585385689</v>
      </c>
      <c r="O4" s="66">
        <v>-13.673597202076582</v>
      </c>
      <c r="P4" s="38"/>
      <c r="Q4" s="38"/>
    </row>
    <row r="5" spans="1:17" ht="12.75">
      <c r="A5" s="333"/>
      <c r="B5" s="117" t="s">
        <v>242</v>
      </c>
      <c r="C5" s="158">
        <v>20091100</v>
      </c>
      <c r="D5" s="159">
        <v>5835518</v>
      </c>
      <c r="E5" s="159">
        <v>3645171</v>
      </c>
      <c r="F5" s="159">
        <v>4203174</v>
      </c>
      <c r="G5" s="114">
        <v>15.30800612646155</v>
      </c>
      <c r="H5" s="159">
        <v>15322612</v>
      </c>
      <c r="I5" s="159">
        <v>9897318</v>
      </c>
      <c r="J5" s="159">
        <v>10033190</v>
      </c>
      <c r="K5" s="114">
        <v>1.372816352874584</v>
      </c>
      <c r="L5" s="114">
        <v>2.625750104789326</v>
      </c>
      <c r="M5" s="114">
        <v>2.715186201141181</v>
      </c>
      <c r="N5" s="114">
        <v>2.387050833489168</v>
      </c>
      <c r="O5" s="66">
        <v>-12.085188393860413</v>
      </c>
      <c r="P5" s="38"/>
      <c r="Q5" s="38"/>
    </row>
    <row r="6" spans="1:17" ht="12.75">
      <c r="A6" s="333"/>
      <c r="B6" s="117" t="s">
        <v>345</v>
      </c>
      <c r="C6" s="160">
        <v>20091200</v>
      </c>
      <c r="D6" s="159">
        <v>521125</v>
      </c>
      <c r="E6" s="159">
        <v>343571</v>
      </c>
      <c r="F6" s="159">
        <v>700093</v>
      </c>
      <c r="G6" s="114">
        <v>103.76952653163394</v>
      </c>
      <c r="H6" s="159">
        <v>540942</v>
      </c>
      <c r="I6" s="159">
        <v>348727</v>
      </c>
      <c r="J6" s="159">
        <v>821185</v>
      </c>
      <c r="K6" s="114">
        <v>135.4807628890221</v>
      </c>
      <c r="L6" s="114">
        <v>1.0380273446869752</v>
      </c>
      <c r="M6" s="114">
        <v>1.0150070873269281</v>
      </c>
      <c r="N6" s="114">
        <v>1.1729655917142436</v>
      </c>
      <c r="O6" s="66">
        <v>15.562305560181567</v>
      </c>
      <c r="P6" s="38"/>
      <c r="Q6" s="38"/>
    </row>
    <row r="7" spans="1:17" ht="12.75">
      <c r="A7" s="333"/>
      <c r="B7" s="117" t="s">
        <v>244</v>
      </c>
      <c r="C7" s="158">
        <v>20091900</v>
      </c>
      <c r="D7" s="159">
        <v>70399</v>
      </c>
      <c r="E7" s="159">
        <v>43464</v>
      </c>
      <c r="F7" s="159">
        <v>68134</v>
      </c>
      <c r="G7" s="114">
        <v>56.75961715442666</v>
      </c>
      <c r="H7" s="159">
        <v>203565</v>
      </c>
      <c r="I7" s="159">
        <v>130854</v>
      </c>
      <c r="J7" s="159">
        <v>190157</v>
      </c>
      <c r="K7" s="114">
        <v>45.31997493389579</v>
      </c>
      <c r="L7" s="114">
        <v>2.8915893691671757</v>
      </c>
      <c r="M7" s="114">
        <v>3.010629486471563</v>
      </c>
      <c r="N7" s="114">
        <v>2.7909267032612206</v>
      </c>
      <c r="O7" s="66">
        <v>-7.297569634443201</v>
      </c>
      <c r="P7" s="38"/>
      <c r="Q7" s="38"/>
    </row>
    <row r="8" spans="1:17" ht="12.75">
      <c r="A8" s="316" t="s">
        <v>245</v>
      </c>
      <c r="B8" s="117" t="s">
        <v>49</v>
      </c>
      <c r="C8" s="158"/>
      <c r="D8" s="159">
        <v>4135630</v>
      </c>
      <c r="E8" s="159">
        <v>2521562</v>
      </c>
      <c r="F8" s="159">
        <v>2630960</v>
      </c>
      <c r="G8" s="114">
        <v>4.338501294039165</v>
      </c>
      <c r="H8" s="159">
        <v>6390250</v>
      </c>
      <c r="I8" s="159">
        <v>4128241</v>
      </c>
      <c r="J8" s="159">
        <v>3308540</v>
      </c>
      <c r="K8" s="114">
        <v>-19.85593864311701</v>
      </c>
      <c r="L8" s="114">
        <v>1.5451696597616325</v>
      </c>
      <c r="M8" s="114">
        <v>1.6371760837131906</v>
      </c>
      <c r="N8" s="114">
        <v>1.2575409736369993</v>
      </c>
      <c r="O8" s="66">
        <v>-23.188410449727638</v>
      </c>
      <c r="P8" s="38"/>
      <c r="Q8" s="38"/>
    </row>
    <row r="9" spans="1:17" ht="12.75">
      <c r="A9" s="316"/>
      <c r="B9" s="117" t="s">
        <v>219</v>
      </c>
      <c r="C9" s="158">
        <v>20094100</v>
      </c>
      <c r="D9" s="159">
        <v>63545</v>
      </c>
      <c r="E9" s="159">
        <v>60684</v>
      </c>
      <c r="F9" s="159">
        <v>181718</v>
      </c>
      <c r="G9" s="114">
        <v>199.44960780436358</v>
      </c>
      <c r="H9" s="159">
        <v>49165</v>
      </c>
      <c r="I9" s="159">
        <v>45899</v>
      </c>
      <c r="J9" s="159">
        <v>145757</v>
      </c>
      <c r="K9" s="114">
        <v>217.56029543127303</v>
      </c>
      <c r="L9" s="114">
        <v>0.7737036745613345</v>
      </c>
      <c r="M9" s="114">
        <v>0.7563608199854986</v>
      </c>
      <c r="N9" s="114">
        <v>0.8021054601085198</v>
      </c>
      <c r="O9" s="66">
        <v>6.047991767196259</v>
      </c>
      <c r="P9" s="38"/>
      <c r="Q9" s="38"/>
    </row>
    <row r="10" spans="1:17" ht="12.75">
      <c r="A10" s="316"/>
      <c r="B10" s="117" t="s">
        <v>175</v>
      </c>
      <c r="C10" s="158">
        <v>20094900</v>
      </c>
      <c r="D10" s="159">
        <v>4072085</v>
      </c>
      <c r="E10" s="159">
        <v>2460878</v>
      </c>
      <c r="F10" s="159">
        <v>2449242</v>
      </c>
      <c r="G10" s="114">
        <v>-0.47283936871311827</v>
      </c>
      <c r="H10" s="159">
        <v>6341085</v>
      </c>
      <c r="I10" s="159">
        <v>4082342</v>
      </c>
      <c r="J10" s="159">
        <v>3162783</v>
      </c>
      <c r="K10" s="114">
        <v>-22.525280831444306</v>
      </c>
      <c r="L10" s="114">
        <v>1.5572084079777313</v>
      </c>
      <c r="M10" s="114">
        <v>1.6588965401779365</v>
      </c>
      <c r="N10" s="114">
        <v>1.2913313588448998</v>
      </c>
      <c r="O10" s="66">
        <v>-22.15720947212362</v>
      </c>
      <c r="P10" s="38"/>
      <c r="Q10" s="38"/>
    </row>
    <row r="11" spans="1:17" ht="12.75">
      <c r="A11" s="333" t="s">
        <v>346</v>
      </c>
      <c r="B11" s="117" t="s">
        <v>49</v>
      </c>
      <c r="C11" s="158"/>
      <c r="D11" s="159">
        <v>2071925</v>
      </c>
      <c r="E11" s="159">
        <v>1182651</v>
      </c>
      <c r="F11" s="159">
        <v>2851099</v>
      </c>
      <c r="G11" s="114">
        <v>141.0769533869248</v>
      </c>
      <c r="H11" s="159">
        <v>3597711</v>
      </c>
      <c r="I11" s="159">
        <v>1992364</v>
      </c>
      <c r="J11" s="159">
        <v>4779165</v>
      </c>
      <c r="K11" s="114">
        <v>139.87408927284372</v>
      </c>
      <c r="L11" s="114">
        <v>1.7364098603955258</v>
      </c>
      <c r="M11" s="114">
        <v>1.6846592950921278</v>
      </c>
      <c r="N11" s="114">
        <v>1.6762536130804297</v>
      </c>
      <c r="O11" s="66">
        <v>-0.4989544198156892</v>
      </c>
      <c r="P11" s="38"/>
      <c r="Q11" s="38"/>
    </row>
    <row r="12" spans="1:17" ht="12.75">
      <c r="A12" s="333"/>
      <c r="B12" s="117" t="s">
        <v>347</v>
      </c>
      <c r="C12" s="158">
        <v>20096100</v>
      </c>
      <c r="D12" s="159">
        <v>8692</v>
      </c>
      <c r="E12" s="159">
        <v>4348</v>
      </c>
      <c r="F12" s="159">
        <v>6216</v>
      </c>
      <c r="G12" s="114">
        <v>42.96228150873964</v>
      </c>
      <c r="H12" s="159">
        <v>15741</v>
      </c>
      <c r="I12" s="159">
        <v>8184</v>
      </c>
      <c r="J12" s="159">
        <v>22085</v>
      </c>
      <c r="K12" s="114">
        <v>169.855816226784</v>
      </c>
      <c r="L12" s="114">
        <v>1.8109756097560976</v>
      </c>
      <c r="M12" s="114">
        <v>1.8822447102115916</v>
      </c>
      <c r="N12" s="114">
        <v>3.5529279279279278</v>
      </c>
      <c r="O12" s="66">
        <v>88.7601494456333</v>
      </c>
      <c r="P12" s="38"/>
      <c r="Q12" s="38"/>
    </row>
    <row r="13" spans="1:17" ht="12.75">
      <c r="A13" s="333"/>
      <c r="B13" s="117" t="s">
        <v>175</v>
      </c>
      <c r="C13" s="158">
        <v>20096910</v>
      </c>
      <c r="D13" s="159">
        <v>458280</v>
      </c>
      <c r="E13" s="159">
        <v>166213</v>
      </c>
      <c r="F13" s="159">
        <v>224867</v>
      </c>
      <c r="G13" s="114">
        <v>35.28845517498631</v>
      </c>
      <c r="H13" s="159">
        <v>882547</v>
      </c>
      <c r="I13" s="159">
        <v>278898</v>
      </c>
      <c r="J13" s="159">
        <v>425508</v>
      </c>
      <c r="K13" s="114">
        <v>52.567605361099766</v>
      </c>
      <c r="L13" s="114">
        <v>1.925781181810247</v>
      </c>
      <c r="M13" s="114">
        <v>1.6779553945840577</v>
      </c>
      <c r="N13" s="114">
        <v>1.8922652056548983</v>
      </c>
      <c r="O13" s="66">
        <v>12.772080340309945</v>
      </c>
      <c r="P13" s="38"/>
      <c r="Q13" s="38"/>
    </row>
    <row r="14" spans="1:17" ht="12.75">
      <c r="A14" s="333"/>
      <c r="B14" s="117" t="s">
        <v>228</v>
      </c>
      <c r="C14" s="158">
        <v>20096920</v>
      </c>
      <c r="D14" s="159">
        <v>1604953</v>
      </c>
      <c r="E14" s="159">
        <v>1012090</v>
      </c>
      <c r="F14" s="159">
        <v>2620016</v>
      </c>
      <c r="G14" s="114">
        <v>158.87183946091753</v>
      </c>
      <c r="H14" s="159">
        <v>2699423</v>
      </c>
      <c r="I14" s="159">
        <v>1705282</v>
      </c>
      <c r="J14" s="159">
        <v>4331572</v>
      </c>
      <c r="K14" s="114">
        <v>154.0091316274962</v>
      </c>
      <c r="L14" s="114">
        <v>1.6819327419556835</v>
      </c>
      <c r="M14" s="114">
        <v>1.6849114209210643</v>
      </c>
      <c r="N14" s="114">
        <v>1.6532616594707819</v>
      </c>
      <c r="O14" s="66">
        <v>-1.878422868840246</v>
      </c>
      <c r="P14" s="38"/>
      <c r="Q14" s="38"/>
    </row>
    <row r="15" spans="1:17" ht="12.75">
      <c r="A15" s="313" t="s">
        <v>229</v>
      </c>
      <c r="B15" s="313"/>
      <c r="C15" s="158">
        <v>20098990</v>
      </c>
      <c r="D15" s="159">
        <v>1099314</v>
      </c>
      <c r="E15" s="159">
        <v>719467</v>
      </c>
      <c r="F15" s="159">
        <v>1078016</v>
      </c>
      <c r="G15" s="114">
        <v>49.835364234912795</v>
      </c>
      <c r="H15" s="159">
        <v>3199384</v>
      </c>
      <c r="I15" s="159">
        <v>2056953</v>
      </c>
      <c r="J15" s="159">
        <v>2335978</v>
      </c>
      <c r="K15" s="114">
        <v>13.56496721120999</v>
      </c>
      <c r="L15" s="114">
        <v>2.9103459066290434</v>
      </c>
      <c r="M15" s="114">
        <v>2.858995617589132</v>
      </c>
      <c r="N15" s="114">
        <v>2.166923310971266</v>
      </c>
      <c r="O15" s="66">
        <v>-24.20683341940415</v>
      </c>
      <c r="P15" s="38"/>
      <c r="Q15" s="38"/>
    </row>
    <row r="16" spans="1:17" ht="12.75">
      <c r="A16" s="333" t="s">
        <v>238</v>
      </c>
      <c r="B16" s="117" t="s">
        <v>49</v>
      </c>
      <c r="C16" s="158"/>
      <c r="D16" s="159">
        <v>370435</v>
      </c>
      <c r="E16" s="159">
        <v>249486</v>
      </c>
      <c r="F16" s="159">
        <v>179347</v>
      </c>
      <c r="G16" s="114">
        <v>-28.11340115277009</v>
      </c>
      <c r="H16" s="159">
        <v>1220480</v>
      </c>
      <c r="I16" s="159">
        <v>847792</v>
      </c>
      <c r="J16" s="159">
        <v>479360</v>
      </c>
      <c r="K16" s="114">
        <v>-43.45782927887972</v>
      </c>
      <c r="L16" s="114">
        <v>3.2947210711730803</v>
      </c>
      <c r="M16" s="114">
        <v>3.398154605869668</v>
      </c>
      <c r="N16" s="114">
        <v>2.6728074626283127</v>
      </c>
      <c r="O16" s="66">
        <v>-21.345324959272183</v>
      </c>
      <c r="P16" s="38"/>
      <c r="Q16" s="38"/>
    </row>
    <row r="17" spans="1:17" ht="12.75">
      <c r="A17" s="333"/>
      <c r="B17" s="117" t="s">
        <v>219</v>
      </c>
      <c r="C17" s="158">
        <v>20093100</v>
      </c>
      <c r="D17" s="159">
        <v>11</v>
      </c>
      <c r="E17" s="159">
        <v>11</v>
      </c>
      <c r="F17" s="159">
        <v>1369</v>
      </c>
      <c r="G17" s="114">
        <v>12345.454545454546</v>
      </c>
      <c r="H17" s="159">
        <v>239</v>
      </c>
      <c r="I17" s="159">
        <v>239</v>
      </c>
      <c r="J17" s="159">
        <v>1541</v>
      </c>
      <c r="K17" s="114">
        <v>544.7698744769874</v>
      </c>
      <c r="L17" s="114">
        <v>21.727272727272727</v>
      </c>
      <c r="M17" s="114">
        <v>21.727272727272727</v>
      </c>
      <c r="N17" s="114">
        <v>1.1256391526661798</v>
      </c>
      <c r="O17" s="66">
        <v>-94.81923402538578</v>
      </c>
      <c r="P17" s="38"/>
      <c r="Q17" s="38"/>
    </row>
    <row r="18" spans="1:17" ht="12.75">
      <c r="A18" s="333"/>
      <c r="B18" s="117" t="s">
        <v>175</v>
      </c>
      <c r="C18" s="158">
        <v>20093900</v>
      </c>
      <c r="D18" s="159">
        <v>370424</v>
      </c>
      <c r="E18" s="159">
        <v>249475</v>
      </c>
      <c r="F18" s="161">
        <v>177978</v>
      </c>
      <c r="G18" s="88">
        <v>-28.65898386611885</v>
      </c>
      <c r="H18" s="161">
        <v>1220241</v>
      </c>
      <c r="I18" s="161">
        <v>847553</v>
      </c>
      <c r="J18" s="161">
        <v>477819</v>
      </c>
      <c r="K18" s="88">
        <v>-43.623702588510696</v>
      </c>
      <c r="L18" s="88">
        <v>3.294173703647712</v>
      </c>
      <c r="M18" s="88">
        <v>3.3973464274977454</v>
      </c>
      <c r="N18" s="88">
        <v>2.684708222364562</v>
      </c>
      <c r="O18" s="88">
        <v>-20.9763184397437</v>
      </c>
      <c r="P18" s="38"/>
      <c r="Q18" s="38"/>
    </row>
    <row r="19" spans="1:17" ht="12.75">
      <c r="A19" s="358" t="s">
        <v>348</v>
      </c>
      <c r="B19" s="358"/>
      <c r="C19" s="158">
        <v>20098950</v>
      </c>
      <c r="D19" s="159">
        <v>434750</v>
      </c>
      <c r="E19" s="159">
        <v>238252</v>
      </c>
      <c r="F19" s="161">
        <v>318164</v>
      </c>
      <c r="G19" s="88">
        <v>33.54095663415207</v>
      </c>
      <c r="H19" s="161">
        <v>776116</v>
      </c>
      <c r="I19" s="161">
        <v>420413</v>
      </c>
      <c r="J19" s="161">
        <v>477543</v>
      </c>
      <c r="K19" s="88">
        <v>13.589018417603649</v>
      </c>
      <c r="L19" s="88">
        <v>1.7852006900517539</v>
      </c>
      <c r="M19" s="88">
        <v>1.7645728052650136</v>
      </c>
      <c r="N19" s="88">
        <v>1.500933480846356</v>
      </c>
      <c r="O19" s="88">
        <v>-14.940688399596114</v>
      </c>
      <c r="P19" s="38"/>
      <c r="Q19" s="38"/>
    </row>
    <row r="20" spans="1:17" ht="12.75">
      <c r="A20" s="313" t="s">
        <v>240</v>
      </c>
      <c r="B20" s="313"/>
      <c r="C20" s="158">
        <v>20099000</v>
      </c>
      <c r="D20" s="159">
        <v>92667</v>
      </c>
      <c r="E20" s="159">
        <v>67431</v>
      </c>
      <c r="F20" s="161">
        <v>122543</v>
      </c>
      <c r="G20" s="88">
        <v>81.73095460544853</v>
      </c>
      <c r="H20" s="161">
        <v>314461</v>
      </c>
      <c r="I20" s="161">
        <v>194486</v>
      </c>
      <c r="J20" s="161">
        <v>334427</v>
      </c>
      <c r="K20" s="88">
        <v>71.95427948541284</v>
      </c>
      <c r="L20" s="88">
        <v>3.3934518221157477</v>
      </c>
      <c r="M20" s="88">
        <v>2.884222390295265</v>
      </c>
      <c r="N20" s="88">
        <v>2.7290583713472008</v>
      </c>
      <c r="O20" s="88">
        <v>-5.379752250386616</v>
      </c>
      <c r="P20" s="38"/>
      <c r="Q20" s="38"/>
    </row>
    <row r="21" spans="1:17" ht="12.75">
      <c r="A21" s="333" t="s">
        <v>218</v>
      </c>
      <c r="B21" s="116" t="s">
        <v>49</v>
      </c>
      <c r="C21" s="158"/>
      <c r="D21" s="159">
        <v>206731</v>
      </c>
      <c r="E21" s="159">
        <v>102093</v>
      </c>
      <c r="F21" s="161">
        <v>354510</v>
      </c>
      <c r="G21" s="88">
        <v>247.242220328524</v>
      </c>
      <c r="H21" s="161">
        <v>274371</v>
      </c>
      <c r="I21" s="161">
        <v>135079</v>
      </c>
      <c r="J21" s="161">
        <v>326900</v>
      </c>
      <c r="K21" s="88">
        <v>142.0065295123594</v>
      </c>
      <c r="L21" s="88">
        <v>1.3271884719756593</v>
      </c>
      <c r="M21" s="88">
        <v>1.323097567903774</v>
      </c>
      <c r="N21" s="88">
        <v>0.9221178528109221</v>
      </c>
      <c r="O21" s="88">
        <v>-30.306133487051678</v>
      </c>
      <c r="P21" s="38"/>
      <c r="Q21" s="38"/>
    </row>
    <row r="22" spans="1:17" ht="12.75">
      <c r="A22" s="333"/>
      <c r="B22" s="116" t="s">
        <v>219</v>
      </c>
      <c r="C22" s="158">
        <v>20097100</v>
      </c>
      <c r="D22" s="159">
        <v>59783</v>
      </c>
      <c r="E22" s="159">
        <v>56442</v>
      </c>
      <c r="F22" s="161">
        <v>157348</v>
      </c>
      <c r="G22" s="88">
        <v>178.77821480457814</v>
      </c>
      <c r="H22" s="161">
        <v>59262</v>
      </c>
      <c r="I22" s="161">
        <v>54762</v>
      </c>
      <c r="J22" s="161">
        <v>135040</v>
      </c>
      <c r="K22" s="88">
        <v>146.59435374895003</v>
      </c>
      <c r="L22" s="88">
        <v>0.9912851479517588</v>
      </c>
      <c r="M22" s="88">
        <v>0.9702349314340385</v>
      </c>
      <c r="N22" s="88">
        <v>0.8582250807128149</v>
      </c>
      <c r="O22" s="88">
        <v>-11.544611216550349</v>
      </c>
      <c r="P22" s="38"/>
      <c r="Q22" s="38"/>
    </row>
    <row r="23" spans="1:17" ht="12.75">
      <c r="A23" s="333"/>
      <c r="B23" s="116" t="s">
        <v>220</v>
      </c>
      <c r="C23" s="158">
        <v>20097910</v>
      </c>
      <c r="D23" s="159">
        <v>21</v>
      </c>
      <c r="E23" s="159">
        <v>21</v>
      </c>
      <c r="F23" s="161">
        <v>85913</v>
      </c>
      <c r="G23" s="88">
        <v>409009.5238095238</v>
      </c>
      <c r="H23" s="161">
        <v>152</v>
      </c>
      <c r="I23" s="161">
        <v>152</v>
      </c>
      <c r="J23" s="161">
        <v>70053</v>
      </c>
      <c r="K23" s="88">
        <v>45987.5</v>
      </c>
      <c r="L23" s="88">
        <v>7.238095238095238</v>
      </c>
      <c r="M23" s="88">
        <v>7.238095238095238</v>
      </c>
      <c r="N23" s="88">
        <v>0.8153946434183418</v>
      </c>
      <c r="O23" s="88">
        <v>-88.73467926856237</v>
      </c>
      <c r="P23" s="38"/>
      <c r="Q23" s="38"/>
    </row>
    <row r="24" spans="1:17" ht="12.75">
      <c r="A24" s="333"/>
      <c r="B24" s="116" t="s">
        <v>349</v>
      </c>
      <c r="C24" s="158">
        <v>20097929</v>
      </c>
      <c r="D24" s="159">
        <v>135905</v>
      </c>
      <c r="E24" s="159">
        <v>34608</v>
      </c>
      <c r="F24" s="161">
        <v>111249</v>
      </c>
      <c r="G24" s="88">
        <v>221.45457697642166</v>
      </c>
      <c r="H24" s="161">
        <v>188824</v>
      </c>
      <c r="I24" s="161">
        <v>54032</v>
      </c>
      <c r="J24" s="161">
        <v>121807</v>
      </c>
      <c r="K24" s="88">
        <v>125.43492745039977</v>
      </c>
      <c r="L24" s="88">
        <v>1.389382289099003</v>
      </c>
      <c r="M24" s="88">
        <v>1.5612575127138233</v>
      </c>
      <c r="N24" s="88">
        <v>1.094904223858192</v>
      </c>
      <c r="O24" s="88">
        <v>-29.870363156491862</v>
      </c>
      <c r="P24" s="38"/>
      <c r="Q24" s="38"/>
    </row>
    <row r="25" spans="1:17" ht="25.5">
      <c r="A25" s="333"/>
      <c r="B25" s="116" t="s">
        <v>222</v>
      </c>
      <c r="C25" s="158">
        <v>20097921</v>
      </c>
      <c r="D25" s="159">
        <v>11022</v>
      </c>
      <c r="E25" s="159">
        <v>11022</v>
      </c>
      <c r="F25" s="161">
        <v>0</v>
      </c>
      <c r="G25" s="88">
        <v>-100</v>
      </c>
      <c r="H25" s="161">
        <v>26133</v>
      </c>
      <c r="I25" s="161">
        <v>26133</v>
      </c>
      <c r="J25" s="161">
        <v>0</v>
      </c>
      <c r="K25" s="88">
        <v>-100</v>
      </c>
      <c r="L25" s="88">
        <v>2.3709853021230267</v>
      </c>
      <c r="M25" s="88">
        <v>2.3709853021230267</v>
      </c>
      <c r="N25" s="88" t="s">
        <v>84</v>
      </c>
      <c r="O25" s="88" t="s">
        <v>84</v>
      </c>
      <c r="P25" s="38"/>
      <c r="Q25" s="38"/>
    </row>
    <row r="26" spans="1:17" ht="12.75">
      <c r="A26" s="321" t="s">
        <v>350</v>
      </c>
      <c r="B26" s="321"/>
      <c r="C26" s="158">
        <v>20098100</v>
      </c>
      <c r="D26" s="159">
        <v>137454</v>
      </c>
      <c r="E26" s="159">
        <v>59750</v>
      </c>
      <c r="F26" s="161">
        <v>268337</v>
      </c>
      <c r="G26" s="88">
        <v>349.0995815899582</v>
      </c>
      <c r="H26" s="161">
        <v>242268</v>
      </c>
      <c r="I26" s="161">
        <v>148374</v>
      </c>
      <c r="J26" s="161">
        <v>336376</v>
      </c>
      <c r="K26" s="88">
        <v>126.70818337444567</v>
      </c>
      <c r="L26" s="88">
        <v>1.762538740233096</v>
      </c>
      <c r="M26" s="88">
        <v>2.483246861924686</v>
      </c>
      <c r="N26" s="88">
        <v>1.2535580259151737</v>
      </c>
      <c r="O26" s="88">
        <v>-49.519395548794506</v>
      </c>
      <c r="P26" s="38"/>
      <c r="Q26" s="38"/>
    </row>
    <row r="27" spans="1:17" ht="12.75">
      <c r="A27" s="313" t="s">
        <v>351</v>
      </c>
      <c r="B27" s="313"/>
      <c r="C27" s="158">
        <v>20098930</v>
      </c>
      <c r="D27" s="159">
        <v>179760</v>
      </c>
      <c r="E27" s="159">
        <v>149641</v>
      </c>
      <c r="F27" s="161">
        <v>213717</v>
      </c>
      <c r="G27" s="88">
        <v>42.819815424916975</v>
      </c>
      <c r="H27" s="161">
        <v>234381</v>
      </c>
      <c r="I27" s="161">
        <v>172828</v>
      </c>
      <c r="J27" s="161">
        <v>254874</v>
      </c>
      <c r="K27" s="88">
        <v>47.47263174948504</v>
      </c>
      <c r="L27" s="88">
        <v>1.3038551401869158</v>
      </c>
      <c r="M27" s="88">
        <v>1.1549508490320166</v>
      </c>
      <c r="N27" s="88">
        <v>1.1925770996223979</v>
      </c>
      <c r="O27" s="88">
        <v>3.257822670282162</v>
      </c>
      <c r="P27" s="38"/>
      <c r="Q27" s="38"/>
    </row>
    <row r="28" spans="1:17" ht="12.75">
      <c r="A28" s="321" t="s">
        <v>246</v>
      </c>
      <c r="B28" s="321"/>
      <c r="C28" s="158">
        <v>20092900</v>
      </c>
      <c r="D28" s="159">
        <v>72402</v>
      </c>
      <c r="E28" s="159">
        <v>47481</v>
      </c>
      <c r="F28" s="161">
        <v>164</v>
      </c>
      <c r="G28" s="88">
        <v>-99.6545986815779</v>
      </c>
      <c r="H28" s="161">
        <v>223746</v>
      </c>
      <c r="I28" s="161">
        <v>144586</v>
      </c>
      <c r="J28" s="161">
        <v>410</v>
      </c>
      <c r="K28" s="88">
        <v>-99.71643174304566</v>
      </c>
      <c r="L28" s="88">
        <v>3.0903289964365626</v>
      </c>
      <c r="M28" s="88">
        <v>3.0451338430108885</v>
      </c>
      <c r="N28" s="88">
        <v>2.5</v>
      </c>
      <c r="O28" s="88">
        <v>-17.901802387506393</v>
      </c>
      <c r="P28" s="38"/>
      <c r="Q28" s="38"/>
    </row>
    <row r="29" spans="1:17" ht="12.75">
      <c r="A29" s="313" t="s">
        <v>352</v>
      </c>
      <c r="B29" s="313"/>
      <c r="C29" s="158">
        <v>20098960</v>
      </c>
      <c r="D29" s="159">
        <v>23212</v>
      </c>
      <c r="E29" s="159">
        <v>23212</v>
      </c>
      <c r="F29" s="161">
        <v>20476</v>
      </c>
      <c r="G29" s="88">
        <v>-11.78700672066173</v>
      </c>
      <c r="H29" s="161">
        <v>50330</v>
      </c>
      <c r="I29" s="161">
        <v>50330</v>
      </c>
      <c r="J29" s="161">
        <v>28778</v>
      </c>
      <c r="K29" s="88">
        <v>-42.82137889926485</v>
      </c>
      <c r="L29" s="88">
        <v>2.168275030156815</v>
      </c>
      <c r="M29" s="88">
        <v>2.168275030156815</v>
      </c>
      <c r="N29" s="88">
        <v>1.405450283258449</v>
      </c>
      <c r="O29" s="88">
        <v>-35.18118026029183</v>
      </c>
      <c r="P29" s="38"/>
      <c r="Q29" s="38"/>
    </row>
    <row r="30" spans="1:17" ht="12.75">
      <c r="A30" s="321" t="s">
        <v>239</v>
      </c>
      <c r="B30" s="321"/>
      <c r="C30" s="158">
        <v>20095000</v>
      </c>
      <c r="D30" s="159">
        <v>19865</v>
      </c>
      <c r="E30" s="159">
        <v>15796</v>
      </c>
      <c r="F30" s="161">
        <v>23920</v>
      </c>
      <c r="G30" s="88">
        <v>51.43074195998987</v>
      </c>
      <c r="H30" s="161">
        <v>27637</v>
      </c>
      <c r="I30" s="161">
        <v>21499</v>
      </c>
      <c r="J30" s="161">
        <v>35699</v>
      </c>
      <c r="K30" s="88">
        <v>66.0495837015675</v>
      </c>
      <c r="L30" s="88">
        <v>1.3912408759124089</v>
      </c>
      <c r="M30" s="88">
        <v>1.361040769815143</v>
      </c>
      <c r="N30" s="88">
        <v>1.492433110367893</v>
      </c>
      <c r="O30" s="88">
        <v>9.653813718643844</v>
      </c>
      <c r="P30" s="38"/>
      <c r="Q30" s="38"/>
    </row>
    <row r="31" spans="1:17" ht="12.75">
      <c r="A31" s="131" t="s">
        <v>353</v>
      </c>
      <c r="B31" s="131"/>
      <c r="C31" s="158">
        <v>20092100</v>
      </c>
      <c r="D31" s="159">
        <v>6991</v>
      </c>
      <c r="E31" s="159">
        <v>0</v>
      </c>
      <c r="F31" s="161">
        <v>61297</v>
      </c>
      <c r="G31" s="88" t="s">
        <v>84</v>
      </c>
      <c r="H31" s="161">
        <v>9989</v>
      </c>
      <c r="I31" s="161">
        <v>0</v>
      </c>
      <c r="J31" s="161">
        <v>76847</v>
      </c>
      <c r="K31" s="88" t="s">
        <v>84</v>
      </c>
      <c r="L31" s="88">
        <v>1.428837076240881</v>
      </c>
      <c r="M31" s="88" t="s">
        <v>84</v>
      </c>
      <c r="N31" s="88">
        <v>1.2536828882327031</v>
      </c>
      <c r="O31" s="88" t="s">
        <v>84</v>
      </c>
      <c r="P31" s="38"/>
      <c r="Q31" s="38"/>
    </row>
    <row r="32" spans="1:17" ht="12.75">
      <c r="A32" s="321" t="s">
        <v>354</v>
      </c>
      <c r="B32" s="321"/>
      <c r="C32" s="158">
        <v>20098910</v>
      </c>
      <c r="D32" s="159">
        <v>1039</v>
      </c>
      <c r="E32" s="159">
        <v>0</v>
      </c>
      <c r="F32" s="161">
        <v>5091</v>
      </c>
      <c r="G32" s="88" t="s">
        <v>84</v>
      </c>
      <c r="H32" s="161">
        <v>1731</v>
      </c>
      <c r="I32" s="161">
        <v>0</v>
      </c>
      <c r="J32" s="161">
        <v>75748</v>
      </c>
      <c r="K32" s="88" t="s">
        <v>84</v>
      </c>
      <c r="L32" s="88">
        <v>1.6660250240615977</v>
      </c>
      <c r="M32" s="88" t="s">
        <v>84</v>
      </c>
      <c r="N32" s="88">
        <v>14.878805735611865</v>
      </c>
      <c r="O32" s="88" t="s">
        <v>84</v>
      </c>
      <c r="P32" s="38"/>
      <c r="Q32" s="38"/>
    </row>
    <row r="33" spans="1:17" ht="12.75">
      <c r="A33" s="321" t="s">
        <v>355</v>
      </c>
      <c r="B33" s="321"/>
      <c r="C33" s="158">
        <v>20098920</v>
      </c>
      <c r="D33" s="159">
        <v>12</v>
      </c>
      <c r="E33" s="159">
        <v>12</v>
      </c>
      <c r="F33" s="161">
        <v>0</v>
      </c>
      <c r="G33" s="88">
        <v>-100</v>
      </c>
      <c r="H33" s="161">
        <v>414</v>
      </c>
      <c r="I33" s="161">
        <v>414</v>
      </c>
      <c r="J33" s="161">
        <v>0</v>
      </c>
      <c r="K33" s="88">
        <v>-100</v>
      </c>
      <c r="L33" s="88">
        <v>34.5</v>
      </c>
      <c r="M33" s="88">
        <v>34.5</v>
      </c>
      <c r="N33" s="88" t="s">
        <v>84</v>
      </c>
      <c r="O33" s="88" t="s">
        <v>84</v>
      </c>
      <c r="P33" s="38"/>
      <c r="Q33" s="38"/>
    </row>
    <row r="34" spans="1:17" ht="12.75">
      <c r="A34" s="131" t="s">
        <v>356</v>
      </c>
      <c r="B34" s="120"/>
      <c r="C34" s="162">
        <v>20098970</v>
      </c>
      <c r="D34" s="159">
        <v>1</v>
      </c>
      <c r="E34" s="159">
        <v>1</v>
      </c>
      <c r="F34" s="161">
        <v>3</v>
      </c>
      <c r="G34" s="88">
        <v>200</v>
      </c>
      <c r="H34" s="161">
        <v>36</v>
      </c>
      <c r="I34" s="161">
        <v>36</v>
      </c>
      <c r="J34" s="161">
        <v>271</v>
      </c>
      <c r="K34" s="88">
        <v>652.7777777777777</v>
      </c>
      <c r="L34" s="88">
        <v>36</v>
      </c>
      <c r="M34" s="88">
        <v>36</v>
      </c>
      <c r="N34" s="88">
        <v>90.33333333333333</v>
      </c>
      <c r="O34" s="88">
        <v>150.9259259259259</v>
      </c>
      <c r="P34" s="38"/>
      <c r="Q34" s="38"/>
    </row>
    <row r="35" spans="1:17" ht="12.75">
      <c r="A35" s="321" t="s">
        <v>357</v>
      </c>
      <c r="B35" s="321"/>
      <c r="C35" s="158">
        <v>20098020</v>
      </c>
      <c r="D35" s="159">
        <v>0</v>
      </c>
      <c r="E35" s="159">
        <v>0</v>
      </c>
      <c r="F35" s="161">
        <v>0</v>
      </c>
      <c r="G35" s="88" t="s">
        <v>84</v>
      </c>
      <c r="H35" s="161">
        <v>0</v>
      </c>
      <c r="I35" s="161">
        <v>0</v>
      </c>
      <c r="J35" s="161">
        <v>0</v>
      </c>
      <c r="K35" s="88" t="s">
        <v>84</v>
      </c>
      <c r="L35" s="88" t="s">
        <v>84</v>
      </c>
      <c r="M35" s="88" t="s">
        <v>84</v>
      </c>
      <c r="N35" s="88" t="s">
        <v>84</v>
      </c>
      <c r="O35" s="88" t="s">
        <v>84</v>
      </c>
      <c r="P35" s="38"/>
      <c r="Q35" s="38"/>
    </row>
    <row r="36" spans="1:17" ht="12.75">
      <c r="A36" s="321" t="s">
        <v>358</v>
      </c>
      <c r="B36" s="321"/>
      <c r="C36" s="158">
        <v>20098040</v>
      </c>
      <c r="D36" s="159">
        <v>0</v>
      </c>
      <c r="E36" s="159">
        <v>0</v>
      </c>
      <c r="F36" s="161">
        <v>0</v>
      </c>
      <c r="G36" s="88" t="s">
        <v>84</v>
      </c>
      <c r="H36" s="161">
        <v>0</v>
      </c>
      <c r="I36" s="161">
        <v>0</v>
      </c>
      <c r="J36" s="161">
        <v>0</v>
      </c>
      <c r="K36" s="88" t="s">
        <v>84</v>
      </c>
      <c r="L36" s="88" t="s">
        <v>84</v>
      </c>
      <c r="M36" s="88" t="s">
        <v>84</v>
      </c>
      <c r="N36" s="88" t="s">
        <v>84</v>
      </c>
      <c r="O36" s="88" t="s">
        <v>84</v>
      </c>
      <c r="P36" s="38"/>
      <c r="Q36" s="38"/>
    </row>
    <row r="37" spans="1:17" ht="12.75">
      <c r="A37" s="370" t="s">
        <v>49</v>
      </c>
      <c r="B37" s="370"/>
      <c r="C37" s="313"/>
      <c r="D37" s="159">
        <v>15279230</v>
      </c>
      <c r="E37" s="159">
        <v>9409041</v>
      </c>
      <c r="F37" s="161">
        <v>13099045</v>
      </c>
      <c r="G37" s="88">
        <v>39.21764184043837</v>
      </c>
      <c r="H37" s="161">
        <v>32630424</v>
      </c>
      <c r="I37" s="161">
        <v>20690294</v>
      </c>
      <c r="J37" s="161">
        <v>23895448</v>
      </c>
      <c r="K37" s="88">
        <v>15.491099353155647</v>
      </c>
      <c r="L37" s="88">
        <v>2.135606571797139</v>
      </c>
      <c r="M37" s="88">
        <v>2.198980108599803</v>
      </c>
      <c r="N37" s="88">
        <v>1.8242129865192462</v>
      </c>
      <c r="O37" s="88">
        <v>-17.04276999209371</v>
      </c>
      <c r="P37" s="38"/>
      <c r="Q37" s="38"/>
    </row>
    <row r="38" spans="1:17" ht="12.75">
      <c r="A38" s="347" t="s">
        <v>399</v>
      </c>
      <c r="B38" s="348"/>
      <c r="C38" s="348"/>
      <c r="D38" s="348"/>
      <c r="E38" s="348"/>
      <c r="F38" s="348"/>
      <c r="G38" s="348"/>
      <c r="H38" s="348"/>
      <c r="I38" s="348"/>
      <c r="J38" s="348"/>
      <c r="K38" s="348"/>
      <c r="L38" s="348"/>
      <c r="M38" s="348"/>
      <c r="N38" s="348"/>
      <c r="O38" s="349"/>
      <c r="P38" s="38"/>
      <c r="Q38" s="38"/>
    </row>
    <row r="39" spans="1:17" ht="12.75">
      <c r="A39" s="367" t="s">
        <v>359</v>
      </c>
      <c r="B39" s="368"/>
      <c r="C39" s="368"/>
      <c r="D39" s="368"/>
      <c r="E39" s="368"/>
      <c r="F39" s="368"/>
      <c r="G39" s="368"/>
      <c r="H39" s="368"/>
      <c r="I39" s="368"/>
      <c r="J39" s="368"/>
      <c r="K39" s="368"/>
      <c r="L39" s="368"/>
      <c r="M39" s="368"/>
      <c r="N39" s="368"/>
      <c r="O39" s="369"/>
      <c r="P39" s="38"/>
      <c r="Q39" s="38"/>
    </row>
    <row r="40" spans="16:17" ht="12.75">
      <c r="P40" s="38"/>
      <c r="Q40" s="38"/>
    </row>
    <row r="41" spans="16:17" ht="12.75">
      <c r="P41" s="38"/>
      <c r="Q41" s="38"/>
    </row>
    <row r="42" spans="16:17" ht="12.75">
      <c r="P42" s="38"/>
      <c r="Q42" s="38"/>
    </row>
    <row r="43" spans="16:17" ht="12.75">
      <c r="P43" s="38"/>
      <c r="Q43" s="38"/>
    </row>
    <row r="44" spans="16:17" ht="12.75">
      <c r="P44" s="38"/>
      <c r="Q44" s="38"/>
    </row>
    <row r="45" spans="16:17" ht="12.75">
      <c r="P45" s="38"/>
      <c r="Q45" s="38"/>
    </row>
    <row r="46" spans="16:17" ht="12.75">
      <c r="P46" s="38"/>
      <c r="Q46" s="38"/>
    </row>
    <row r="47" spans="16:17" ht="12.75">
      <c r="P47" s="38"/>
      <c r="Q47" s="38"/>
    </row>
    <row r="48" spans="16:17" ht="12.75">
      <c r="P48" s="38"/>
      <c r="Q48" s="38"/>
    </row>
    <row r="49" spans="4:17" ht="12.75">
      <c r="D49" s="134"/>
      <c r="E49" s="134"/>
      <c r="F49" s="134"/>
      <c r="H49" s="134"/>
      <c r="I49" s="134"/>
      <c r="J49" s="134"/>
      <c r="P49" s="38"/>
      <c r="Q49" s="38"/>
    </row>
    <row r="50" spans="3:17" ht="12.75">
      <c r="C50" s="133"/>
      <c r="D50" s="134"/>
      <c r="E50" s="134"/>
      <c r="F50" s="134"/>
      <c r="H50" s="134"/>
      <c r="I50" s="134"/>
      <c r="J50" s="134"/>
      <c r="P50" s="38"/>
      <c r="Q50" s="38"/>
    </row>
    <row r="51" spans="1:17" ht="12.75">
      <c r="A51" s="133"/>
      <c r="P51" s="38"/>
      <c r="Q51" s="38"/>
    </row>
    <row r="52" spans="1:17" ht="12.75">
      <c r="A52" s="133"/>
      <c r="P52" s="38"/>
      <c r="Q52" s="38"/>
    </row>
    <row r="53" spans="1:17" ht="12.75">
      <c r="A53" s="133"/>
      <c r="P53" s="38"/>
      <c r="Q53" s="38"/>
    </row>
    <row r="54" spans="1:17" ht="12.75">
      <c r="A54" s="163"/>
      <c r="B54" s="157"/>
      <c r="C54" s="135"/>
      <c r="D54" s="135"/>
      <c r="E54" s="135"/>
      <c r="F54" s="135"/>
      <c r="G54" s="135"/>
      <c r="H54" s="135"/>
      <c r="I54" s="135"/>
      <c r="J54" s="135"/>
      <c r="P54" s="38"/>
      <c r="Q54" s="38"/>
    </row>
    <row r="55" spans="1:17" ht="12.75">
      <c r="A55" s="163"/>
      <c r="B55" s="157"/>
      <c r="C55" s="135"/>
      <c r="D55" s="135"/>
      <c r="E55" s="135"/>
      <c r="F55" s="135"/>
      <c r="G55" s="135"/>
      <c r="H55" s="135"/>
      <c r="I55" s="135"/>
      <c r="J55" s="135"/>
      <c r="P55" s="38"/>
      <c r="Q55" s="38"/>
    </row>
    <row r="56" spans="1:17" ht="12.75">
      <c r="A56" s="133"/>
      <c r="P56" s="38"/>
      <c r="Q56" s="38"/>
    </row>
    <row r="57" spans="1:17" s="135" customFormat="1" ht="12.75">
      <c r="A57" s="163"/>
      <c r="B57" s="157"/>
      <c r="P57" s="38"/>
      <c r="Q57" s="38"/>
    </row>
    <row r="58" spans="1:17" ht="12.75">
      <c r="A58" s="133"/>
      <c r="P58" s="38"/>
      <c r="Q58" s="38"/>
    </row>
    <row r="59" spans="1:17" ht="12.75">
      <c r="A59" s="133"/>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row r="100" spans="16:17" ht="12.75">
      <c r="P100" s="38"/>
      <c r="Q100" s="38"/>
    </row>
    <row r="101" spans="16:17" ht="12.75">
      <c r="P101" s="38"/>
      <c r="Q101" s="38"/>
    </row>
    <row r="102" spans="16:17" ht="12.75">
      <c r="P102" s="38"/>
      <c r="Q102" s="38"/>
    </row>
    <row r="103" spans="16:17" ht="12.75">
      <c r="P103" s="38"/>
      <c r="Q103" s="38"/>
    </row>
    <row r="104" spans="16:17" ht="12.75">
      <c r="P104" s="38"/>
      <c r="Q104" s="38"/>
    </row>
    <row r="105" spans="16:17" ht="12.75">
      <c r="P105" s="38"/>
      <c r="Q105" s="38"/>
    </row>
    <row r="106" spans="16:17" ht="12.75">
      <c r="P106" s="38"/>
      <c r="Q106" s="38"/>
    </row>
    <row r="107" spans="16:17" ht="12.75">
      <c r="P107" s="38"/>
      <c r="Q107" s="38"/>
    </row>
    <row r="108" spans="16:17" ht="12.75">
      <c r="P108" s="38"/>
      <c r="Q108" s="38"/>
    </row>
  </sheetData>
  <sheetProtection/>
  <mergeCells count="26">
    <mergeCell ref="A27:B27"/>
    <mergeCell ref="A28:B28"/>
    <mergeCell ref="A38:O38"/>
    <mergeCell ref="A39:O39"/>
    <mergeCell ref="A30:B30"/>
    <mergeCell ref="A32:B32"/>
    <mergeCell ref="A33:B33"/>
    <mergeCell ref="A35:B35"/>
    <mergeCell ref="A36:B36"/>
    <mergeCell ref="A37:C37"/>
    <mergeCell ref="A29:B29"/>
    <mergeCell ref="A4:A7"/>
    <mergeCell ref="A8:A10"/>
    <mergeCell ref="A11:A14"/>
    <mergeCell ref="A15:B15"/>
    <mergeCell ref="A16:A18"/>
    <mergeCell ref="A19:B19"/>
    <mergeCell ref="A20:B20"/>
    <mergeCell ref="A21:A25"/>
    <mergeCell ref="A26:B2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orientation="landscape" scale="62"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M51" sqref="M51"/>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00390625" style="61" customWidth="1"/>
    <col min="10" max="10" width="11.421875" style="119" hidden="1" customWidth="1"/>
    <col min="11" max="11" width="12.7109375" style="119" hidden="1" customWidth="1"/>
    <col min="12" max="16384" width="11.421875" style="61" customWidth="1"/>
  </cols>
  <sheetData>
    <row r="1" spans="1:9" ht="12.75">
      <c r="A1" s="217" t="s">
        <v>360</v>
      </c>
      <c r="B1" s="218"/>
      <c r="C1" s="218"/>
      <c r="D1" s="218"/>
      <c r="E1" s="218"/>
      <c r="F1" s="218"/>
      <c r="G1" s="218"/>
      <c r="H1" s="218"/>
      <c r="I1" s="219"/>
    </row>
    <row r="2" spans="1:9" ht="12.75">
      <c r="A2" s="164"/>
      <c r="B2" s="229" t="s">
        <v>39</v>
      </c>
      <c r="C2" s="229"/>
      <c r="D2" s="229"/>
      <c r="E2" s="229"/>
      <c r="F2" s="229" t="s">
        <v>40</v>
      </c>
      <c r="G2" s="229"/>
      <c r="H2" s="229"/>
      <c r="I2" s="229"/>
    </row>
    <row r="3" spans="1:9" ht="12.75">
      <c r="A3" s="165" t="s">
        <v>361</v>
      </c>
      <c r="B3" s="166">
        <v>2012</v>
      </c>
      <c r="C3" s="167" t="s">
        <v>41</v>
      </c>
      <c r="D3" s="167" t="s">
        <v>42</v>
      </c>
      <c r="E3" s="167" t="s">
        <v>43</v>
      </c>
      <c r="F3" s="166">
        <v>2012</v>
      </c>
      <c r="G3" s="167" t="s">
        <v>41</v>
      </c>
      <c r="H3" s="167" t="s">
        <v>42</v>
      </c>
      <c r="I3" s="168" t="s">
        <v>43</v>
      </c>
    </row>
    <row r="4" spans="1:12" ht="12.75">
      <c r="A4" s="169" t="s">
        <v>363</v>
      </c>
      <c r="B4" s="170">
        <v>129662460</v>
      </c>
      <c r="C4" s="171">
        <v>87120184</v>
      </c>
      <c r="D4" s="171">
        <v>89178835</v>
      </c>
      <c r="E4" s="172">
        <v>2.36300120761912</v>
      </c>
      <c r="F4" s="170">
        <v>316662586</v>
      </c>
      <c r="G4" s="171">
        <v>219912903</v>
      </c>
      <c r="H4" s="171">
        <v>224756562</v>
      </c>
      <c r="I4" s="173">
        <v>2.2025351554747052</v>
      </c>
      <c r="K4" s="134"/>
      <c r="L4" s="174"/>
    </row>
    <row r="5" spans="1:12" ht="12.75">
      <c r="A5" s="175" t="s">
        <v>364</v>
      </c>
      <c r="B5" s="176">
        <v>71733292</v>
      </c>
      <c r="C5" s="52">
        <v>44718824</v>
      </c>
      <c r="D5" s="52">
        <v>51634077</v>
      </c>
      <c r="E5" s="177">
        <v>15.463852537803756</v>
      </c>
      <c r="F5" s="176">
        <v>110507115</v>
      </c>
      <c r="G5" s="52">
        <v>70662103</v>
      </c>
      <c r="H5" s="52">
        <v>85127112</v>
      </c>
      <c r="I5" s="178">
        <v>20.470674358503025</v>
      </c>
      <c r="K5" s="134"/>
      <c r="L5" s="174"/>
    </row>
    <row r="6" spans="1:12" ht="12.75">
      <c r="A6" s="175" t="s">
        <v>366</v>
      </c>
      <c r="B6" s="176">
        <v>41169957</v>
      </c>
      <c r="C6" s="52">
        <v>29522384</v>
      </c>
      <c r="D6" s="52">
        <v>21666173</v>
      </c>
      <c r="E6" s="177">
        <v>-26.611031819110543</v>
      </c>
      <c r="F6" s="176">
        <v>91625135</v>
      </c>
      <c r="G6" s="52">
        <v>61735240</v>
      </c>
      <c r="H6" s="52">
        <v>55219307</v>
      </c>
      <c r="I6" s="178">
        <v>-10.554641076960259</v>
      </c>
      <c r="K6" s="134"/>
      <c r="L6" s="174"/>
    </row>
    <row r="7" spans="1:12" ht="12.75">
      <c r="A7" s="175" t="s">
        <v>371</v>
      </c>
      <c r="B7" s="176">
        <v>57747696</v>
      </c>
      <c r="C7" s="52">
        <v>32446455</v>
      </c>
      <c r="D7" s="52">
        <v>28674388</v>
      </c>
      <c r="E7" s="177">
        <v>-11.625513480594417</v>
      </c>
      <c r="F7" s="176">
        <v>90488888</v>
      </c>
      <c r="G7" s="52">
        <v>46359187</v>
      </c>
      <c r="H7" s="52">
        <v>43142242</v>
      </c>
      <c r="I7" s="178">
        <v>-6.939174752999877</v>
      </c>
      <c r="K7" s="134"/>
      <c r="L7" s="174"/>
    </row>
    <row r="8" spans="1:12" ht="12.75">
      <c r="A8" s="175" t="s">
        <v>368</v>
      </c>
      <c r="B8" s="176">
        <v>61902417</v>
      </c>
      <c r="C8" s="52">
        <v>42855440</v>
      </c>
      <c r="D8" s="52">
        <v>31973651</v>
      </c>
      <c r="E8" s="177">
        <v>-25.39184990283614</v>
      </c>
      <c r="F8" s="176">
        <v>89619278</v>
      </c>
      <c r="G8" s="52">
        <v>58376397</v>
      </c>
      <c r="H8" s="52">
        <v>50155434</v>
      </c>
      <c r="I8" s="178">
        <v>-14.082683109065464</v>
      </c>
      <c r="K8" s="134"/>
      <c r="L8" s="174"/>
    </row>
    <row r="9" spans="1:12" ht="12.75">
      <c r="A9" s="175" t="s">
        <v>372</v>
      </c>
      <c r="B9" s="176">
        <v>25790369</v>
      </c>
      <c r="C9" s="52">
        <v>16640735</v>
      </c>
      <c r="D9" s="52">
        <v>12966850</v>
      </c>
      <c r="E9" s="177">
        <v>-22.077660632177608</v>
      </c>
      <c r="F9" s="176">
        <v>69308926</v>
      </c>
      <c r="G9" s="52">
        <v>44898640</v>
      </c>
      <c r="H9" s="52">
        <v>38939484</v>
      </c>
      <c r="I9" s="178">
        <v>-13.27246437754016</v>
      </c>
      <c r="K9" s="134"/>
      <c r="L9" s="174"/>
    </row>
    <row r="10" spans="1:12" ht="12.75">
      <c r="A10" s="175" t="s">
        <v>365</v>
      </c>
      <c r="B10" s="176">
        <v>30210961</v>
      </c>
      <c r="C10" s="52">
        <v>21734484</v>
      </c>
      <c r="D10" s="52">
        <v>21218638</v>
      </c>
      <c r="E10" s="177">
        <v>-2.373398880783184</v>
      </c>
      <c r="F10" s="176">
        <v>68788649</v>
      </c>
      <c r="G10" s="52">
        <v>49917048</v>
      </c>
      <c r="H10" s="52">
        <v>56842042</v>
      </c>
      <c r="I10" s="178">
        <v>13.873003868337719</v>
      </c>
      <c r="K10" s="134"/>
      <c r="L10" s="174"/>
    </row>
    <row r="11" spans="1:12" ht="12.75">
      <c r="A11" s="175" t="s">
        <v>367</v>
      </c>
      <c r="B11" s="176">
        <v>37075150</v>
      </c>
      <c r="C11" s="52">
        <v>22510114</v>
      </c>
      <c r="D11" s="52">
        <v>29789940</v>
      </c>
      <c r="E11" s="177">
        <v>32.340244922793374</v>
      </c>
      <c r="F11" s="176">
        <v>67550361</v>
      </c>
      <c r="G11" s="52">
        <v>42850471</v>
      </c>
      <c r="H11" s="52">
        <v>51253558</v>
      </c>
      <c r="I11" s="178">
        <v>19.610255859264658</v>
      </c>
      <c r="K11" s="134"/>
      <c r="L11" s="174"/>
    </row>
    <row r="12" spans="1:12" ht="12.75">
      <c r="A12" s="175" t="s">
        <v>373</v>
      </c>
      <c r="B12" s="176">
        <v>24374793</v>
      </c>
      <c r="C12" s="52">
        <v>16110113</v>
      </c>
      <c r="D12" s="52">
        <v>14220313</v>
      </c>
      <c r="E12" s="177">
        <v>-11.730519829376739</v>
      </c>
      <c r="F12" s="176">
        <v>57011515</v>
      </c>
      <c r="G12" s="52">
        <v>38095748</v>
      </c>
      <c r="H12" s="52">
        <v>36399474</v>
      </c>
      <c r="I12" s="178">
        <v>-4.4526596511505705</v>
      </c>
      <c r="K12" s="134"/>
      <c r="L12" s="174"/>
    </row>
    <row r="13" spans="1:12" ht="12.75">
      <c r="A13" s="175" t="s">
        <v>374</v>
      </c>
      <c r="B13" s="176">
        <v>33704324</v>
      </c>
      <c r="C13" s="52">
        <v>21943495</v>
      </c>
      <c r="D13" s="52">
        <v>18122939</v>
      </c>
      <c r="E13" s="177">
        <v>-17.410881903725905</v>
      </c>
      <c r="F13" s="176">
        <v>50046481</v>
      </c>
      <c r="G13" s="52">
        <v>32142159</v>
      </c>
      <c r="H13" s="52">
        <v>29347341</v>
      </c>
      <c r="I13" s="178">
        <v>-8.69517819260368</v>
      </c>
      <c r="K13" s="134"/>
      <c r="L13" s="174"/>
    </row>
    <row r="14" spans="1:12" ht="12.75">
      <c r="A14" s="175" t="s">
        <v>375</v>
      </c>
      <c r="B14" s="176">
        <v>30220183</v>
      </c>
      <c r="C14" s="52">
        <v>15953586</v>
      </c>
      <c r="D14" s="52">
        <v>13584937</v>
      </c>
      <c r="E14" s="177">
        <v>-14.847125906363623</v>
      </c>
      <c r="F14" s="176">
        <v>49945043</v>
      </c>
      <c r="G14" s="52">
        <v>25113026</v>
      </c>
      <c r="H14" s="52">
        <v>24608701</v>
      </c>
      <c r="I14" s="178">
        <v>-2.008220753643941</v>
      </c>
      <c r="K14" s="134"/>
      <c r="L14" s="174"/>
    </row>
    <row r="15" spans="1:12" ht="12.75">
      <c r="A15" s="175" t="s">
        <v>369</v>
      </c>
      <c r="B15" s="176">
        <v>19739931</v>
      </c>
      <c r="C15" s="52">
        <v>13921572</v>
      </c>
      <c r="D15" s="52">
        <v>19837268</v>
      </c>
      <c r="E15" s="177">
        <v>42.49301731155073</v>
      </c>
      <c r="F15" s="176">
        <v>44085792</v>
      </c>
      <c r="G15" s="52">
        <v>31254352</v>
      </c>
      <c r="H15" s="52">
        <v>46258486</v>
      </c>
      <c r="I15" s="178">
        <v>48.00654321676545</v>
      </c>
      <c r="K15" s="134"/>
      <c r="L15" s="174"/>
    </row>
    <row r="16" spans="1:9" ht="12.75">
      <c r="A16" s="175" t="s">
        <v>370</v>
      </c>
      <c r="B16" s="176">
        <v>15972451</v>
      </c>
      <c r="C16" s="52">
        <v>10909433</v>
      </c>
      <c r="D16" s="52">
        <v>17054721</v>
      </c>
      <c r="E16" s="177">
        <v>56.330040250487826</v>
      </c>
      <c r="F16" s="176">
        <v>41903809</v>
      </c>
      <c r="G16" s="52">
        <v>28223027</v>
      </c>
      <c r="H16" s="52">
        <v>46258045</v>
      </c>
      <c r="I16" s="178">
        <v>63.901784879417775</v>
      </c>
    </row>
    <row r="17" spans="1:9" ht="12.75">
      <c r="A17" s="175" t="s">
        <v>376</v>
      </c>
      <c r="B17" s="176">
        <v>11653194</v>
      </c>
      <c r="C17" s="52">
        <v>8891527</v>
      </c>
      <c r="D17" s="52">
        <v>9616310</v>
      </c>
      <c r="E17" s="177">
        <v>8.151389519482976</v>
      </c>
      <c r="F17" s="176">
        <v>34692739</v>
      </c>
      <c r="G17" s="52">
        <v>24308382</v>
      </c>
      <c r="H17" s="52">
        <v>28464472</v>
      </c>
      <c r="I17" s="178">
        <v>17.097353497242217</v>
      </c>
    </row>
    <row r="18" spans="1:11" ht="12.75">
      <c r="A18" s="175" t="s">
        <v>377</v>
      </c>
      <c r="B18" s="176">
        <v>10941702</v>
      </c>
      <c r="C18" s="52">
        <v>7509822</v>
      </c>
      <c r="D18" s="52">
        <v>8360136</v>
      </c>
      <c r="E18" s="177">
        <v>11.322691802815044</v>
      </c>
      <c r="F18" s="176">
        <v>33331204</v>
      </c>
      <c r="G18" s="52">
        <v>22415405</v>
      </c>
      <c r="H18" s="52">
        <v>27802895</v>
      </c>
      <c r="I18" s="178">
        <v>24.03476537675764</v>
      </c>
      <c r="J18" s="182" t="s">
        <v>363</v>
      </c>
      <c r="K18" s="52">
        <v>224756562</v>
      </c>
    </row>
    <row r="19" spans="1:11" ht="12.75">
      <c r="A19" s="175" t="s">
        <v>378</v>
      </c>
      <c r="B19" s="176">
        <v>24118409</v>
      </c>
      <c r="C19" s="52">
        <v>14849243</v>
      </c>
      <c r="D19" s="52">
        <v>16868814</v>
      </c>
      <c r="E19" s="177">
        <v>13.600498018653218</v>
      </c>
      <c r="F19" s="176">
        <v>31275484</v>
      </c>
      <c r="G19" s="52">
        <v>20049833</v>
      </c>
      <c r="H19" s="52">
        <v>24162558</v>
      </c>
      <c r="I19" s="178">
        <v>20.512514992020137</v>
      </c>
      <c r="J19" s="182" t="s">
        <v>364</v>
      </c>
      <c r="K19" s="52">
        <v>85127112</v>
      </c>
    </row>
    <row r="20" spans="1:11" ht="12.75">
      <c r="A20" s="175" t="s">
        <v>379</v>
      </c>
      <c r="B20" s="176">
        <v>12181487</v>
      </c>
      <c r="C20" s="52">
        <v>8657875</v>
      </c>
      <c r="D20" s="52">
        <v>7012218</v>
      </c>
      <c r="E20" s="177">
        <v>-19.007631780315602</v>
      </c>
      <c r="F20" s="176">
        <v>29575473</v>
      </c>
      <c r="G20" s="52">
        <v>19568594</v>
      </c>
      <c r="H20" s="52">
        <v>18548120</v>
      </c>
      <c r="I20" s="178">
        <v>-5.214856008561474</v>
      </c>
      <c r="J20" s="182" t="s">
        <v>365</v>
      </c>
      <c r="K20" s="52">
        <v>56842042</v>
      </c>
    </row>
    <row r="21" spans="1:11" ht="12.75">
      <c r="A21" s="175" t="s">
        <v>380</v>
      </c>
      <c r="B21" s="176">
        <v>13551876</v>
      </c>
      <c r="C21" s="52">
        <v>9448152</v>
      </c>
      <c r="D21" s="52">
        <v>6786271</v>
      </c>
      <c r="E21" s="177">
        <v>-28.173562406701336</v>
      </c>
      <c r="F21" s="176">
        <v>28997649</v>
      </c>
      <c r="G21" s="52">
        <v>19750945</v>
      </c>
      <c r="H21" s="52">
        <v>17638208</v>
      </c>
      <c r="I21" s="178">
        <v>-10.69689070573585</v>
      </c>
      <c r="J21" s="182" t="s">
        <v>366</v>
      </c>
      <c r="K21" s="52">
        <v>55219307</v>
      </c>
    </row>
    <row r="22" spans="1:11" ht="12.75">
      <c r="A22" s="175" t="s">
        <v>381</v>
      </c>
      <c r="B22" s="176">
        <v>17459991</v>
      </c>
      <c r="C22" s="52">
        <v>11093786</v>
      </c>
      <c r="D22" s="52">
        <v>11307012</v>
      </c>
      <c r="E22" s="177">
        <v>1.922030945972808</v>
      </c>
      <c r="F22" s="176">
        <v>26704527</v>
      </c>
      <c r="G22" s="52">
        <v>16392641</v>
      </c>
      <c r="H22" s="52">
        <v>18004470</v>
      </c>
      <c r="I22" s="178">
        <v>9.832637706151193</v>
      </c>
      <c r="J22" s="182" t="s">
        <v>367</v>
      </c>
      <c r="K22" s="52">
        <v>51253558</v>
      </c>
    </row>
    <row r="23" spans="1:11" ht="12.75">
      <c r="A23" s="175" t="s">
        <v>382</v>
      </c>
      <c r="B23" s="176">
        <v>10772996</v>
      </c>
      <c r="C23" s="52">
        <v>9104811</v>
      </c>
      <c r="D23" s="52">
        <v>4502108</v>
      </c>
      <c r="E23" s="177">
        <v>-50.55242772200324</v>
      </c>
      <c r="F23" s="176">
        <v>25225613</v>
      </c>
      <c r="G23" s="52">
        <v>21485320</v>
      </c>
      <c r="H23" s="52">
        <v>10536354</v>
      </c>
      <c r="I23" s="178">
        <v>-50.96021841890184</v>
      </c>
      <c r="J23" s="182" t="s">
        <v>368</v>
      </c>
      <c r="K23" s="52">
        <v>50155434</v>
      </c>
    </row>
    <row r="24" spans="1:11" ht="12.75">
      <c r="A24" s="175" t="s">
        <v>383</v>
      </c>
      <c r="B24" s="176">
        <v>12035294</v>
      </c>
      <c r="C24" s="52">
        <v>7066129</v>
      </c>
      <c r="D24" s="52">
        <v>5850974</v>
      </c>
      <c r="E24" s="177">
        <v>-17.19689804700707</v>
      </c>
      <c r="F24" s="176">
        <v>24117935</v>
      </c>
      <c r="G24" s="52">
        <v>14535607</v>
      </c>
      <c r="H24" s="52">
        <v>14403992</v>
      </c>
      <c r="I24" s="178">
        <v>-0.9054661425559996</v>
      </c>
      <c r="J24" s="182" t="s">
        <v>369</v>
      </c>
      <c r="K24" s="52">
        <v>46258486</v>
      </c>
    </row>
    <row r="25" spans="1:11" ht="12.75">
      <c r="A25" s="175" t="s">
        <v>384</v>
      </c>
      <c r="B25" s="176">
        <v>4371532</v>
      </c>
      <c r="C25" s="52">
        <v>3071764</v>
      </c>
      <c r="D25" s="52">
        <v>3774045</v>
      </c>
      <c r="E25" s="177">
        <v>22.862465996736738</v>
      </c>
      <c r="F25" s="176">
        <v>10923364</v>
      </c>
      <c r="G25" s="52">
        <v>7984172</v>
      </c>
      <c r="H25" s="52">
        <v>9962720</v>
      </c>
      <c r="I25" s="178">
        <v>24.780878969040245</v>
      </c>
      <c r="J25" s="182" t="s">
        <v>370</v>
      </c>
      <c r="K25" s="52">
        <v>46258045</v>
      </c>
    </row>
    <row r="26" spans="1:11" ht="12.75">
      <c r="A26" s="175" t="s">
        <v>385</v>
      </c>
      <c r="B26" s="176">
        <v>3559566</v>
      </c>
      <c r="C26" s="52">
        <v>2638714</v>
      </c>
      <c r="D26" s="52">
        <v>3651114</v>
      </c>
      <c r="E26" s="177">
        <v>38.367174312941835</v>
      </c>
      <c r="F26" s="176">
        <v>10649455</v>
      </c>
      <c r="G26" s="52">
        <v>7237952</v>
      </c>
      <c r="H26" s="52">
        <v>11059938</v>
      </c>
      <c r="I26" s="178">
        <v>52.80479892654717</v>
      </c>
      <c r="J26" s="182" t="s">
        <v>371</v>
      </c>
      <c r="K26" s="52">
        <v>43142242</v>
      </c>
    </row>
    <row r="27" spans="1:11" ht="12.75">
      <c r="A27" s="175" t="s">
        <v>386</v>
      </c>
      <c r="B27" s="176">
        <v>9340086</v>
      </c>
      <c r="C27" s="52">
        <v>5200437</v>
      </c>
      <c r="D27" s="52">
        <v>5717168</v>
      </c>
      <c r="E27" s="177">
        <v>9.936299584054176</v>
      </c>
      <c r="F27" s="176">
        <v>10641572</v>
      </c>
      <c r="G27" s="52">
        <v>5795152</v>
      </c>
      <c r="H27" s="52">
        <v>6572089</v>
      </c>
      <c r="I27" s="178">
        <v>13.406671645540968</v>
      </c>
      <c r="J27" s="182" t="s">
        <v>372</v>
      </c>
      <c r="K27" s="52">
        <v>38939484</v>
      </c>
    </row>
    <row r="28" spans="1:11" ht="12.75">
      <c r="A28" s="175" t="s">
        <v>387</v>
      </c>
      <c r="B28" s="176">
        <v>4149230</v>
      </c>
      <c r="C28" s="52">
        <v>2630567</v>
      </c>
      <c r="D28" s="52">
        <v>2959754</v>
      </c>
      <c r="E28" s="177">
        <v>12.513918102066967</v>
      </c>
      <c r="F28" s="176">
        <v>8664367</v>
      </c>
      <c r="G28" s="52">
        <v>5955379</v>
      </c>
      <c r="H28" s="52">
        <v>4257515</v>
      </c>
      <c r="I28" s="178">
        <v>-28.509755634360133</v>
      </c>
      <c r="J28" s="182" t="s">
        <v>373</v>
      </c>
      <c r="K28" s="52">
        <v>36399474</v>
      </c>
    </row>
    <row r="29" spans="1:11" ht="12.75">
      <c r="A29" s="175" t="s">
        <v>362</v>
      </c>
      <c r="B29" s="176">
        <v>71775284</v>
      </c>
      <c r="C29" s="52">
        <v>47681624</v>
      </c>
      <c r="D29" s="52">
        <v>45600985</v>
      </c>
      <c r="E29" s="177">
        <v>-4.363607665712054</v>
      </c>
      <c r="F29" s="176">
        <v>121473493</v>
      </c>
      <c r="G29" s="52">
        <v>80581274</v>
      </c>
      <c r="H29" s="52">
        <v>85849930</v>
      </c>
      <c r="I29" s="178">
        <v>6.538313107335592</v>
      </c>
      <c r="J29" s="182" t="s">
        <v>362</v>
      </c>
      <c r="K29" s="52">
        <f>+H30-SUM(K18:K28)</f>
        <v>331219303</v>
      </c>
    </row>
    <row r="30" spans="1:11" ht="12.75">
      <c r="A30" s="179" t="s">
        <v>49</v>
      </c>
      <c r="B30" s="60">
        <v>785214631</v>
      </c>
      <c r="C30" s="47">
        <v>514231270</v>
      </c>
      <c r="D30" s="47">
        <v>501929639</v>
      </c>
      <c r="E30" s="180">
        <v>-2.392237057073565</v>
      </c>
      <c r="F30" s="60">
        <v>1543816453</v>
      </c>
      <c r="G30" s="47">
        <v>1015600957</v>
      </c>
      <c r="H30" s="47">
        <v>1065571049</v>
      </c>
      <c r="I30" s="181">
        <v>4.920248612959899</v>
      </c>
      <c r="K30" s="134"/>
    </row>
    <row r="31" spans="1:9" ht="12.75">
      <c r="A31" s="245" t="s">
        <v>399</v>
      </c>
      <c r="B31" s="246"/>
      <c r="C31" s="246"/>
      <c r="D31" s="246"/>
      <c r="E31" s="246"/>
      <c r="F31" s="246"/>
      <c r="G31" s="246"/>
      <c r="H31" s="246"/>
      <c r="I31" s="248"/>
    </row>
    <row r="32" spans="1:9" ht="12.75">
      <c r="A32" s="182"/>
      <c r="B32" s="182"/>
      <c r="C32" s="182"/>
      <c r="D32" s="182"/>
      <c r="E32" s="182"/>
      <c r="F32" s="182"/>
      <c r="G32" s="182"/>
      <c r="H32" s="182"/>
      <c r="I32" s="182"/>
    </row>
    <row r="51" spans="2:9" ht="12.75">
      <c r="B51" s="38"/>
      <c r="C51" s="38"/>
      <c r="D51" s="38"/>
      <c r="E51" s="38"/>
      <c r="F51" s="38"/>
      <c r="G51" s="38"/>
      <c r="H51" s="38"/>
      <c r="I51" s="38"/>
    </row>
    <row r="52" spans="2:8" ht="12.75">
      <c r="B52" s="38"/>
      <c r="C52" s="38"/>
      <c r="D52" s="38"/>
      <c r="F52" s="38"/>
      <c r="G52" s="38"/>
      <c r="H52" s="38"/>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83"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21">
      <selection activeCell="I53" sqref="I53"/>
    </sheetView>
  </sheetViews>
  <sheetFormatPr defaultColWidth="11.421875" defaultRowHeight="15"/>
  <cols>
    <col min="1" max="1" width="14.7109375" style="61" customWidth="1"/>
    <col min="2" max="4" width="13.57421875" style="61" customWidth="1"/>
    <col min="5" max="5" width="11.421875" style="61" customWidth="1"/>
    <col min="6" max="8" width="13.57421875" style="61" customWidth="1"/>
    <col min="9" max="9" width="12.7109375" style="61" customWidth="1"/>
    <col min="10" max="11" width="0" style="61" hidden="1" customWidth="1"/>
    <col min="12" max="13" width="11.421875" style="61" hidden="1" customWidth="1"/>
    <col min="14" max="14" width="8.140625" style="61" customWidth="1"/>
    <col min="15" max="16384" width="11.421875" style="61" customWidth="1"/>
  </cols>
  <sheetData>
    <row r="1" spans="1:9" ht="12.75">
      <c r="A1" s="217" t="s">
        <v>388</v>
      </c>
      <c r="B1" s="218"/>
      <c r="C1" s="218"/>
      <c r="D1" s="218"/>
      <c r="E1" s="218"/>
      <c r="F1" s="218"/>
      <c r="G1" s="218"/>
      <c r="H1" s="218"/>
      <c r="I1" s="219"/>
    </row>
    <row r="2" spans="1:9" ht="12.75">
      <c r="A2" s="164"/>
      <c r="B2" s="229" t="s">
        <v>39</v>
      </c>
      <c r="C2" s="229"/>
      <c r="D2" s="229"/>
      <c r="E2" s="229"/>
      <c r="F2" s="229" t="s">
        <v>52</v>
      </c>
      <c r="G2" s="229"/>
      <c r="H2" s="229"/>
      <c r="I2" s="229"/>
    </row>
    <row r="3" spans="1:11" ht="14.25">
      <c r="A3" s="165" t="s">
        <v>361</v>
      </c>
      <c r="B3" s="166">
        <v>2012</v>
      </c>
      <c r="C3" s="167" t="s">
        <v>41</v>
      </c>
      <c r="D3" s="167" t="s">
        <v>42</v>
      </c>
      <c r="E3" s="167" t="s">
        <v>43</v>
      </c>
      <c r="F3" s="166">
        <v>2012</v>
      </c>
      <c r="G3" s="167" t="s">
        <v>41</v>
      </c>
      <c r="H3" s="167" t="s">
        <v>42</v>
      </c>
      <c r="I3" s="168" t="s">
        <v>43</v>
      </c>
      <c r="J3" s="2"/>
      <c r="K3" s="2"/>
    </row>
    <row r="4" spans="1:14" ht="12.75">
      <c r="A4" s="184" t="s">
        <v>378</v>
      </c>
      <c r="B4" s="185">
        <v>22810351</v>
      </c>
      <c r="C4" s="186">
        <v>15255844</v>
      </c>
      <c r="D4" s="186">
        <v>15344677</v>
      </c>
      <c r="E4" s="187">
        <v>0.5822883348833408</v>
      </c>
      <c r="F4" s="185">
        <v>37972197</v>
      </c>
      <c r="G4" s="186">
        <v>25278379</v>
      </c>
      <c r="H4" s="186">
        <v>25940119</v>
      </c>
      <c r="I4" s="188">
        <v>2.6178102638622525</v>
      </c>
      <c r="J4" s="38"/>
      <c r="K4" s="38"/>
      <c r="M4" s="38"/>
      <c r="N4" s="189"/>
    </row>
    <row r="5" spans="1:14" ht="12.75">
      <c r="A5" s="190" t="s">
        <v>363</v>
      </c>
      <c r="B5" s="191">
        <v>18107844</v>
      </c>
      <c r="C5" s="192">
        <v>9093241</v>
      </c>
      <c r="D5" s="192">
        <v>13715131</v>
      </c>
      <c r="E5" s="193">
        <v>50.82775217329003</v>
      </c>
      <c r="F5" s="191">
        <v>34217966</v>
      </c>
      <c r="G5" s="192">
        <v>18391994</v>
      </c>
      <c r="H5" s="192">
        <v>26736004</v>
      </c>
      <c r="I5" s="194">
        <v>45.36762028086787</v>
      </c>
      <c r="J5" s="38"/>
      <c r="K5" s="38"/>
      <c r="M5" s="38"/>
      <c r="N5" s="189"/>
    </row>
    <row r="6" spans="1:14" ht="12.75">
      <c r="A6" s="195" t="s">
        <v>385</v>
      </c>
      <c r="B6" s="191">
        <v>34235824</v>
      </c>
      <c r="C6" s="192">
        <v>19486691</v>
      </c>
      <c r="D6" s="192">
        <v>23377766</v>
      </c>
      <c r="E6" s="196">
        <v>19.96785908905725</v>
      </c>
      <c r="F6" s="191">
        <v>30102315</v>
      </c>
      <c r="G6" s="192">
        <v>16749143</v>
      </c>
      <c r="H6" s="192">
        <v>23199210</v>
      </c>
      <c r="I6" s="197">
        <v>38.50983301056059</v>
      </c>
      <c r="J6" s="38"/>
      <c r="K6" s="38"/>
      <c r="M6" s="38"/>
      <c r="N6" s="189"/>
    </row>
    <row r="7" spans="1:14" ht="12.75">
      <c r="A7" s="195" t="s">
        <v>367</v>
      </c>
      <c r="B7" s="191">
        <v>7353629</v>
      </c>
      <c r="C7" s="192">
        <v>4329134</v>
      </c>
      <c r="D7" s="192">
        <v>4877334</v>
      </c>
      <c r="E7" s="193">
        <v>12.663040691279125</v>
      </c>
      <c r="F7" s="191">
        <v>18963824</v>
      </c>
      <c r="G7" s="192">
        <v>11702175</v>
      </c>
      <c r="H7" s="192">
        <v>11576431</v>
      </c>
      <c r="I7" s="194">
        <v>-1.0745352893799631</v>
      </c>
      <c r="J7" s="38"/>
      <c r="K7" s="38"/>
      <c r="M7" s="38"/>
      <c r="N7" s="189"/>
    </row>
    <row r="8" spans="1:14" ht="12.75">
      <c r="A8" s="195" t="s">
        <v>382</v>
      </c>
      <c r="B8" s="191">
        <v>12902876</v>
      </c>
      <c r="C8" s="192">
        <v>9080025</v>
      </c>
      <c r="D8" s="192">
        <v>9172759</v>
      </c>
      <c r="E8" s="193">
        <v>1.0212967475309753</v>
      </c>
      <c r="F8" s="191">
        <v>17975689</v>
      </c>
      <c r="G8" s="192">
        <v>12452709</v>
      </c>
      <c r="H8" s="192">
        <v>14102212</v>
      </c>
      <c r="I8" s="194">
        <v>13.246137848399098</v>
      </c>
      <c r="J8" s="38"/>
      <c r="K8" s="38"/>
      <c r="M8" s="38"/>
      <c r="N8" s="189"/>
    </row>
    <row r="9" spans="1:14" ht="12.75">
      <c r="A9" s="195" t="s">
        <v>375</v>
      </c>
      <c r="B9" s="191">
        <v>15683663</v>
      </c>
      <c r="C9" s="192">
        <v>10691598</v>
      </c>
      <c r="D9" s="192">
        <v>12441690</v>
      </c>
      <c r="E9" s="193">
        <v>16.368853374397354</v>
      </c>
      <c r="F9" s="191">
        <v>17384322</v>
      </c>
      <c r="G9" s="192">
        <v>12592446</v>
      </c>
      <c r="H9" s="192">
        <v>16770148</v>
      </c>
      <c r="I9" s="194">
        <v>33.1762550341689</v>
      </c>
      <c r="J9" s="38"/>
      <c r="K9" s="38"/>
      <c r="M9" s="38"/>
      <c r="N9" s="189"/>
    </row>
    <row r="10" spans="1:14" ht="12.75">
      <c r="A10" s="195" t="s">
        <v>381</v>
      </c>
      <c r="B10" s="191">
        <v>7198184</v>
      </c>
      <c r="C10" s="192">
        <v>4897148</v>
      </c>
      <c r="D10" s="192">
        <v>5439704</v>
      </c>
      <c r="E10" s="193">
        <v>11.079019870340856</v>
      </c>
      <c r="F10" s="191">
        <v>15430212</v>
      </c>
      <c r="G10" s="192">
        <v>10163044</v>
      </c>
      <c r="H10" s="192">
        <v>11659162</v>
      </c>
      <c r="I10" s="194">
        <v>14.721160313780013</v>
      </c>
      <c r="J10" s="38"/>
      <c r="K10" s="38"/>
      <c r="M10" s="38"/>
      <c r="N10" s="189"/>
    </row>
    <row r="11" spans="1:14" ht="12.75">
      <c r="A11" s="195" t="s">
        <v>369</v>
      </c>
      <c r="B11" s="191">
        <v>14880119</v>
      </c>
      <c r="C11" s="192">
        <v>8474955</v>
      </c>
      <c r="D11" s="192">
        <v>9445490</v>
      </c>
      <c r="E11" s="193">
        <v>11.451801219003531</v>
      </c>
      <c r="F11" s="191">
        <v>14957568</v>
      </c>
      <c r="G11" s="192">
        <v>8427719</v>
      </c>
      <c r="H11" s="192">
        <v>10997331</v>
      </c>
      <c r="I11" s="194">
        <v>30.490005658707897</v>
      </c>
      <c r="J11" s="38"/>
      <c r="K11" s="38"/>
      <c r="M11" s="38"/>
      <c r="N11" s="189"/>
    </row>
    <row r="12" spans="1:14" ht="12.75">
      <c r="A12" s="195" t="s">
        <v>364</v>
      </c>
      <c r="B12" s="191">
        <v>3233967</v>
      </c>
      <c r="C12" s="192">
        <v>2736065</v>
      </c>
      <c r="D12" s="192">
        <v>2771845</v>
      </c>
      <c r="E12" s="193">
        <v>1.3077174701624505</v>
      </c>
      <c r="F12" s="191">
        <v>10403885</v>
      </c>
      <c r="G12" s="192">
        <v>8239586</v>
      </c>
      <c r="H12" s="192">
        <v>8597020</v>
      </c>
      <c r="I12" s="194">
        <v>4.338009215511551</v>
      </c>
      <c r="J12" s="38"/>
      <c r="K12" s="38"/>
      <c r="M12" s="38"/>
      <c r="N12" s="189"/>
    </row>
    <row r="13" spans="1:14" ht="12.75">
      <c r="A13" s="195" t="s">
        <v>389</v>
      </c>
      <c r="B13" s="191">
        <v>8275340</v>
      </c>
      <c r="C13" s="192">
        <v>6129994</v>
      </c>
      <c r="D13" s="192">
        <v>8619805</v>
      </c>
      <c r="E13" s="193">
        <v>40.616858678817636</v>
      </c>
      <c r="F13" s="191">
        <v>10119003</v>
      </c>
      <c r="G13" s="192">
        <v>7522016</v>
      </c>
      <c r="H13" s="192">
        <v>9118547</v>
      </c>
      <c r="I13" s="194">
        <v>21.224775379366378</v>
      </c>
      <c r="J13" s="38"/>
      <c r="K13" s="38"/>
      <c r="M13" s="38"/>
      <c r="N13" s="189"/>
    </row>
    <row r="14" spans="1:14" ht="12.75">
      <c r="A14" s="195" t="s">
        <v>372</v>
      </c>
      <c r="B14" s="191">
        <v>6386615</v>
      </c>
      <c r="C14" s="192">
        <v>3529586</v>
      </c>
      <c r="D14" s="192">
        <v>5370112</v>
      </c>
      <c r="E14" s="193">
        <v>52.14566240913241</v>
      </c>
      <c r="F14" s="191">
        <v>7815268</v>
      </c>
      <c r="G14" s="192">
        <v>4618147</v>
      </c>
      <c r="H14" s="192">
        <v>6834806</v>
      </c>
      <c r="I14" s="194">
        <v>47.998883534889636</v>
      </c>
      <c r="J14" s="38"/>
      <c r="K14" s="38"/>
      <c r="M14" s="38"/>
      <c r="N14" s="189"/>
    </row>
    <row r="15" spans="1:14" ht="12.75">
      <c r="A15" s="195" t="s">
        <v>380</v>
      </c>
      <c r="B15" s="191">
        <v>2220304</v>
      </c>
      <c r="C15" s="192">
        <v>1463692</v>
      </c>
      <c r="D15" s="192">
        <v>2206939</v>
      </c>
      <c r="E15" s="193">
        <v>50.77892070189629</v>
      </c>
      <c r="F15" s="191">
        <v>4837710</v>
      </c>
      <c r="G15" s="192">
        <v>3012706</v>
      </c>
      <c r="H15" s="192">
        <v>4247597</v>
      </c>
      <c r="I15" s="194">
        <v>40.98942943652651</v>
      </c>
      <c r="J15" s="38"/>
      <c r="K15" s="38"/>
      <c r="M15" s="38"/>
      <c r="N15" s="189"/>
    </row>
    <row r="16" spans="1:11" ht="12.75">
      <c r="A16" s="195" t="s">
        <v>390</v>
      </c>
      <c r="B16" s="191">
        <v>2981731</v>
      </c>
      <c r="C16" s="192">
        <v>1726153</v>
      </c>
      <c r="D16" s="192">
        <v>1524574</v>
      </c>
      <c r="E16" s="193">
        <v>-11.677933531963857</v>
      </c>
      <c r="F16" s="191">
        <v>4755756</v>
      </c>
      <c r="G16" s="192">
        <v>2910399</v>
      </c>
      <c r="H16" s="192">
        <v>2096055</v>
      </c>
      <c r="I16" s="194">
        <v>-27.980493396266283</v>
      </c>
      <c r="J16" s="38"/>
      <c r="K16" s="38"/>
    </row>
    <row r="17" spans="1:11" ht="12.75">
      <c r="A17" s="195" t="s">
        <v>391</v>
      </c>
      <c r="B17" s="191">
        <v>1532941</v>
      </c>
      <c r="C17" s="192">
        <v>1122486</v>
      </c>
      <c r="D17" s="192">
        <v>1138148</v>
      </c>
      <c r="E17" s="193">
        <v>1.3952957987894754</v>
      </c>
      <c r="F17" s="191">
        <v>4403437</v>
      </c>
      <c r="G17" s="192">
        <v>3212026</v>
      </c>
      <c r="H17" s="192">
        <v>3290372</v>
      </c>
      <c r="I17" s="194">
        <v>2.4391458848714187</v>
      </c>
      <c r="J17" s="38"/>
      <c r="K17" s="38"/>
    </row>
    <row r="18" spans="1:13" ht="12.75">
      <c r="A18" s="195" t="s">
        <v>376</v>
      </c>
      <c r="B18" s="191">
        <v>3079978</v>
      </c>
      <c r="C18" s="192">
        <v>1618307</v>
      </c>
      <c r="D18" s="192">
        <v>580324</v>
      </c>
      <c r="E18" s="193">
        <v>-64.14005500810414</v>
      </c>
      <c r="F18" s="191">
        <v>3514869</v>
      </c>
      <c r="G18" s="192">
        <v>1640225</v>
      </c>
      <c r="H18" s="192">
        <v>1011284</v>
      </c>
      <c r="I18" s="194">
        <v>-38.34480025606243</v>
      </c>
      <c r="J18" s="38"/>
      <c r="K18" s="38"/>
      <c r="L18" s="61" t="s">
        <v>363</v>
      </c>
      <c r="M18" s="38">
        <v>26736004</v>
      </c>
    </row>
    <row r="19" spans="1:13" ht="12.75">
      <c r="A19" s="195" t="s">
        <v>392</v>
      </c>
      <c r="B19" s="191">
        <v>1117480</v>
      </c>
      <c r="C19" s="192">
        <v>780725</v>
      </c>
      <c r="D19" s="192">
        <v>598350</v>
      </c>
      <c r="E19" s="193">
        <v>-23.359697716865735</v>
      </c>
      <c r="F19" s="191">
        <v>2838754</v>
      </c>
      <c r="G19" s="192">
        <v>2120150</v>
      </c>
      <c r="H19" s="192">
        <v>1246115</v>
      </c>
      <c r="I19" s="194">
        <v>-41.22514916397425</v>
      </c>
      <c r="J19" s="38"/>
      <c r="K19" s="38"/>
      <c r="L19" s="61" t="s">
        <v>378</v>
      </c>
      <c r="M19" s="38">
        <v>25940119</v>
      </c>
    </row>
    <row r="20" spans="1:13" ht="12.75">
      <c r="A20" s="195" t="s">
        <v>393</v>
      </c>
      <c r="B20" s="191">
        <v>4513791</v>
      </c>
      <c r="C20" s="192">
        <v>3390033</v>
      </c>
      <c r="D20" s="192">
        <v>913578</v>
      </c>
      <c r="E20" s="193">
        <v>-73.05105879500289</v>
      </c>
      <c r="F20" s="191">
        <v>2835845</v>
      </c>
      <c r="G20" s="192">
        <v>2156650</v>
      </c>
      <c r="H20" s="192">
        <v>680576</v>
      </c>
      <c r="I20" s="194">
        <v>-68.44290914149259</v>
      </c>
      <c r="J20" s="38"/>
      <c r="K20" s="38"/>
      <c r="L20" s="61" t="s">
        <v>385</v>
      </c>
      <c r="M20" s="38">
        <v>23199210</v>
      </c>
    </row>
    <row r="21" spans="1:13" ht="12.75">
      <c r="A21" s="195" t="s">
        <v>374</v>
      </c>
      <c r="B21" s="191">
        <v>1770520</v>
      </c>
      <c r="C21" s="192">
        <v>760052</v>
      </c>
      <c r="D21" s="192">
        <v>4295613</v>
      </c>
      <c r="E21" s="193">
        <v>465.1735670717267</v>
      </c>
      <c r="F21" s="191">
        <v>2293450</v>
      </c>
      <c r="G21" s="192">
        <v>1151230</v>
      </c>
      <c r="H21" s="192">
        <v>4367767</v>
      </c>
      <c r="I21" s="194">
        <v>279.40003300817386</v>
      </c>
      <c r="J21" s="38"/>
      <c r="K21" s="38"/>
      <c r="L21" s="61" t="s">
        <v>375</v>
      </c>
      <c r="M21" s="38">
        <v>16770148</v>
      </c>
    </row>
    <row r="22" spans="1:13" ht="12.75">
      <c r="A22" s="195" t="s">
        <v>394</v>
      </c>
      <c r="B22" s="191">
        <v>1606618</v>
      </c>
      <c r="C22" s="192">
        <v>1083878</v>
      </c>
      <c r="D22" s="192">
        <v>1165063</v>
      </c>
      <c r="E22" s="193">
        <v>7.490234140742769</v>
      </c>
      <c r="F22" s="191">
        <v>1988595</v>
      </c>
      <c r="G22" s="192">
        <v>1368150</v>
      </c>
      <c r="H22" s="192">
        <v>1182258</v>
      </c>
      <c r="I22" s="194">
        <v>-13.587106676899463</v>
      </c>
      <c r="J22" s="38"/>
      <c r="K22" s="38"/>
      <c r="L22" s="61" t="s">
        <v>382</v>
      </c>
      <c r="M22" s="38">
        <v>14102212</v>
      </c>
    </row>
    <row r="23" spans="1:13" ht="12.75">
      <c r="A23" s="195" t="s">
        <v>395</v>
      </c>
      <c r="B23" s="191">
        <v>1375503</v>
      </c>
      <c r="C23" s="192">
        <v>1028938</v>
      </c>
      <c r="D23" s="192">
        <v>1369555</v>
      </c>
      <c r="E23" s="193">
        <v>33.103743860174276</v>
      </c>
      <c r="F23" s="191">
        <v>1967972</v>
      </c>
      <c r="G23" s="192">
        <v>1431948</v>
      </c>
      <c r="H23" s="192">
        <v>1955962</v>
      </c>
      <c r="I23" s="194">
        <v>36.594485274604935</v>
      </c>
      <c r="J23" s="38"/>
      <c r="K23" s="38"/>
      <c r="L23" s="61" t="s">
        <v>381</v>
      </c>
      <c r="M23" s="38">
        <v>11659162</v>
      </c>
    </row>
    <row r="24" spans="1:13" ht="12.75">
      <c r="A24" s="195" t="s">
        <v>383</v>
      </c>
      <c r="B24" s="191">
        <v>1517042</v>
      </c>
      <c r="C24" s="192">
        <v>824661</v>
      </c>
      <c r="D24" s="192">
        <v>929194</v>
      </c>
      <c r="E24" s="193">
        <v>12.67587529906229</v>
      </c>
      <c r="F24" s="191">
        <v>1936472</v>
      </c>
      <c r="G24" s="192">
        <v>1111788</v>
      </c>
      <c r="H24" s="192">
        <v>1125598</v>
      </c>
      <c r="I24" s="194">
        <v>1.2421432863099824</v>
      </c>
      <c r="J24" s="38"/>
      <c r="K24" s="38"/>
      <c r="L24" s="61" t="s">
        <v>367</v>
      </c>
      <c r="M24" s="38">
        <v>11576431</v>
      </c>
    </row>
    <row r="25" spans="1:13" ht="12.75">
      <c r="A25" s="195" t="s">
        <v>365</v>
      </c>
      <c r="B25" s="191">
        <v>675300</v>
      </c>
      <c r="C25" s="192">
        <v>135807</v>
      </c>
      <c r="D25" s="192">
        <v>650342</v>
      </c>
      <c r="E25" s="193">
        <v>378.87222308128446</v>
      </c>
      <c r="F25" s="191">
        <v>1814323</v>
      </c>
      <c r="G25" s="192">
        <v>745690</v>
      </c>
      <c r="H25" s="192">
        <v>1741198</v>
      </c>
      <c r="I25" s="194">
        <v>133.5015891322131</v>
      </c>
      <c r="J25" s="38"/>
      <c r="K25" s="38"/>
      <c r="L25" s="61" t="s">
        <v>369</v>
      </c>
      <c r="M25" s="38">
        <v>10997331</v>
      </c>
    </row>
    <row r="26" spans="1:13" ht="12.75">
      <c r="A26" s="198" t="s">
        <v>379</v>
      </c>
      <c r="B26" s="191">
        <v>581482</v>
      </c>
      <c r="C26" s="192">
        <v>426386</v>
      </c>
      <c r="D26" s="192">
        <v>315503</v>
      </c>
      <c r="E26" s="193">
        <v>-26.005309742815196</v>
      </c>
      <c r="F26" s="191">
        <v>1749330</v>
      </c>
      <c r="G26" s="192">
        <v>1251713</v>
      </c>
      <c r="H26" s="192">
        <v>1265646</v>
      </c>
      <c r="I26" s="194">
        <v>1.1131145877689264</v>
      </c>
      <c r="J26" s="38"/>
      <c r="K26" s="38"/>
      <c r="L26" s="61" t="s">
        <v>389</v>
      </c>
      <c r="M26" s="38">
        <v>9118547</v>
      </c>
    </row>
    <row r="27" spans="1:13" ht="12.75">
      <c r="A27" s="199" t="s">
        <v>396</v>
      </c>
      <c r="B27" s="191">
        <v>1255299</v>
      </c>
      <c r="C27" s="192">
        <v>622215</v>
      </c>
      <c r="D27" s="192">
        <v>964064</v>
      </c>
      <c r="E27" s="193">
        <v>54.94065556118062</v>
      </c>
      <c r="F27" s="191">
        <v>1378843</v>
      </c>
      <c r="G27" s="192">
        <v>614166</v>
      </c>
      <c r="H27" s="192">
        <v>1074281</v>
      </c>
      <c r="I27" s="194">
        <v>74.91704197236577</v>
      </c>
      <c r="J27" s="38"/>
      <c r="K27" s="38"/>
      <c r="L27" s="61" t="s">
        <v>364</v>
      </c>
      <c r="M27" s="38">
        <v>8597020</v>
      </c>
    </row>
    <row r="28" spans="1:13" ht="12.75">
      <c r="A28" s="183" t="s">
        <v>397</v>
      </c>
      <c r="B28" s="191">
        <v>788688</v>
      </c>
      <c r="C28" s="192">
        <v>556318</v>
      </c>
      <c r="D28" s="192">
        <v>141860</v>
      </c>
      <c r="E28" s="193">
        <v>-74.50019593110414</v>
      </c>
      <c r="F28" s="191">
        <v>874540</v>
      </c>
      <c r="G28" s="192">
        <v>874540</v>
      </c>
      <c r="H28" s="192">
        <v>874540</v>
      </c>
      <c r="I28" s="194">
        <v>0</v>
      </c>
      <c r="J28" s="38"/>
      <c r="K28" s="38"/>
      <c r="L28" s="61" t="s">
        <v>372</v>
      </c>
      <c r="M28" s="38">
        <v>6834806</v>
      </c>
    </row>
    <row r="29" spans="1:13" ht="12.75">
      <c r="A29" s="200" t="s">
        <v>362</v>
      </c>
      <c r="B29" s="201">
        <v>4292977</v>
      </c>
      <c r="C29" s="202">
        <v>2274946</v>
      </c>
      <c r="D29" s="202">
        <v>4604628</v>
      </c>
      <c r="E29" s="203">
        <v>102.40603513226247</v>
      </c>
      <c r="F29" s="201">
        <v>8282336</v>
      </c>
      <c r="G29" s="202">
        <v>4497355</v>
      </c>
      <c r="H29" s="202">
        <v>5823708</v>
      </c>
      <c r="I29" s="204">
        <v>29.49184576267607</v>
      </c>
      <c r="J29" s="38"/>
      <c r="K29" s="38"/>
      <c r="L29" s="61" t="s">
        <v>362</v>
      </c>
      <c r="M29" s="38">
        <f>+H30-SUM(M18:M28)</f>
        <v>31982957</v>
      </c>
    </row>
    <row r="30" spans="1:13" ht="12.75">
      <c r="A30" s="205" t="s">
        <v>49</v>
      </c>
      <c r="B30" s="206">
        <v>180378066</v>
      </c>
      <c r="C30" s="207">
        <v>111518878</v>
      </c>
      <c r="D30" s="207">
        <v>131974048</v>
      </c>
      <c r="E30" s="208">
        <v>18.34233841556405</v>
      </c>
      <c r="F30" s="207">
        <v>260814481</v>
      </c>
      <c r="G30" s="207">
        <v>164236094</v>
      </c>
      <c r="H30" s="207">
        <v>197513947</v>
      </c>
      <c r="I30" s="208">
        <v>20.262204360510427</v>
      </c>
      <c r="J30" s="38"/>
      <c r="K30" s="38"/>
      <c r="M30" s="38"/>
    </row>
    <row r="31" spans="1:11" ht="12.75">
      <c r="A31" s="245" t="s">
        <v>399</v>
      </c>
      <c r="B31" s="246"/>
      <c r="C31" s="246"/>
      <c r="D31" s="246"/>
      <c r="E31" s="246"/>
      <c r="F31" s="246"/>
      <c r="G31" s="246"/>
      <c r="H31" s="246"/>
      <c r="I31" s="248"/>
      <c r="J31" s="38"/>
      <c r="K31" s="38"/>
    </row>
    <row r="32" spans="1:2" ht="12.75">
      <c r="A32" s="182"/>
      <c r="B32" s="182"/>
    </row>
    <row r="51" spans="2:9" ht="12.75">
      <c r="B51" s="38"/>
      <c r="C51" s="38"/>
      <c r="D51" s="38"/>
      <c r="E51" s="38"/>
      <c r="F51" s="38"/>
      <c r="G51" s="38"/>
      <c r="H51" s="38"/>
      <c r="I51" s="38"/>
    </row>
    <row r="52" spans="2:8" ht="12.75">
      <c r="B52" s="38"/>
      <c r="C52" s="38"/>
      <c r="D52" s="38"/>
      <c r="F52" s="38"/>
      <c r="G52" s="38"/>
      <c r="H52" s="38"/>
    </row>
    <row r="63"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8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D7" sqref="D7"/>
    </sheetView>
  </sheetViews>
  <sheetFormatPr defaultColWidth="11.421875" defaultRowHeight="15"/>
  <sheetData>
    <row r="1" spans="2:3" ht="15">
      <c r="B1" s="4"/>
      <c r="C1" s="4"/>
    </row>
    <row r="5" spans="2:8" ht="15">
      <c r="B5" s="2"/>
      <c r="C5" s="2"/>
      <c r="D5" s="5"/>
      <c r="E5" s="6" t="s">
        <v>0</v>
      </c>
      <c r="F5" s="5"/>
      <c r="G5" s="2"/>
      <c r="H5" s="2"/>
    </row>
    <row r="6" spans="2:8" ht="15">
      <c r="B6" s="2"/>
      <c r="C6" s="2"/>
      <c r="D6" s="214" t="s">
        <v>1</v>
      </c>
      <c r="E6" s="215"/>
      <c r="F6" s="215"/>
      <c r="G6" s="2"/>
      <c r="H6" s="2"/>
    </row>
    <row r="7" spans="2:9" ht="15">
      <c r="B7" s="2"/>
      <c r="C7" s="2"/>
      <c r="D7" s="5"/>
      <c r="E7" s="5"/>
      <c r="F7" s="5"/>
      <c r="G7" s="2"/>
      <c r="H7" s="2"/>
      <c r="I7" s="7"/>
    </row>
    <row r="8" spans="2:8" ht="15">
      <c r="B8" s="2"/>
      <c r="C8" s="2"/>
      <c r="D8" s="5"/>
      <c r="E8" s="5"/>
      <c r="F8" s="5"/>
      <c r="G8" s="2"/>
      <c r="H8" s="2"/>
    </row>
    <row r="9" spans="2:8" ht="15">
      <c r="B9" s="2"/>
      <c r="C9" s="2"/>
      <c r="D9" s="5"/>
      <c r="E9" s="6" t="s">
        <v>2</v>
      </c>
      <c r="F9" s="5"/>
      <c r="G9" s="2"/>
      <c r="H9" s="2"/>
    </row>
    <row r="10" spans="2:8" ht="15">
      <c r="B10" s="2"/>
      <c r="C10" s="2"/>
      <c r="D10" s="5"/>
      <c r="E10" s="6" t="s">
        <v>3</v>
      </c>
      <c r="F10" s="5"/>
      <c r="G10" s="2"/>
      <c r="H10" s="2"/>
    </row>
    <row r="11" spans="2:8" ht="15">
      <c r="B11" s="2"/>
      <c r="C11" s="2"/>
      <c r="D11" s="2"/>
      <c r="E11" s="6"/>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5"/>
      <c r="C15" s="5"/>
      <c r="D15" s="5"/>
      <c r="E15" s="8" t="s">
        <v>4</v>
      </c>
      <c r="F15" s="5"/>
      <c r="G15" s="5"/>
      <c r="H15" s="5"/>
    </row>
    <row r="16" spans="2:8" ht="15">
      <c r="B16" s="2"/>
      <c r="C16" s="5"/>
      <c r="D16" s="5"/>
      <c r="E16" s="8" t="s">
        <v>5</v>
      </c>
      <c r="F16" s="5"/>
      <c r="G16" s="5"/>
      <c r="H16" s="2"/>
    </row>
    <row r="17" spans="2:8" ht="15">
      <c r="B17" s="5"/>
      <c r="C17" s="2"/>
      <c r="D17" s="2"/>
      <c r="E17" s="9" t="s">
        <v>6</v>
      </c>
      <c r="F17" s="2"/>
      <c r="G17" s="2"/>
      <c r="H17" s="5"/>
    </row>
    <row r="18" spans="2:8" ht="15">
      <c r="B18" s="5"/>
      <c r="C18" s="5"/>
      <c r="D18" s="5"/>
      <c r="E18" s="5"/>
      <c r="F18" s="5"/>
      <c r="G18" s="5"/>
      <c r="H18" s="5"/>
    </row>
    <row r="19" spans="2:8" ht="15">
      <c r="B19" s="5"/>
      <c r="C19" s="5"/>
      <c r="D19" s="5"/>
      <c r="E19" s="6" t="s">
        <v>7</v>
      </c>
      <c r="F19" s="5"/>
      <c r="G19" s="5"/>
      <c r="H19" s="5"/>
    </row>
    <row r="20" spans="2:8" ht="15">
      <c r="B20" s="5"/>
      <c r="C20" s="5"/>
      <c r="D20" s="5"/>
      <c r="E20" s="8" t="s">
        <v>8</v>
      </c>
      <c r="F20" s="5"/>
      <c r="G20" s="5"/>
      <c r="H20" s="5"/>
    </row>
    <row r="21" spans="2:8" ht="15.75">
      <c r="B21" s="10"/>
      <c r="C21" s="5"/>
      <c r="D21" s="5"/>
      <c r="E21" s="5"/>
      <c r="F21" s="5"/>
      <c r="G21" s="5"/>
      <c r="H21" s="5"/>
    </row>
    <row r="22" spans="2:8" ht="15.75">
      <c r="B22" s="10"/>
      <c r="C22" s="5"/>
      <c r="D22" s="2"/>
      <c r="E22" s="2"/>
      <c r="F22" s="2"/>
      <c r="G22" s="5"/>
      <c r="H22" s="5"/>
    </row>
    <row r="23" spans="2:8" ht="15.75">
      <c r="B23" s="10"/>
      <c r="C23" s="5"/>
      <c r="D23" s="2"/>
      <c r="E23" s="2"/>
      <c r="F23" s="2"/>
      <c r="G23" s="5"/>
      <c r="H23" s="5"/>
    </row>
    <row r="24" spans="2:8" ht="15.75">
      <c r="B24" s="10"/>
      <c r="C24" s="5"/>
      <c r="D24" s="5"/>
      <c r="E24" s="5"/>
      <c r="F24" s="5"/>
      <c r="G24" s="5"/>
      <c r="H24" s="5"/>
    </row>
    <row r="25" spans="2:8" ht="15">
      <c r="B25" s="2"/>
      <c r="C25" s="2"/>
      <c r="D25" s="2"/>
      <c r="E25" s="2"/>
      <c r="F25" s="2"/>
      <c r="G25" s="2"/>
      <c r="H25" s="2"/>
    </row>
    <row r="26" spans="2:8" ht="15">
      <c r="B26" s="2"/>
      <c r="C26" s="2"/>
      <c r="D26" s="2"/>
      <c r="E26" s="2"/>
      <c r="F26" s="2"/>
      <c r="G26" s="2"/>
      <c r="H26" s="2"/>
    </row>
    <row r="27" spans="2:8" ht="15">
      <c r="B27" s="11" t="s">
        <v>9</v>
      </c>
      <c r="C27" s="6"/>
      <c r="D27" s="6"/>
      <c r="E27" s="6"/>
      <c r="F27" s="6"/>
      <c r="G27" s="6"/>
      <c r="H27" s="6"/>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G24" sqref="G24"/>
    </sheetView>
  </sheetViews>
  <sheetFormatPr defaultColWidth="11.421875" defaultRowHeight="15"/>
  <cols>
    <col min="1" max="1" width="10.8515625" style="32" customWidth="1"/>
    <col min="2" max="2" width="82.8515625" style="33" customWidth="1"/>
    <col min="3" max="3" width="6.57421875" style="33" bestFit="1" customWidth="1"/>
    <col min="4" max="16384" width="11.421875" style="2" customWidth="1"/>
  </cols>
  <sheetData>
    <row r="1" spans="1:3" ht="14.25">
      <c r="A1" s="216" t="s">
        <v>10</v>
      </c>
      <c r="B1" s="216"/>
      <c r="C1" s="216"/>
    </row>
    <row r="2" spans="1:3" ht="14.25">
      <c r="A2" s="12"/>
      <c r="B2" s="12"/>
      <c r="C2" s="12"/>
    </row>
    <row r="3" spans="1:3" ht="24">
      <c r="A3" s="13" t="s">
        <v>11</v>
      </c>
      <c r="B3" s="14" t="s">
        <v>12</v>
      </c>
      <c r="C3" s="15" t="s">
        <v>13</v>
      </c>
    </row>
    <row r="4" spans="1:3" ht="14.25">
      <c r="A4" s="16"/>
      <c r="B4" s="17"/>
      <c r="C4" s="18"/>
    </row>
    <row r="5" spans="1:3" ht="14.25">
      <c r="A5" s="19">
        <v>1</v>
      </c>
      <c r="B5" s="20" t="s">
        <v>14</v>
      </c>
      <c r="C5" s="21">
        <v>4</v>
      </c>
    </row>
    <row r="6" spans="1:3" ht="14.25">
      <c r="A6" s="19">
        <v>2</v>
      </c>
      <c r="B6" s="20" t="s">
        <v>15</v>
      </c>
      <c r="C6" s="21">
        <v>5</v>
      </c>
    </row>
    <row r="7" spans="1:3" ht="14.25">
      <c r="A7" s="19">
        <v>3</v>
      </c>
      <c r="B7" s="20" t="s">
        <v>16</v>
      </c>
      <c r="C7" s="21">
        <v>6</v>
      </c>
    </row>
    <row r="8" spans="1:3" ht="14.25">
      <c r="A8" s="19">
        <v>4</v>
      </c>
      <c r="B8" s="20" t="s">
        <v>17</v>
      </c>
      <c r="C8" s="21">
        <v>7</v>
      </c>
    </row>
    <row r="9" spans="1:3" ht="14.25">
      <c r="A9" s="19">
        <v>5</v>
      </c>
      <c r="B9" s="20" t="s">
        <v>18</v>
      </c>
      <c r="C9" s="21">
        <v>9</v>
      </c>
    </row>
    <row r="10" spans="1:3" ht="14.25">
      <c r="A10" s="19">
        <v>6</v>
      </c>
      <c r="B10" s="20" t="s">
        <v>19</v>
      </c>
      <c r="C10" s="21">
        <v>11</v>
      </c>
    </row>
    <row r="11" spans="1:3" ht="14.25">
      <c r="A11" s="19">
        <v>7</v>
      </c>
      <c r="B11" s="20" t="s">
        <v>20</v>
      </c>
      <c r="C11" s="21">
        <v>12</v>
      </c>
    </row>
    <row r="12" spans="1:3" ht="14.25">
      <c r="A12" s="19">
        <v>8</v>
      </c>
      <c r="B12" s="20" t="s">
        <v>21</v>
      </c>
      <c r="C12" s="21">
        <v>13</v>
      </c>
    </row>
    <row r="13" spans="1:3" ht="14.25">
      <c r="A13" s="19">
        <v>9</v>
      </c>
      <c r="B13" s="20" t="s">
        <v>22</v>
      </c>
      <c r="C13" s="21">
        <v>14</v>
      </c>
    </row>
    <row r="14" spans="1:3" ht="14.25">
      <c r="A14" s="19">
        <v>10</v>
      </c>
      <c r="B14" s="20" t="s">
        <v>23</v>
      </c>
      <c r="C14" s="21">
        <v>16</v>
      </c>
    </row>
    <row r="15" spans="1:3" ht="14.25">
      <c r="A15" s="19">
        <v>11</v>
      </c>
      <c r="B15" s="20" t="s">
        <v>24</v>
      </c>
      <c r="C15" s="21">
        <v>17</v>
      </c>
    </row>
    <row r="16" spans="1:3" ht="14.25">
      <c r="A16" s="19">
        <v>12</v>
      </c>
      <c r="B16" s="20" t="s">
        <v>25</v>
      </c>
      <c r="C16" s="21">
        <v>18</v>
      </c>
    </row>
    <row r="17" spans="1:3" ht="14.25">
      <c r="A17" s="19">
        <v>13</v>
      </c>
      <c r="B17" s="20" t="s">
        <v>26</v>
      </c>
      <c r="C17" s="21">
        <v>19</v>
      </c>
    </row>
    <row r="18" spans="1:3" ht="14.25">
      <c r="A18" s="19">
        <v>14</v>
      </c>
      <c r="B18" s="22" t="s">
        <v>27</v>
      </c>
      <c r="C18" s="21">
        <v>20</v>
      </c>
    </row>
    <row r="19" spans="1:3" ht="14.25">
      <c r="A19" s="16"/>
      <c r="B19" s="17"/>
      <c r="C19" s="23"/>
    </row>
    <row r="20" spans="1:3" ht="14.25">
      <c r="A20" s="15" t="s">
        <v>28</v>
      </c>
      <c r="B20" s="24" t="s">
        <v>12</v>
      </c>
      <c r="C20" s="25" t="s">
        <v>13</v>
      </c>
    </row>
    <row r="21" spans="1:3" ht="14.25">
      <c r="A21" s="26"/>
      <c r="B21" s="17"/>
      <c r="C21" s="23"/>
    </row>
    <row r="22" spans="1:3" ht="14.25">
      <c r="A22" s="27">
        <v>1</v>
      </c>
      <c r="B22" s="28" t="s">
        <v>29</v>
      </c>
      <c r="C22" s="21">
        <v>4</v>
      </c>
    </row>
    <row r="23" spans="1:3" ht="14.25">
      <c r="A23" s="19">
        <v>2</v>
      </c>
      <c r="B23" s="28" t="s">
        <v>30</v>
      </c>
      <c r="C23" s="21">
        <v>4</v>
      </c>
    </row>
    <row r="24" spans="1:3" ht="14.25">
      <c r="A24" s="19">
        <v>3</v>
      </c>
      <c r="B24" s="28" t="s">
        <v>31</v>
      </c>
      <c r="C24" s="21">
        <v>4</v>
      </c>
    </row>
    <row r="25" spans="1:3" ht="14.25">
      <c r="A25" s="19">
        <v>4</v>
      </c>
      <c r="B25" s="28" t="s">
        <v>32</v>
      </c>
      <c r="C25" s="21">
        <v>5</v>
      </c>
    </row>
    <row r="26" spans="1:3" ht="14.25">
      <c r="A26" s="19">
        <v>5</v>
      </c>
      <c r="B26" s="28" t="s">
        <v>33</v>
      </c>
      <c r="C26" s="21">
        <v>5</v>
      </c>
    </row>
    <row r="27" spans="1:3" ht="14.25">
      <c r="A27" s="19">
        <v>6</v>
      </c>
      <c r="B27" s="28" t="s">
        <v>34</v>
      </c>
      <c r="C27" s="21">
        <v>5</v>
      </c>
    </row>
    <row r="28" spans="1:3" ht="14.25">
      <c r="A28" s="16">
        <v>7</v>
      </c>
      <c r="B28" s="29" t="s">
        <v>35</v>
      </c>
      <c r="C28" s="21">
        <v>19</v>
      </c>
    </row>
    <row r="29" spans="1:3" ht="14.25">
      <c r="A29" s="16">
        <v>8</v>
      </c>
      <c r="B29" s="30" t="s">
        <v>36</v>
      </c>
      <c r="C29" s="21">
        <v>20</v>
      </c>
    </row>
    <row r="30" spans="1:3" ht="14.25">
      <c r="A30" s="16"/>
      <c r="B30" s="29"/>
      <c r="C30" s="21"/>
    </row>
    <row r="31" spans="1:3" ht="14.25">
      <c r="A31" s="16"/>
      <c r="B31" s="29"/>
      <c r="C31" s="21"/>
    </row>
    <row r="32" spans="1:3" ht="14.25">
      <c r="A32" s="16"/>
      <c r="B32" s="29"/>
      <c r="C32" s="21"/>
    </row>
    <row r="33" spans="1:3" ht="14.25">
      <c r="A33" s="16"/>
      <c r="B33" s="29"/>
      <c r="C33" s="21"/>
    </row>
    <row r="34" spans="1:3" ht="14.25">
      <c r="A34" s="16"/>
      <c r="B34" s="29"/>
      <c r="C34" s="21"/>
    </row>
    <row r="35" spans="1:3" ht="14.25">
      <c r="A35" s="16"/>
      <c r="B35" s="29"/>
      <c r="C35" s="21"/>
    </row>
    <row r="36" spans="1:3" ht="14.25">
      <c r="A36" s="16"/>
      <c r="B36" s="29"/>
      <c r="C36" s="21"/>
    </row>
    <row r="37" spans="1:3" ht="14.25">
      <c r="A37" s="16"/>
      <c r="B37" s="29"/>
      <c r="C37" s="21"/>
    </row>
    <row r="38" spans="1:3" ht="14.25">
      <c r="A38" s="16"/>
      <c r="B38" s="29"/>
      <c r="C38" s="21"/>
    </row>
    <row r="39" spans="1:3" ht="14.25">
      <c r="A39" s="16"/>
      <c r="B39" s="29"/>
      <c r="C39" s="21"/>
    </row>
    <row r="40" spans="1:3" ht="14.25">
      <c r="A40" s="16"/>
      <c r="B40" s="29"/>
      <c r="C40" s="21"/>
    </row>
    <row r="41" spans="1:3" ht="14.25">
      <c r="A41" s="12"/>
      <c r="B41" s="12"/>
      <c r="C41" s="12"/>
    </row>
    <row r="42" spans="1:3" ht="14.25">
      <c r="A42" s="12"/>
      <c r="B42" s="12"/>
      <c r="C42" s="12"/>
    </row>
    <row r="43" spans="1:3" ht="14.25">
      <c r="A43" s="12"/>
      <c r="B43" s="12"/>
      <c r="C43" s="12"/>
    </row>
    <row r="44" spans="1:3" ht="14.25">
      <c r="A44" s="12"/>
      <c r="B44" s="12"/>
      <c r="C44" s="12"/>
    </row>
    <row r="45" spans="1:3" ht="14.25">
      <c r="A45" s="12"/>
      <c r="B45" s="12"/>
      <c r="C45" s="12"/>
    </row>
    <row r="46" spans="1:3" ht="14.25">
      <c r="A46" s="31"/>
      <c r="B46" s="29"/>
      <c r="C46" s="29"/>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K18" sqref="K18"/>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4" width="11.421875" style="2" customWidth="1"/>
    <col min="15" max="15" width="12.7109375" style="2" customWidth="1"/>
    <col min="16" max="16384" width="11.421875" style="2" customWidth="1"/>
  </cols>
  <sheetData>
    <row r="1" spans="1:9" ht="14.25">
      <c r="A1" s="217" t="s">
        <v>37</v>
      </c>
      <c r="B1" s="218"/>
      <c r="C1" s="218"/>
      <c r="D1" s="218"/>
      <c r="E1" s="218"/>
      <c r="F1" s="218"/>
      <c r="G1" s="218"/>
      <c r="H1" s="218"/>
      <c r="I1" s="219"/>
    </row>
    <row r="2" spans="1:9" ht="14.25">
      <c r="A2" s="220" t="s">
        <v>38</v>
      </c>
      <c r="B2" s="222" t="s">
        <v>39</v>
      </c>
      <c r="C2" s="223"/>
      <c r="D2" s="223"/>
      <c r="E2" s="224"/>
      <c r="F2" s="222" t="s">
        <v>40</v>
      </c>
      <c r="G2" s="223"/>
      <c r="H2" s="223"/>
      <c r="I2" s="224"/>
    </row>
    <row r="3" spans="1:9" ht="14.25">
      <c r="A3" s="221"/>
      <c r="B3" s="34">
        <v>2012</v>
      </c>
      <c r="C3" s="34" t="s">
        <v>41</v>
      </c>
      <c r="D3" s="34" t="s">
        <v>42</v>
      </c>
      <c r="E3" s="34" t="s">
        <v>43</v>
      </c>
      <c r="F3" s="35">
        <v>2012</v>
      </c>
      <c r="G3" s="34" t="s">
        <v>41</v>
      </c>
      <c r="H3" s="34" t="s">
        <v>42</v>
      </c>
      <c r="I3" s="36" t="s">
        <v>43</v>
      </c>
    </row>
    <row r="4" spans="1:15" ht="14.25">
      <c r="A4" s="37" t="s">
        <v>44</v>
      </c>
      <c r="B4" s="38">
        <v>11391586</v>
      </c>
      <c r="C4" s="38">
        <v>6370303</v>
      </c>
      <c r="D4" s="38">
        <v>6437161</v>
      </c>
      <c r="E4" s="39">
        <v>1.049526215628993</v>
      </c>
      <c r="F4" s="38">
        <v>44786245</v>
      </c>
      <c r="G4" s="38">
        <v>24994062</v>
      </c>
      <c r="H4" s="38">
        <v>33297010</v>
      </c>
      <c r="I4" s="39">
        <v>33.21968233894914</v>
      </c>
      <c r="J4" s="38"/>
      <c r="K4" s="38"/>
      <c r="L4" s="40"/>
      <c r="M4" s="41"/>
      <c r="N4" s="38"/>
      <c r="O4" s="42"/>
    </row>
    <row r="5" spans="1:15" ht="14.25">
      <c r="A5" s="43" t="s">
        <v>45</v>
      </c>
      <c r="B5" s="38">
        <v>133802115</v>
      </c>
      <c r="C5" s="38">
        <v>109122819</v>
      </c>
      <c r="D5" s="38">
        <v>113253326</v>
      </c>
      <c r="E5" s="39">
        <v>3.785190886610068</v>
      </c>
      <c r="F5" s="38">
        <v>345295031</v>
      </c>
      <c r="G5" s="38">
        <v>279212264</v>
      </c>
      <c r="H5" s="38">
        <v>318963314</v>
      </c>
      <c r="I5" s="39">
        <v>14.236856730619829</v>
      </c>
      <c r="J5" s="38"/>
      <c r="K5" s="38"/>
      <c r="L5" s="40"/>
      <c r="M5" s="41"/>
      <c r="N5" s="38"/>
      <c r="O5" s="42"/>
    </row>
    <row r="6" spans="1:15" ht="14.25">
      <c r="A6" s="43" t="s">
        <v>46</v>
      </c>
      <c r="B6" s="38">
        <v>372525551</v>
      </c>
      <c r="C6" s="38">
        <v>241674802</v>
      </c>
      <c r="D6" s="38">
        <v>226045278</v>
      </c>
      <c r="E6" s="39">
        <v>-6.467171534084882</v>
      </c>
      <c r="F6" s="38">
        <v>494349293</v>
      </c>
      <c r="G6" s="38">
        <v>321745685</v>
      </c>
      <c r="H6" s="38">
        <v>302410568</v>
      </c>
      <c r="I6" s="39">
        <v>-6.009440965773949</v>
      </c>
      <c r="J6" s="38"/>
      <c r="K6" s="38"/>
      <c r="L6" s="40"/>
      <c r="M6" s="41"/>
      <c r="N6" s="52"/>
      <c r="O6" s="42"/>
    </row>
    <row r="7" spans="1:15" ht="14.25">
      <c r="A7" s="43" t="s">
        <v>47</v>
      </c>
      <c r="B7" s="38">
        <v>165665512</v>
      </c>
      <c r="C7" s="38">
        <v>99512893</v>
      </c>
      <c r="D7" s="38">
        <v>87472981</v>
      </c>
      <c r="E7" s="39">
        <v>-12.098846327379908</v>
      </c>
      <c r="F7" s="38">
        <v>408969154</v>
      </c>
      <c r="G7" s="38">
        <v>242508749</v>
      </c>
      <c r="H7" s="38">
        <v>252448413</v>
      </c>
      <c r="I7" s="39">
        <v>4.098682641754925</v>
      </c>
      <c r="J7" s="38"/>
      <c r="K7" s="38"/>
      <c r="L7" s="40"/>
      <c r="M7" s="41"/>
      <c r="N7" s="52"/>
      <c r="O7" s="42"/>
    </row>
    <row r="8" spans="1:15" ht="14.25">
      <c r="A8" s="43" t="s">
        <v>48</v>
      </c>
      <c r="B8" s="38">
        <v>101829867</v>
      </c>
      <c r="C8" s="38">
        <v>57550453</v>
      </c>
      <c r="D8" s="38">
        <v>68720893</v>
      </c>
      <c r="E8" s="44">
        <v>19.409821152928195</v>
      </c>
      <c r="F8" s="38">
        <v>250416730</v>
      </c>
      <c r="G8" s="38">
        <v>147140197</v>
      </c>
      <c r="H8" s="38">
        <v>158451744</v>
      </c>
      <c r="I8" s="44">
        <v>7.687598107538207</v>
      </c>
      <c r="J8" s="38"/>
      <c r="K8" s="38"/>
      <c r="L8" s="40"/>
      <c r="M8" s="41"/>
      <c r="N8" s="52"/>
      <c r="O8" s="42"/>
    </row>
    <row r="9" spans="1:15" ht="14.25">
      <c r="A9" s="45" t="s">
        <v>49</v>
      </c>
      <c r="B9" s="46">
        <v>785214631</v>
      </c>
      <c r="C9" s="47">
        <v>514231270</v>
      </c>
      <c r="D9" s="47">
        <v>501929639</v>
      </c>
      <c r="E9" s="48">
        <v>-2.392237057073565</v>
      </c>
      <c r="F9" s="49">
        <v>1543816453</v>
      </c>
      <c r="G9" s="47">
        <v>1015600957</v>
      </c>
      <c r="H9" s="47">
        <v>1065571049</v>
      </c>
      <c r="I9" s="48">
        <v>4.920248612959899</v>
      </c>
      <c r="J9" s="38"/>
      <c r="K9" s="38"/>
      <c r="L9" s="40"/>
      <c r="M9" s="41"/>
      <c r="N9" s="53"/>
      <c r="O9" s="42"/>
    </row>
    <row r="10" spans="1:14" ht="15" customHeight="1">
      <c r="A10" s="225" t="s">
        <v>398</v>
      </c>
      <c r="B10" s="226"/>
      <c r="C10" s="226"/>
      <c r="D10" s="226"/>
      <c r="E10" s="226"/>
      <c r="F10" s="226"/>
      <c r="G10" s="226"/>
      <c r="H10" s="226"/>
      <c r="I10" s="227"/>
      <c r="N10" s="54"/>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O12"/>
  <sheetViews>
    <sheetView zoomScalePageLayoutView="0" workbookViewId="0" topLeftCell="A1">
      <selection activeCell="L26" sqref="L26"/>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4" width="11.421875" style="2" customWidth="1"/>
    <col min="15" max="15" width="7.57421875" style="2" customWidth="1"/>
    <col min="16" max="16384" width="11.421875" style="2" customWidth="1"/>
  </cols>
  <sheetData>
    <row r="1" spans="1:9" ht="14.25">
      <c r="A1" s="217" t="s">
        <v>51</v>
      </c>
      <c r="B1" s="218"/>
      <c r="C1" s="218"/>
      <c r="D1" s="218"/>
      <c r="E1" s="218"/>
      <c r="F1" s="218"/>
      <c r="G1" s="218"/>
      <c r="H1" s="218"/>
      <c r="I1" s="219"/>
    </row>
    <row r="2" spans="1:9" ht="14.25">
      <c r="A2" s="220" t="s">
        <v>38</v>
      </c>
      <c r="B2" s="224" t="s">
        <v>39</v>
      </c>
      <c r="C2" s="229"/>
      <c r="D2" s="229"/>
      <c r="E2" s="229"/>
      <c r="F2" s="229" t="s">
        <v>52</v>
      </c>
      <c r="G2" s="229"/>
      <c r="H2" s="229"/>
      <c r="I2" s="229"/>
    </row>
    <row r="3" spans="1:9" ht="14.25">
      <c r="A3" s="228"/>
      <c r="B3" s="34">
        <v>2012</v>
      </c>
      <c r="C3" s="34" t="s">
        <v>41</v>
      </c>
      <c r="D3" s="34" t="s">
        <v>42</v>
      </c>
      <c r="E3" s="34" t="s">
        <v>43</v>
      </c>
      <c r="F3" s="35">
        <v>2012</v>
      </c>
      <c r="G3" s="34" t="s">
        <v>41</v>
      </c>
      <c r="H3" s="34" t="s">
        <v>42</v>
      </c>
      <c r="I3" s="36" t="s">
        <v>43</v>
      </c>
    </row>
    <row r="4" spans="1:15" ht="14.25">
      <c r="A4" s="37" t="s">
        <v>44</v>
      </c>
      <c r="B4" s="55">
        <v>5301834</v>
      </c>
      <c r="C4" s="55">
        <v>3114356</v>
      </c>
      <c r="D4" s="55">
        <v>5665297</v>
      </c>
      <c r="E4" s="39">
        <v>81.90910095056569</v>
      </c>
      <c r="F4" s="55">
        <v>12691873</v>
      </c>
      <c r="G4" s="52">
        <v>8146217</v>
      </c>
      <c r="H4" s="52">
        <v>9835825</v>
      </c>
      <c r="I4" s="39">
        <v>20.74101389638896</v>
      </c>
      <c r="J4" s="38"/>
      <c r="K4" s="209"/>
      <c r="L4" s="40"/>
      <c r="M4" s="56"/>
      <c r="N4" s="55"/>
      <c r="O4" s="42"/>
    </row>
    <row r="5" spans="1:15" ht="14.25">
      <c r="A5" s="43" t="s">
        <v>45</v>
      </c>
      <c r="B5" s="55">
        <v>25892870</v>
      </c>
      <c r="C5" s="55">
        <v>12948384</v>
      </c>
      <c r="D5" s="55">
        <v>12560179</v>
      </c>
      <c r="E5" s="39">
        <v>-2.9980961330772993</v>
      </c>
      <c r="F5" s="52">
        <v>34288043</v>
      </c>
      <c r="G5" s="52">
        <v>18097291</v>
      </c>
      <c r="H5" s="52">
        <v>18080959</v>
      </c>
      <c r="I5" s="39">
        <v>-0.09024555111590837</v>
      </c>
      <c r="J5" s="38"/>
      <c r="K5" s="209"/>
      <c r="L5" s="40"/>
      <c r="M5" s="56"/>
      <c r="N5" s="55"/>
      <c r="O5" s="42"/>
    </row>
    <row r="6" spans="1:15" ht="14.25">
      <c r="A6" s="43" t="s">
        <v>46</v>
      </c>
      <c r="B6" s="55">
        <v>123733898</v>
      </c>
      <c r="C6" s="55">
        <v>78838048</v>
      </c>
      <c r="D6" s="55">
        <v>93529627</v>
      </c>
      <c r="E6" s="39">
        <v>18.635137947606207</v>
      </c>
      <c r="F6" s="52">
        <v>157957021</v>
      </c>
      <c r="G6" s="57">
        <v>100484313</v>
      </c>
      <c r="H6" s="57">
        <v>129762963</v>
      </c>
      <c r="I6" s="39">
        <v>29.137533139127903</v>
      </c>
      <c r="J6" s="38"/>
      <c r="K6" s="209"/>
      <c r="L6" s="40"/>
      <c r="M6" s="56"/>
      <c r="N6" s="55"/>
      <c r="O6" s="42"/>
    </row>
    <row r="7" spans="1:15" ht="14.25">
      <c r="A7" s="43" t="s">
        <v>47</v>
      </c>
      <c r="B7" s="55">
        <v>10170234</v>
      </c>
      <c r="C7" s="55">
        <v>7209049</v>
      </c>
      <c r="D7" s="55">
        <v>7119900</v>
      </c>
      <c r="E7" s="39">
        <v>-1.236626356680337</v>
      </c>
      <c r="F7" s="52">
        <v>23247120</v>
      </c>
      <c r="G7" s="52">
        <v>16817979</v>
      </c>
      <c r="H7" s="52">
        <v>15938752</v>
      </c>
      <c r="I7" s="39">
        <v>-5.227899261855418</v>
      </c>
      <c r="J7" s="38"/>
      <c r="K7" s="209"/>
      <c r="L7" s="40"/>
      <c r="M7" s="56"/>
      <c r="N7" s="55"/>
      <c r="O7" s="42"/>
    </row>
    <row r="8" spans="1:15" ht="14.25">
      <c r="A8" s="58" t="s">
        <v>48</v>
      </c>
      <c r="B8" s="55">
        <v>15279230</v>
      </c>
      <c r="C8" s="55">
        <v>9409041</v>
      </c>
      <c r="D8" s="55">
        <v>13099045</v>
      </c>
      <c r="E8" s="39">
        <v>39.21764184043837</v>
      </c>
      <c r="F8" s="59">
        <v>32630424</v>
      </c>
      <c r="G8" s="59">
        <v>20690294</v>
      </c>
      <c r="H8" s="59">
        <v>23895448</v>
      </c>
      <c r="I8" s="44">
        <v>15.491099353155647</v>
      </c>
      <c r="J8" s="38"/>
      <c r="K8" s="209"/>
      <c r="L8" s="40"/>
      <c r="M8" s="56"/>
      <c r="N8" s="55"/>
      <c r="O8" s="42"/>
    </row>
    <row r="9" spans="1:15" ht="14.25">
      <c r="A9" s="45" t="s">
        <v>49</v>
      </c>
      <c r="B9" s="47">
        <v>180378066</v>
      </c>
      <c r="C9" s="47">
        <v>111518878</v>
      </c>
      <c r="D9" s="47">
        <v>131974048</v>
      </c>
      <c r="E9" s="48">
        <v>18.34233841556405</v>
      </c>
      <c r="F9" s="60">
        <v>260814481</v>
      </c>
      <c r="G9" s="47">
        <v>164236094</v>
      </c>
      <c r="H9" s="47">
        <v>197513947</v>
      </c>
      <c r="I9" s="39">
        <v>20.262204360510427</v>
      </c>
      <c r="J9" s="38"/>
      <c r="K9" s="209"/>
      <c r="L9" s="40"/>
      <c r="M9" s="56"/>
      <c r="N9" s="55"/>
      <c r="O9" s="42"/>
    </row>
    <row r="10" spans="1:14" ht="15" customHeight="1">
      <c r="A10" s="225" t="s">
        <v>398</v>
      </c>
      <c r="B10" s="230"/>
      <c r="C10" s="230"/>
      <c r="D10" s="230"/>
      <c r="E10" s="230"/>
      <c r="F10" s="226"/>
      <c r="G10" s="226"/>
      <c r="H10" s="226"/>
      <c r="I10" s="227"/>
      <c r="N10" s="55"/>
    </row>
    <row r="11" ht="14.25">
      <c r="N11" s="55"/>
    </row>
    <row r="12" ht="14.25">
      <c r="N12" s="55"/>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R22" sqref="R22"/>
    </sheetView>
  </sheetViews>
  <sheetFormatPr defaultColWidth="9.421875" defaultRowHeight="15"/>
  <cols>
    <col min="1" max="1" width="10.7109375" style="69" customWidth="1"/>
    <col min="2" max="2" width="10.28125" style="69" customWidth="1"/>
    <col min="3" max="3" width="9.421875" style="70" customWidth="1"/>
    <col min="4" max="4" width="10.8515625" style="61" customWidth="1"/>
    <col min="5" max="6" width="11.00390625" style="61" customWidth="1"/>
    <col min="7" max="7" width="9.421875" style="61" customWidth="1"/>
    <col min="8" max="8" width="10.8515625" style="61" customWidth="1"/>
    <col min="9" max="9" width="11.28125" style="61" customWidth="1"/>
    <col min="10" max="10" width="11.140625" style="61" customWidth="1"/>
    <col min="11" max="11" width="9.00390625" style="61" customWidth="1"/>
    <col min="12" max="12" width="8.7109375" style="61" customWidth="1"/>
    <col min="13" max="13" width="8.421875" style="61" customWidth="1"/>
    <col min="14" max="14" width="8.57421875" style="61" customWidth="1"/>
    <col min="15" max="15" width="8.421875" style="61" customWidth="1"/>
    <col min="16" max="16384" width="9.421875" style="61" customWidth="1"/>
  </cols>
  <sheetData>
    <row r="1" spans="1:15" ht="12.75">
      <c r="A1" s="217" t="s">
        <v>53</v>
      </c>
      <c r="B1" s="218"/>
      <c r="C1" s="218"/>
      <c r="D1" s="218"/>
      <c r="E1" s="218"/>
      <c r="F1" s="218"/>
      <c r="G1" s="218"/>
      <c r="H1" s="218"/>
      <c r="I1" s="218"/>
      <c r="J1" s="218"/>
      <c r="K1" s="218"/>
      <c r="L1" s="218"/>
      <c r="M1" s="218"/>
      <c r="N1" s="218"/>
      <c r="O1" s="219"/>
    </row>
    <row r="2" spans="1:15" ht="12.75">
      <c r="A2" s="233" t="s">
        <v>54</v>
      </c>
      <c r="B2" s="234"/>
      <c r="C2" s="237" t="s">
        <v>55</v>
      </c>
      <c r="D2" s="222" t="s">
        <v>39</v>
      </c>
      <c r="E2" s="223"/>
      <c r="F2" s="223"/>
      <c r="G2" s="224"/>
      <c r="H2" s="222" t="s">
        <v>40</v>
      </c>
      <c r="I2" s="223"/>
      <c r="J2" s="223"/>
      <c r="K2" s="224"/>
      <c r="L2" s="222" t="s">
        <v>400</v>
      </c>
      <c r="M2" s="223"/>
      <c r="N2" s="223"/>
      <c r="O2" s="224"/>
    </row>
    <row r="3" spans="1:15" ht="25.5">
      <c r="A3" s="235"/>
      <c r="B3" s="236"/>
      <c r="C3" s="238"/>
      <c r="D3" s="62">
        <v>2012</v>
      </c>
      <c r="E3" s="62" t="s">
        <v>41</v>
      </c>
      <c r="F3" s="62" t="s">
        <v>42</v>
      </c>
      <c r="G3" s="63" t="s">
        <v>43</v>
      </c>
      <c r="H3" s="62">
        <v>2012</v>
      </c>
      <c r="I3" s="62" t="s">
        <v>41</v>
      </c>
      <c r="J3" s="62" t="s">
        <v>42</v>
      </c>
      <c r="K3" s="63" t="s">
        <v>43</v>
      </c>
      <c r="L3" s="62">
        <v>2012</v>
      </c>
      <c r="M3" s="62" t="s">
        <v>41</v>
      </c>
      <c r="N3" s="62" t="s">
        <v>42</v>
      </c>
      <c r="O3" s="63" t="s">
        <v>43</v>
      </c>
    </row>
    <row r="4" spans="1:18" ht="12.75">
      <c r="A4" s="239" t="s">
        <v>56</v>
      </c>
      <c r="B4" s="45" t="s">
        <v>49</v>
      </c>
      <c r="C4" s="64">
        <v>8119010</v>
      </c>
      <c r="D4" s="65">
        <v>26346952</v>
      </c>
      <c r="E4" s="65">
        <v>22455387</v>
      </c>
      <c r="F4" s="65">
        <v>27313967</v>
      </c>
      <c r="G4" s="66">
        <v>21.636589919381045</v>
      </c>
      <c r="H4" s="65">
        <v>91513014</v>
      </c>
      <c r="I4" s="65">
        <v>77627465</v>
      </c>
      <c r="J4" s="65">
        <v>80571589</v>
      </c>
      <c r="K4" s="66">
        <v>3.7926318990321173</v>
      </c>
      <c r="L4" s="66">
        <v>3.473381437063384</v>
      </c>
      <c r="M4" s="66">
        <v>3.45696402382199</v>
      </c>
      <c r="N4" s="66">
        <v>2.9498310882487337</v>
      </c>
      <c r="O4" s="66">
        <v>-14.669893353780816</v>
      </c>
      <c r="P4" s="38"/>
      <c r="Q4" s="38"/>
      <c r="R4" s="38"/>
    </row>
    <row r="5" spans="1:17" ht="12.75">
      <c r="A5" s="240"/>
      <c r="B5" s="45" t="s">
        <v>57</v>
      </c>
      <c r="C5" s="64">
        <v>8119011</v>
      </c>
      <c r="D5" s="65">
        <v>1879209</v>
      </c>
      <c r="E5" s="65">
        <v>1627047</v>
      </c>
      <c r="F5" s="65">
        <v>2076796</v>
      </c>
      <c r="G5" s="66">
        <v>27.642041071954292</v>
      </c>
      <c r="H5" s="65">
        <v>8241767</v>
      </c>
      <c r="I5" s="65">
        <v>7018476</v>
      </c>
      <c r="J5" s="65">
        <v>8662477</v>
      </c>
      <c r="K5" s="66">
        <v>23.423902852984035</v>
      </c>
      <c r="L5" s="66">
        <v>4.385763903855293</v>
      </c>
      <c r="M5" s="66">
        <v>4.3136283094465</v>
      </c>
      <c r="N5" s="66">
        <v>4.1710774674065245</v>
      </c>
      <c r="O5" s="66">
        <v>-3.3046621501393703</v>
      </c>
      <c r="P5" s="38"/>
      <c r="Q5" s="38"/>
    </row>
    <row r="6" spans="1:17" ht="12.75">
      <c r="A6" s="241"/>
      <c r="B6" s="45" t="s">
        <v>58</v>
      </c>
      <c r="C6" s="64">
        <v>8119019</v>
      </c>
      <c r="D6" s="65">
        <v>24467743</v>
      </c>
      <c r="E6" s="65">
        <v>20828340</v>
      </c>
      <c r="F6" s="65">
        <v>25237171</v>
      </c>
      <c r="G6" s="66">
        <v>21.167462217344244</v>
      </c>
      <c r="H6" s="65">
        <v>83271247</v>
      </c>
      <c r="I6" s="65">
        <v>70608989</v>
      </c>
      <c r="J6" s="65">
        <v>71909112</v>
      </c>
      <c r="K6" s="66">
        <v>1.8412995546501776</v>
      </c>
      <c r="L6" s="66">
        <v>3.4033072441540684</v>
      </c>
      <c r="M6" s="66">
        <v>3.3900439977453796</v>
      </c>
      <c r="N6" s="66">
        <v>2.8493333107740164</v>
      </c>
      <c r="O6" s="66">
        <v>-15.949960747735847</v>
      </c>
      <c r="P6" s="38"/>
      <c r="Q6" s="38"/>
    </row>
    <row r="7" spans="1:17" ht="12.75">
      <c r="A7" s="239" t="s">
        <v>59</v>
      </c>
      <c r="B7" s="45" t="s">
        <v>49</v>
      </c>
      <c r="C7" s="64">
        <v>8112020</v>
      </c>
      <c r="D7" s="65">
        <v>36484726</v>
      </c>
      <c r="E7" s="65">
        <v>30757664</v>
      </c>
      <c r="F7" s="65">
        <v>31077459</v>
      </c>
      <c r="G7" s="66">
        <v>1.0397246032728624</v>
      </c>
      <c r="H7" s="65">
        <v>84567928</v>
      </c>
      <c r="I7" s="65">
        <v>70164619</v>
      </c>
      <c r="J7" s="65">
        <v>99498491</v>
      </c>
      <c r="K7" s="66">
        <v>41.80721340480736</v>
      </c>
      <c r="L7" s="66">
        <v>2.31789949580545</v>
      </c>
      <c r="M7" s="66">
        <v>2.2812076690869634</v>
      </c>
      <c r="N7" s="66">
        <v>3.2016289040876864</v>
      </c>
      <c r="O7" s="66">
        <v>40.347980917016415</v>
      </c>
      <c r="P7" s="38"/>
      <c r="Q7" s="38"/>
    </row>
    <row r="8" spans="1:17" ht="12.75">
      <c r="A8" s="240"/>
      <c r="B8" s="45" t="s">
        <v>60</v>
      </c>
      <c r="C8" s="64">
        <v>8112021</v>
      </c>
      <c r="D8" s="65">
        <v>3031186</v>
      </c>
      <c r="E8" s="65">
        <v>2694517</v>
      </c>
      <c r="F8" s="65">
        <v>2386245</v>
      </c>
      <c r="G8" s="66">
        <v>-11.440714606736568</v>
      </c>
      <c r="H8" s="65">
        <v>10541371</v>
      </c>
      <c r="I8" s="65">
        <v>9321598</v>
      </c>
      <c r="J8" s="65">
        <v>10261034</v>
      </c>
      <c r="K8" s="66">
        <v>10.078057431783694</v>
      </c>
      <c r="L8" s="66">
        <v>3.4776391155145214</v>
      </c>
      <c r="M8" s="66">
        <v>3.4594689883196135</v>
      </c>
      <c r="N8" s="66">
        <v>4.300075641855719</v>
      </c>
      <c r="O8" s="66">
        <v>24.298719149507917</v>
      </c>
      <c r="P8" s="38"/>
      <c r="Q8" s="38"/>
    </row>
    <row r="9" spans="1:17" ht="12.75">
      <c r="A9" s="241"/>
      <c r="B9" s="45" t="s">
        <v>61</v>
      </c>
      <c r="C9" s="64">
        <v>8112029</v>
      </c>
      <c r="D9" s="65">
        <v>33453540</v>
      </c>
      <c r="E9" s="65">
        <v>28063147</v>
      </c>
      <c r="F9" s="65">
        <v>28691214</v>
      </c>
      <c r="G9" s="66">
        <v>2.2380490684098975</v>
      </c>
      <c r="H9" s="65">
        <v>74026557</v>
      </c>
      <c r="I9" s="65">
        <v>60843021</v>
      </c>
      <c r="J9" s="65">
        <v>89237457</v>
      </c>
      <c r="K9" s="66">
        <v>46.66835330218071</v>
      </c>
      <c r="L9" s="66">
        <v>2.2128168498759773</v>
      </c>
      <c r="M9" s="66">
        <v>2.168075483480167</v>
      </c>
      <c r="N9" s="66">
        <v>3.1102712140378586</v>
      </c>
      <c r="O9" s="66">
        <v>43.45769959288</v>
      </c>
      <c r="P9" s="38"/>
      <c r="Q9" s="38"/>
    </row>
    <row r="10" spans="1:17" ht="12.75">
      <c r="A10" s="239" t="s">
        <v>62</v>
      </c>
      <c r="B10" s="45" t="s">
        <v>49</v>
      </c>
      <c r="C10" s="64">
        <v>8112010</v>
      </c>
      <c r="D10" s="65">
        <v>16386310</v>
      </c>
      <c r="E10" s="65">
        <v>15126126</v>
      </c>
      <c r="F10" s="65">
        <v>14017480</v>
      </c>
      <c r="G10" s="66">
        <v>-7.329345266593712</v>
      </c>
      <c r="H10" s="65">
        <v>42369749</v>
      </c>
      <c r="I10" s="65">
        <v>39043020</v>
      </c>
      <c r="J10" s="65">
        <v>40298476</v>
      </c>
      <c r="K10" s="66">
        <v>3.2155709266342702</v>
      </c>
      <c r="L10" s="66">
        <v>2.5856796923773566</v>
      </c>
      <c r="M10" s="66">
        <v>2.5811645361145343</v>
      </c>
      <c r="N10" s="66">
        <v>2.874873087031335</v>
      </c>
      <c r="O10" s="66">
        <v>11.378916253007443</v>
      </c>
      <c r="P10" s="38"/>
      <c r="Q10" s="38"/>
    </row>
    <row r="11" spans="1:17" ht="12.75">
      <c r="A11" s="240" t="s">
        <v>62</v>
      </c>
      <c r="B11" s="45" t="s">
        <v>60</v>
      </c>
      <c r="C11" s="64">
        <v>8112011</v>
      </c>
      <c r="D11" s="65">
        <v>1464162</v>
      </c>
      <c r="E11" s="65">
        <v>1402099</v>
      </c>
      <c r="F11" s="65">
        <v>992532</v>
      </c>
      <c r="G11" s="66">
        <v>-29.210990094137436</v>
      </c>
      <c r="H11" s="65">
        <v>4618903</v>
      </c>
      <c r="I11" s="65">
        <v>4391501</v>
      </c>
      <c r="J11" s="65">
        <v>3707521</v>
      </c>
      <c r="K11" s="66">
        <v>-15.575084691999386</v>
      </c>
      <c r="L11" s="66">
        <v>3.1546393090382074</v>
      </c>
      <c r="M11" s="66">
        <v>3.132090529983974</v>
      </c>
      <c r="N11" s="66">
        <v>3.735417094864448</v>
      </c>
      <c r="O11" s="66">
        <v>19.262743496866964</v>
      </c>
      <c r="P11" s="38"/>
      <c r="Q11" s="38"/>
    </row>
    <row r="12" spans="1:17" ht="12.75">
      <c r="A12" s="241" t="s">
        <v>62</v>
      </c>
      <c r="B12" s="45" t="s">
        <v>61</v>
      </c>
      <c r="C12" s="64">
        <v>8112019</v>
      </c>
      <c r="D12" s="65">
        <v>14922148</v>
      </c>
      <c r="E12" s="65">
        <v>13724027</v>
      </c>
      <c r="F12" s="65">
        <v>13024948</v>
      </c>
      <c r="G12" s="66">
        <v>-5.093832881558747</v>
      </c>
      <c r="H12" s="65">
        <v>37750846</v>
      </c>
      <c r="I12" s="65">
        <v>34651519</v>
      </c>
      <c r="J12" s="65">
        <v>36590955</v>
      </c>
      <c r="K12" s="66">
        <v>5.596972530987743</v>
      </c>
      <c r="L12" s="66">
        <v>2.529853342829732</v>
      </c>
      <c r="M12" s="66">
        <v>2.5248798330111124</v>
      </c>
      <c r="N12" s="66">
        <v>2.8092975879826927</v>
      </c>
      <c r="O12" s="66">
        <v>11.264605596393483</v>
      </c>
      <c r="P12" s="38"/>
      <c r="Q12" s="38"/>
    </row>
    <row r="13" spans="1:17" ht="12.75">
      <c r="A13" s="239" t="s">
        <v>63</v>
      </c>
      <c r="B13" s="45" t="s">
        <v>49</v>
      </c>
      <c r="C13" s="64">
        <v>8111000</v>
      </c>
      <c r="D13" s="65">
        <v>14833834</v>
      </c>
      <c r="E13" s="65">
        <v>11559116</v>
      </c>
      <c r="F13" s="65">
        <v>11380328</v>
      </c>
      <c r="G13" s="66">
        <v>-1.5467272756844008</v>
      </c>
      <c r="H13" s="65">
        <v>31989130</v>
      </c>
      <c r="I13" s="65">
        <v>24875537</v>
      </c>
      <c r="J13" s="65">
        <v>24812681</v>
      </c>
      <c r="K13" s="66">
        <v>-0.25268198230252725</v>
      </c>
      <c r="L13" s="66">
        <v>2.156497773940304</v>
      </c>
      <c r="M13" s="66">
        <v>2.152027629102433</v>
      </c>
      <c r="N13" s="66">
        <v>2.1803133442199556</v>
      </c>
      <c r="O13" s="66">
        <v>1.3143750914257568</v>
      </c>
      <c r="P13" s="38"/>
      <c r="Q13" s="38"/>
    </row>
    <row r="14" spans="1:17" ht="12.75">
      <c r="A14" s="240" t="s">
        <v>63</v>
      </c>
      <c r="B14" s="45" t="s">
        <v>60</v>
      </c>
      <c r="C14" s="64">
        <v>8111010</v>
      </c>
      <c r="D14" s="65">
        <v>440410</v>
      </c>
      <c r="E14" s="65">
        <v>422324</v>
      </c>
      <c r="F14" s="65">
        <v>439883</v>
      </c>
      <c r="G14" s="66">
        <v>4.157708299788787</v>
      </c>
      <c r="H14" s="65">
        <v>1250901</v>
      </c>
      <c r="I14" s="65">
        <v>1199882</v>
      </c>
      <c r="J14" s="65">
        <v>1431024</v>
      </c>
      <c r="K14" s="66">
        <v>19.263727599880664</v>
      </c>
      <c r="L14" s="66">
        <v>2.8403101655275766</v>
      </c>
      <c r="M14" s="66">
        <v>2.8411409249770316</v>
      </c>
      <c r="N14" s="66">
        <v>3.2531923261412694</v>
      </c>
      <c r="O14" s="66">
        <v>14.503025792976775</v>
      </c>
      <c r="P14" s="38"/>
      <c r="Q14" s="38"/>
    </row>
    <row r="15" spans="1:17" ht="12.75">
      <c r="A15" s="241" t="s">
        <v>63</v>
      </c>
      <c r="B15" s="45" t="s">
        <v>61</v>
      </c>
      <c r="C15" s="64">
        <v>8111090</v>
      </c>
      <c r="D15" s="65">
        <v>14393424</v>
      </c>
      <c r="E15" s="65">
        <v>11136792</v>
      </c>
      <c r="F15" s="65">
        <v>10940445</v>
      </c>
      <c r="G15" s="66">
        <v>-1.7630481021823852</v>
      </c>
      <c r="H15" s="65">
        <v>30738229</v>
      </c>
      <c r="I15" s="65">
        <v>23675655</v>
      </c>
      <c r="J15" s="65">
        <v>23381657</v>
      </c>
      <c r="K15" s="66">
        <v>-1.241773458854678</v>
      </c>
      <c r="L15" s="66">
        <v>2.135574481791129</v>
      </c>
      <c r="M15" s="66">
        <v>2.1258954104557217</v>
      </c>
      <c r="N15" s="66">
        <v>2.1371760472265984</v>
      </c>
      <c r="O15" s="66">
        <v>0.5306299037758588</v>
      </c>
      <c r="P15" s="38"/>
      <c r="Q15" s="38"/>
    </row>
    <row r="16" spans="1:17" ht="12.75">
      <c r="A16" s="239" t="s">
        <v>64</v>
      </c>
      <c r="B16" s="45" t="s">
        <v>49</v>
      </c>
      <c r="C16" s="64">
        <v>7108040</v>
      </c>
      <c r="D16" s="65">
        <v>5779731</v>
      </c>
      <c r="E16" s="65">
        <v>3279551</v>
      </c>
      <c r="F16" s="65">
        <v>3804585</v>
      </c>
      <c r="G16" s="66">
        <v>16.009325666836705</v>
      </c>
      <c r="H16" s="65">
        <v>27670901</v>
      </c>
      <c r="I16" s="65">
        <v>15198023</v>
      </c>
      <c r="J16" s="65">
        <v>19544946</v>
      </c>
      <c r="K16" s="66">
        <v>28.60189775999156</v>
      </c>
      <c r="L16" s="66">
        <v>4.787575926976532</v>
      </c>
      <c r="M16" s="66">
        <v>4.634177971313756</v>
      </c>
      <c r="N16" s="66">
        <v>5.137208394608085</v>
      </c>
      <c r="O16" s="66">
        <v>10.854792940801183</v>
      </c>
      <c r="P16" s="38"/>
      <c r="Q16" s="38"/>
    </row>
    <row r="17" spans="1:17" ht="12.75">
      <c r="A17" s="240" t="s">
        <v>64</v>
      </c>
      <c r="B17" s="45" t="s">
        <v>57</v>
      </c>
      <c r="C17" s="64">
        <v>7108041</v>
      </c>
      <c r="D17" s="65">
        <v>226984</v>
      </c>
      <c r="E17" s="65">
        <v>226984</v>
      </c>
      <c r="F17" s="65">
        <v>10795</v>
      </c>
      <c r="G17" s="66">
        <v>-95.24415817855004</v>
      </c>
      <c r="H17" s="65">
        <v>1171589</v>
      </c>
      <c r="I17" s="65">
        <v>1171589</v>
      </c>
      <c r="J17" s="65">
        <v>61531</v>
      </c>
      <c r="K17" s="66">
        <v>-94.74807291635547</v>
      </c>
      <c r="L17" s="66">
        <v>5.16154883163571</v>
      </c>
      <c r="M17" s="66">
        <v>5.16154883163571</v>
      </c>
      <c r="N17" s="66">
        <v>5.699953682260306</v>
      </c>
      <c r="O17" s="66">
        <v>10.431071528852964</v>
      </c>
      <c r="P17" s="38"/>
      <c r="Q17" s="38"/>
    </row>
    <row r="18" spans="1:17" ht="12.75">
      <c r="A18" s="241" t="s">
        <v>64</v>
      </c>
      <c r="B18" s="45" t="s">
        <v>58</v>
      </c>
      <c r="C18" s="64">
        <v>7108049</v>
      </c>
      <c r="D18" s="65">
        <v>5552747</v>
      </c>
      <c r="E18" s="65">
        <v>3052567</v>
      </c>
      <c r="F18" s="65">
        <v>3793790</v>
      </c>
      <c r="G18" s="66">
        <v>24.28195679243077</v>
      </c>
      <c r="H18" s="65">
        <v>26499312</v>
      </c>
      <c r="I18" s="65">
        <v>14026434</v>
      </c>
      <c r="J18" s="65">
        <v>19483415</v>
      </c>
      <c r="K18" s="66">
        <v>38.90497755880076</v>
      </c>
      <c r="L18" s="66">
        <v>4.772288742851061</v>
      </c>
      <c r="M18" s="66">
        <v>4.594963517590277</v>
      </c>
      <c r="N18" s="66">
        <v>5.1356071369263985</v>
      </c>
      <c r="O18" s="66">
        <v>11.766004610623092</v>
      </c>
      <c r="P18" s="38"/>
      <c r="Q18" s="38"/>
    </row>
    <row r="19" spans="1:17" ht="12.75">
      <c r="A19" s="231" t="s">
        <v>65</v>
      </c>
      <c r="B19" s="232"/>
      <c r="C19" s="64">
        <v>8119090</v>
      </c>
      <c r="D19" s="65">
        <v>8444139</v>
      </c>
      <c r="E19" s="65">
        <v>7243631</v>
      </c>
      <c r="F19" s="65">
        <v>6185707</v>
      </c>
      <c r="G19" s="66">
        <v>-14.604885312352323</v>
      </c>
      <c r="H19" s="65">
        <v>24988620</v>
      </c>
      <c r="I19" s="65">
        <v>21216417</v>
      </c>
      <c r="J19" s="65">
        <v>18667611</v>
      </c>
      <c r="K19" s="66">
        <v>-12.013366818723448</v>
      </c>
      <c r="L19" s="66">
        <v>2.959285724690226</v>
      </c>
      <c r="M19" s="66">
        <v>2.9289753992162217</v>
      </c>
      <c r="N19" s="66">
        <v>3.0178621457498713</v>
      </c>
      <c r="O19" s="66">
        <v>3.0347385832409257</v>
      </c>
      <c r="P19" s="38"/>
      <c r="Q19" s="38"/>
    </row>
    <row r="20" spans="1:17" ht="12.75">
      <c r="A20" s="231" t="s">
        <v>66</v>
      </c>
      <c r="B20" s="232"/>
      <c r="C20" s="64">
        <v>8112090</v>
      </c>
      <c r="D20" s="65">
        <v>1970773</v>
      </c>
      <c r="E20" s="65">
        <v>1649207</v>
      </c>
      <c r="F20" s="65">
        <v>2485776</v>
      </c>
      <c r="G20" s="66">
        <v>50.725530512543294</v>
      </c>
      <c r="H20" s="65">
        <v>6280386</v>
      </c>
      <c r="I20" s="65">
        <v>5169056</v>
      </c>
      <c r="J20" s="65">
        <v>8447614</v>
      </c>
      <c r="K20" s="66">
        <v>63.426629543189314</v>
      </c>
      <c r="L20" s="66">
        <v>3.1867627575575677</v>
      </c>
      <c r="M20" s="66">
        <v>3.13426756010616</v>
      </c>
      <c r="N20" s="66">
        <v>3.3983810287008964</v>
      </c>
      <c r="O20" s="66">
        <v>8.426640787035765</v>
      </c>
      <c r="P20" s="38"/>
      <c r="Q20" s="38"/>
    </row>
    <row r="21" spans="1:17" ht="12.75">
      <c r="A21" s="237" t="s">
        <v>67</v>
      </c>
      <c r="B21" s="45" t="s">
        <v>49</v>
      </c>
      <c r="C21" s="64">
        <v>7108090</v>
      </c>
      <c r="D21" s="65">
        <v>2484066</v>
      </c>
      <c r="E21" s="65">
        <v>1894683</v>
      </c>
      <c r="F21" s="65">
        <v>1364879</v>
      </c>
      <c r="G21" s="66">
        <v>-27.96267238371801</v>
      </c>
      <c r="H21" s="65">
        <v>5658783</v>
      </c>
      <c r="I21" s="65">
        <v>4459863</v>
      </c>
      <c r="J21" s="65">
        <v>3632604</v>
      </c>
      <c r="K21" s="66">
        <v>-18.548977849768033</v>
      </c>
      <c r="L21" s="66">
        <v>2.2780324677363644</v>
      </c>
      <c r="M21" s="66">
        <v>2.3538834728553537</v>
      </c>
      <c r="N21" s="66">
        <v>2.661484278093516</v>
      </c>
      <c r="O21" s="66">
        <v>13.067800882472325</v>
      </c>
      <c r="P21" s="38"/>
      <c r="Q21" s="38"/>
    </row>
    <row r="22" spans="1:17" ht="12.75">
      <c r="A22" s="238" t="s">
        <v>67</v>
      </c>
      <c r="B22" s="45" t="s">
        <v>60</v>
      </c>
      <c r="C22" s="64">
        <v>7108091</v>
      </c>
      <c r="D22" s="65">
        <v>0</v>
      </c>
      <c r="E22" s="65">
        <v>0</v>
      </c>
      <c r="F22" s="65">
        <v>0</v>
      </c>
      <c r="G22" s="66" t="s">
        <v>84</v>
      </c>
      <c r="H22" s="65">
        <v>0</v>
      </c>
      <c r="I22" s="65">
        <v>0</v>
      </c>
      <c r="J22" s="65">
        <v>0</v>
      </c>
      <c r="K22" s="66" t="s">
        <v>84</v>
      </c>
      <c r="L22" s="66" t="s">
        <v>84</v>
      </c>
      <c r="M22" s="66" t="s">
        <v>84</v>
      </c>
      <c r="N22" s="66" t="s">
        <v>84</v>
      </c>
      <c r="O22" s="66" t="s">
        <v>85</v>
      </c>
      <c r="P22" s="38"/>
      <c r="Q22" s="38"/>
    </row>
    <row r="23" spans="1:17" ht="12.75">
      <c r="A23" s="244" t="s">
        <v>67</v>
      </c>
      <c r="B23" s="45" t="s">
        <v>61</v>
      </c>
      <c r="C23" s="64">
        <v>7108099</v>
      </c>
      <c r="D23" s="65">
        <v>2484066</v>
      </c>
      <c r="E23" s="65">
        <v>1894683</v>
      </c>
      <c r="F23" s="65">
        <v>1364879</v>
      </c>
      <c r="G23" s="66">
        <v>-27.96267238371801</v>
      </c>
      <c r="H23" s="65">
        <v>5658783</v>
      </c>
      <c r="I23" s="65">
        <v>4459863</v>
      </c>
      <c r="J23" s="65">
        <v>3632604</v>
      </c>
      <c r="K23" s="66">
        <v>-18.548977849768033</v>
      </c>
      <c r="L23" s="66">
        <v>2.2780324677363644</v>
      </c>
      <c r="M23" s="66">
        <v>2.3538834728553537</v>
      </c>
      <c r="N23" s="66">
        <v>2.661484278093516</v>
      </c>
      <c r="O23" s="66">
        <v>13.067800882472325</v>
      </c>
      <c r="P23" s="38"/>
      <c r="Q23" s="38"/>
    </row>
    <row r="24" spans="1:17" ht="12.75">
      <c r="A24" s="242" t="s">
        <v>68</v>
      </c>
      <c r="B24" s="243"/>
      <c r="C24" s="64">
        <v>7104000</v>
      </c>
      <c r="D24" s="65">
        <v>3802438</v>
      </c>
      <c r="E24" s="65">
        <v>2691711</v>
      </c>
      <c r="F24" s="65">
        <v>2618479</v>
      </c>
      <c r="G24" s="66">
        <v>-2.720648687767746</v>
      </c>
      <c r="H24" s="65">
        <v>5520573</v>
      </c>
      <c r="I24" s="65">
        <v>3815235</v>
      </c>
      <c r="J24" s="65">
        <v>4258618</v>
      </c>
      <c r="K24" s="66">
        <v>11.621381120691133</v>
      </c>
      <c r="L24" s="66">
        <v>1.4518508914543775</v>
      </c>
      <c r="M24" s="66">
        <v>1.4174014223666656</v>
      </c>
      <c r="N24" s="66">
        <v>1.6263708817217934</v>
      </c>
      <c r="O24" s="66">
        <v>14.743138821337375</v>
      </c>
      <c r="P24" s="38"/>
      <c r="Q24" s="38"/>
    </row>
    <row r="25" spans="1:17" ht="12.75">
      <c r="A25" s="242" t="s">
        <v>69</v>
      </c>
      <c r="B25" s="243"/>
      <c r="C25" s="64">
        <v>7109000</v>
      </c>
      <c r="D25" s="65">
        <v>2313999</v>
      </c>
      <c r="E25" s="65">
        <v>1651569</v>
      </c>
      <c r="F25" s="65">
        <v>1493581</v>
      </c>
      <c r="G25" s="66">
        <v>-9.56593396945571</v>
      </c>
      <c r="H25" s="65">
        <v>4595668</v>
      </c>
      <c r="I25" s="65">
        <v>3382042</v>
      </c>
      <c r="J25" s="65">
        <v>3299991</v>
      </c>
      <c r="K25" s="66">
        <v>-2.42607868264203</v>
      </c>
      <c r="L25" s="66">
        <v>1.9860285160019515</v>
      </c>
      <c r="M25" s="66">
        <v>2.047775176211227</v>
      </c>
      <c r="N25" s="66">
        <v>2.2094489686197134</v>
      </c>
      <c r="O25" s="66">
        <v>7.895094846672257</v>
      </c>
      <c r="P25" s="38"/>
      <c r="Q25" s="38"/>
    </row>
    <row r="26" spans="1:17" ht="12.75">
      <c r="A26" s="242" t="s">
        <v>70</v>
      </c>
      <c r="B26" s="243"/>
      <c r="C26" s="64">
        <v>8119040</v>
      </c>
      <c r="D26" s="65">
        <v>4025201</v>
      </c>
      <c r="E26" s="65">
        <v>2726223</v>
      </c>
      <c r="F26" s="65">
        <v>2431211</v>
      </c>
      <c r="G26" s="66">
        <v>-10.821271774172548</v>
      </c>
      <c r="H26" s="65">
        <v>4516105</v>
      </c>
      <c r="I26" s="65">
        <v>2913424</v>
      </c>
      <c r="J26" s="65">
        <v>2893726</v>
      </c>
      <c r="K26" s="66">
        <v>-0.6761116816501822</v>
      </c>
      <c r="L26" s="66">
        <v>1.121957636401263</v>
      </c>
      <c r="M26" s="66">
        <v>1.0686667965166459</v>
      </c>
      <c r="N26" s="66">
        <v>1.1902405838078225</v>
      </c>
      <c r="O26" s="66">
        <v>11.376210778462514</v>
      </c>
      <c r="P26" s="38"/>
      <c r="Q26" s="38"/>
    </row>
    <row r="27" spans="1:17" ht="12.75">
      <c r="A27" s="242" t="s">
        <v>71</v>
      </c>
      <c r="B27" s="243"/>
      <c r="C27" s="64">
        <v>7108030</v>
      </c>
      <c r="D27" s="65">
        <v>3185954</v>
      </c>
      <c r="E27" s="65">
        <v>1911746</v>
      </c>
      <c r="F27" s="65">
        <v>2223047</v>
      </c>
      <c r="G27" s="66">
        <v>16.283596251803335</v>
      </c>
      <c r="H27" s="65">
        <v>3784975</v>
      </c>
      <c r="I27" s="65">
        <v>2118142</v>
      </c>
      <c r="J27" s="65">
        <v>2532048</v>
      </c>
      <c r="K27" s="66">
        <v>19.540993946581487</v>
      </c>
      <c r="L27" s="66">
        <v>1.1880193499341172</v>
      </c>
      <c r="M27" s="66">
        <v>1.1079620409824318</v>
      </c>
      <c r="N27" s="66">
        <v>1.1389988605728985</v>
      </c>
      <c r="O27" s="66">
        <v>2.801252970990431</v>
      </c>
      <c r="P27" s="38"/>
      <c r="Q27" s="38"/>
    </row>
    <row r="28" spans="1:17" ht="12.75">
      <c r="A28" s="242" t="s">
        <v>72</v>
      </c>
      <c r="B28" s="243"/>
      <c r="C28" s="64">
        <v>8119060</v>
      </c>
      <c r="D28" s="65">
        <v>2967228</v>
      </c>
      <c r="E28" s="65">
        <v>2673838</v>
      </c>
      <c r="F28" s="65">
        <v>3862231</v>
      </c>
      <c r="G28" s="66">
        <v>44.445213210374</v>
      </c>
      <c r="H28" s="65">
        <v>3735016</v>
      </c>
      <c r="I28" s="65">
        <v>3348580</v>
      </c>
      <c r="J28" s="65">
        <v>4947154</v>
      </c>
      <c r="K28" s="66">
        <v>47.738862443184885</v>
      </c>
      <c r="L28" s="66">
        <v>1.2587559836992641</v>
      </c>
      <c r="M28" s="66">
        <v>1.2523496187876753</v>
      </c>
      <c r="N28" s="66">
        <v>1.2809057769978025</v>
      </c>
      <c r="O28" s="66">
        <v>2.2802065638643843</v>
      </c>
      <c r="P28" s="38"/>
      <c r="Q28" s="38"/>
    </row>
    <row r="29" spans="1:17" ht="12.75">
      <c r="A29" s="242" t="s">
        <v>73</v>
      </c>
      <c r="B29" s="243"/>
      <c r="C29" s="64">
        <v>7102100</v>
      </c>
      <c r="D29" s="65">
        <v>2099549</v>
      </c>
      <c r="E29" s="65">
        <v>1318294</v>
      </c>
      <c r="F29" s="65">
        <v>1295628</v>
      </c>
      <c r="G29" s="66">
        <v>-1.719343333126</v>
      </c>
      <c r="H29" s="65">
        <v>3142523</v>
      </c>
      <c r="I29" s="65">
        <v>1960934</v>
      </c>
      <c r="J29" s="65">
        <v>2215947</v>
      </c>
      <c r="K29" s="66">
        <v>13.004670223475134</v>
      </c>
      <c r="L29" s="66">
        <v>1.496760971046639</v>
      </c>
      <c r="M29" s="66">
        <v>1.4874785138975068</v>
      </c>
      <c r="N29" s="66">
        <v>1.7103265752206651</v>
      </c>
      <c r="O29" s="66">
        <v>14.981598674608708</v>
      </c>
      <c r="P29" s="38"/>
      <c r="Q29" s="38"/>
    </row>
    <row r="30" spans="1:17" ht="12.75">
      <c r="A30" s="242" t="s">
        <v>74</v>
      </c>
      <c r="B30" s="243"/>
      <c r="C30" s="64">
        <v>7102910</v>
      </c>
      <c r="D30" s="65">
        <v>505080</v>
      </c>
      <c r="E30" s="65">
        <v>406855</v>
      </c>
      <c r="F30" s="65">
        <v>329849</v>
      </c>
      <c r="G30" s="66">
        <v>-18.927136203315676</v>
      </c>
      <c r="H30" s="65">
        <v>1336890</v>
      </c>
      <c r="I30" s="65">
        <v>1105928</v>
      </c>
      <c r="J30" s="65">
        <v>848469</v>
      </c>
      <c r="K30" s="66">
        <v>-23.279906106003278</v>
      </c>
      <c r="L30" s="66">
        <v>2.646887621762889</v>
      </c>
      <c r="M30" s="66">
        <v>2.71823622666552</v>
      </c>
      <c r="N30" s="66">
        <v>2.5722952017438283</v>
      </c>
      <c r="O30" s="66">
        <v>-5.368960338694273</v>
      </c>
      <c r="P30" s="38"/>
      <c r="Q30" s="38"/>
    </row>
    <row r="31" spans="1:17" ht="12.75">
      <c r="A31" s="242" t="s">
        <v>75</v>
      </c>
      <c r="B31" s="243"/>
      <c r="C31" s="64">
        <v>8119050</v>
      </c>
      <c r="D31" s="65">
        <v>1031052</v>
      </c>
      <c r="E31" s="65">
        <v>861612</v>
      </c>
      <c r="F31" s="65">
        <v>765016</v>
      </c>
      <c r="G31" s="66">
        <v>-11.211078768633676</v>
      </c>
      <c r="H31" s="65">
        <v>1095951</v>
      </c>
      <c r="I31" s="65">
        <v>900320</v>
      </c>
      <c r="J31" s="65">
        <v>1157328</v>
      </c>
      <c r="K31" s="66">
        <v>28.546294650790838</v>
      </c>
      <c r="L31" s="66">
        <v>1.062944448970566</v>
      </c>
      <c r="M31" s="66">
        <v>1.0449250938937713</v>
      </c>
      <c r="N31" s="66">
        <v>1.5128154182396185</v>
      </c>
      <c r="O31" s="66">
        <v>44.77740338327196</v>
      </c>
      <c r="P31" s="38"/>
      <c r="Q31" s="38"/>
    </row>
    <row r="32" spans="1:17" ht="12.75">
      <c r="A32" s="242" t="s">
        <v>76</v>
      </c>
      <c r="B32" s="243"/>
      <c r="C32" s="64">
        <v>8119020</v>
      </c>
      <c r="D32" s="65">
        <v>356604</v>
      </c>
      <c r="E32" s="65">
        <v>336696</v>
      </c>
      <c r="F32" s="65">
        <v>243063</v>
      </c>
      <c r="G32" s="66">
        <v>-27.809359184546302</v>
      </c>
      <c r="H32" s="65">
        <v>858984</v>
      </c>
      <c r="I32" s="65">
        <v>787549</v>
      </c>
      <c r="J32" s="65">
        <v>575958</v>
      </c>
      <c r="K32" s="66">
        <v>-26.867026686593466</v>
      </c>
      <c r="L32" s="66">
        <v>2.4087895817209004</v>
      </c>
      <c r="M32" s="66">
        <v>2.3390506569724616</v>
      </c>
      <c r="N32" s="66">
        <v>2.3695831944804433</v>
      </c>
      <c r="O32" s="66">
        <v>1.3053388739986183</v>
      </c>
      <c r="P32" s="38"/>
      <c r="Q32" s="38"/>
    </row>
    <row r="33" spans="1:17" ht="12.75">
      <c r="A33" s="242" t="s">
        <v>77</v>
      </c>
      <c r="B33" s="243"/>
      <c r="C33" s="64">
        <v>8119030</v>
      </c>
      <c r="D33" s="65">
        <v>325242</v>
      </c>
      <c r="E33" s="65">
        <v>302531</v>
      </c>
      <c r="F33" s="65">
        <v>194970</v>
      </c>
      <c r="G33" s="66">
        <v>-35.55371185101692</v>
      </c>
      <c r="H33" s="65">
        <v>691157</v>
      </c>
      <c r="I33" s="65">
        <v>623646</v>
      </c>
      <c r="J33" s="65">
        <v>456794</v>
      </c>
      <c r="K33" s="66">
        <v>-26.75428047321717</v>
      </c>
      <c r="L33" s="66">
        <v>2.125054574747419</v>
      </c>
      <c r="M33" s="66">
        <v>2.0614284156003846</v>
      </c>
      <c r="N33" s="66">
        <v>2.3428937785300303</v>
      </c>
      <c r="O33" s="66">
        <v>13.653899441745576</v>
      </c>
      <c r="P33" s="38"/>
      <c r="Q33" s="38"/>
    </row>
    <row r="34" spans="1:17" ht="12.75">
      <c r="A34" s="242" t="s">
        <v>78</v>
      </c>
      <c r="B34" s="243"/>
      <c r="C34" s="64">
        <v>7103000</v>
      </c>
      <c r="D34" s="65">
        <v>173445</v>
      </c>
      <c r="E34" s="65">
        <v>70499</v>
      </c>
      <c r="F34" s="65">
        <v>31594</v>
      </c>
      <c r="G34" s="66">
        <v>-55.18517993163024</v>
      </c>
      <c r="H34" s="65">
        <v>507601</v>
      </c>
      <c r="I34" s="65">
        <v>165236</v>
      </c>
      <c r="J34" s="65">
        <v>69993</v>
      </c>
      <c r="K34" s="66">
        <v>-57.64058679706601</v>
      </c>
      <c r="L34" s="66">
        <v>2.9265819135749083</v>
      </c>
      <c r="M34" s="66">
        <v>2.3438062951247534</v>
      </c>
      <c r="N34" s="66">
        <v>2.215388997910996</v>
      </c>
      <c r="O34" s="66">
        <v>-5.479006412811183</v>
      </c>
      <c r="P34" s="38"/>
      <c r="Q34" s="38"/>
    </row>
    <row r="35" spans="1:17" ht="12.75">
      <c r="A35" s="242" t="s">
        <v>79</v>
      </c>
      <c r="B35" s="243"/>
      <c r="C35" s="64">
        <v>7108020</v>
      </c>
      <c r="D35" s="65">
        <v>156299</v>
      </c>
      <c r="E35" s="65">
        <v>100627</v>
      </c>
      <c r="F35" s="65">
        <v>74174</v>
      </c>
      <c r="G35" s="66">
        <v>-26.288173154322404</v>
      </c>
      <c r="H35" s="65">
        <v>269641</v>
      </c>
      <c r="I35" s="65">
        <v>174524</v>
      </c>
      <c r="J35" s="65">
        <v>134108</v>
      </c>
      <c r="K35" s="66">
        <v>-23.15784648529715</v>
      </c>
      <c r="L35" s="66">
        <v>1.7251613893882878</v>
      </c>
      <c r="M35" s="66">
        <v>1.7343655281385713</v>
      </c>
      <c r="N35" s="66">
        <v>1.8080189823927522</v>
      </c>
      <c r="O35" s="66">
        <v>4.246708843044766</v>
      </c>
      <c r="P35" s="38"/>
      <c r="Q35" s="38"/>
    </row>
    <row r="36" spans="1:17" ht="12.75">
      <c r="A36" s="242" t="s">
        <v>80</v>
      </c>
      <c r="B36" s="243"/>
      <c r="C36" s="64">
        <v>7102200</v>
      </c>
      <c r="D36" s="65">
        <v>69575</v>
      </c>
      <c r="E36" s="65">
        <v>56787</v>
      </c>
      <c r="F36" s="65">
        <v>26454</v>
      </c>
      <c r="G36" s="66">
        <v>-53.41539436842939</v>
      </c>
      <c r="H36" s="65">
        <v>103015</v>
      </c>
      <c r="I36" s="65">
        <v>82971</v>
      </c>
      <c r="J36" s="65">
        <v>43042</v>
      </c>
      <c r="K36" s="66">
        <v>-48.12404334044425</v>
      </c>
      <c r="L36" s="66">
        <v>1.4806324110671936</v>
      </c>
      <c r="M36" s="66">
        <v>1.461091446986106</v>
      </c>
      <c r="N36" s="66">
        <v>1.6270507295683072</v>
      </c>
      <c r="O36" s="66">
        <v>11.358582854244803</v>
      </c>
      <c r="P36" s="38"/>
      <c r="Q36" s="38"/>
    </row>
    <row r="37" spans="1:17" ht="12.75">
      <c r="A37" s="242" t="s">
        <v>81</v>
      </c>
      <c r="B37" s="243"/>
      <c r="C37" s="64">
        <v>7108010</v>
      </c>
      <c r="D37" s="65">
        <v>58118</v>
      </c>
      <c r="E37" s="65">
        <v>46666</v>
      </c>
      <c r="F37" s="65">
        <v>33848</v>
      </c>
      <c r="G37" s="66">
        <v>-27.467535250503584</v>
      </c>
      <c r="H37" s="65">
        <v>95770</v>
      </c>
      <c r="I37" s="65">
        <v>77082</v>
      </c>
      <c r="J37" s="65">
        <v>56126</v>
      </c>
      <c r="K37" s="66">
        <v>-27.186632417425592</v>
      </c>
      <c r="L37" s="66">
        <v>1.647854365256891</v>
      </c>
      <c r="M37" s="66">
        <v>1.6517807397248532</v>
      </c>
      <c r="N37" s="66">
        <v>1.6581777357598677</v>
      </c>
      <c r="O37" s="66">
        <v>0.3872787641342912</v>
      </c>
      <c r="P37" s="38"/>
      <c r="Q37" s="38"/>
    </row>
    <row r="38" spans="1:17" ht="12.75">
      <c r="A38" s="242" t="s">
        <v>82</v>
      </c>
      <c r="B38" s="243"/>
      <c r="C38" s="64">
        <v>7101000</v>
      </c>
      <c r="D38" s="65">
        <v>1800</v>
      </c>
      <c r="E38" s="65">
        <v>1800</v>
      </c>
      <c r="F38" s="65">
        <v>0</v>
      </c>
      <c r="G38" s="66">
        <v>-100</v>
      </c>
      <c r="H38" s="65">
        <v>2651</v>
      </c>
      <c r="I38" s="65">
        <v>2651</v>
      </c>
      <c r="J38" s="65">
        <v>0</v>
      </c>
      <c r="K38" s="66">
        <v>-100</v>
      </c>
      <c r="L38" s="66">
        <v>1.4727777777777777</v>
      </c>
      <c r="M38" s="66">
        <v>1.4727777777777777</v>
      </c>
      <c r="N38" s="66" t="s">
        <v>84</v>
      </c>
      <c r="O38" s="66" t="s">
        <v>84</v>
      </c>
      <c r="P38" s="38"/>
      <c r="Q38" s="38"/>
    </row>
    <row r="39" spans="1:17" ht="12.75">
      <c r="A39" s="242" t="s">
        <v>83</v>
      </c>
      <c r="B39" s="243"/>
      <c r="C39" s="64">
        <v>7102990</v>
      </c>
      <c r="D39" s="65">
        <v>0</v>
      </c>
      <c r="E39" s="65">
        <v>0</v>
      </c>
      <c r="F39" s="65">
        <v>0</v>
      </c>
      <c r="G39" s="66" t="s">
        <v>84</v>
      </c>
      <c r="H39" s="65">
        <v>0</v>
      </c>
      <c r="I39" s="65">
        <v>0</v>
      </c>
      <c r="J39" s="65">
        <v>0</v>
      </c>
      <c r="K39" s="66" t="s">
        <v>84</v>
      </c>
      <c r="L39" s="66" t="s">
        <v>84</v>
      </c>
      <c r="M39" s="66" t="s">
        <v>84</v>
      </c>
      <c r="N39" s="66" t="s">
        <v>84</v>
      </c>
      <c r="O39" s="66" t="s">
        <v>84</v>
      </c>
      <c r="P39" s="38"/>
      <c r="Q39" s="38"/>
    </row>
    <row r="40" spans="1:17" ht="12.75">
      <c r="A40" s="245" t="s">
        <v>49</v>
      </c>
      <c r="B40" s="246"/>
      <c r="C40" s="243"/>
      <c r="D40" s="67">
        <v>133802115</v>
      </c>
      <c r="E40" s="67">
        <v>109122819</v>
      </c>
      <c r="F40" s="67">
        <v>113253326</v>
      </c>
      <c r="G40" s="66">
        <v>3.785190886610068</v>
      </c>
      <c r="H40" s="67">
        <v>345295031</v>
      </c>
      <c r="I40" s="67">
        <v>279212264</v>
      </c>
      <c r="J40" s="67">
        <v>318963314</v>
      </c>
      <c r="K40" s="68">
        <v>14.236856730619829</v>
      </c>
      <c r="L40" s="66">
        <v>2.580639558649727</v>
      </c>
      <c r="M40" s="66">
        <v>2.5586973151784136</v>
      </c>
      <c r="N40" s="66">
        <v>2.8163703907468465</v>
      </c>
      <c r="O40" s="66">
        <v>10.070478991004283</v>
      </c>
      <c r="P40" s="38"/>
      <c r="Q40" s="38"/>
    </row>
    <row r="41" spans="1:15" ht="12.75">
      <c r="A41" s="242" t="s">
        <v>399</v>
      </c>
      <c r="B41" s="247"/>
      <c r="C41" s="247"/>
      <c r="D41" s="246"/>
      <c r="E41" s="246"/>
      <c r="F41" s="246"/>
      <c r="G41" s="246"/>
      <c r="H41" s="246"/>
      <c r="I41" s="246"/>
      <c r="J41" s="246"/>
      <c r="K41" s="246"/>
      <c r="L41" s="246"/>
      <c r="M41" s="246"/>
      <c r="N41" s="246"/>
      <c r="O41" s="248"/>
    </row>
    <row r="54" spans="4:10" ht="12.75">
      <c r="D54" s="38"/>
      <c r="E54" s="38"/>
      <c r="F54" s="38"/>
      <c r="H54" s="38"/>
      <c r="I54" s="38"/>
      <c r="J54" s="38"/>
    </row>
    <row r="55" spans="4:10" ht="12.75">
      <c r="D55" s="38"/>
      <c r="E55" s="38"/>
      <c r="F55" s="38"/>
      <c r="H55" s="38"/>
      <c r="I55" s="38"/>
      <c r="J55" s="38"/>
    </row>
  </sheetData>
  <sheetProtection/>
  <mergeCells count="32">
    <mergeCell ref="A29:B29"/>
    <mergeCell ref="A30:B30"/>
    <mergeCell ref="A31:B31"/>
    <mergeCell ref="A32:B32"/>
    <mergeCell ref="A40:C40"/>
    <mergeCell ref="A41:O41"/>
    <mergeCell ref="A34:B34"/>
    <mergeCell ref="A35:B35"/>
    <mergeCell ref="A36:B36"/>
    <mergeCell ref="A37:B37"/>
    <mergeCell ref="A38:B38"/>
    <mergeCell ref="A39:B39"/>
    <mergeCell ref="A13:A15"/>
    <mergeCell ref="A16:A18"/>
    <mergeCell ref="A33:B33"/>
    <mergeCell ref="A20:B20"/>
    <mergeCell ref="A21:A23"/>
    <mergeCell ref="A24:B24"/>
    <mergeCell ref="A25:B25"/>
    <mergeCell ref="A26:B26"/>
    <mergeCell ref="A27:B27"/>
    <mergeCell ref="A28:B28"/>
    <mergeCell ref="A19:B19"/>
    <mergeCell ref="A1:O1"/>
    <mergeCell ref="A2:B3"/>
    <mergeCell ref="C2:C3"/>
    <mergeCell ref="D2:G2"/>
    <mergeCell ref="H2:K2"/>
    <mergeCell ref="L2:O2"/>
    <mergeCell ref="A4:A6"/>
    <mergeCell ref="A7:A9"/>
    <mergeCell ref="A10:A12"/>
  </mergeCells>
  <printOptions/>
  <pageMargins left="0.7086614173228347" right="0.7086614173228347" top="0.7480314960629921" bottom="0.7480314960629921" header="0.31496062992125984" footer="0.31496062992125984"/>
  <pageSetup fitToHeight="1" fitToWidth="1" orientation="landscape" scale="78"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129"/>
  <sheetViews>
    <sheetView zoomScalePageLayoutView="0" workbookViewId="0" topLeftCell="A1">
      <selection activeCell="A81" sqref="A81:B81"/>
    </sheetView>
  </sheetViews>
  <sheetFormatPr defaultColWidth="11.421875" defaultRowHeight="15"/>
  <cols>
    <col min="1" max="1" width="24.28125" style="86" customWidth="1"/>
    <col min="2" max="2" width="31.421875" style="86" customWidth="1"/>
    <col min="3" max="3" width="10.140625" style="87" customWidth="1"/>
    <col min="4" max="4" width="11.00390625" style="71" customWidth="1"/>
    <col min="5" max="5" width="11.421875" style="71" customWidth="1"/>
    <col min="6" max="6" width="11.28125" style="71" customWidth="1"/>
    <col min="7" max="7" width="9.140625" style="71" customWidth="1"/>
    <col min="8" max="8" width="11.00390625" style="71" customWidth="1"/>
    <col min="9" max="9" width="11.421875" style="71" customWidth="1"/>
    <col min="10" max="10" width="11.57421875" style="71" customWidth="1"/>
    <col min="11" max="11" width="8.00390625" style="71" customWidth="1"/>
    <col min="12" max="12" width="7.00390625" style="71" customWidth="1"/>
    <col min="13" max="14" width="7.7109375" style="71" customWidth="1"/>
    <col min="15" max="15" width="6.7109375" style="71" bestFit="1" customWidth="1"/>
    <col min="16" max="17" width="11.421875" style="61" customWidth="1"/>
    <col min="18" max="16384" width="11.421875" style="71" customWidth="1"/>
  </cols>
  <sheetData>
    <row r="1" spans="1:15" ht="12.75">
      <c r="A1" s="251" t="s">
        <v>86</v>
      </c>
      <c r="B1" s="252"/>
      <c r="C1" s="252"/>
      <c r="D1" s="252"/>
      <c r="E1" s="252"/>
      <c r="F1" s="252"/>
      <c r="G1" s="252"/>
      <c r="H1" s="252"/>
      <c r="I1" s="252"/>
      <c r="J1" s="252"/>
      <c r="K1" s="252"/>
      <c r="L1" s="252"/>
      <c r="M1" s="252"/>
      <c r="N1" s="252"/>
      <c r="O1" s="253"/>
    </row>
    <row r="2" spans="1:15" ht="12.75" customHeight="1">
      <c r="A2" s="254" t="s">
        <v>54</v>
      </c>
      <c r="B2" s="255"/>
      <c r="C2" s="258" t="s">
        <v>55</v>
      </c>
      <c r="D2" s="259" t="s">
        <v>39</v>
      </c>
      <c r="E2" s="259"/>
      <c r="F2" s="259"/>
      <c r="G2" s="259"/>
      <c r="H2" s="259" t="s">
        <v>40</v>
      </c>
      <c r="I2" s="259"/>
      <c r="J2" s="259"/>
      <c r="K2" s="259"/>
      <c r="L2" s="259" t="s">
        <v>400</v>
      </c>
      <c r="M2" s="259"/>
      <c r="N2" s="259"/>
      <c r="O2" s="259"/>
    </row>
    <row r="3" spans="1:15" ht="38.25" customHeight="1">
      <c r="A3" s="256"/>
      <c r="B3" s="257"/>
      <c r="C3" s="258"/>
      <c r="D3" s="62">
        <v>2012</v>
      </c>
      <c r="E3" s="62" t="s">
        <v>41</v>
      </c>
      <c r="F3" s="62" t="s">
        <v>42</v>
      </c>
      <c r="G3" s="63" t="s">
        <v>43</v>
      </c>
      <c r="H3" s="62">
        <v>2012</v>
      </c>
      <c r="I3" s="62" t="s">
        <v>41</v>
      </c>
      <c r="J3" s="62" t="s">
        <v>42</v>
      </c>
      <c r="K3" s="63" t="s">
        <v>43</v>
      </c>
      <c r="L3" s="62">
        <v>2012</v>
      </c>
      <c r="M3" s="62" t="s">
        <v>41</v>
      </c>
      <c r="N3" s="62" t="s">
        <v>42</v>
      </c>
      <c r="O3" s="63" t="s">
        <v>43</v>
      </c>
    </row>
    <row r="4" spans="1:17" ht="12.75">
      <c r="A4" s="260" t="s">
        <v>87</v>
      </c>
      <c r="B4" s="72" t="s">
        <v>49</v>
      </c>
      <c r="C4" s="73"/>
      <c r="D4" s="74">
        <v>98252590</v>
      </c>
      <c r="E4" s="74">
        <v>65095248</v>
      </c>
      <c r="F4" s="74">
        <v>61086326</v>
      </c>
      <c r="G4" s="66">
        <v>-6.1585478559049385</v>
      </c>
      <c r="H4" s="74">
        <v>100004735</v>
      </c>
      <c r="I4" s="74">
        <v>66172133</v>
      </c>
      <c r="J4" s="74">
        <v>64754631</v>
      </c>
      <c r="K4" s="66">
        <v>-2.1421434306794995</v>
      </c>
      <c r="L4" s="66">
        <v>1.0178330667924378</v>
      </c>
      <c r="M4" s="66">
        <v>1.0165432198676008</v>
      </c>
      <c r="N4" s="66">
        <v>1.06005116431458</v>
      </c>
      <c r="O4" s="66">
        <v>4.279989635132875</v>
      </c>
      <c r="P4" s="38"/>
      <c r="Q4" s="38"/>
    </row>
    <row r="5" spans="1:17" ht="25.5">
      <c r="A5" s="261"/>
      <c r="B5" s="72" t="s">
        <v>401</v>
      </c>
      <c r="C5" s="73">
        <v>20029012</v>
      </c>
      <c r="D5" s="74">
        <v>73719742</v>
      </c>
      <c r="E5" s="74">
        <v>46506979</v>
      </c>
      <c r="F5" s="74">
        <v>52982734</v>
      </c>
      <c r="G5" s="66">
        <v>13.924265001173275</v>
      </c>
      <c r="H5" s="74">
        <v>74248232</v>
      </c>
      <c r="I5" s="74">
        <v>46810766</v>
      </c>
      <c r="J5" s="74">
        <v>55769747</v>
      </c>
      <c r="K5" s="66">
        <v>19.138719071591346</v>
      </c>
      <c r="L5" s="66">
        <v>1.0071689073464203</v>
      </c>
      <c r="M5" s="66">
        <v>1.0065320733905334</v>
      </c>
      <c r="N5" s="66">
        <v>1.0526022873791299</v>
      </c>
      <c r="O5" s="66">
        <v>4.577123293588414</v>
      </c>
      <c r="P5" s="38"/>
      <c r="Q5" s="38"/>
    </row>
    <row r="6" spans="1:17" ht="12.75">
      <c r="A6" s="262"/>
      <c r="B6" s="72" t="s">
        <v>88</v>
      </c>
      <c r="C6" s="73">
        <v>20029019</v>
      </c>
      <c r="D6" s="74">
        <v>24532848</v>
      </c>
      <c r="E6" s="74">
        <v>18588269</v>
      </c>
      <c r="F6" s="74">
        <v>8103592</v>
      </c>
      <c r="G6" s="66">
        <v>-56.40480563305814</v>
      </c>
      <c r="H6" s="74">
        <v>25756503</v>
      </c>
      <c r="I6" s="74">
        <v>19361367</v>
      </c>
      <c r="J6" s="75">
        <v>8984884</v>
      </c>
      <c r="K6" s="66">
        <v>-53.59375192877651</v>
      </c>
      <c r="L6" s="66">
        <v>1.0498782285693042</v>
      </c>
      <c r="M6" s="66">
        <v>1.0415906397739347</v>
      </c>
      <c r="N6" s="66">
        <v>1.1087532541124974</v>
      </c>
      <c r="O6" s="66">
        <v>6.44808159500545</v>
      </c>
      <c r="P6" s="38"/>
      <c r="Q6" s="38"/>
    </row>
    <row r="7" spans="1:17" ht="12.75">
      <c r="A7" s="261" t="s">
        <v>402</v>
      </c>
      <c r="B7" s="72" t="s">
        <v>49</v>
      </c>
      <c r="C7" s="73"/>
      <c r="D7" s="74">
        <v>59057760</v>
      </c>
      <c r="E7" s="74">
        <v>41175213</v>
      </c>
      <c r="F7" s="74">
        <v>37015367</v>
      </c>
      <c r="G7" s="66">
        <v>-10.102791696548119</v>
      </c>
      <c r="H7" s="74">
        <v>86984575</v>
      </c>
      <c r="I7" s="74">
        <v>60243827</v>
      </c>
      <c r="J7" s="65">
        <v>57034500</v>
      </c>
      <c r="K7" s="66">
        <v>-5.327229626364871</v>
      </c>
      <c r="L7" s="66">
        <v>1.4728729128907023</v>
      </c>
      <c r="M7" s="66">
        <v>1.463109055440709</v>
      </c>
      <c r="N7" s="66">
        <v>1.5408330275369146</v>
      </c>
      <c r="O7" s="66">
        <v>5.312247354849031</v>
      </c>
      <c r="P7" s="38"/>
      <c r="Q7" s="38"/>
    </row>
    <row r="8" spans="1:17" ht="12.75">
      <c r="A8" s="261"/>
      <c r="B8" s="72" t="s">
        <v>89</v>
      </c>
      <c r="C8" s="73">
        <v>20087011</v>
      </c>
      <c r="D8" s="74">
        <v>51513170</v>
      </c>
      <c r="E8" s="74">
        <v>35971193</v>
      </c>
      <c r="F8" s="74">
        <v>30877018</v>
      </c>
      <c r="G8" s="66">
        <v>-14.161818319453568</v>
      </c>
      <c r="H8" s="74">
        <v>73132256</v>
      </c>
      <c r="I8" s="74">
        <v>50819508</v>
      </c>
      <c r="J8" s="75">
        <v>45423350</v>
      </c>
      <c r="K8" s="66">
        <v>-10.618280680718117</v>
      </c>
      <c r="L8" s="66">
        <v>1.4196807534849827</v>
      </c>
      <c r="M8" s="66">
        <v>1.4127835015091104</v>
      </c>
      <c r="N8" s="66">
        <v>1.471105467503371</v>
      </c>
      <c r="O8" s="66">
        <v>4.128160183917928</v>
      </c>
      <c r="P8" s="38"/>
      <c r="Q8" s="38"/>
    </row>
    <row r="9" spans="1:17" ht="12.75">
      <c r="A9" s="261"/>
      <c r="B9" s="72" t="s">
        <v>90</v>
      </c>
      <c r="C9" s="73">
        <v>20087019</v>
      </c>
      <c r="D9" s="74">
        <v>7513528</v>
      </c>
      <c r="E9" s="74">
        <v>5195777</v>
      </c>
      <c r="F9" s="74">
        <v>6135035</v>
      </c>
      <c r="G9" s="66">
        <v>18.077334727799133</v>
      </c>
      <c r="H9" s="74">
        <v>13821092</v>
      </c>
      <c r="I9" s="74">
        <v>9419659</v>
      </c>
      <c r="J9" s="75">
        <v>11607972</v>
      </c>
      <c r="K9" s="66">
        <v>23.231339903068672</v>
      </c>
      <c r="L9" s="66">
        <v>1.839494309464209</v>
      </c>
      <c r="M9" s="66">
        <v>1.81294520530808</v>
      </c>
      <c r="N9" s="66">
        <v>1.8920791812923643</v>
      </c>
      <c r="O9" s="66">
        <v>4.364940305564113</v>
      </c>
      <c r="P9" s="38"/>
      <c r="Q9" s="38"/>
    </row>
    <row r="10" spans="1:17" ht="25.5">
      <c r="A10" s="262"/>
      <c r="B10" s="72" t="s">
        <v>91</v>
      </c>
      <c r="C10" s="73">
        <v>20087090</v>
      </c>
      <c r="D10" s="74">
        <v>31062</v>
      </c>
      <c r="E10" s="74">
        <v>8243</v>
      </c>
      <c r="F10" s="74">
        <v>3314</v>
      </c>
      <c r="G10" s="66">
        <v>-59.796190707266774</v>
      </c>
      <c r="H10" s="74">
        <v>31227</v>
      </c>
      <c r="I10" s="74">
        <v>4660</v>
      </c>
      <c r="J10" s="75">
        <v>3178</v>
      </c>
      <c r="K10" s="66">
        <v>-31.80257510729614</v>
      </c>
      <c r="L10" s="66">
        <v>1.005311956731698</v>
      </c>
      <c r="M10" s="66">
        <v>0.5653281572243115</v>
      </c>
      <c r="N10" s="66">
        <v>0.9589619794809897</v>
      </c>
      <c r="O10" s="66">
        <v>69.62926173523172</v>
      </c>
      <c r="P10" s="38"/>
      <c r="Q10" s="38"/>
    </row>
    <row r="11" spans="1:17" ht="12.75">
      <c r="A11" s="263" t="s">
        <v>92</v>
      </c>
      <c r="B11" s="72" t="s">
        <v>49</v>
      </c>
      <c r="C11" s="73"/>
      <c r="D11" s="74">
        <v>80454307</v>
      </c>
      <c r="E11" s="74">
        <v>47072818</v>
      </c>
      <c r="F11" s="74">
        <v>50115623</v>
      </c>
      <c r="G11" s="66">
        <v>6.464038333120392</v>
      </c>
      <c r="H11" s="74">
        <v>76214023</v>
      </c>
      <c r="I11" s="74">
        <v>44543679</v>
      </c>
      <c r="J11" s="65">
        <v>49162107</v>
      </c>
      <c r="K11" s="66">
        <v>10.368312864323581</v>
      </c>
      <c r="L11" s="66">
        <v>0.9472957488776829</v>
      </c>
      <c r="M11" s="66">
        <v>0.9462717740841434</v>
      </c>
      <c r="N11" s="66">
        <v>0.9809736776094752</v>
      </c>
      <c r="O11" s="66">
        <v>3.667223780284301</v>
      </c>
      <c r="P11" s="38"/>
      <c r="Q11" s="38"/>
    </row>
    <row r="12" spans="1:17" ht="12.75">
      <c r="A12" s="264"/>
      <c r="B12" s="72" t="s">
        <v>93</v>
      </c>
      <c r="C12" s="73">
        <v>20079931</v>
      </c>
      <c r="D12" s="74">
        <v>5251560</v>
      </c>
      <c r="E12" s="74">
        <v>3188996</v>
      </c>
      <c r="F12" s="74">
        <v>2101442</v>
      </c>
      <c r="G12" s="66">
        <v>-34.10333534441561</v>
      </c>
      <c r="H12" s="74">
        <v>5842549</v>
      </c>
      <c r="I12" s="74">
        <v>3663380</v>
      </c>
      <c r="J12" s="75">
        <v>2430913</v>
      </c>
      <c r="K12" s="66">
        <v>-33.642892629211275</v>
      </c>
      <c r="L12" s="66">
        <v>1.1125358940962304</v>
      </c>
      <c r="M12" s="66">
        <v>1.148756536540027</v>
      </c>
      <c r="N12" s="66">
        <v>1.1567832945187162</v>
      </c>
      <c r="O12" s="66">
        <v>0.698734477095142</v>
      </c>
      <c r="P12" s="38"/>
      <c r="Q12" s="38"/>
    </row>
    <row r="13" spans="1:17" ht="25.5">
      <c r="A13" s="265"/>
      <c r="B13" s="72" t="s">
        <v>94</v>
      </c>
      <c r="C13" s="73">
        <v>20079939</v>
      </c>
      <c r="D13" s="74">
        <v>75202747</v>
      </c>
      <c r="E13" s="74">
        <v>43883822</v>
      </c>
      <c r="F13" s="74">
        <v>48014181</v>
      </c>
      <c r="G13" s="66">
        <v>9.412031158088286</v>
      </c>
      <c r="H13" s="74">
        <v>70371474</v>
      </c>
      <c r="I13" s="74">
        <v>40880299</v>
      </c>
      <c r="J13" s="75">
        <v>46731194</v>
      </c>
      <c r="K13" s="66">
        <v>14.312260778718855</v>
      </c>
      <c r="L13" s="66">
        <v>0.9357566951643402</v>
      </c>
      <c r="M13" s="66">
        <v>0.9315573971656343</v>
      </c>
      <c r="N13" s="66">
        <v>0.9732789985525317</v>
      </c>
      <c r="O13" s="66">
        <v>4.478693584940663</v>
      </c>
      <c r="P13" s="38"/>
      <c r="Q13" s="38"/>
    </row>
    <row r="14" spans="1:17" ht="12.75" customHeight="1">
      <c r="A14" s="266" t="s">
        <v>95</v>
      </c>
      <c r="B14" s="72" t="s">
        <v>49</v>
      </c>
      <c r="C14" s="73"/>
      <c r="D14" s="74">
        <v>49019983</v>
      </c>
      <c r="E14" s="74">
        <v>33407356</v>
      </c>
      <c r="F14" s="74">
        <v>28615414</v>
      </c>
      <c r="G14" s="66">
        <v>-14.343972626866975</v>
      </c>
      <c r="H14" s="74">
        <v>63108602</v>
      </c>
      <c r="I14" s="74">
        <v>42020137</v>
      </c>
      <c r="J14" s="65">
        <v>38999042</v>
      </c>
      <c r="K14" s="66">
        <v>-7.189636245117425</v>
      </c>
      <c r="L14" s="66">
        <v>1.2874056280272477</v>
      </c>
      <c r="M14" s="66">
        <v>1.2578109144584804</v>
      </c>
      <c r="N14" s="66">
        <v>1.3628683478072343</v>
      </c>
      <c r="O14" s="66">
        <v>8.352402745207833</v>
      </c>
      <c r="P14" s="38"/>
      <c r="Q14" s="38"/>
    </row>
    <row r="15" spans="1:17" ht="12.75">
      <c r="A15" s="267"/>
      <c r="B15" s="72" t="s">
        <v>96</v>
      </c>
      <c r="C15" s="73">
        <v>20079911</v>
      </c>
      <c r="D15" s="74">
        <v>48711024</v>
      </c>
      <c r="E15" s="74">
        <v>33189301</v>
      </c>
      <c r="F15" s="74">
        <v>28538541</v>
      </c>
      <c r="G15" s="66">
        <v>-14.01282901378369</v>
      </c>
      <c r="H15" s="74">
        <v>62621639</v>
      </c>
      <c r="I15" s="74">
        <v>41682563</v>
      </c>
      <c r="J15" s="75">
        <v>38839578</v>
      </c>
      <c r="K15" s="66">
        <v>-6.820561873798403</v>
      </c>
      <c r="L15" s="66">
        <v>1.2855742675415733</v>
      </c>
      <c r="M15" s="66">
        <v>1.2559036118296074</v>
      </c>
      <c r="N15" s="66">
        <v>1.360951773953686</v>
      </c>
      <c r="O15" s="66">
        <v>8.364349073814981</v>
      </c>
      <c r="P15" s="38"/>
      <c r="Q15" s="38"/>
    </row>
    <row r="16" spans="1:17" ht="12.75">
      <c r="A16" s="267"/>
      <c r="B16" s="72" t="s">
        <v>97</v>
      </c>
      <c r="C16" s="73">
        <v>20079912</v>
      </c>
      <c r="D16" s="74">
        <v>61753</v>
      </c>
      <c r="E16" s="74">
        <v>15275</v>
      </c>
      <c r="F16" s="74">
        <v>17502</v>
      </c>
      <c r="G16" s="66">
        <v>14.579378068739768</v>
      </c>
      <c r="H16" s="74">
        <v>150859</v>
      </c>
      <c r="I16" s="74">
        <v>61978</v>
      </c>
      <c r="J16" s="75">
        <v>83693</v>
      </c>
      <c r="K16" s="66">
        <v>35.03662589951273</v>
      </c>
      <c r="L16" s="66">
        <v>2.44294204330154</v>
      </c>
      <c r="M16" s="66">
        <v>4.057479541734861</v>
      </c>
      <c r="N16" s="66">
        <v>4.781910638784139</v>
      </c>
      <c r="O16" s="66">
        <v>17.854214410642033</v>
      </c>
      <c r="P16" s="38"/>
      <c r="Q16" s="38"/>
    </row>
    <row r="17" spans="1:17" ht="12.75">
      <c r="A17" s="268"/>
      <c r="B17" s="72" t="s">
        <v>98</v>
      </c>
      <c r="C17" s="73">
        <v>20079919</v>
      </c>
      <c r="D17" s="74">
        <v>247206</v>
      </c>
      <c r="E17" s="74">
        <v>202780</v>
      </c>
      <c r="F17" s="74">
        <v>59371</v>
      </c>
      <c r="G17" s="66">
        <v>-70.72147154551732</v>
      </c>
      <c r="H17" s="74">
        <v>336104</v>
      </c>
      <c r="I17" s="74">
        <v>275596</v>
      </c>
      <c r="J17" s="75">
        <v>75771</v>
      </c>
      <c r="K17" s="66">
        <v>-72.50649501444143</v>
      </c>
      <c r="L17" s="66">
        <v>1.359611012677686</v>
      </c>
      <c r="M17" s="66">
        <v>1.3590886675214517</v>
      </c>
      <c r="N17" s="66">
        <v>1.2762291354364925</v>
      </c>
      <c r="O17" s="66">
        <v>-6.096698034872794</v>
      </c>
      <c r="P17" s="38"/>
      <c r="Q17" s="38"/>
    </row>
    <row r="18" spans="1:17" ht="12.75">
      <c r="A18" s="269" t="s">
        <v>99</v>
      </c>
      <c r="B18" s="72" t="s">
        <v>49</v>
      </c>
      <c r="C18" s="73">
        <v>20079990</v>
      </c>
      <c r="D18" s="74">
        <v>34499074</v>
      </c>
      <c r="E18" s="74">
        <v>21598694</v>
      </c>
      <c r="F18" s="74">
        <v>21762559</v>
      </c>
      <c r="G18" s="66">
        <v>0.7586801313079317</v>
      </c>
      <c r="H18" s="74">
        <v>38755763</v>
      </c>
      <c r="I18" s="74">
        <v>24362385</v>
      </c>
      <c r="J18" s="74">
        <v>22491581</v>
      </c>
      <c r="K18" s="66">
        <v>-7.679067546137208</v>
      </c>
      <c r="L18" s="66">
        <v>1.1233856015961472</v>
      </c>
      <c r="M18" s="66">
        <v>1.1279563940301205</v>
      </c>
      <c r="N18" s="66">
        <v>1.0334989097559713</v>
      </c>
      <c r="O18" s="66">
        <v>-8.374214178321049</v>
      </c>
      <c r="P18" s="38"/>
      <c r="Q18" s="38"/>
    </row>
    <row r="19" spans="1:17" ht="12.75">
      <c r="A19" s="269"/>
      <c r="B19" s="72" t="s">
        <v>60</v>
      </c>
      <c r="C19" s="73">
        <v>20079991</v>
      </c>
      <c r="D19" s="74">
        <v>73938</v>
      </c>
      <c r="E19" s="74">
        <v>14150</v>
      </c>
      <c r="F19" s="74">
        <v>31918</v>
      </c>
      <c r="G19" s="66">
        <v>125.56890459363959</v>
      </c>
      <c r="H19" s="74">
        <v>245613</v>
      </c>
      <c r="I19" s="74">
        <v>44512</v>
      </c>
      <c r="J19" s="75">
        <v>90622</v>
      </c>
      <c r="K19" s="66">
        <v>103.59004313443565</v>
      </c>
      <c r="L19" s="66">
        <v>3.32187778949931</v>
      </c>
      <c r="M19" s="66">
        <v>3.145724381625442</v>
      </c>
      <c r="N19" s="66">
        <v>2.8392129832696282</v>
      </c>
      <c r="O19" s="66">
        <v>-9.743746151003696</v>
      </c>
      <c r="P19" s="38"/>
      <c r="Q19" s="38"/>
    </row>
    <row r="20" spans="1:17" ht="12.75">
      <c r="A20" s="269"/>
      <c r="B20" s="72" t="s">
        <v>61</v>
      </c>
      <c r="C20" s="73">
        <v>20079999</v>
      </c>
      <c r="D20" s="74">
        <v>34425136</v>
      </c>
      <c r="E20" s="74">
        <v>21584544</v>
      </c>
      <c r="F20" s="74">
        <v>21730641</v>
      </c>
      <c r="G20" s="66">
        <v>0.676859330454227</v>
      </c>
      <c r="H20" s="74">
        <v>38510150</v>
      </c>
      <c r="I20" s="74">
        <v>24317873</v>
      </c>
      <c r="J20" s="75">
        <v>22400959</v>
      </c>
      <c r="K20" s="66">
        <v>-7.882737112740079</v>
      </c>
      <c r="L20" s="66">
        <v>1.1186636996873447</v>
      </c>
      <c r="M20" s="66">
        <v>1.1266336226514677</v>
      </c>
      <c r="N20" s="66">
        <v>1.030846674058073</v>
      </c>
      <c r="O20" s="66">
        <v>-8.502049527686339</v>
      </c>
      <c r="P20" s="38"/>
      <c r="Q20" s="38"/>
    </row>
    <row r="21" spans="1:17" ht="12.75">
      <c r="A21" s="249" t="s">
        <v>100</v>
      </c>
      <c r="B21" s="250"/>
      <c r="C21" s="76">
        <v>20089700</v>
      </c>
      <c r="D21" s="74">
        <v>10354401</v>
      </c>
      <c r="E21" s="74">
        <v>6701126</v>
      </c>
      <c r="F21" s="74">
        <v>6348938</v>
      </c>
      <c r="G21" s="66">
        <v>-5.255654049782077</v>
      </c>
      <c r="H21" s="74">
        <v>17706256</v>
      </c>
      <c r="I21" s="74">
        <v>11256751</v>
      </c>
      <c r="J21" s="75">
        <v>10685824</v>
      </c>
      <c r="K21" s="66">
        <v>-5.071863097975604</v>
      </c>
      <c r="L21" s="66">
        <v>1.7100222407843775</v>
      </c>
      <c r="M21" s="66">
        <v>1.6798297778612132</v>
      </c>
      <c r="N21" s="66">
        <v>1.6830884157318908</v>
      </c>
      <c r="O21" s="66">
        <v>0.19398619512664972</v>
      </c>
      <c r="P21" s="38"/>
      <c r="Q21" s="38"/>
    </row>
    <row r="22" spans="1:17" ht="12.75">
      <c r="A22" s="249" t="s">
        <v>101</v>
      </c>
      <c r="B22" s="250"/>
      <c r="C22" s="73">
        <v>20086011</v>
      </c>
      <c r="D22" s="74">
        <v>5027951</v>
      </c>
      <c r="E22" s="74">
        <v>2851934</v>
      </c>
      <c r="F22" s="74">
        <v>2738109</v>
      </c>
      <c r="G22" s="66">
        <v>-3.9911512678764693</v>
      </c>
      <c r="H22" s="74">
        <v>14984219</v>
      </c>
      <c r="I22" s="74">
        <v>8442517</v>
      </c>
      <c r="J22" s="75">
        <v>8870024</v>
      </c>
      <c r="K22" s="66">
        <v>5.0637386930935335</v>
      </c>
      <c r="L22" s="66">
        <v>2.9801839755399366</v>
      </c>
      <c r="M22" s="66">
        <v>2.9602778325164607</v>
      </c>
      <c r="N22" s="66">
        <v>3.239470744225303</v>
      </c>
      <c r="O22" s="66">
        <v>9.431307718556514</v>
      </c>
      <c r="P22" s="38"/>
      <c r="Q22" s="38"/>
    </row>
    <row r="23" spans="1:17" ht="12.75">
      <c r="A23" s="249" t="s">
        <v>102</v>
      </c>
      <c r="B23" s="250"/>
      <c r="C23" s="73">
        <v>20089990</v>
      </c>
      <c r="D23" s="74">
        <v>3828823</v>
      </c>
      <c r="E23" s="74">
        <v>2848318</v>
      </c>
      <c r="F23" s="74">
        <v>1681109</v>
      </c>
      <c r="G23" s="66">
        <v>-40.978886486691444</v>
      </c>
      <c r="H23" s="74">
        <v>12718075</v>
      </c>
      <c r="I23" s="74">
        <v>9673020</v>
      </c>
      <c r="J23" s="75">
        <v>5034215</v>
      </c>
      <c r="K23" s="66">
        <v>-47.956119185114886</v>
      </c>
      <c r="L23" s="66">
        <v>3.3216669979259943</v>
      </c>
      <c r="M23" s="66">
        <v>3.396046368418133</v>
      </c>
      <c r="N23" s="66">
        <v>2.994579768474263</v>
      </c>
      <c r="O23" s="66">
        <v>-11.82158770496622</v>
      </c>
      <c r="P23" s="38"/>
      <c r="Q23" s="38"/>
    </row>
    <row r="24" spans="1:17" ht="12.75">
      <c r="A24" s="270" t="s">
        <v>103</v>
      </c>
      <c r="B24" s="270"/>
      <c r="C24" s="73">
        <v>20089300</v>
      </c>
      <c r="D24" s="74">
        <v>3046341</v>
      </c>
      <c r="E24" s="74">
        <v>1846875</v>
      </c>
      <c r="F24" s="74">
        <v>1992002</v>
      </c>
      <c r="G24" s="66">
        <v>7.857976311336712</v>
      </c>
      <c r="H24" s="74">
        <v>11868040</v>
      </c>
      <c r="I24" s="74">
        <v>7162291</v>
      </c>
      <c r="J24" s="75">
        <v>6024515</v>
      </c>
      <c r="K24" s="66">
        <v>-15.88564329486194</v>
      </c>
      <c r="L24" s="66">
        <v>3.8958343796705623</v>
      </c>
      <c r="M24" s="66">
        <v>3.8780594247038915</v>
      </c>
      <c r="N24" s="66">
        <v>3.0243518831808403</v>
      </c>
      <c r="O24" s="66">
        <v>-22.013781843691994</v>
      </c>
      <c r="P24" s="38"/>
      <c r="Q24" s="38"/>
    </row>
    <row r="25" spans="1:17" ht="12.75">
      <c r="A25" s="249" t="s">
        <v>104</v>
      </c>
      <c r="B25" s="250"/>
      <c r="C25" s="73">
        <v>20081900</v>
      </c>
      <c r="D25" s="74">
        <v>1352010</v>
      </c>
      <c r="E25" s="74">
        <v>975445</v>
      </c>
      <c r="F25" s="74">
        <v>966169</v>
      </c>
      <c r="G25" s="66">
        <v>-0.9509505917811856</v>
      </c>
      <c r="H25" s="74">
        <v>10480403</v>
      </c>
      <c r="I25" s="74">
        <v>7552857</v>
      </c>
      <c r="J25" s="75">
        <v>7951968</v>
      </c>
      <c r="K25" s="66">
        <v>5.284238798642682</v>
      </c>
      <c r="L25" s="66">
        <v>7.75172003165657</v>
      </c>
      <c r="M25" s="66">
        <v>7.742986021764425</v>
      </c>
      <c r="N25" s="66">
        <v>8.230411035750475</v>
      </c>
      <c r="O25" s="66">
        <v>6.295052226827846</v>
      </c>
      <c r="P25" s="38"/>
      <c r="Q25" s="38"/>
    </row>
    <row r="26" spans="1:17" ht="12.75">
      <c r="A26" s="249" t="s">
        <v>105</v>
      </c>
      <c r="B26" s="250"/>
      <c r="C26" s="73">
        <v>20059990</v>
      </c>
      <c r="D26" s="74">
        <v>3684321</v>
      </c>
      <c r="E26" s="74">
        <v>2020063</v>
      </c>
      <c r="F26" s="74">
        <v>1519665</v>
      </c>
      <c r="G26" s="66">
        <v>-24.771405644279408</v>
      </c>
      <c r="H26" s="74">
        <v>9742108</v>
      </c>
      <c r="I26" s="74">
        <v>5300730</v>
      </c>
      <c r="J26" s="75">
        <v>3852985</v>
      </c>
      <c r="K26" s="66">
        <v>-27.31218152971383</v>
      </c>
      <c r="L26" s="66">
        <v>2.6442071687021844</v>
      </c>
      <c r="M26" s="66">
        <v>2.624041923444962</v>
      </c>
      <c r="N26" s="66">
        <v>2.5354173452701745</v>
      </c>
      <c r="O26" s="66">
        <v>-3.3774070979185056</v>
      </c>
      <c r="P26" s="38"/>
      <c r="Q26" s="38"/>
    </row>
    <row r="27" spans="1:17" ht="12.75">
      <c r="A27" s="260" t="s">
        <v>106</v>
      </c>
      <c r="B27" s="72" t="s">
        <v>49</v>
      </c>
      <c r="C27" s="77">
        <v>8121000</v>
      </c>
      <c r="D27" s="74">
        <v>3385000</v>
      </c>
      <c r="E27" s="74">
        <v>2246020</v>
      </c>
      <c r="F27" s="74">
        <v>1855728</v>
      </c>
      <c r="G27" s="66">
        <v>-17.377049180327862</v>
      </c>
      <c r="H27" s="74">
        <v>9360631</v>
      </c>
      <c r="I27" s="74">
        <v>7019329</v>
      </c>
      <c r="J27" s="74">
        <v>6659457</v>
      </c>
      <c r="K27" s="66">
        <v>-5.126871813530897</v>
      </c>
      <c r="L27" s="66">
        <v>2.7653267355982276</v>
      </c>
      <c r="M27" s="66">
        <v>3.125229962333372</v>
      </c>
      <c r="N27" s="66">
        <v>3.5885954191562557</v>
      </c>
      <c r="O27" s="66">
        <v>14.826603559020146</v>
      </c>
      <c r="P27" s="38"/>
      <c r="Q27" s="38"/>
    </row>
    <row r="28" spans="1:17" ht="12.75">
      <c r="A28" s="261" t="s">
        <v>107</v>
      </c>
      <c r="B28" s="72" t="s">
        <v>60</v>
      </c>
      <c r="C28" s="77">
        <v>8121010</v>
      </c>
      <c r="D28" s="74">
        <v>0</v>
      </c>
      <c r="E28" s="74">
        <v>0</v>
      </c>
      <c r="F28" s="74">
        <v>0</v>
      </c>
      <c r="G28" s="66" t="s">
        <v>84</v>
      </c>
      <c r="H28" s="74">
        <v>0</v>
      </c>
      <c r="I28" s="74">
        <v>0</v>
      </c>
      <c r="J28" s="75">
        <v>0</v>
      </c>
      <c r="K28" s="66" t="s">
        <v>84</v>
      </c>
      <c r="L28" s="66" t="s">
        <v>84</v>
      </c>
      <c r="M28" s="66" t="s">
        <v>84</v>
      </c>
      <c r="N28" s="66" t="s">
        <v>84</v>
      </c>
      <c r="O28" s="66" t="s">
        <v>84</v>
      </c>
      <c r="P28" s="38"/>
      <c r="Q28" s="38"/>
    </row>
    <row r="29" spans="1:17" ht="12.75">
      <c r="A29" s="262" t="s">
        <v>107</v>
      </c>
      <c r="B29" s="72" t="s">
        <v>61</v>
      </c>
      <c r="C29" s="77">
        <v>8121090</v>
      </c>
      <c r="D29" s="74">
        <v>3385000</v>
      </c>
      <c r="E29" s="74">
        <v>2246020</v>
      </c>
      <c r="F29" s="74">
        <v>1855728</v>
      </c>
      <c r="G29" s="66">
        <v>-17.377049180327862</v>
      </c>
      <c r="H29" s="74">
        <v>9360631</v>
      </c>
      <c r="I29" s="74">
        <v>7019329</v>
      </c>
      <c r="J29" s="75">
        <v>6659457</v>
      </c>
      <c r="K29" s="66">
        <v>-5.126871813530897</v>
      </c>
      <c r="L29" s="66">
        <v>2.7653267355982276</v>
      </c>
      <c r="M29" s="66">
        <v>3.125229962333372</v>
      </c>
      <c r="N29" s="66">
        <v>3.5885954191562557</v>
      </c>
      <c r="O29" s="66">
        <v>14.826603559020146</v>
      </c>
      <c r="P29" s="38"/>
      <c r="Q29" s="38"/>
    </row>
    <row r="30" spans="1:17" ht="12.75" customHeight="1">
      <c r="A30" s="260" t="s">
        <v>108</v>
      </c>
      <c r="B30" s="72" t="s">
        <v>49</v>
      </c>
      <c r="C30" s="73"/>
      <c r="D30" s="74">
        <v>2901746</v>
      </c>
      <c r="E30" s="74">
        <v>2557045</v>
      </c>
      <c r="F30" s="74">
        <v>1097038</v>
      </c>
      <c r="G30" s="66">
        <v>-57.09743082347005</v>
      </c>
      <c r="H30" s="74">
        <v>8400479</v>
      </c>
      <c r="I30" s="74">
        <v>7666828</v>
      </c>
      <c r="J30" s="74">
        <v>2044688</v>
      </c>
      <c r="K30" s="66">
        <v>-73.33071773620068</v>
      </c>
      <c r="L30" s="66">
        <v>2.8949739225969466</v>
      </c>
      <c r="M30" s="66">
        <v>2.9983156338664356</v>
      </c>
      <c r="N30" s="66">
        <v>1.8638260479582294</v>
      </c>
      <c r="O30" s="66">
        <v>-37.8375636338607</v>
      </c>
      <c r="P30" s="38"/>
      <c r="Q30" s="38"/>
    </row>
    <row r="31" spans="1:17" ht="12.75" customHeight="1">
      <c r="A31" s="261"/>
      <c r="B31" s="72" t="s">
        <v>109</v>
      </c>
      <c r="C31" s="73">
        <v>7115100</v>
      </c>
      <c r="D31" s="74">
        <v>1759750</v>
      </c>
      <c r="E31" s="74">
        <v>1642200</v>
      </c>
      <c r="F31" s="74">
        <v>727141</v>
      </c>
      <c r="G31" s="66">
        <v>-55.721532091097316</v>
      </c>
      <c r="H31" s="74">
        <v>5721052</v>
      </c>
      <c r="I31" s="74">
        <v>5507617</v>
      </c>
      <c r="J31" s="75">
        <v>1244934</v>
      </c>
      <c r="K31" s="66">
        <v>-77.39614065393437</v>
      </c>
      <c r="L31" s="66">
        <v>3.2510595255007813</v>
      </c>
      <c r="M31" s="66">
        <v>3.353804043356473</v>
      </c>
      <c r="N31" s="66">
        <v>1.7120943530897035</v>
      </c>
      <c r="O31" s="66">
        <v>-48.950674190962964</v>
      </c>
      <c r="P31" s="38"/>
      <c r="Q31" s="38"/>
    </row>
    <row r="32" spans="1:17" ht="25.5">
      <c r="A32" s="261"/>
      <c r="B32" s="72" t="s">
        <v>110</v>
      </c>
      <c r="C32" s="73">
        <v>20031010</v>
      </c>
      <c r="D32" s="74">
        <v>158457</v>
      </c>
      <c r="E32" s="74">
        <v>155998</v>
      </c>
      <c r="F32" s="74">
        <v>11773</v>
      </c>
      <c r="G32" s="66">
        <v>-92.45310837318426</v>
      </c>
      <c r="H32" s="74">
        <v>455125</v>
      </c>
      <c r="I32" s="74">
        <v>447273</v>
      </c>
      <c r="J32" s="75">
        <v>32580</v>
      </c>
      <c r="K32" s="66">
        <v>-92.71585810008652</v>
      </c>
      <c r="L32" s="66">
        <v>2.872230321159684</v>
      </c>
      <c r="M32" s="66">
        <v>2.867171373991974</v>
      </c>
      <c r="N32" s="66">
        <v>2.7673490189416463</v>
      </c>
      <c r="O32" s="66">
        <v>-3.4815622099123034</v>
      </c>
      <c r="P32" s="38"/>
      <c r="Q32" s="38"/>
    </row>
    <row r="33" spans="1:17" ht="25.5">
      <c r="A33" s="262"/>
      <c r="B33" s="72" t="s">
        <v>111</v>
      </c>
      <c r="C33" s="73">
        <v>20031090</v>
      </c>
      <c r="D33" s="74">
        <v>983539</v>
      </c>
      <c r="E33" s="74">
        <v>758847</v>
      </c>
      <c r="F33" s="74">
        <v>358124</v>
      </c>
      <c r="G33" s="66">
        <v>-52.80682403699297</v>
      </c>
      <c r="H33" s="74">
        <v>2224302</v>
      </c>
      <c r="I33" s="74">
        <v>1711938</v>
      </c>
      <c r="J33" s="75">
        <v>767174</v>
      </c>
      <c r="K33" s="66">
        <v>-55.18681167191802</v>
      </c>
      <c r="L33" s="66">
        <v>2.261529029352166</v>
      </c>
      <c r="M33" s="66">
        <v>2.2559725478258463</v>
      </c>
      <c r="N33" s="66">
        <v>2.142202142274743</v>
      </c>
      <c r="O33" s="66">
        <v>-5.0430757972098395</v>
      </c>
      <c r="P33" s="38"/>
      <c r="Q33" s="38"/>
    </row>
    <row r="34" spans="1:17" ht="12.75">
      <c r="A34" s="263" t="s">
        <v>112</v>
      </c>
      <c r="B34" s="78" t="s">
        <v>49</v>
      </c>
      <c r="C34" s="73"/>
      <c r="D34" s="74">
        <v>2593761</v>
      </c>
      <c r="E34" s="74">
        <v>1749599</v>
      </c>
      <c r="F34" s="74">
        <v>829694</v>
      </c>
      <c r="G34" s="66">
        <v>-52.57804788411515</v>
      </c>
      <c r="H34" s="74">
        <v>6912215</v>
      </c>
      <c r="I34" s="74">
        <v>4188516</v>
      </c>
      <c r="J34" s="74">
        <v>2592653</v>
      </c>
      <c r="K34" s="66">
        <v>-38.1009168879861</v>
      </c>
      <c r="L34" s="66">
        <v>2.6649390595355547</v>
      </c>
      <c r="M34" s="66">
        <v>2.3939862791416777</v>
      </c>
      <c r="N34" s="66">
        <v>3.1248303591444557</v>
      </c>
      <c r="O34" s="66">
        <v>30.52833202806866</v>
      </c>
      <c r="P34" s="38"/>
      <c r="Q34" s="38"/>
    </row>
    <row r="35" spans="1:17" ht="12.75">
      <c r="A35" s="264"/>
      <c r="B35" s="72" t="s">
        <v>113</v>
      </c>
      <c r="C35" s="73">
        <v>7112010</v>
      </c>
      <c r="D35" s="74">
        <v>204181</v>
      </c>
      <c r="E35" s="74">
        <v>125001</v>
      </c>
      <c r="F35" s="74">
        <v>64072</v>
      </c>
      <c r="G35" s="66">
        <v>-48.742810057519534</v>
      </c>
      <c r="H35" s="74">
        <v>638738</v>
      </c>
      <c r="I35" s="74">
        <v>226728</v>
      </c>
      <c r="J35" s="75">
        <v>183194</v>
      </c>
      <c r="K35" s="66">
        <v>-19.200980911047594</v>
      </c>
      <c r="L35" s="66">
        <v>3.128293034121686</v>
      </c>
      <c r="M35" s="66">
        <v>1.8138094895240837</v>
      </c>
      <c r="N35" s="66">
        <v>2.8591896616306656</v>
      </c>
      <c r="O35" s="66">
        <v>57.63450782148427</v>
      </c>
      <c r="P35" s="38"/>
      <c r="Q35" s="38"/>
    </row>
    <row r="36" spans="1:17" ht="12.75">
      <c r="A36" s="265"/>
      <c r="B36" s="72" t="s">
        <v>114</v>
      </c>
      <c r="C36" s="73">
        <v>20057000</v>
      </c>
      <c r="D36" s="74">
        <v>2389580</v>
      </c>
      <c r="E36" s="74">
        <v>1624598</v>
      </c>
      <c r="F36" s="74">
        <v>765622</v>
      </c>
      <c r="G36" s="66">
        <v>-52.87314154024565</v>
      </c>
      <c r="H36" s="74">
        <v>6273477</v>
      </c>
      <c r="I36" s="74">
        <v>3961788</v>
      </c>
      <c r="J36" s="75">
        <v>2409459</v>
      </c>
      <c r="K36" s="66">
        <v>-39.18253576415497</v>
      </c>
      <c r="L36" s="66">
        <v>2.6253471321320063</v>
      </c>
      <c r="M36" s="66">
        <v>2.4386266633345604</v>
      </c>
      <c r="N36" s="66">
        <v>3.1470608211362787</v>
      </c>
      <c r="O36" s="66">
        <v>29.050537683903222</v>
      </c>
      <c r="P36" s="38"/>
      <c r="Q36" s="38"/>
    </row>
    <row r="37" spans="1:17" ht="12.75">
      <c r="A37" s="270" t="s">
        <v>115</v>
      </c>
      <c r="B37" s="270"/>
      <c r="C37" s="73">
        <v>21032010</v>
      </c>
      <c r="D37" s="74">
        <v>3786967</v>
      </c>
      <c r="E37" s="74">
        <v>2457351</v>
      </c>
      <c r="F37" s="74">
        <v>2770831</v>
      </c>
      <c r="G37" s="66">
        <v>12.756826354883778</v>
      </c>
      <c r="H37" s="74">
        <v>4528992</v>
      </c>
      <c r="I37" s="74">
        <v>2917569</v>
      </c>
      <c r="J37" s="75">
        <v>3485151</v>
      </c>
      <c r="K37" s="66">
        <v>19.45393579380641</v>
      </c>
      <c r="L37" s="66">
        <v>1.1959417655342652</v>
      </c>
      <c r="M37" s="66">
        <v>1.1872821587148112</v>
      </c>
      <c r="N37" s="66">
        <v>1.2577999163427867</v>
      </c>
      <c r="O37" s="66">
        <v>5.939427044394252</v>
      </c>
      <c r="P37" s="38"/>
      <c r="Q37" s="38"/>
    </row>
    <row r="38" spans="1:17" ht="12.75">
      <c r="A38" s="249" t="s">
        <v>116</v>
      </c>
      <c r="B38" s="250"/>
      <c r="C38" s="73">
        <v>11063000</v>
      </c>
      <c r="D38" s="74">
        <v>769804</v>
      </c>
      <c r="E38" s="74">
        <v>410049</v>
      </c>
      <c r="F38" s="74">
        <v>681991</v>
      </c>
      <c r="G38" s="66">
        <v>66.31939109716156</v>
      </c>
      <c r="H38" s="74">
        <v>3669908</v>
      </c>
      <c r="I38" s="74">
        <v>2099661</v>
      </c>
      <c r="J38" s="75">
        <v>3290714</v>
      </c>
      <c r="K38" s="66">
        <v>56.725966715579325</v>
      </c>
      <c r="L38" s="66">
        <v>4.76732778733288</v>
      </c>
      <c r="M38" s="66">
        <v>5.120512426563654</v>
      </c>
      <c r="N38" s="66">
        <v>4.825157516741423</v>
      </c>
      <c r="O38" s="66">
        <v>-5.768073294579279</v>
      </c>
      <c r="P38" s="38"/>
      <c r="Q38" s="38"/>
    </row>
    <row r="39" spans="1:17" ht="12.75">
      <c r="A39" s="249" t="s">
        <v>117</v>
      </c>
      <c r="B39" s="250"/>
      <c r="C39" s="73">
        <v>20019010</v>
      </c>
      <c r="D39" s="74">
        <v>1027178</v>
      </c>
      <c r="E39" s="74">
        <v>186378</v>
      </c>
      <c r="F39" s="74">
        <v>430495</v>
      </c>
      <c r="G39" s="66">
        <v>130.9795147495949</v>
      </c>
      <c r="H39" s="74">
        <v>3322196</v>
      </c>
      <c r="I39" s="74">
        <v>566181</v>
      </c>
      <c r="J39" s="75">
        <v>1423535</v>
      </c>
      <c r="K39" s="66">
        <v>151.42754702118228</v>
      </c>
      <c r="L39" s="66">
        <v>3.2342943482044983</v>
      </c>
      <c r="M39" s="66">
        <v>3.037810256575347</v>
      </c>
      <c r="N39" s="66">
        <v>3.306739915678463</v>
      </c>
      <c r="O39" s="66">
        <v>8.8527470904747</v>
      </c>
      <c r="P39" s="38"/>
      <c r="Q39" s="38"/>
    </row>
    <row r="40" spans="1:17" ht="12.75">
      <c r="A40" s="263" t="s">
        <v>118</v>
      </c>
      <c r="B40" s="78" t="s">
        <v>49</v>
      </c>
      <c r="C40" s="73"/>
      <c r="D40" s="74">
        <v>975723</v>
      </c>
      <c r="E40" s="74">
        <v>918983</v>
      </c>
      <c r="F40" s="74">
        <v>222969</v>
      </c>
      <c r="G40" s="66">
        <v>-75.73741842885016</v>
      </c>
      <c r="H40" s="74">
        <v>2589710</v>
      </c>
      <c r="I40" s="74">
        <v>2466365</v>
      </c>
      <c r="J40" s="74">
        <v>575514</v>
      </c>
      <c r="K40" s="66">
        <v>-76.66549760477463</v>
      </c>
      <c r="L40" s="66">
        <v>2.6541446701574114</v>
      </c>
      <c r="M40" s="66">
        <v>2.6837982857136637</v>
      </c>
      <c r="N40" s="66">
        <v>2.581139082114554</v>
      </c>
      <c r="O40" s="66">
        <v>-3.8251460307424323</v>
      </c>
      <c r="P40" s="38"/>
      <c r="Q40" s="38"/>
    </row>
    <row r="41" spans="1:17" ht="12.75">
      <c r="A41" s="264"/>
      <c r="B41" s="72" t="s">
        <v>119</v>
      </c>
      <c r="C41" s="73">
        <v>20086019</v>
      </c>
      <c r="D41" s="74">
        <v>930267</v>
      </c>
      <c r="E41" s="74">
        <v>876300</v>
      </c>
      <c r="F41" s="74">
        <v>195293</v>
      </c>
      <c r="G41" s="66">
        <v>-77.71391076115486</v>
      </c>
      <c r="H41" s="74">
        <v>2461088</v>
      </c>
      <c r="I41" s="74">
        <v>2342243</v>
      </c>
      <c r="J41" s="75">
        <v>490464</v>
      </c>
      <c r="K41" s="66">
        <v>-79.06007190543424</v>
      </c>
      <c r="L41" s="66">
        <v>2.6455716477097435</v>
      </c>
      <c r="M41" s="66">
        <v>2.672878009813991</v>
      </c>
      <c r="N41" s="66">
        <v>2.511426420813854</v>
      </c>
      <c r="O41" s="66">
        <v>-6.040365044994045</v>
      </c>
      <c r="P41" s="38"/>
      <c r="Q41" s="38"/>
    </row>
    <row r="42" spans="1:17" ht="12.75">
      <c r="A42" s="265"/>
      <c r="B42" s="72" t="s">
        <v>114</v>
      </c>
      <c r="C42" s="73">
        <v>20086090</v>
      </c>
      <c r="D42" s="74">
        <v>45456</v>
      </c>
      <c r="E42" s="74">
        <v>42683</v>
      </c>
      <c r="F42" s="74">
        <v>27676</v>
      </c>
      <c r="G42" s="66">
        <v>-35.159196869948225</v>
      </c>
      <c r="H42" s="74">
        <v>128622</v>
      </c>
      <c r="I42" s="74">
        <v>124122</v>
      </c>
      <c r="J42" s="75">
        <v>85050</v>
      </c>
      <c r="K42" s="66">
        <v>-31.478706433992365</v>
      </c>
      <c r="L42" s="66">
        <v>2.8295934530095037</v>
      </c>
      <c r="M42" s="66">
        <v>2.9079961577208726</v>
      </c>
      <c r="N42" s="66">
        <v>3.0730596907067493</v>
      </c>
      <c r="O42" s="66">
        <v>5.676195016545149</v>
      </c>
      <c r="P42" s="38"/>
      <c r="Q42" s="38"/>
    </row>
    <row r="43" spans="1:17" ht="12.75">
      <c r="A43" s="263" t="s">
        <v>120</v>
      </c>
      <c r="B43" s="72" t="s">
        <v>49</v>
      </c>
      <c r="C43" s="73"/>
      <c r="D43" s="74">
        <v>1910317</v>
      </c>
      <c r="E43" s="74">
        <v>1439814</v>
      </c>
      <c r="F43" s="74">
        <v>767015</v>
      </c>
      <c r="G43" s="66">
        <v>-46.72818850212597</v>
      </c>
      <c r="H43" s="74">
        <v>2429856</v>
      </c>
      <c r="I43" s="74">
        <v>1776738</v>
      </c>
      <c r="J43" s="74">
        <v>983330</v>
      </c>
      <c r="K43" s="66">
        <v>-44.65531777898598</v>
      </c>
      <c r="L43" s="66">
        <v>1.2719648100289114</v>
      </c>
      <c r="M43" s="66">
        <v>1.234005225674983</v>
      </c>
      <c r="N43" s="66">
        <v>1.282021863979192</v>
      </c>
      <c r="O43" s="66">
        <v>3.891121148044152</v>
      </c>
      <c r="P43" s="38"/>
      <c r="Q43" s="38"/>
    </row>
    <row r="44" spans="1:17" ht="12.75">
      <c r="A44" s="264"/>
      <c r="B44" s="72" t="s">
        <v>121</v>
      </c>
      <c r="C44" s="73">
        <v>20079921</v>
      </c>
      <c r="D44" s="74">
        <v>1614224</v>
      </c>
      <c r="E44" s="74">
        <v>1275059</v>
      </c>
      <c r="F44" s="74">
        <v>708807</v>
      </c>
      <c r="G44" s="66">
        <v>-44.4098665238236</v>
      </c>
      <c r="H44" s="74">
        <v>2010586</v>
      </c>
      <c r="I44" s="74">
        <v>1568570</v>
      </c>
      <c r="J44" s="75">
        <v>901384</v>
      </c>
      <c r="K44" s="66">
        <v>-42.5346653321178</v>
      </c>
      <c r="L44" s="66">
        <v>1.2455433694456284</v>
      </c>
      <c r="M44" s="66">
        <v>1.230194053765355</v>
      </c>
      <c r="N44" s="66">
        <v>1.2716917299067305</v>
      </c>
      <c r="O44" s="66">
        <v>3.373262617743933</v>
      </c>
      <c r="P44" s="38"/>
      <c r="Q44" s="38"/>
    </row>
    <row r="45" spans="1:17" ht="12.75">
      <c r="A45" s="264"/>
      <c r="B45" s="72" t="s">
        <v>97</v>
      </c>
      <c r="C45" s="73">
        <v>20079922</v>
      </c>
      <c r="D45" s="74">
        <v>7710</v>
      </c>
      <c r="E45" s="74">
        <v>5814</v>
      </c>
      <c r="F45" s="74">
        <v>1756</v>
      </c>
      <c r="G45" s="66">
        <v>-69.79704162366701</v>
      </c>
      <c r="H45" s="74">
        <v>13366</v>
      </c>
      <c r="I45" s="74">
        <v>10191</v>
      </c>
      <c r="J45" s="75">
        <v>4198</v>
      </c>
      <c r="K45" s="66">
        <v>-58.80679030517123</v>
      </c>
      <c r="L45" s="66">
        <v>1.7335927367055772</v>
      </c>
      <c r="M45" s="66">
        <v>1.7528379772961817</v>
      </c>
      <c r="N45" s="66">
        <v>2.3906605922551254</v>
      </c>
      <c r="O45" s="66">
        <v>36.38799610804924</v>
      </c>
      <c r="P45" s="38"/>
      <c r="Q45" s="38"/>
    </row>
    <row r="46" spans="1:17" ht="12.75">
      <c r="A46" s="264"/>
      <c r="B46" s="72" t="s">
        <v>98</v>
      </c>
      <c r="C46" s="73">
        <v>20079929</v>
      </c>
      <c r="D46" s="74">
        <v>252239</v>
      </c>
      <c r="E46" s="74">
        <v>122797</v>
      </c>
      <c r="F46" s="74">
        <v>462</v>
      </c>
      <c r="G46" s="66">
        <v>-99.62376931032517</v>
      </c>
      <c r="H46" s="74">
        <v>347903</v>
      </c>
      <c r="I46" s="74">
        <v>139976</v>
      </c>
      <c r="J46" s="75">
        <v>686</v>
      </c>
      <c r="K46" s="66">
        <v>-99.50991598559753</v>
      </c>
      <c r="L46" s="66">
        <v>1.3792593532324502</v>
      </c>
      <c r="M46" s="66">
        <v>1.1398975545005172</v>
      </c>
      <c r="N46" s="66">
        <v>1.4848484848484849</v>
      </c>
      <c r="O46" s="66">
        <v>30.261572979610342</v>
      </c>
      <c r="P46" s="38"/>
      <c r="Q46" s="38"/>
    </row>
    <row r="47" spans="1:17" ht="12.75">
      <c r="A47" s="265"/>
      <c r="B47" s="72" t="s">
        <v>122</v>
      </c>
      <c r="C47" s="73">
        <v>20085000</v>
      </c>
      <c r="D47" s="74">
        <v>36144</v>
      </c>
      <c r="E47" s="74">
        <v>36144</v>
      </c>
      <c r="F47" s="74">
        <v>55990</v>
      </c>
      <c r="G47" s="66">
        <v>54.90814519698981</v>
      </c>
      <c r="H47" s="74">
        <v>58001</v>
      </c>
      <c r="I47" s="74">
        <v>58001</v>
      </c>
      <c r="J47" s="75">
        <v>77062</v>
      </c>
      <c r="K47" s="66">
        <v>32.863226496094896</v>
      </c>
      <c r="L47" s="66">
        <v>1.604720008853475</v>
      </c>
      <c r="M47" s="66">
        <v>1.604720008853475</v>
      </c>
      <c r="N47" s="66">
        <v>1.376352920164315</v>
      </c>
      <c r="O47" s="66">
        <v>-14.230961627525385</v>
      </c>
      <c r="P47" s="38"/>
      <c r="Q47" s="38"/>
    </row>
    <row r="48" spans="1:17" ht="12.75">
      <c r="A48" s="249" t="s">
        <v>123</v>
      </c>
      <c r="B48" s="250"/>
      <c r="C48" s="73">
        <v>21032090</v>
      </c>
      <c r="D48" s="74">
        <v>1755789</v>
      </c>
      <c r="E48" s="74">
        <v>1094244</v>
      </c>
      <c r="F48" s="74">
        <v>882695</v>
      </c>
      <c r="G48" s="66">
        <v>-19.332891018822128</v>
      </c>
      <c r="H48" s="74">
        <v>1775325</v>
      </c>
      <c r="I48" s="74">
        <v>1087859</v>
      </c>
      <c r="J48" s="75">
        <v>1031680</v>
      </c>
      <c r="K48" s="66">
        <v>-5.164180284393471</v>
      </c>
      <c r="L48" s="66">
        <v>1.0111266217068224</v>
      </c>
      <c r="M48" s="66">
        <v>0.9941649211693188</v>
      </c>
      <c r="N48" s="66">
        <v>1.168784234645036</v>
      </c>
      <c r="O48" s="66">
        <v>17.56442112947749</v>
      </c>
      <c r="P48" s="38"/>
      <c r="Q48" s="38"/>
    </row>
    <row r="49" spans="1:17" ht="12.75">
      <c r="A49" s="271" t="s">
        <v>82</v>
      </c>
      <c r="B49" s="78" t="s">
        <v>49</v>
      </c>
      <c r="C49" s="73"/>
      <c r="D49" s="74">
        <v>567602</v>
      </c>
      <c r="E49" s="74">
        <v>399306</v>
      </c>
      <c r="F49" s="74">
        <v>421212</v>
      </c>
      <c r="G49" s="66">
        <v>5.486018241649271</v>
      </c>
      <c r="H49" s="74">
        <v>1684072</v>
      </c>
      <c r="I49" s="74">
        <v>1066488</v>
      </c>
      <c r="J49" s="74">
        <v>1338949</v>
      </c>
      <c r="K49" s="66">
        <v>25.547497955907605</v>
      </c>
      <c r="L49" s="66">
        <v>2.9669944785254456</v>
      </c>
      <c r="M49" s="66">
        <v>2.6708539315712763</v>
      </c>
      <c r="N49" s="66">
        <v>3.178800698935453</v>
      </c>
      <c r="O49" s="66">
        <v>19.01814102822723</v>
      </c>
      <c r="P49" s="38"/>
      <c r="Q49" s="38"/>
    </row>
    <row r="50" spans="1:17" ht="12.75">
      <c r="A50" s="272"/>
      <c r="B50" s="72" t="s">
        <v>124</v>
      </c>
      <c r="C50" s="73">
        <v>11051000</v>
      </c>
      <c r="D50" s="74">
        <v>247891</v>
      </c>
      <c r="E50" s="74">
        <v>223221</v>
      </c>
      <c r="F50" s="74">
        <v>63976</v>
      </c>
      <c r="G50" s="66">
        <v>-71.33961410440774</v>
      </c>
      <c r="H50" s="74">
        <v>668975</v>
      </c>
      <c r="I50" s="74">
        <v>585596</v>
      </c>
      <c r="J50" s="75">
        <v>216512</v>
      </c>
      <c r="K50" s="66">
        <v>-63.02706985703455</v>
      </c>
      <c r="L50" s="66">
        <v>2.698665945919779</v>
      </c>
      <c r="M50" s="66">
        <v>2.623391168393655</v>
      </c>
      <c r="N50" s="66">
        <v>3.3842691009128423</v>
      </c>
      <c r="O50" s="66">
        <v>29.00360196703282</v>
      </c>
      <c r="P50" s="38"/>
      <c r="Q50" s="38"/>
    </row>
    <row r="51" spans="1:17" ht="12.75">
      <c r="A51" s="272"/>
      <c r="B51" s="72" t="s">
        <v>125</v>
      </c>
      <c r="C51" s="73">
        <v>11052000</v>
      </c>
      <c r="D51" s="74">
        <v>170362</v>
      </c>
      <c r="E51" s="74">
        <v>126212</v>
      </c>
      <c r="F51" s="74">
        <v>148160</v>
      </c>
      <c r="G51" s="66">
        <v>17.38978860964093</v>
      </c>
      <c r="H51" s="74">
        <v>387245</v>
      </c>
      <c r="I51" s="74">
        <v>276643</v>
      </c>
      <c r="J51" s="75">
        <v>355685</v>
      </c>
      <c r="K51" s="66">
        <v>28.57184168766245</v>
      </c>
      <c r="L51" s="66">
        <v>2.2730714595977974</v>
      </c>
      <c r="M51" s="66">
        <v>2.1918914207840774</v>
      </c>
      <c r="N51" s="66">
        <v>2.400681695464363</v>
      </c>
      <c r="O51" s="66">
        <v>9.525575614762793</v>
      </c>
      <c r="P51" s="38"/>
      <c r="Q51" s="38"/>
    </row>
    <row r="52" spans="1:17" ht="12.75">
      <c r="A52" s="272"/>
      <c r="B52" s="72" t="s">
        <v>126</v>
      </c>
      <c r="C52" s="73">
        <v>11081300</v>
      </c>
      <c r="D52" s="74">
        <v>36</v>
      </c>
      <c r="E52" s="74">
        <v>36</v>
      </c>
      <c r="F52" s="74">
        <v>25500</v>
      </c>
      <c r="G52" s="66">
        <v>70733.33333333334</v>
      </c>
      <c r="H52" s="74">
        <v>198</v>
      </c>
      <c r="I52" s="74">
        <v>198</v>
      </c>
      <c r="J52" s="75">
        <v>27285</v>
      </c>
      <c r="K52" s="66">
        <v>13680.303030303032</v>
      </c>
      <c r="L52" s="66">
        <v>5.5</v>
      </c>
      <c r="M52" s="66">
        <v>5.5</v>
      </c>
      <c r="N52" s="66">
        <v>1.07</v>
      </c>
      <c r="O52" s="66">
        <v>-80.54545454545455</v>
      </c>
      <c r="P52" s="38"/>
      <c r="Q52" s="38"/>
    </row>
    <row r="53" spans="1:17" ht="25.5">
      <c r="A53" s="272"/>
      <c r="B53" s="72" t="s">
        <v>127</v>
      </c>
      <c r="C53" s="73">
        <v>20041000</v>
      </c>
      <c r="D53" s="74">
        <v>36737</v>
      </c>
      <c r="E53" s="74">
        <v>25087</v>
      </c>
      <c r="F53" s="74">
        <v>22770</v>
      </c>
      <c r="G53" s="66">
        <v>-9.235859209949371</v>
      </c>
      <c r="H53" s="74">
        <v>65454</v>
      </c>
      <c r="I53" s="74">
        <v>44468</v>
      </c>
      <c r="J53" s="75">
        <v>38117</v>
      </c>
      <c r="K53" s="66">
        <v>-14.282180444364489</v>
      </c>
      <c r="L53" s="66">
        <v>1.7816914827013637</v>
      </c>
      <c r="M53" s="66">
        <v>1.7725515207079363</v>
      </c>
      <c r="N53" s="66">
        <v>1.6740008783487044</v>
      </c>
      <c r="O53" s="66">
        <v>-5.559818217293455</v>
      </c>
      <c r="P53" s="38"/>
      <c r="Q53" s="38"/>
    </row>
    <row r="54" spans="1:17" ht="12.75">
      <c r="A54" s="273"/>
      <c r="B54" s="72" t="s">
        <v>128</v>
      </c>
      <c r="C54" s="73">
        <v>20052000</v>
      </c>
      <c r="D54" s="74">
        <v>112576</v>
      </c>
      <c r="E54" s="74">
        <v>24750</v>
      </c>
      <c r="F54" s="74">
        <v>160806</v>
      </c>
      <c r="G54" s="66">
        <v>549.7212121212121</v>
      </c>
      <c r="H54" s="74">
        <v>562200</v>
      </c>
      <c r="I54" s="74">
        <v>159583</v>
      </c>
      <c r="J54" s="75">
        <v>701350</v>
      </c>
      <c r="K54" s="66">
        <v>339.489168645783</v>
      </c>
      <c r="L54" s="66">
        <v>4.993959636156907</v>
      </c>
      <c r="M54" s="66">
        <v>6.44779797979798</v>
      </c>
      <c r="N54" s="66">
        <v>4.36146661194234</v>
      </c>
      <c r="O54" s="66">
        <v>-32.35726948009944</v>
      </c>
      <c r="P54" s="38"/>
      <c r="Q54" s="38"/>
    </row>
    <row r="55" spans="1:17" ht="12.75">
      <c r="A55" s="263" t="s">
        <v>129</v>
      </c>
      <c r="B55" s="78" t="s">
        <v>49</v>
      </c>
      <c r="C55" s="73"/>
      <c r="D55" s="74">
        <v>581946</v>
      </c>
      <c r="E55" s="74">
        <v>213095</v>
      </c>
      <c r="F55" s="74">
        <v>0</v>
      </c>
      <c r="G55" s="66">
        <v>-100</v>
      </c>
      <c r="H55" s="74">
        <v>1199998</v>
      </c>
      <c r="I55" s="74">
        <v>409434</v>
      </c>
      <c r="J55" s="74">
        <v>0</v>
      </c>
      <c r="K55" s="66">
        <v>-100</v>
      </c>
      <c r="L55" s="66">
        <v>2.0620435573060045</v>
      </c>
      <c r="M55" s="66">
        <v>1.9213684037635796</v>
      </c>
      <c r="N55" s="66" t="s">
        <v>84</v>
      </c>
      <c r="O55" s="66" t="s">
        <v>84</v>
      </c>
      <c r="P55" s="38"/>
      <c r="Q55" s="38"/>
    </row>
    <row r="56" spans="1:17" ht="12.75">
      <c r="A56" s="264"/>
      <c r="B56" s="72" t="s">
        <v>119</v>
      </c>
      <c r="C56" s="76">
        <v>20084010</v>
      </c>
      <c r="D56" s="74">
        <v>0</v>
      </c>
      <c r="E56" s="74">
        <v>0</v>
      </c>
      <c r="F56" s="74">
        <v>0</v>
      </c>
      <c r="G56" s="66" t="s">
        <v>84</v>
      </c>
      <c r="H56" s="74">
        <v>0</v>
      </c>
      <c r="I56" s="74">
        <v>0</v>
      </c>
      <c r="J56" s="75">
        <v>0</v>
      </c>
      <c r="K56" s="66" t="s">
        <v>84</v>
      </c>
      <c r="L56" s="66" t="s">
        <v>84</v>
      </c>
      <c r="M56" s="66" t="s">
        <v>84</v>
      </c>
      <c r="N56" s="66" t="s">
        <v>84</v>
      </c>
      <c r="O56" s="66" t="s">
        <v>84</v>
      </c>
      <c r="P56" s="38"/>
      <c r="Q56" s="38"/>
    </row>
    <row r="57" spans="1:17" ht="25.5">
      <c r="A57" s="265"/>
      <c r="B57" s="72" t="s">
        <v>130</v>
      </c>
      <c r="C57" s="76">
        <v>20084090</v>
      </c>
      <c r="D57" s="74">
        <v>581946</v>
      </c>
      <c r="E57" s="74">
        <v>213095</v>
      </c>
      <c r="F57" s="74">
        <v>0</v>
      </c>
      <c r="G57" s="66">
        <v>-100</v>
      </c>
      <c r="H57" s="74">
        <v>1199998</v>
      </c>
      <c r="I57" s="74">
        <v>409434</v>
      </c>
      <c r="J57" s="75">
        <v>0</v>
      </c>
      <c r="K57" s="66">
        <v>-100</v>
      </c>
      <c r="L57" s="66">
        <v>2.0620435573060045</v>
      </c>
      <c r="M57" s="66">
        <v>1.9213684037635796</v>
      </c>
      <c r="N57" s="66" t="s">
        <v>84</v>
      </c>
      <c r="O57" s="66" t="s">
        <v>84</v>
      </c>
      <c r="P57" s="38"/>
      <c r="Q57" s="38"/>
    </row>
    <row r="58" spans="1:17" ht="12.75">
      <c r="A58" s="274" t="s">
        <v>131</v>
      </c>
      <c r="B58" s="274"/>
      <c r="C58" s="79">
        <v>7115900</v>
      </c>
      <c r="D58" s="74">
        <v>947673</v>
      </c>
      <c r="E58" s="74">
        <v>490593</v>
      </c>
      <c r="F58" s="74">
        <v>584690</v>
      </c>
      <c r="G58" s="66">
        <v>19.180257362008835</v>
      </c>
      <c r="H58" s="74">
        <v>1324393</v>
      </c>
      <c r="I58" s="74">
        <v>653464</v>
      </c>
      <c r="J58" s="75">
        <v>865998</v>
      </c>
      <c r="K58" s="66">
        <v>32.52420944382553</v>
      </c>
      <c r="L58" s="66">
        <v>1.397521085859785</v>
      </c>
      <c r="M58" s="66">
        <v>1.3319880226582932</v>
      </c>
      <c r="N58" s="66">
        <v>1.4811233303117892</v>
      </c>
      <c r="O58" s="66">
        <v>11.196445096845675</v>
      </c>
      <c r="P58" s="38"/>
      <c r="Q58" s="38"/>
    </row>
    <row r="59" spans="1:17" ht="12.75">
      <c r="A59" s="80" t="s">
        <v>132</v>
      </c>
      <c r="B59" s="81"/>
      <c r="C59" s="73">
        <v>20079949</v>
      </c>
      <c r="D59" s="74">
        <v>296606</v>
      </c>
      <c r="E59" s="74">
        <v>274626</v>
      </c>
      <c r="F59" s="74">
        <v>35358</v>
      </c>
      <c r="G59" s="66">
        <v>-87.1250355028293</v>
      </c>
      <c r="H59" s="74">
        <v>693350</v>
      </c>
      <c r="I59" s="74">
        <v>645602</v>
      </c>
      <c r="J59" s="75">
        <v>106487</v>
      </c>
      <c r="K59" s="66">
        <v>-83.50578220017906</v>
      </c>
      <c r="L59" s="66">
        <v>2.33761286015792</v>
      </c>
      <c r="M59" s="66">
        <v>2.3508407798241975</v>
      </c>
      <c r="N59" s="66">
        <v>3.0116805249165677</v>
      </c>
      <c r="O59" s="66">
        <v>28.11078277882306</v>
      </c>
      <c r="P59" s="38"/>
      <c r="Q59" s="38"/>
    </row>
    <row r="60" spans="1:17" ht="12.75">
      <c r="A60" s="277" t="s">
        <v>133</v>
      </c>
      <c r="B60" s="277"/>
      <c r="C60" s="82">
        <v>20089910</v>
      </c>
      <c r="D60" s="74">
        <v>700155</v>
      </c>
      <c r="E60" s="74">
        <v>700155</v>
      </c>
      <c r="F60" s="74">
        <v>673498</v>
      </c>
      <c r="G60" s="66">
        <v>-3.8072998121844503</v>
      </c>
      <c r="H60" s="74">
        <v>674355</v>
      </c>
      <c r="I60" s="74">
        <v>674355</v>
      </c>
      <c r="J60" s="65">
        <v>1315608</v>
      </c>
      <c r="K60" s="66">
        <v>95.09130947349689</v>
      </c>
      <c r="L60" s="66">
        <v>0.9631510165606187</v>
      </c>
      <c r="M60" s="66">
        <v>0.9631510165606187</v>
      </c>
      <c r="N60" s="66">
        <v>1.9533955557403289</v>
      </c>
      <c r="O60" s="66">
        <v>102.81300877569973</v>
      </c>
      <c r="P60" s="38"/>
      <c r="Q60" s="38"/>
    </row>
    <row r="61" spans="1:17" ht="12.75">
      <c r="A61" s="270" t="s">
        <v>73</v>
      </c>
      <c r="B61" s="270"/>
      <c r="C61" s="73">
        <v>20054000</v>
      </c>
      <c r="D61" s="74">
        <v>548866</v>
      </c>
      <c r="E61" s="74">
        <v>276440</v>
      </c>
      <c r="F61" s="74">
        <v>357636</v>
      </c>
      <c r="G61" s="66">
        <v>29.372015627260883</v>
      </c>
      <c r="H61" s="74">
        <v>605318</v>
      </c>
      <c r="I61" s="74">
        <v>303355</v>
      </c>
      <c r="J61" s="75">
        <v>402654</v>
      </c>
      <c r="K61" s="66">
        <v>32.7335959519375</v>
      </c>
      <c r="L61" s="66">
        <v>1.1028520622519886</v>
      </c>
      <c r="M61" s="66">
        <v>1.097362899725076</v>
      </c>
      <c r="N61" s="66">
        <v>1.1258765896050733</v>
      </c>
      <c r="O61" s="66">
        <v>2.5983828947689913</v>
      </c>
      <c r="P61" s="38"/>
      <c r="Q61" s="38"/>
    </row>
    <row r="62" spans="1:17" ht="12.75">
      <c r="A62" s="270" t="s">
        <v>63</v>
      </c>
      <c r="B62" s="270"/>
      <c r="C62" s="73">
        <v>20088000</v>
      </c>
      <c r="D62" s="74">
        <v>150990</v>
      </c>
      <c r="E62" s="74">
        <v>129283</v>
      </c>
      <c r="F62" s="74">
        <v>175008</v>
      </c>
      <c r="G62" s="66">
        <v>35.36814585057586</v>
      </c>
      <c r="H62" s="74">
        <v>471050</v>
      </c>
      <c r="I62" s="74">
        <v>386802</v>
      </c>
      <c r="J62" s="75">
        <v>542737</v>
      </c>
      <c r="K62" s="66">
        <v>40.31390737379847</v>
      </c>
      <c r="L62" s="66">
        <v>3.1197430293396913</v>
      </c>
      <c r="M62" s="66">
        <v>2.991901487434543</v>
      </c>
      <c r="N62" s="66">
        <v>3.1012125159992685</v>
      </c>
      <c r="O62" s="66">
        <v>3.653563762838208</v>
      </c>
      <c r="P62" s="38"/>
      <c r="Q62" s="38"/>
    </row>
    <row r="63" spans="1:17" ht="12.75">
      <c r="A63" s="270" t="s">
        <v>134</v>
      </c>
      <c r="B63" s="270"/>
      <c r="C63" s="73">
        <v>20060010</v>
      </c>
      <c r="D63" s="74">
        <v>72820</v>
      </c>
      <c r="E63" s="74">
        <v>37342</v>
      </c>
      <c r="F63" s="74">
        <v>41754</v>
      </c>
      <c r="G63" s="66">
        <v>11.815114348454813</v>
      </c>
      <c r="H63" s="74">
        <v>327956</v>
      </c>
      <c r="I63" s="74">
        <v>165522</v>
      </c>
      <c r="J63" s="75">
        <v>193515</v>
      </c>
      <c r="K63" s="66">
        <v>16.91195128140066</v>
      </c>
      <c r="L63" s="66">
        <v>4.503652842625653</v>
      </c>
      <c r="M63" s="66">
        <v>4.432596004498955</v>
      </c>
      <c r="N63" s="66">
        <v>4.634645782440006</v>
      </c>
      <c r="O63" s="66">
        <v>4.558271896107291</v>
      </c>
      <c r="P63" s="38"/>
      <c r="Q63" s="38"/>
    </row>
    <row r="64" spans="1:17" ht="12.75">
      <c r="A64" s="270" t="s">
        <v>135</v>
      </c>
      <c r="B64" s="270"/>
      <c r="C64" s="73">
        <v>20060090</v>
      </c>
      <c r="D64" s="74">
        <v>147520</v>
      </c>
      <c r="E64" s="74">
        <v>63869</v>
      </c>
      <c r="F64" s="74">
        <v>43110</v>
      </c>
      <c r="G64" s="66">
        <v>-32.502465985063175</v>
      </c>
      <c r="H64" s="74">
        <v>323651</v>
      </c>
      <c r="I64" s="74">
        <v>148169</v>
      </c>
      <c r="J64" s="75">
        <v>114098</v>
      </c>
      <c r="K64" s="66">
        <v>-22.994688497593962</v>
      </c>
      <c r="L64" s="66">
        <v>2.1939465835140997</v>
      </c>
      <c r="M64" s="66">
        <v>2.319889148100017</v>
      </c>
      <c r="N64" s="66">
        <v>2.646671305961494</v>
      </c>
      <c r="O64" s="66">
        <v>14.086110887199531</v>
      </c>
      <c r="P64" s="38"/>
      <c r="Q64" s="38"/>
    </row>
    <row r="65" spans="1:17" ht="12.75">
      <c r="A65" s="270" t="s">
        <v>70</v>
      </c>
      <c r="B65" s="270"/>
      <c r="C65" s="73">
        <v>20089930</v>
      </c>
      <c r="D65" s="74">
        <v>240166</v>
      </c>
      <c r="E65" s="74">
        <v>56611</v>
      </c>
      <c r="F65" s="74">
        <v>293706</v>
      </c>
      <c r="G65" s="66">
        <v>418.81436469944003</v>
      </c>
      <c r="H65" s="74">
        <v>292711</v>
      </c>
      <c r="I65" s="74">
        <v>111912</v>
      </c>
      <c r="J65" s="75">
        <v>308393</v>
      </c>
      <c r="K65" s="66">
        <v>175.56741010794195</v>
      </c>
      <c r="L65" s="66">
        <v>1.2187861728970795</v>
      </c>
      <c r="M65" s="66">
        <v>1.976859620921729</v>
      </c>
      <c r="N65" s="66">
        <v>1.0500057881010263</v>
      </c>
      <c r="O65" s="66">
        <v>-46.88516185021518</v>
      </c>
      <c r="P65" s="38"/>
      <c r="Q65" s="38"/>
    </row>
    <row r="66" spans="1:17" ht="12.75">
      <c r="A66" s="80" t="s">
        <v>136</v>
      </c>
      <c r="B66" s="81"/>
      <c r="C66" s="73">
        <v>20049090</v>
      </c>
      <c r="D66" s="74">
        <v>102886</v>
      </c>
      <c r="E66" s="74">
        <v>102886</v>
      </c>
      <c r="F66" s="74">
        <v>477</v>
      </c>
      <c r="G66" s="66">
        <v>-99.5363800711467</v>
      </c>
      <c r="H66" s="74">
        <v>247111</v>
      </c>
      <c r="I66" s="74">
        <v>247111</v>
      </c>
      <c r="J66" s="75">
        <v>2292</v>
      </c>
      <c r="K66" s="66">
        <v>-99.07248159733885</v>
      </c>
      <c r="L66" s="66">
        <v>2.4017942188441577</v>
      </c>
      <c r="M66" s="66">
        <v>2.4017942188441577</v>
      </c>
      <c r="N66" s="66">
        <v>4.80503144654088</v>
      </c>
      <c r="O66" s="66">
        <v>100.06008045323962</v>
      </c>
      <c r="P66" s="38"/>
      <c r="Q66" s="38"/>
    </row>
    <row r="67" spans="1:17" ht="12.75">
      <c r="A67" s="270" t="s">
        <v>137</v>
      </c>
      <c r="B67" s="270"/>
      <c r="C67" s="73">
        <v>20079959</v>
      </c>
      <c r="D67" s="74">
        <v>59961</v>
      </c>
      <c r="E67" s="74">
        <v>14860</v>
      </c>
      <c r="F67" s="74">
        <v>846</v>
      </c>
      <c r="G67" s="66">
        <v>-94.30686406460296</v>
      </c>
      <c r="H67" s="74">
        <v>245830</v>
      </c>
      <c r="I67" s="74">
        <v>37914</v>
      </c>
      <c r="J67" s="75">
        <v>2925</v>
      </c>
      <c r="K67" s="66">
        <v>-92.2851717043836</v>
      </c>
      <c r="L67" s="66">
        <v>4.099831557178833</v>
      </c>
      <c r="M67" s="66">
        <v>2.551413189771198</v>
      </c>
      <c r="N67" s="66">
        <v>3.4574468085106385</v>
      </c>
      <c r="O67" s="66">
        <v>35.51105020432581</v>
      </c>
      <c r="P67" s="38"/>
      <c r="Q67" s="38"/>
    </row>
    <row r="68" spans="1:17" ht="12.75">
      <c r="A68" s="263" t="s">
        <v>138</v>
      </c>
      <c r="B68" s="78" t="s">
        <v>49</v>
      </c>
      <c r="C68" s="73"/>
      <c r="D68" s="74">
        <v>78156</v>
      </c>
      <c r="E68" s="74">
        <v>5737</v>
      </c>
      <c r="F68" s="74">
        <v>0</v>
      </c>
      <c r="G68" s="66">
        <v>-100</v>
      </c>
      <c r="H68" s="74">
        <v>124034</v>
      </c>
      <c r="I68" s="74">
        <v>19075</v>
      </c>
      <c r="J68" s="74">
        <v>0</v>
      </c>
      <c r="K68" s="66">
        <v>-100</v>
      </c>
      <c r="L68" s="66">
        <v>1.5870054762270331</v>
      </c>
      <c r="M68" s="66">
        <v>3.32490848875719</v>
      </c>
      <c r="N68" s="66" t="s">
        <v>84</v>
      </c>
      <c r="O68" s="66" t="s">
        <v>84</v>
      </c>
      <c r="P68" s="38"/>
      <c r="Q68" s="38"/>
    </row>
    <row r="69" spans="1:17" ht="25.5">
      <c r="A69" s="264"/>
      <c r="B69" s="72" t="s">
        <v>110</v>
      </c>
      <c r="C69" s="76">
        <v>20021010</v>
      </c>
      <c r="D69" s="74">
        <v>0</v>
      </c>
      <c r="E69" s="74">
        <v>0</v>
      </c>
      <c r="F69" s="74">
        <v>0</v>
      </c>
      <c r="G69" s="66" t="s">
        <v>84</v>
      </c>
      <c r="H69" s="74">
        <v>0</v>
      </c>
      <c r="I69" s="74">
        <v>0</v>
      </c>
      <c r="J69" s="75">
        <v>0</v>
      </c>
      <c r="K69" s="66" t="s">
        <v>84</v>
      </c>
      <c r="L69" s="66" t="s">
        <v>84</v>
      </c>
      <c r="M69" s="66" t="s">
        <v>84</v>
      </c>
      <c r="N69" s="66" t="s">
        <v>84</v>
      </c>
      <c r="O69" s="66" t="s">
        <v>84</v>
      </c>
      <c r="P69" s="38"/>
      <c r="Q69" s="38"/>
    </row>
    <row r="70" spans="1:17" ht="12.75">
      <c r="A70" s="264"/>
      <c r="B70" s="72" t="s">
        <v>139</v>
      </c>
      <c r="C70" s="76">
        <v>20021090</v>
      </c>
      <c r="D70" s="74">
        <v>77886</v>
      </c>
      <c r="E70" s="74">
        <v>5620</v>
      </c>
      <c r="F70" s="74">
        <v>0</v>
      </c>
      <c r="G70" s="66">
        <v>-100</v>
      </c>
      <c r="H70" s="74">
        <v>122586</v>
      </c>
      <c r="I70" s="74">
        <v>18410</v>
      </c>
      <c r="J70" s="75">
        <v>0</v>
      </c>
      <c r="K70" s="66">
        <v>-100</v>
      </c>
      <c r="L70" s="66">
        <v>1.5739157229797396</v>
      </c>
      <c r="M70" s="66">
        <v>3.275800711743772</v>
      </c>
      <c r="N70" s="66" t="s">
        <v>84</v>
      </c>
      <c r="O70" s="66" t="s">
        <v>84</v>
      </c>
      <c r="P70" s="38"/>
      <c r="Q70" s="38"/>
    </row>
    <row r="71" spans="1:17" ht="25.5">
      <c r="A71" s="265"/>
      <c r="B71" s="72" t="s">
        <v>140</v>
      </c>
      <c r="C71" s="76">
        <v>20029090</v>
      </c>
      <c r="D71" s="74">
        <v>270</v>
      </c>
      <c r="E71" s="74">
        <v>117</v>
      </c>
      <c r="F71" s="74">
        <v>0</v>
      </c>
      <c r="G71" s="66">
        <v>-100</v>
      </c>
      <c r="H71" s="74">
        <v>1448</v>
      </c>
      <c r="I71" s="74">
        <v>665</v>
      </c>
      <c r="J71" s="75">
        <v>0</v>
      </c>
      <c r="K71" s="66">
        <v>-100</v>
      </c>
      <c r="L71" s="66">
        <v>5.362962962962963</v>
      </c>
      <c r="M71" s="66">
        <v>5.683760683760684</v>
      </c>
      <c r="N71" s="66" t="s">
        <v>84</v>
      </c>
      <c r="O71" s="66" t="s">
        <v>84</v>
      </c>
      <c r="P71" s="38"/>
      <c r="Q71" s="38"/>
    </row>
    <row r="72" spans="1:17" ht="12.75">
      <c r="A72" s="270" t="s">
        <v>141</v>
      </c>
      <c r="B72" s="270"/>
      <c r="C72" s="73">
        <v>20059910</v>
      </c>
      <c r="D72" s="74">
        <v>118572</v>
      </c>
      <c r="E72" s="74">
        <v>106870</v>
      </c>
      <c r="F72" s="74">
        <v>6368</v>
      </c>
      <c r="G72" s="66">
        <v>-94.04135866005427</v>
      </c>
      <c r="H72" s="74">
        <v>194812</v>
      </c>
      <c r="I72" s="74">
        <v>168345</v>
      </c>
      <c r="J72" s="75">
        <v>7665</v>
      </c>
      <c r="K72" s="66">
        <v>-95.4468502183017</v>
      </c>
      <c r="L72" s="66">
        <v>1.6429848530850453</v>
      </c>
      <c r="M72" s="66">
        <v>1.5752315897819782</v>
      </c>
      <c r="N72" s="66">
        <v>1.203674623115578</v>
      </c>
      <c r="O72" s="66">
        <v>-23.587450193138014</v>
      </c>
      <c r="P72" s="38"/>
      <c r="Q72" s="38"/>
    </row>
    <row r="73" spans="1:17" ht="12.75">
      <c r="A73" s="270" t="s">
        <v>142</v>
      </c>
      <c r="B73" s="270"/>
      <c r="C73" s="73">
        <v>20060020</v>
      </c>
      <c r="D73" s="74">
        <v>100490</v>
      </c>
      <c r="E73" s="74">
        <v>64580</v>
      </c>
      <c r="F73" s="74">
        <v>0</v>
      </c>
      <c r="G73" s="66">
        <v>-100</v>
      </c>
      <c r="H73" s="74">
        <v>167250</v>
      </c>
      <c r="I73" s="74">
        <v>110540</v>
      </c>
      <c r="J73" s="75">
        <v>0</v>
      </c>
      <c r="K73" s="66">
        <v>-100</v>
      </c>
      <c r="L73" s="66">
        <v>1.664344710916509</v>
      </c>
      <c r="M73" s="66">
        <v>1.7116754413131001</v>
      </c>
      <c r="N73" s="66" t="s">
        <v>84</v>
      </c>
      <c r="O73" s="66" t="s">
        <v>84</v>
      </c>
      <c r="P73" s="38"/>
      <c r="Q73" s="38"/>
    </row>
    <row r="74" spans="1:17" ht="12.75">
      <c r="A74" s="270" t="s">
        <v>143</v>
      </c>
      <c r="B74" s="270"/>
      <c r="C74" s="73">
        <v>20079100</v>
      </c>
      <c r="D74" s="74">
        <v>12656</v>
      </c>
      <c r="E74" s="74">
        <v>0</v>
      </c>
      <c r="F74" s="74">
        <v>20000</v>
      </c>
      <c r="G74" s="66" t="s">
        <v>84</v>
      </c>
      <c r="H74" s="74">
        <v>88592</v>
      </c>
      <c r="I74" s="74">
        <v>0</v>
      </c>
      <c r="J74" s="75">
        <v>243300</v>
      </c>
      <c r="K74" s="66" t="s">
        <v>84</v>
      </c>
      <c r="L74" s="66">
        <v>7</v>
      </c>
      <c r="M74" s="66" t="s">
        <v>84</v>
      </c>
      <c r="N74" s="66">
        <v>12.165</v>
      </c>
      <c r="O74" s="66" t="s">
        <v>84</v>
      </c>
      <c r="P74" s="38"/>
      <c r="Q74" s="38"/>
    </row>
    <row r="75" spans="1:17" ht="12.75">
      <c r="A75" s="270" t="s">
        <v>144</v>
      </c>
      <c r="B75" s="270"/>
      <c r="C75" s="76">
        <v>8129090</v>
      </c>
      <c r="D75" s="74">
        <v>36800</v>
      </c>
      <c r="E75" s="74">
        <v>16280</v>
      </c>
      <c r="F75" s="74">
        <v>0</v>
      </c>
      <c r="G75" s="66">
        <v>-100</v>
      </c>
      <c r="H75" s="74">
        <v>36870</v>
      </c>
      <c r="I75" s="74">
        <v>9768</v>
      </c>
      <c r="J75" s="75">
        <v>0</v>
      </c>
      <c r="K75" s="66">
        <v>-100</v>
      </c>
      <c r="L75" s="66">
        <v>1.0019021739130434</v>
      </c>
      <c r="M75" s="66">
        <v>0.6</v>
      </c>
      <c r="N75" s="66" t="s">
        <v>84</v>
      </c>
      <c r="O75" s="66" t="s">
        <v>84</v>
      </c>
      <c r="P75" s="38"/>
      <c r="Q75" s="38"/>
    </row>
    <row r="76" spans="1:17" ht="12.75">
      <c r="A76" s="263" t="s">
        <v>145</v>
      </c>
      <c r="B76" s="78" t="s">
        <v>49</v>
      </c>
      <c r="C76" s="73"/>
      <c r="D76" s="74">
        <v>35959</v>
      </c>
      <c r="E76" s="74">
        <v>31475</v>
      </c>
      <c r="F76" s="74">
        <v>10245</v>
      </c>
      <c r="G76" s="66">
        <v>-67.45035742652898</v>
      </c>
      <c r="H76" s="74">
        <v>34170</v>
      </c>
      <c r="I76" s="74">
        <v>31569</v>
      </c>
      <c r="J76" s="74">
        <v>11181</v>
      </c>
      <c r="K76" s="66">
        <v>-64.58234343818303</v>
      </c>
      <c r="L76" s="66">
        <v>0.9502488945743763</v>
      </c>
      <c r="M76" s="66">
        <v>1.002986497220016</v>
      </c>
      <c r="N76" s="66">
        <v>1.0913616398243045</v>
      </c>
      <c r="O76" s="66">
        <v>8.811199637207313</v>
      </c>
      <c r="P76" s="38"/>
      <c r="Q76" s="38"/>
    </row>
    <row r="77" spans="1:17" ht="12.75">
      <c r="A77" s="264"/>
      <c r="B77" s="72" t="s">
        <v>403</v>
      </c>
      <c r="C77" s="73">
        <v>20082011</v>
      </c>
      <c r="D77" s="74">
        <v>13926</v>
      </c>
      <c r="E77" s="74">
        <v>9475</v>
      </c>
      <c r="F77" s="74">
        <v>7924</v>
      </c>
      <c r="G77" s="66">
        <v>-16.36939313984169</v>
      </c>
      <c r="H77" s="74">
        <v>8153</v>
      </c>
      <c r="I77" s="74">
        <v>5609</v>
      </c>
      <c r="J77" s="75">
        <v>4813</v>
      </c>
      <c r="K77" s="66">
        <v>-14.191477981814938</v>
      </c>
      <c r="L77" s="66">
        <v>0.5854516731293983</v>
      </c>
      <c r="M77" s="66">
        <v>0.5919788918205805</v>
      </c>
      <c r="N77" s="66">
        <v>0.6073952549217567</v>
      </c>
      <c r="O77" s="66">
        <v>2.6042082436021463</v>
      </c>
      <c r="P77" s="38"/>
      <c r="Q77" s="38"/>
    </row>
    <row r="78" spans="1:17" ht="12.75">
      <c r="A78" s="264"/>
      <c r="B78" s="72" t="s">
        <v>146</v>
      </c>
      <c r="C78" s="73">
        <v>20082012</v>
      </c>
      <c r="D78" s="74">
        <v>33</v>
      </c>
      <c r="E78" s="74">
        <v>0</v>
      </c>
      <c r="F78" s="74">
        <v>1196</v>
      </c>
      <c r="G78" s="66" t="s">
        <v>84</v>
      </c>
      <c r="H78" s="74">
        <v>57</v>
      </c>
      <c r="I78" s="74">
        <v>0</v>
      </c>
      <c r="J78" s="75">
        <v>3239</v>
      </c>
      <c r="K78" s="66" t="s">
        <v>84</v>
      </c>
      <c r="L78" s="66">
        <v>1.7272727272727273</v>
      </c>
      <c r="M78" s="66" t="s">
        <v>84</v>
      </c>
      <c r="N78" s="66">
        <v>2.7081939799331103</v>
      </c>
      <c r="O78" s="66" t="s">
        <v>84</v>
      </c>
      <c r="P78" s="38"/>
      <c r="Q78" s="38"/>
    </row>
    <row r="79" spans="1:17" ht="12.75">
      <c r="A79" s="264"/>
      <c r="B79" s="72" t="s">
        <v>147</v>
      </c>
      <c r="C79" s="73">
        <v>20082019</v>
      </c>
      <c r="D79" s="74">
        <v>0</v>
      </c>
      <c r="E79" s="74">
        <v>0</v>
      </c>
      <c r="F79" s="74">
        <v>37</v>
      </c>
      <c r="G79" s="66" t="s">
        <v>84</v>
      </c>
      <c r="H79" s="74">
        <v>0</v>
      </c>
      <c r="I79" s="74">
        <v>0</v>
      </c>
      <c r="J79" s="75">
        <v>10</v>
      </c>
      <c r="K79" s="66" t="s">
        <v>84</v>
      </c>
      <c r="L79" s="66" t="s">
        <v>84</v>
      </c>
      <c r="M79" s="66" t="s">
        <v>84</v>
      </c>
      <c r="N79" s="66">
        <v>0.2702702702702703</v>
      </c>
      <c r="O79" s="66" t="s">
        <v>84</v>
      </c>
      <c r="P79" s="38"/>
      <c r="Q79" s="38"/>
    </row>
    <row r="80" spans="1:17" ht="12.75">
      <c r="A80" s="265"/>
      <c r="B80" s="72" t="s">
        <v>148</v>
      </c>
      <c r="C80" s="73">
        <v>20082090</v>
      </c>
      <c r="D80" s="74">
        <v>22000</v>
      </c>
      <c r="E80" s="74">
        <v>22000</v>
      </c>
      <c r="F80" s="74">
        <v>1088</v>
      </c>
      <c r="G80" s="66">
        <v>-95.05454545454546</v>
      </c>
      <c r="H80" s="74">
        <v>25960</v>
      </c>
      <c r="I80" s="74">
        <v>25960</v>
      </c>
      <c r="J80" s="75">
        <v>3119</v>
      </c>
      <c r="K80" s="66">
        <v>-87.98536209553158</v>
      </c>
      <c r="L80" s="66">
        <v>1.18</v>
      </c>
      <c r="M80" s="66">
        <v>1.18</v>
      </c>
      <c r="N80" s="66">
        <v>2.8667279411764706</v>
      </c>
      <c r="O80" s="66">
        <v>142.94304586241276</v>
      </c>
      <c r="P80" s="38"/>
      <c r="Q80" s="38"/>
    </row>
    <row r="81" spans="1:17" ht="12.75">
      <c r="A81" s="270" t="s">
        <v>149</v>
      </c>
      <c r="B81" s="270"/>
      <c r="C81" s="73">
        <v>20019090</v>
      </c>
      <c r="D81" s="74">
        <v>3611</v>
      </c>
      <c r="E81" s="74">
        <v>1703</v>
      </c>
      <c r="F81" s="74">
        <v>603</v>
      </c>
      <c r="G81" s="66">
        <v>-64.59189665296535</v>
      </c>
      <c r="H81" s="74">
        <v>25962</v>
      </c>
      <c r="I81" s="74">
        <v>12482</v>
      </c>
      <c r="J81" s="75">
        <v>2416</v>
      </c>
      <c r="K81" s="66">
        <v>-80.64412754366288</v>
      </c>
      <c r="L81" s="66">
        <v>7.189698144558294</v>
      </c>
      <c r="M81" s="66">
        <v>7.329418672930124</v>
      </c>
      <c r="N81" s="66">
        <v>4.006633499170813</v>
      </c>
      <c r="O81" s="66">
        <v>-45.33490747405949</v>
      </c>
      <c r="P81" s="38"/>
      <c r="Q81" s="38"/>
    </row>
    <row r="82" spans="1:17" ht="12.75">
      <c r="A82" s="275" t="s">
        <v>150</v>
      </c>
      <c r="B82" s="276"/>
      <c r="C82" s="73">
        <v>7119000</v>
      </c>
      <c r="D82" s="74">
        <v>36115</v>
      </c>
      <c r="E82" s="74">
        <v>36115</v>
      </c>
      <c r="F82" s="74">
        <v>0</v>
      </c>
      <c r="G82" s="66">
        <v>-100</v>
      </c>
      <c r="H82" s="74">
        <v>22248</v>
      </c>
      <c r="I82" s="74">
        <v>22248</v>
      </c>
      <c r="J82" s="75">
        <v>0</v>
      </c>
      <c r="K82" s="66">
        <v>-100</v>
      </c>
      <c r="L82" s="66">
        <v>0.6160321196178873</v>
      </c>
      <c r="M82" s="66">
        <v>0.6160321196178873</v>
      </c>
      <c r="N82" s="66" t="s">
        <v>84</v>
      </c>
      <c r="O82" s="66" t="s">
        <v>84</v>
      </c>
      <c r="P82" s="38"/>
      <c r="Q82" s="38"/>
    </row>
    <row r="83" spans="1:17" ht="12.75">
      <c r="A83" s="249" t="s">
        <v>151</v>
      </c>
      <c r="B83" s="250"/>
      <c r="C83" s="73">
        <v>20079951</v>
      </c>
      <c r="D83" s="74">
        <v>1113</v>
      </c>
      <c r="E83" s="74">
        <v>0</v>
      </c>
      <c r="F83" s="74">
        <v>0</v>
      </c>
      <c r="G83" s="66" t="s">
        <v>84</v>
      </c>
      <c r="H83" s="74">
        <v>3835</v>
      </c>
      <c r="I83" s="74">
        <v>0</v>
      </c>
      <c r="J83" s="75">
        <v>0</v>
      </c>
      <c r="K83" s="66" t="s">
        <v>84</v>
      </c>
      <c r="L83" s="66">
        <v>3.445642407906559</v>
      </c>
      <c r="M83" s="66" t="s">
        <v>84</v>
      </c>
      <c r="N83" s="66" t="s">
        <v>84</v>
      </c>
      <c r="O83" s="66" t="s">
        <v>84</v>
      </c>
      <c r="P83" s="38"/>
      <c r="Q83" s="38"/>
    </row>
    <row r="84" spans="1:17" ht="12.75">
      <c r="A84" s="270" t="s">
        <v>152</v>
      </c>
      <c r="B84" s="270"/>
      <c r="C84" s="73">
        <v>20089100</v>
      </c>
      <c r="D84" s="74">
        <v>696</v>
      </c>
      <c r="E84" s="74">
        <v>209</v>
      </c>
      <c r="F84" s="74">
        <v>103</v>
      </c>
      <c r="G84" s="66">
        <v>-50.717703349282296</v>
      </c>
      <c r="H84" s="74">
        <v>3654</v>
      </c>
      <c r="I84" s="74">
        <v>1001</v>
      </c>
      <c r="J84" s="75">
        <v>1253</v>
      </c>
      <c r="K84" s="66">
        <v>25.174825174825166</v>
      </c>
      <c r="L84" s="66">
        <v>5.25</v>
      </c>
      <c r="M84" s="66">
        <v>4.7894736842105265</v>
      </c>
      <c r="N84" s="66">
        <v>12.16504854368932</v>
      </c>
      <c r="O84" s="66">
        <v>153.99551904406272</v>
      </c>
      <c r="P84" s="38"/>
      <c r="Q84" s="38"/>
    </row>
    <row r="85" spans="1:17" ht="12.75">
      <c r="A85" s="277" t="s">
        <v>153</v>
      </c>
      <c r="B85" s="277"/>
      <c r="C85" s="73">
        <v>20011000</v>
      </c>
      <c r="D85" s="74">
        <v>144</v>
      </c>
      <c r="E85" s="74">
        <v>144</v>
      </c>
      <c r="F85" s="74">
        <v>48</v>
      </c>
      <c r="G85" s="66">
        <v>-66.66666666666667</v>
      </c>
      <c r="H85" s="74">
        <v>951</v>
      </c>
      <c r="I85" s="74">
        <v>951</v>
      </c>
      <c r="J85" s="75">
        <v>185</v>
      </c>
      <c r="K85" s="66">
        <v>-80.54679284963197</v>
      </c>
      <c r="L85" s="66">
        <v>6.604166666666667</v>
      </c>
      <c r="M85" s="66">
        <v>6.604166666666667</v>
      </c>
      <c r="N85" s="66">
        <v>3.8541666666666665</v>
      </c>
      <c r="O85" s="66">
        <v>-41.64037854889591</v>
      </c>
      <c r="P85" s="38"/>
      <c r="Q85" s="38"/>
    </row>
    <row r="86" spans="1:17" ht="12.75">
      <c r="A86" s="277" t="s">
        <v>154</v>
      </c>
      <c r="B86" s="277"/>
      <c r="C86" s="73">
        <v>20019030</v>
      </c>
      <c r="D86" s="74">
        <v>96</v>
      </c>
      <c r="E86" s="74">
        <v>0</v>
      </c>
      <c r="F86" s="74">
        <v>404</v>
      </c>
      <c r="G86" s="66" t="s">
        <v>84</v>
      </c>
      <c r="H86" s="74">
        <v>404</v>
      </c>
      <c r="I86" s="74">
        <v>0</v>
      </c>
      <c r="J86" s="75">
        <v>1526</v>
      </c>
      <c r="K86" s="66" t="s">
        <v>84</v>
      </c>
      <c r="L86" s="66">
        <v>4.208333333333333</v>
      </c>
      <c r="M86" s="66" t="s">
        <v>84</v>
      </c>
      <c r="N86" s="66">
        <v>3.777227722772277</v>
      </c>
      <c r="O86" s="66" t="s">
        <v>84</v>
      </c>
      <c r="P86" s="38"/>
      <c r="Q86" s="38"/>
    </row>
    <row r="87" spans="1:17" ht="12.75">
      <c r="A87" s="263" t="s">
        <v>64</v>
      </c>
      <c r="B87" s="78" t="s">
        <v>49</v>
      </c>
      <c r="C87" s="73"/>
      <c r="D87" s="74">
        <v>36</v>
      </c>
      <c r="E87" s="74">
        <v>0</v>
      </c>
      <c r="F87" s="74">
        <v>8</v>
      </c>
      <c r="G87" s="66" t="s">
        <v>84</v>
      </c>
      <c r="H87" s="74">
        <v>225</v>
      </c>
      <c r="I87" s="74">
        <v>0</v>
      </c>
      <c r="J87" s="74">
        <v>337</v>
      </c>
      <c r="K87" s="66" t="s">
        <v>84</v>
      </c>
      <c r="L87" s="66">
        <v>6.25</v>
      </c>
      <c r="M87" s="66" t="s">
        <v>84</v>
      </c>
      <c r="N87" s="66">
        <v>42.125</v>
      </c>
      <c r="O87" s="66" t="s">
        <v>84</v>
      </c>
      <c r="P87" s="38"/>
      <c r="Q87" s="38"/>
    </row>
    <row r="88" spans="1:17" ht="12.75">
      <c r="A88" s="264"/>
      <c r="B88" s="72" t="s">
        <v>155</v>
      </c>
      <c r="C88" s="73">
        <v>20049010</v>
      </c>
      <c r="D88" s="74">
        <v>0</v>
      </c>
      <c r="E88" s="74">
        <v>0</v>
      </c>
      <c r="F88" s="74">
        <v>0</v>
      </c>
      <c r="G88" s="66" t="s">
        <v>84</v>
      </c>
      <c r="H88" s="74">
        <v>0</v>
      </c>
      <c r="I88" s="74">
        <v>0</v>
      </c>
      <c r="J88" s="75">
        <v>0</v>
      </c>
      <c r="K88" s="66" t="s">
        <v>84</v>
      </c>
      <c r="L88" s="66" t="s">
        <v>84</v>
      </c>
      <c r="M88" s="66" t="s">
        <v>84</v>
      </c>
      <c r="N88" s="66" t="s">
        <v>84</v>
      </c>
      <c r="O88" s="66" t="s">
        <v>84</v>
      </c>
      <c r="P88" s="38"/>
      <c r="Q88" s="38"/>
    </row>
    <row r="89" spans="1:17" ht="12.75">
      <c r="A89" s="265"/>
      <c r="B89" s="72" t="s">
        <v>156</v>
      </c>
      <c r="C89" s="73">
        <v>20056000</v>
      </c>
      <c r="D89" s="74">
        <v>36</v>
      </c>
      <c r="E89" s="74">
        <v>0</v>
      </c>
      <c r="F89" s="74">
        <v>8</v>
      </c>
      <c r="G89" s="66" t="s">
        <v>84</v>
      </c>
      <c r="H89" s="74">
        <v>225</v>
      </c>
      <c r="I89" s="74">
        <v>0</v>
      </c>
      <c r="J89" s="75">
        <v>337</v>
      </c>
      <c r="K89" s="66" t="s">
        <v>84</v>
      </c>
      <c r="L89" s="66">
        <v>6.25</v>
      </c>
      <c r="M89" s="66" t="s">
        <v>84</v>
      </c>
      <c r="N89" s="66">
        <v>42.125</v>
      </c>
      <c r="O89" s="66" t="s">
        <v>84</v>
      </c>
      <c r="P89" s="38"/>
      <c r="Q89" s="38"/>
    </row>
    <row r="90" spans="1:17" ht="12.75">
      <c r="A90" s="284" t="s">
        <v>157</v>
      </c>
      <c r="B90" s="284"/>
      <c r="C90" s="73">
        <v>20058000</v>
      </c>
      <c r="D90" s="74">
        <v>50</v>
      </c>
      <c r="E90" s="74">
        <v>50</v>
      </c>
      <c r="F90" s="74">
        <v>467</v>
      </c>
      <c r="G90" s="66">
        <v>834</v>
      </c>
      <c r="H90" s="74">
        <v>205</v>
      </c>
      <c r="I90" s="74">
        <v>205</v>
      </c>
      <c r="J90" s="75">
        <v>935</v>
      </c>
      <c r="K90" s="66">
        <v>356.0975609756097</v>
      </c>
      <c r="L90" s="66">
        <v>4.1</v>
      </c>
      <c r="M90" s="66">
        <v>4.1</v>
      </c>
      <c r="N90" s="66">
        <v>2.0021413276231264</v>
      </c>
      <c r="O90" s="66">
        <v>-51.16728469211886</v>
      </c>
      <c r="P90" s="38"/>
      <c r="Q90" s="38"/>
    </row>
    <row r="91" spans="1:17" ht="12.75">
      <c r="A91" s="285" t="s">
        <v>158</v>
      </c>
      <c r="B91" s="286"/>
      <c r="C91" s="73">
        <v>20039090</v>
      </c>
      <c r="D91" s="74">
        <v>20</v>
      </c>
      <c r="E91" s="74">
        <v>0</v>
      </c>
      <c r="F91" s="74">
        <v>0</v>
      </c>
      <c r="G91" s="66" t="s">
        <v>84</v>
      </c>
      <c r="H91" s="74">
        <v>175</v>
      </c>
      <c r="I91" s="74">
        <v>0</v>
      </c>
      <c r="J91" s="75">
        <v>0</v>
      </c>
      <c r="K91" s="66" t="s">
        <v>84</v>
      </c>
      <c r="L91" s="66">
        <v>8.75</v>
      </c>
      <c r="M91" s="66" t="s">
        <v>84</v>
      </c>
      <c r="N91" s="66" t="s">
        <v>84</v>
      </c>
      <c r="O91" s="66" t="s">
        <v>84</v>
      </c>
      <c r="P91" s="38"/>
      <c r="Q91" s="38"/>
    </row>
    <row r="92" spans="1:17" ht="12.75">
      <c r="A92" s="277" t="s">
        <v>159</v>
      </c>
      <c r="B92" s="277"/>
      <c r="C92" s="73">
        <v>20071000</v>
      </c>
      <c r="D92" s="74">
        <v>0</v>
      </c>
      <c r="E92" s="74">
        <v>0</v>
      </c>
      <c r="F92" s="74">
        <v>0</v>
      </c>
      <c r="G92" s="66" t="s">
        <v>84</v>
      </c>
      <c r="H92" s="74">
        <v>0</v>
      </c>
      <c r="I92" s="74">
        <v>0</v>
      </c>
      <c r="J92" s="75">
        <v>0</v>
      </c>
      <c r="K92" s="66" t="s">
        <v>84</v>
      </c>
      <c r="L92" s="66" t="s">
        <v>84</v>
      </c>
      <c r="M92" s="66" t="s">
        <v>84</v>
      </c>
      <c r="N92" s="66" t="s">
        <v>84</v>
      </c>
      <c r="O92" s="66" t="s">
        <v>84</v>
      </c>
      <c r="P92" s="38"/>
      <c r="Q92" s="38"/>
    </row>
    <row r="93" spans="1:17" ht="12.75">
      <c r="A93" s="287" t="s">
        <v>160</v>
      </c>
      <c r="B93" s="288"/>
      <c r="C93" s="73">
        <v>20059920</v>
      </c>
      <c r="D93" s="74">
        <v>0</v>
      </c>
      <c r="E93" s="74">
        <v>0</v>
      </c>
      <c r="F93" s="74">
        <v>0</v>
      </c>
      <c r="G93" s="66" t="s">
        <v>84</v>
      </c>
      <c r="H93" s="74">
        <v>0</v>
      </c>
      <c r="I93" s="74">
        <v>0</v>
      </c>
      <c r="J93" s="75">
        <v>0</v>
      </c>
      <c r="K93" s="66" t="s">
        <v>84</v>
      </c>
      <c r="L93" s="66" t="s">
        <v>84</v>
      </c>
      <c r="M93" s="66" t="s">
        <v>84</v>
      </c>
      <c r="N93" s="66" t="s">
        <v>84</v>
      </c>
      <c r="O93" s="66" t="s">
        <v>84</v>
      </c>
      <c r="P93" s="38"/>
      <c r="Q93" s="38"/>
    </row>
    <row r="94" spans="1:17" ht="12.75">
      <c r="A94" s="270" t="s">
        <v>161</v>
      </c>
      <c r="B94" s="270"/>
      <c r="C94" s="73">
        <v>20089920</v>
      </c>
      <c r="D94" s="74">
        <v>0</v>
      </c>
      <c r="E94" s="74">
        <v>0</v>
      </c>
      <c r="F94" s="74">
        <v>0</v>
      </c>
      <c r="G94" s="66" t="s">
        <v>84</v>
      </c>
      <c r="H94" s="74">
        <v>0</v>
      </c>
      <c r="I94" s="74">
        <v>0</v>
      </c>
      <c r="J94" s="75">
        <v>0</v>
      </c>
      <c r="K94" s="66" t="s">
        <v>84</v>
      </c>
      <c r="L94" s="66" t="s">
        <v>84</v>
      </c>
      <c r="M94" s="66" t="s">
        <v>84</v>
      </c>
      <c r="N94" s="66" t="s">
        <v>84</v>
      </c>
      <c r="O94" s="66" t="s">
        <v>84</v>
      </c>
      <c r="P94" s="38"/>
      <c r="Q94" s="38"/>
    </row>
    <row r="95" spans="1:17" ht="12.75">
      <c r="A95" s="277" t="s">
        <v>162</v>
      </c>
      <c r="B95" s="277"/>
      <c r="C95" s="73">
        <v>20019020</v>
      </c>
      <c r="D95" s="74">
        <v>0</v>
      </c>
      <c r="E95" s="74">
        <v>0</v>
      </c>
      <c r="F95" s="74">
        <v>0</v>
      </c>
      <c r="G95" s="66" t="s">
        <v>84</v>
      </c>
      <c r="H95" s="74">
        <v>0</v>
      </c>
      <c r="I95" s="74">
        <v>0</v>
      </c>
      <c r="J95" s="75">
        <v>0</v>
      </c>
      <c r="K95" s="66" t="s">
        <v>84</v>
      </c>
      <c r="L95" s="66" t="s">
        <v>84</v>
      </c>
      <c r="M95" s="66" t="s">
        <v>84</v>
      </c>
      <c r="N95" s="66" t="s">
        <v>84</v>
      </c>
      <c r="O95" s="66" t="s">
        <v>84</v>
      </c>
      <c r="P95" s="38"/>
      <c r="Q95" s="38"/>
    </row>
    <row r="96" spans="1:17" ht="12.75">
      <c r="A96" s="289" t="s">
        <v>49</v>
      </c>
      <c r="B96" s="289"/>
      <c r="C96" s="290"/>
      <c r="D96" s="83">
        <v>372525551</v>
      </c>
      <c r="E96" s="83">
        <v>241674802</v>
      </c>
      <c r="F96" s="83">
        <v>226045278</v>
      </c>
      <c r="G96" s="66">
        <v>-6.467171534084882</v>
      </c>
      <c r="H96" s="83">
        <v>494349293</v>
      </c>
      <c r="I96" s="83">
        <v>321745685</v>
      </c>
      <c r="J96" s="83">
        <v>302410568</v>
      </c>
      <c r="K96" s="66">
        <v>-6.009440965773949</v>
      </c>
      <c r="L96" s="66">
        <v>1.3270211712269906</v>
      </c>
      <c r="M96" s="66">
        <v>1.3313166384636161</v>
      </c>
      <c r="N96" s="66">
        <v>1.3378318303114476</v>
      </c>
      <c r="O96" s="66">
        <v>0.4893795855620109</v>
      </c>
      <c r="P96" s="38"/>
      <c r="Q96" s="38"/>
    </row>
    <row r="97" spans="1:15" ht="12.75">
      <c r="A97" s="278" t="s">
        <v>404</v>
      </c>
      <c r="B97" s="279"/>
      <c r="C97" s="279"/>
      <c r="D97" s="279"/>
      <c r="E97" s="279"/>
      <c r="F97" s="279"/>
      <c r="G97" s="279"/>
      <c r="H97" s="279"/>
      <c r="I97" s="279"/>
      <c r="J97" s="279"/>
      <c r="K97" s="279"/>
      <c r="L97" s="279"/>
      <c r="M97" s="279"/>
      <c r="N97" s="279"/>
      <c r="O97" s="280"/>
    </row>
    <row r="98" spans="1:15" ht="12.75">
      <c r="A98" s="281" t="s">
        <v>163</v>
      </c>
      <c r="B98" s="282"/>
      <c r="C98" s="282"/>
      <c r="D98" s="282"/>
      <c r="E98" s="282"/>
      <c r="F98" s="282"/>
      <c r="G98" s="282"/>
      <c r="H98" s="282"/>
      <c r="I98" s="282"/>
      <c r="J98" s="282"/>
      <c r="K98" s="282"/>
      <c r="L98" s="282"/>
      <c r="M98" s="282"/>
      <c r="N98" s="282"/>
      <c r="O98" s="283"/>
    </row>
    <row r="114" spans="1:10" ht="14.25">
      <c r="A114" s="84"/>
      <c r="B114" s="85"/>
      <c r="C114" s="71"/>
      <c r="D114" s="55"/>
      <c r="E114" s="55"/>
      <c r="F114" s="55"/>
      <c r="H114" s="55"/>
      <c r="I114" s="55"/>
      <c r="J114" s="55"/>
    </row>
    <row r="115" spans="1:10" ht="14.25">
      <c r="A115" s="84"/>
      <c r="B115" s="85"/>
      <c r="C115" s="71"/>
      <c r="D115" s="55"/>
      <c r="E115" s="55"/>
      <c r="F115" s="55"/>
      <c r="H115" s="55"/>
      <c r="I115" s="55"/>
      <c r="J115" s="55"/>
    </row>
    <row r="116" spans="1:3" ht="14.25">
      <c r="A116" s="84"/>
      <c r="B116" s="85"/>
      <c r="C116" s="71"/>
    </row>
    <row r="117" ht="15">
      <c r="A117" s="86"/>
    </row>
    <row r="118" spans="1:3" ht="14.25">
      <c r="A118" s="84"/>
      <c r="B118" s="85"/>
      <c r="C118" s="71"/>
    </row>
    <row r="119" spans="1:3" ht="14.25">
      <c r="A119" s="84"/>
      <c r="B119" s="85"/>
      <c r="C119" s="71"/>
    </row>
    <row r="120" spans="1:3" ht="14.25">
      <c r="A120" s="84"/>
      <c r="B120" s="85"/>
      <c r="C120" s="71"/>
    </row>
    <row r="121" spans="1:3" ht="14.25">
      <c r="A121" s="84"/>
      <c r="B121" s="85"/>
      <c r="C121" s="71"/>
    </row>
    <row r="122" spans="1:3" ht="12.75">
      <c r="A122" s="71"/>
      <c r="B122" s="85"/>
      <c r="C122" s="71"/>
    </row>
    <row r="123" spans="1:3" ht="12.75">
      <c r="A123" s="71"/>
      <c r="B123" s="85"/>
      <c r="C123" s="71"/>
    </row>
    <row r="124" spans="1:3" ht="12.75">
      <c r="A124" s="71"/>
      <c r="B124" s="85"/>
      <c r="C124" s="71"/>
    </row>
    <row r="125" spans="1:3" ht="12.75">
      <c r="A125" s="71"/>
      <c r="B125" s="85"/>
      <c r="C125" s="71"/>
    </row>
    <row r="126" spans="1:3" ht="12.75">
      <c r="A126" s="71"/>
      <c r="B126" s="85"/>
      <c r="C126" s="71"/>
    </row>
    <row r="127" spans="1:3" ht="12.75">
      <c r="A127" s="71"/>
      <c r="B127" s="85"/>
      <c r="C127" s="71"/>
    </row>
    <row r="128" spans="1:3" ht="12.75">
      <c r="A128" s="71"/>
      <c r="B128" s="85"/>
      <c r="C128" s="71"/>
    </row>
    <row r="129" spans="1:3" ht="12.75">
      <c r="A129" s="71"/>
      <c r="B129" s="85"/>
      <c r="C129" s="71"/>
    </row>
  </sheetData>
  <sheetProtection/>
  <mergeCells count="58">
    <mergeCell ref="A98:O98"/>
    <mergeCell ref="A87:A89"/>
    <mergeCell ref="A90:B90"/>
    <mergeCell ref="A91:B91"/>
    <mergeCell ref="A92:B92"/>
    <mergeCell ref="A93:B93"/>
    <mergeCell ref="A94:B94"/>
    <mergeCell ref="A95:B95"/>
    <mergeCell ref="A96:C96"/>
    <mergeCell ref="A72:B72"/>
    <mergeCell ref="A73:B73"/>
    <mergeCell ref="A74:B74"/>
    <mergeCell ref="A75:B75"/>
    <mergeCell ref="A76:A80"/>
    <mergeCell ref="A97:O97"/>
    <mergeCell ref="A84:B84"/>
    <mergeCell ref="A85:B85"/>
    <mergeCell ref="A86:B86"/>
    <mergeCell ref="A81:B81"/>
    <mergeCell ref="A82:B82"/>
    <mergeCell ref="A83:B83"/>
    <mergeCell ref="A60:B60"/>
    <mergeCell ref="A61:B61"/>
    <mergeCell ref="A62:B62"/>
    <mergeCell ref="A63:B63"/>
    <mergeCell ref="A64:B64"/>
    <mergeCell ref="A65:B65"/>
    <mergeCell ref="A68:A71"/>
    <mergeCell ref="A34:A36"/>
    <mergeCell ref="A37:B37"/>
    <mergeCell ref="A38:B38"/>
    <mergeCell ref="A39:B39"/>
    <mergeCell ref="A67:B67"/>
    <mergeCell ref="A43:A47"/>
    <mergeCell ref="A48:B48"/>
    <mergeCell ref="A49:A54"/>
    <mergeCell ref="A55:A57"/>
    <mergeCell ref="A58:B58"/>
    <mergeCell ref="A14:A17"/>
    <mergeCell ref="A18:A20"/>
    <mergeCell ref="A40:A42"/>
    <mergeCell ref="A22:B22"/>
    <mergeCell ref="A23:B23"/>
    <mergeCell ref="A24:B24"/>
    <mergeCell ref="A25:B25"/>
    <mergeCell ref="A26:B26"/>
    <mergeCell ref="A27:A29"/>
    <mergeCell ref="A30:A33"/>
    <mergeCell ref="A21:B21"/>
    <mergeCell ref="A1:O1"/>
    <mergeCell ref="A2:B3"/>
    <mergeCell ref="C2:C3"/>
    <mergeCell ref="D2:G2"/>
    <mergeCell ref="H2:K2"/>
    <mergeCell ref="L2:O2"/>
    <mergeCell ref="A4:A6"/>
    <mergeCell ref="A7:A10"/>
    <mergeCell ref="A11:A13"/>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55">
      <selection activeCell="A74" sqref="A74:O74"/>
    </sheetView>
  </sheetViews>
  <sheetFormatPr defaultColWidth="11.421875" defaultRowHeight="15"/>
  <cols>
    <col min="1" max="1" width="24.8515625" style="69" customWidth="1"/>
    <col min="2" max="2" width="27.7109375" style="69" customWidth="1"/>
    <col min="3" max="3" width="9.00390625" style="70" customWidth="1"/>
    <col min="4" max="4" width="11.421875" style="61" customWidth="1"/>
    <col min="5" max="6" width="10.7109375" style="61" customWidth="1"/>
    <col min="7" max="7" width="7.57421875" style="61" customWidth="1"/>
    <col min="8" max="8" width="11.421875" style="61" customWidth="1"/>
    <col min="9" max="9" width="11.28125" style="61" customWidth="1"/>
    <col min="10" max="10" width="11.140625" style="61" customWidth="1"/>
    <col min="11" max="11" width="7.421875" style="61" customWidth="1"/>
    <col min="12" max="12" width="7.28125" style="61" customWidth="1"/>
    <col min="13" max="13" width="7.57421875" style="61" customWidth="1"/>
    <col min="14" max="14" width="7.57421875" style="100" customWidth="1"/>
    <col min="15" max="15" width="7.28125" style="61" customWidth="1"/>
    <col min="16" max="16384" width="11.421875" style="61" customWidth="1"/>
  </cols>
  <sheetData>
    <row r="1" spans="1:15" ht="12.75">
      <c r="A1" s="291" t="s">
        <v>164</v>
      </c>
      <c r="B1" s="292"/>
      <c r="C1" s="292"/>
      <c r="D1" s="292"/>
      <c r="E1" s="292"/>
      <c r="F1" s="292"/>
      <c r="G1" s="292"/>
      <c r="H1" s="292"/>
      <c r="I1" s="292"/>
      <c r="J1" s="292"/>
      <c r="K1" s="292"/>
      <c r="L1" s="292"/>
      <c r="M1" s="292"/>
      <c r="N1" s="292"/>
      <c r="O1" s="293"/>
    </row>
    <row r="2" spans="1:15" ht="12.75">
      <c r="A2" s="233" t="s">
        <v>54</v>
      </c>
      <c r="B2" s="234"/>
      <c r="C2" s="296" t="s">
        <v>55</v>
      </c>
      <c r="D2" s="229" t="s">
        <v>39</v>
      </c>
      <c r="E2" s="229"/>
      <c r="F2" s="229"/>
      <c r="G2" s="229"/>
      <c r="H2" s="229" t="s">
        <v>40</v>
      </c>
      <c r="I2" s="229"/>
      <c r="J2" s="229"/>
      <c r="K2" s="229"/>
      <c r="L2" s="229" t="s">
        <v>400</v>
      </c>
      <c r="M2" s="229"/>
      <c r="N2" s="229"/>
      <c r="O2" s="229"/>
    </row>
    <row r="3" spans="1:15" ht="25.5">
      <c r="A3" s="294"/>
      <c r="B3" s="295"/>
      <c r="C3" s="296"/>
      <c r="D3" s="62">
        <v>2012</v>
      </c>
      <c r="E3" s="62" t="s">
        <v>41</v>
      </c>
      <c r="F3" s="62" t="s">
        <v>42</v>
      </c>
      <c r="G3" s="63" t="s">
        <v>43</v>
      </c>
      <c r="H3" s="62">
        <v>2012</v>
      </c>
      <c r="I3" s="62" t="s">
        <v>41</v>
      </c>
      <c r="J3" s="62" t="s">
        <v>42</v>
      </c>
      <c r="K3" s="63" t="s">
        <v>43</v>
      </c>
      <c r="L3" s="62">
        <v>2012</v>
      </c>
      <c r="M3" s="62" t="s">
        <v>41</v>
      </c>
      <c r="N3" s="62" t="s">
        <v>42</v>
      </c>
      <c r="O3" s="63" t="s">
        <v>43</v>
      </c>
    </row>
    <row r="4" spans="1:17" ht="12.75">
      <c r="A4" s="239" t="s">
        <v>165</v>
      </c>
      <c r="B4" s="45" t="s">
        <v>49</v>
      </c>
      <c r="C4" s="51"/>
      <c r="D4" s="74">
        <v>73568208</v>
      </c>
      <c r="E4" s="74">
        <v>44556911</v>
      </c>
      <c r="F4" s="74">
        <v>39957161</v>
      </c>
      <c r="G4" s="88">
        <v>-10.323314378772796</v>
      </c>
      <c r="H4" s="74">
        <v>176522704</v>
      </c>
      <c r="I4" s="74">
        <v>105035082</v>
      </c>
      <c r="J4" s="74">
        <v>111104721</v>
      </c>
      <c r="K4" s="66">
        <v>5.778677832612145</v>
      </c>
      <c r="L4" s="66">
        <v>2.3994427592962437</v>
      </c>
      <c r="M4" s="66">
        <v>2.3573241421515956</v>
      </c>
      <c r="N4" s="66">
        <v>2.7805959737730115</v>
      </c>
      <c r="O4" s="66">
        <v>17.955605852111777</v>
      </c>
      <c r="P4" s="38"/>
      <c r="Q4" s="38"/>
    </row>
    <row r="5" spans="1:17" ht="12.75">
      <c r="A5" s="240"/>
      <c r="B5" s="89" t="s">
        <v>166</v>
      </c>
      <c r="C5" s="90">
        <v>8062010</v>
      </c>
      <c r="D5" s="74">
        <v>61362867</v>
      </c>
      <c r="E5" s="74">
        <v>35708240</v>
      </c>
      <c r="F5" s="74">
        <v>33150902</v>
      </c>
      <c r="G5" s="88">
        <v>-7.161758742519931</v>
      </c>
      <c r="H5" s="74">
        <v>139896819</v>
      </c>
      <c r="I5" s="74">
        <v>78283921</v>
      </c>
      <c r="J5" s="74">
        <v>86075731</v>
      </c>
      <c r="K5" s="66">
        <v>9.953269969704248</v>
      </c>
      <c r="L5" s="66">
        <v>2.2798285973176577</v>
      </c>
      <c r="M5" s="66">
        <v>2.192320904082643</v>
      </c>
      <c r="N5" s="66">
        <v>2.596482321959143</v>
      </c>
      <c r="O5" s="66">
        <v>18.43532199706035</v>
      </c>
      <c r="P5" s="38"/>
      <c r="Q5" s="38"/>
    </row>
    <row r="6" spans="1:17" ht="12.75">
      <c r="A6" s="241"/>
      <c r="B6" s="89" t="s">
        <v>148</v>
      </c>
      <c r="C6" s="90">
        <v>8062090</v>
      </c>
      <c r="D6" s="74">
        <v>12205341</v>
      </c>
      <c r="E6" s="74">
        <v>8848671</v>
      </c>
      <c r="F6" s="74">
        <v>6806259</v>
      </c>
      <c r="G6" s="88">
        <v>-23.08156784222173</v>
      </c>
      <c r="H6" s="74">
        <v>36625885</v>
      </c>
      <c r="I6" s="74">
        <v>26751161</v>
      </c>
      <c r="J6" s="74">
        <v>25028990</v>
      </c>
      <c r="K6" s="66">
        <v>-6.437743019826314</v>
      </c>
      <c r="L6" s="66">
        <v>3.0008080069209044</v>
      </c>
      <c r="M6" s="66">
        <v>3.023184046508227</v>
      </c>
      <c r="N6" s="66">
        <v>3.6773490400526927</v>
      </c>
      <c r="O6" s="66">
        <v>21.63827883056029</v>
      </c>
      <c r="P6" s="38"/>
      <c r="Q6" s="38"/>
    </row>
    <row r="7" spans="1:17" ht="12.75">
      <c r="A7" s="297" t="s">
        <v>167</v>
      </c>
      <c r="B7" s="91" t="s">
        <v>49</v>
      </c>
      <c r="C7" s="92">
        <v>8132000</v>
      </c>
      <c r="D7" s="74">
        <v>76832341</v>
      </c>
      <c r="E7" s="74">
        <v>45228457</v>
      </c>
      <c r="F7" s="74">
        <v>38764419</v>
      </c>
      <c r="G7" s="88">
        <v>-14.291971092447397</v>
      </c>
      <c r="H7" s="74">
        <v>141978305</v>
      </c>
      <c r="I7" s="74">
        <v>81561108</v>
      </c>
      <c r="J7" s="74">
        <v>89635684</v>
      </c>
      <c r="K7" s="66">
        <v>9.900032255569657</v>
      </c>
      <c r="L7" s="66">
        <v>1.8478976841275734</v>
      </c>
      <c r="M7" s="66">
        <v>1.803313962269374</v>
      </c>
      <c r="N7" s="66">
        <v>2.312318520754819</v>
      </c>
      <c r="O7" s="66">
        <v>28.226064298026632</v>
      </c>
      <c r="P7" s="38"/>
      <c r="Q7" s="38"/>
    </row>
    <row r="8" spans="1:17" ht="12.75">
      <c r="A8" s="297"/>
      <c r="B8" s="45" t="s">
        <v>60</v>
      </c>
      <c r="C8" s="92">
        <v>8132010</v>
      </c>
      <c r="D8" s="74">
        <v>1730956</v>
      </c>
      <c r="E8" s="74">
        <v>1368855</v>
      </c>
      <c r="F8" s="74">
        <v>121960</v>
      </c>
      <c r="G8" s="88">
        <v>-91.09036384423477</v>
      </c>
      <c r="H8" s="74">
        <v>2906728</v>
      </c>
      <c r="I8" s="74">
        <v>2213429</v>
      </c>
      <c r="J8" s="74">
        <v>334015</v>
      </c>
      <c r="K8" s="66">
        <v>-84.90961309353044</v>
      </c>
      <c r="L8" s="66">
        <v>1.679261633455732</v>
      </c>
      <c r="M8" s="66">
        <v>1.6169930343243075</v>
      </c>
      <c r="N8" s="66">
        <v>2.7387258117415545</v>
      </c>
      <c r="O8" s="66">
        <v>69.37152811458989</v>
      </c>
      <c r="P8" s="38"/>
      <c r="Q8" s="38"/>
    </row>
    <row r="9" spans="1:17" ht="12.75">
      <c r="A9" s="297"/>
      <c r="B9" s="45" t="s">
        <v>168</v>
      </c>
      <c r="C9" s="92">
        <v>8132090</v>
      </c>
      <c r="D9" s="74">
        <v>75101385</v>
      </c>
      <c r="E9" s="74">
        <v>43859602</v>
      </c>
      <c r="F9" s="74">
        <v>38642459</v>
      </c>
      <c r="G9" s="88">
        <v>-11.895098820094175</v>
      </c>
      <c r="H9" s="74">
        <v>139071577</v>
      </c>
      <c r="I9" s="74">
        <v>79347679</v>
      </c>
      <c r="J9" s="74">
        <v>89301669</v>
      </c>
      <c r="K9" s="66">
        <v>12.54477777478533</v>
      </c>
      <c r="L9" s="66">
        <v>1.8517844511123196</v>
      </c>
      <c r="M9" s="66">
        <v>1.8091290249282244</v>
      </c>
      <c r="N9" s="66">
        <v>2.310972730798524</v>
      </c>
      <c r="O9" s="66">
        <v>27.73951989909673</v>
      </c>
      <c r="P9" s="38"/>
      <c r="Q9" s="38"/>
    </row>
    <row r="10" spans="1:17" ht="12.75">
      <c r="A10" s="297" t="s">
        <v>169</v>
      </c>
      <c r="B10" s="45" t="s">
        <v>49</v>
      </c>
      <c r="C10" s="92">
        <v>8133000</v>
      </c>
      <c r="D10" s="74">
        <v>5850721</v>
      </c>
      <c r="E10" s="74">
        <v>3536808</v>
      </c>
      <c r="F10" s="74">
        <v>3356796</v>
      </c>
      <c r="G10" s="88">
        <v>-5.0896740790000505</v>
      </c>
      <c r="H10" s="74">
        <v>39266921</v>
      </c>
      <c r="I10" s="74">
        <v>23182658</v>
      </c>
      <c r="J10" s="74">
        <v>22729144</v>
      </c>
      <c r="K10" s="66">
        <v>-1.9562640315014757</v>
      </c>
      <c r="L10" s="66">
        <v>6.7114670140654455</v>
      </c>
      <c r="M10" s="66">
        <v>6.554683771355414</v>
      </c>
      <c r="N10" s="66">
        <v>6.771082901671713</v>
      </c>
      <c r="O10" s="66">
        <v>3.3014427219507425</v>
      </c>
      <c r="P10" s="38"/>
      <c r="Q10" s="38"/>
    </row>
    <row r="11" spans="1:17" ht="12.75">
      <c r="A11" s="297"/>
      <c r="B11" s="45" t="s">
        <v>60</v>
      </c>
      <c r="C11" s="92">
        <v>8133010</v>
      </c>
      <c r="D11" s="74">
        <v>186761</v>
      </c>
      <c r="E11" s="74">
        <v>114847</v>
      </c>
      <c r="F11" s="74">
        <v>97851</v>
      </c>
      <c r="G11" s="88">
        <v>-14.798819298719168</v>
      </c>
      <c r="H11" s="74">
        <v>1976242</v>
      </c>
      <c r="I11" s="74">
        <v>1074911</v>
      </c>
      <c r="J11" s="74">
        <v>1050094</v>
      </c>
      <c r="K11" s="66">
        <v>-2.3087492824987343</v>
      </c>
      <c r="L11" s="66">
        <v>10.581663195206708</v>
      </c>
      <c r="M11" s="66">
        <v>9.35950438409362</v>
      </c>
      <c r="N11" s="66">
        <v>10.731561251290227</v>
      </c>
      <c r="O11" s="66">
        <v>14.659503440464249</v>
      </c>
      <c r="P11" s="38"/>
      <c r="Q11" s="38"/>
    </row>
    <row r="12" spans="1:17" ht="12.75">
      <c r="A12" s="297"/>
      <c r="B12" s="45" t="s">
        <v>61</v>
      </c>
      <c r="C12" s="92">
        <v>8133090</v>
      </c>
      <c r="D12" s="74">
        <v>5663960</v>
      </c>
      <c r="E12" s="74">
        <v>3421961</v>
      </c>
      <c r="F12" s="74">
        <v>3258945</v>
      </c>
      <c r="G12" s="88">
        <v>-4.763818173263812</v>
      </c>
      <c r="H12" s="74">
        <v>37290679</v>
      </c>
      <c r="I12" s="74">
        <v>22107747</v>
      </c>
      <c r="J12" s="74">
        <v>21679050</v>
      </c>
      <c r="K12" s="66">
        <v>-1.9391256829562997</v>
      </c>
      <c r="L12" s="66">
        <v>6.58385281675718</v>
      </c>
      <c r="M12" s="66">
        <v>6.460549082821225</v>
      </c>
      <c r="N12" s="66">
        <v>6.652168109618296</v>
      </c>
      <c r="O12" s="66">
        <v>2.9659867039256937</v>
      </c>
      <c r="P12" s="38"/>
      <c r="Q12" s="38"/>
    </row>
    <row r="13" spans="1:17" ht="12.75">
      <c r="A13" s="297" t="s">
        <v>170</v>
      </c>
      <c r="B13" s="45" t="s">
        <v>49</v>
      </c>
      <c r="C13" s="51">
        <v>12119042</v>
      </c>
      <c r="D13" s="74">
        <v>3722163</v>
      </c>
      <c r="E13" s="74">
        <v>2009797</v>
      </c>
      <c r="F13" s="74">
        <v>2162481</v>
      </c>
      <c r="G13" s="88">
        <v>7.5969861632791735</v>
      </c>
      <c r="H13" s="74">
        <v>17128947</v>
      </c>
      <c r="I13" s="74">
        <v>9288444</v>
      </c>
      <c r="J13" s="74">
        <v>10011963</v>
      </c>
      <c r="K13" s="66">
        <v>7.789453217352649</v>
      </c>
      <c r="L13" s="66">
        <v>4.601879874685768</v>
      </c>
      <c r="M13" s="66">
        <v>4.621583174818153</v>
      </c>
      <c r="N13" s="66">
        <v>4.629850158221044</v>
      </c>
      <c r="O13" s="66">
        <v>0.17887773713423094</v>
      </c>
      <c r="P13" s="38"/>
      <c r="Q13" s="38"/>
    </row>
    <row r="14" spans="1:17" ht="12.75">
      <c r="A14" s="297" t="s">
        <v>170</v>
      </c>
      <c r="B14" s="45" t="s">
        <v>93</v>
      </c>
      <c r="C14" s="51">
        <v>12119072</v>
      </c>
      <c r="D14" s="74">
        <v>130850</v>
      </c>
      <c r="E14" s="74">
        <v>83078</v>
      </c>
      <c r="F14" s="74">
        <v>120386</v>
      </c>
      <c r="G14" s="88">
        <v>44.90719564746384</v>
      </c>
      <c r="H14" s="74">
        <v>676471</v>
      </c>
      <c r="I14" s="74">
        <v>440831</v>
      </c>
      <c r="J14" s="74">
        <v>603968</v>
      </c>
      <c r="K14" s="66">
        <v>37.0066987122049</v>
      </c>
      <c r="L14" s="66">
        <v>5.169820405043944</v>
      </c>
      <c r="M14" s="66">
        <v>5.306230289607357</v>
      </c>
      <c r="N14" s="66">
        <v>5.016928878773279</v>
      </c>
      <c r="O14" s="66">
        <v>-5.452108088876129</v>
      </c>
      <c r="P14" s="38"/>
      <c r="Q14" s="38"/>
    </row>
    <row r="15" spans="1:17" ht="12.75">
      <c r="A15" s="297" t="s">
        <v>170</v>
      </c>
      <c r="B15" s="45" t="s">
        <v>61</v>
      </c>
      <c r="C15" s="51">
        <v>12119082</v>
      </c>
      <c r="D15" s="74">
        <v>3591313</v>
      </c>
      <c r="E15" s="74">
        <v>1926719</v>
      </c>
      <c r="F15" s="74">
        <v>2042095</v>
      </c>
      <c r="G15" s="88">
        <v>5.988211046862557</v>
      </c>
      <c r="H15" s="74">
        <v>16452476</v>
      </c>
      <c r="I15" s="74">
        <v>8847613</v>
      </c>
      <c r="J15" s="74">
        <v>9407995</v>
      </c>
      <c r="K15" s="66">
        <v>6.333708312061126</v>
      </c>
      <c r="L15" s="66">
        <v>4.581186880675675</v>
      </c>
      <c r="M15" s="66">
        <v>4.592061945722236</v>
      </c>
      <c r="N15" s="66">
        <v>4.6070310147177285</v>
      </c>
      <c r="O15" s="66">
        <v>0.32597707026660316</v>
      </c>
      <c r="P15" s="38"/>
      <c r="Q15" s="38"/>
    </row>
    <row r="16" spans="1:17" ht="12.75">
      <c r="A16" s="296" t="s">
        <v>171</v>
      </c>
      <c r="B16" s="45" t="s">
        <v>49</v>
      </c>
      <c r="C16" s="51">
        <v>12119049</v>
      </c>
      <c r="D16" s="74">
        <v>1507557</v>
      </c>
      <c r="E16" s="74">
        <v>1068067</v>
      </c>
      <c r="F16" s="74">
        <v>735205</v>
      </c>
      <c r="G16" s="88">
        <v>-31.164898831253097</v>
      </c>
      <c r="H16" s="74">
        <v>6050123</v>
      </c>
      <c r="I16" s="74">
        <v>4412744</v>
      </c>
      <c r="J16" s="74">
        <v>2993739</v>
      </c>
      <c r="K16" s="66">
        <v>-32.156975342326675</v>
      </c>
      <c r="L16" s="66">
        <v>4.013196847615049</v>
      </c>
      <c r="M16" s="66">
        <v>4.131523584194625</v>
      </c>
      <c r="N16" s="66">
        <v>4.071978563801933</v>
      </c>
      <c r="O16" s="66">
        <v>-1.4412363666634898</v>
      </c>
      <c r="P16" s="38"/>
      <c r="Q16" s="38"/>
    </row>
    <row r="17" spans="1:17" ht="12.75">
      <c r="A17" s="296"/>
      <c r="B17" s="45" t="s">
        <v>93</v>
      </c>
      <c r="C17" s="51">
        <v>12119079</v>
      </c>
      <c r="D17" s="74">
        <v>643177</v>
      </c>
      <c r="E17" s="74">
        <v>433052</v>
      </c>
      <c r="F17" s="74">
        <v>79363</v>
      </c>
      <c r="G17" s="88">
        <v>-81.6735634519642</v>
      </c>
      <c r="H17" s="74">
        <v>2672470</v>
      </c>
      <c r="I17" s="74">
        <v>1856063</v>
      </c>
      <c r="J17" s="74">
        <v>388117</v>
      </c>
      <c r="K17" s="66">
        <v>-79.08923350123352</v>
      </c>
      <c r="L17" s="66">
        <v>4.155108158407406</v>
      </c>
      <c r="M17" s="66">
        <v>4.286004913959524</v>
      </c>
      <c r="N17" s="66">
        <v>4.890402328541008</v>
      </c>
      <c r="O17" s="66">
        <v>14.10165006141173</v>
      </c>
      <c r="P17" s="38"/>
      <c r="Q17" s="38"/>
    </row>
    <row r="18" spans="1:17" ht="12.75">
      <c r="A18" s="296"/>
      <c r="B18" s="45" t="s">
        <v>61</v>
      </c>
      <c r="C18" s="51">
        <v>12119089</v>
      </c>
      <c r="D18" s="74">
        <v>864380</v>
      </c>
      <c r="E18" s="74">
        <v>635015</v>
      </c>
      <c r="F18" s="74">
        <v>655842</v>
      </c>
      <c r="G18" s="88">
        <v>3.279765044920202</v>
      </c>
      <c r="H18" s="74">
        <v>3377653</v>
      </c>
      <c r="I18" s="74">
        <v>2556681</v>
      </c>
      <c r="J18" s="74">
        <v>2605622</v>
      </c>
      <c r="K18" s="66">
        <v>1.914239594223921</v>
      </c>
      <c r="L18" s="66">
        <v>3.9076019806103797</v>
      </c>
      <c r="M18" s="66">
        <v>4.026174184861775</v>
      </c>
      <c r="N18" s="66">
        <v>3.97294165362999</v>
      </c>
      <c r="O18" s="66">
        <v>-1.322161654901488</v>
      </c>
      <c r="P18" s="38"/>
      <c r="Q18" s="38"/>
    </row>
    <row r="19" spans="1:17" ht="12.75">
      <c r="A19" s="239" t="s">
        <v>172</v>
      </c>
      <c r="B19" s="45" t="s">
        <v>49</v>
      </c>
      <c r="C19" s="92"/>
      <c r="D19" s="74">
        <v>354526</v>
      </c>
      <c r="E19" s="74">
        <v>234184</v>
      </c>
      <c r="F19" s="74">
        <v>243943</v>
      </c>
      <c r="G19" s="88">
        <v>4.167236019540188</v>
      </c>
      <c r="H19" s="74">
        <v>5202717</v>
      </c>
      <c r="I19" s="74">
        <v>2700120</v>
      </c>
      <c r="J19" s="74">
        <v>2792049</v>
      </c>
      <c r="K19" s="66">
        <v>3.4046264610461785</v>
      </c>
      <c r="L19" s="66">
        <v>14.67513525101121</v>
      </c>
      <c r="M19" s="66">
        <v>11.529908106446213</v>
      </c>
      <c r="N19" s="66">
        <v>11.445497513763462</v>
      </c>
      <c r="O19" s="66">
        <v>-0.7321011746447281</v>
      </c>
      <c r="P19" s="38"/>
      <c r="Q19" s="38"/>
    </row>
    <row r="20" spans="1:17" ht="12.75">
      <c r="A20" s="240"/>
      <c r="B20" s="45" t="s">
        <v>173</v>
      </c>
      <c r="C20" s="92">
        <v>7123910</v>
      </c>
      <c r="D20" s="74">
        <v>30447</v>
      </c>
      <c r="E20" s="74">
        <v>22214</v>
      </c>
      <c r="F20" s="74">
        <v>869</v>
      </c>
      <c r="G20" s="88">
        <v>-96.0880525794544</v>
      </c>
      <c r="H20" s="74">
        <v>1037194</v>
      </c>
      <c r="I20" s="74">
        <v>299238</v>
      </c>
      <c r="J20" s="74">
        <v>252991</v>
      </c>
      <c r="K20" s="66">
        <v>-15.454922168975871</v>
      </c>
      <c r="L20" s="66">
        <v>34.065556540874304</v>
      </c>
      <c r="M20" s="66">
        <v>13.47069415683803</v>
      </c>
      <c r="N20" s="66">
        <v>291.1288837744534</v>
      </c>
      <c r="O20" s="66">
        <v>2061.20179394519</v>
      </c>
      <c r="P20" s="38"/>
      <c r="Q20" s="38"/>
    </row>
    <row r="21" spans="1:17" ht="12.75">
      <c r="A21" s="240"/>
      <c r="B21" s="93" t="s">
        <v>174</v>
      </c>
      <c r="C21" s="92">
        <v>7123920</v>
      </c>
      <c r="D21" s="74">
        <v>303967</v>
      </c>
      <c r="E21" s="74">
        <v>197109</v>
      </c>
      <c r="F21" s="74">
        <v>170524</v>
      </c>
      <c r="G21" s="88">
        <v>-13.487461252403488</v>
      </c>
      <c r="H21" s="74">
        <v>3248761</v>
      </c>
      <c r="I21" s="74">
        <v>2170541</v>
      </c>
      <c r="J21" s="74">
        <v>1865186</v>
      </c>
      <c r="K21" s="66">
        <v>-14.068151672785723</v>
      </c>
      <c r="L21" s="66">
        <v>10.68787401263953</v>
      </c>
      <c r="M21" s="66">
        <v>11.011881750706461</v>
      </c>
      <c r="N21" s="66">
        <v>10.937967676104243</v>
      </c>
      <c r="O21" s="66">
        <v>-0.6712211071234542</v>
      </c>
      <c r="P21" s="38"/>
      <c r="Q21" s="38"/>
    </row>
    <row r="22" spans="1:17" ht="12.75">
      <c r="A22" s="241"/>
      <c r="B22" s="89" t="s">
        <v>175</v>
      </c>
      <c r="C22" s="92">
        <v>7123990</v>
      </c>
      <c r="D22" s="74">
        <v>20112</v>
      </c>
      <c r="E22" s="74">
        <v>14861</v>
      </c>
      <c r="F22" s="74">
        <v>72550</v>
      </c>
      <c r="G22" s="88">
        <v>388.19056591077316</v>
      </c>
      <c r="H22" s="74">
        <v>916762</v>
      </c>
      <c r="I22" s="74">
        <v>230341</v>
      </c>
      <c r="J22" s="74">
        <v>673872</v>
      </c>
      <c r="K22" s="66">
        <v>192.55408285976011</v>
      </c>
      <c r="L22" s="66">
        <v>45.582836117740655</v>
      </c>
      <c r="M22" s="66">
        <v>15.499697193997712</v>
      </c>
      <c r="N22" s="66">
        <v>9.288380427291523</v>
      </c>
      <c r="O22" s="66">
        <v>-40.07379427458449</v>
      </c>
      <c r="P22" s="38"/>
      <c r="Q22" s="38"/>
    </row>
    <row r="23" spans="1:17" ht="12.75">
      <c r="A23" s="297" t="s">
        <v>160</v>
      </c>
      <c r="B23" s="45" t="s">
        <v>49</v>
      </c>
      <c r="C23" s="51"/>
      <c r="D23" s="74">
        <v>885900</v>
      </c>
      <c r="E23" s="74">
        <v>755097</v>
      </c>
      <c r="F23" s="74">
        <v>76367</v>
      </c>
      <c r="G23" s="88">
        <v>-89.88646491775228</v>
      </c>
      <c r="H23" s="74">
        <v>4347028</v>
      </c>
      <c r="I23" s="74">
        <v>3378137</v>
      </c>
      <c r="J23" s="74">
        <v>579340</v>
      </c>
      <c r="K23" s="66">
        <v>-82.8503106889981</v>
      </c>
      <c r="L23" s="66">
        <v>4.906905971328593</v>
      </c>
      <c r="M23" s="66">
        <v>4.473778865496751</v>
      </c>
      <c r="N23" s="66">
        <v>7.58626108135713</v>
      </c>
      <c r="O23" s="66">
        <v>69.57165987494068</v>
      </c>
      <c r="P23" s="38"/>
      <c r="Q23" s="38"/>
    </row>
    <row r="24" spans="1:17" ht="25.5">
      <c r="A24" s="297"/>
      <c r="B24" s="94" t="s">
        <v>176</v>
      </c>
      <c r="C24" s="51">
        <v>7129020</v>
      </c>
      <c r="D24" s="74">
        <v>0</v>
      </c>
      <c r="E24" s="74">
        <v>0</v>
      </c>
      <c r="F24" s="74">
        <v>0</v>
      </c>
      <c r="G24" s="88" t="s">
        <v>84</v>
      </c>
      <c r="H24" s="74">
        <v>0</v>
      </c>
      <c r="I24" s="74">
        <v>0</v>
      </c>
      <c r="J24" s="74">
        <v>0</v>
      </c>
      <c r="K24" s="66" t="s">
        <v>84</v>
      </c>
      <c r="L24" s="66" t="s">
        <v>84</v>
      </c>
      <c r="M24" s="66" t="s">
        <v>84</v>
      </c>
      <c r="N24" s="66" t="s">
        <v>84</v>
      </c>
      <c r="O24" s="66" t="s">
        <v>84</v>
      </c>
      <c r="P24" s="38"/>
      <c r="Q24" s="38"/>
    </row>
    <row r="25" spans="1:17" ht="12.75">
      <c r="A25" s="297"/>
      <c r="B25" s="45" t="s">
        <v>177</v>
      </c>
      <c r="C25" s="51">
        <v>9042020</v>
      </c>
      <c r="D25" s="74">
        <v>0</v>
      </c>
      <c r="E25" s="74">
        <v>0</v>
      </c>
      <c r="F25" s="74">
        <v>0</v>
      </c>
      <c r="G25" s="88" t="s">
        <v>84</v>
      </c>
      <c r="H25" s="74">
        <v>0</v>
      </c>
      <c r="I25" s="74">
        <v>0</v>
      </c>
      <c r="J25" s="74">
        <v>0</v>
      </c>
      <c r="K25" s="66" t="s">
        <v>84</v>
      </c>
      <c r="L25" s="66" t="s">
        <v>84</v>
      </c>
      <c r="M25" s="66" t="s">
        <v>84</v>
      </c>
      <c r="N25" s="66" t="s">
        <v>84</v>
      </c>
      <c r="O25" s="66" t="s">
        <v>84</v>
      </c>
      <c r="P25" s="38"/>
      <c r="Q25" s="38"/>
    </row>
    <row r="26" spans="1:17" ht="25.5">
      <c r="A26" s="297"/>
      <c r="B26" s="94" t="s">
        <v>178</v>
      </c>
      <c r="C26" s="51">
        <v>9042090</v>
      </c>
      <c r="D26" s="74">
        <v>0</v>
      </c>
      <c r="E26" s="74">
        <v>0</v>
      </c>
      <c r="F26" s="74">
        <v>0</v>
      </c>
      <c r="G26" s="88" t="s">
        <v>84</v>
      </c>
      <c r="H26" s="74">
        <v>0</v>
      </c>
      <c r="I26" s="74">
        <v>0</v>
      </c>
      <c r="J26" s="74">
        <v>0</v>
      </c>
      <c r="K26" s="66" t="s">
        <v>84</v>
      </c>
      <c r="L26" s="66" t="s">
        <v>84</v>
      </c>
      <c r="M26" s="66" t="s">
        <v>84</v>
      </c>
      <c r="N26" s="66" t="s">
        <v>84</v>
      </c>
      <c r="O26" s="66" t="s">
        <v>84</v>
      </c>
      <c r="P26" s="38"/>
      <c r="Q26" s="38"/>
    </row>
    <row r="27" spans="1:17" ht="25.5">
      <c r="A27" s="297"/>
      <c r="B27" s="94" t="s">
        <v>179</v>
      </c>
      <c r="C27" s="51">
        <v>9042220</v>
      </c>
      <c r="D27" s="74">
        <v>659711</v>
      </c>
      <c r="E27" s="74">
        <v>632176</v>
      </c>
      <c r="F27" s="74">
        <v>8425</v>
      </c>
      <c r="G27" s="88">
        <v>-98.66730151097163</v>
      </c>
      <c r="H27" s="74">
        <v>2456824</v>
      </c>
      <c r="I27" s="74">
        <v>2343189</v>
      </c>
      <c r="J27" s="74">
        <v>29493</v>
      </c>
      <c r="K27" s="66">
        <v>-98.74133072492232</v>
      </c>
      <c r="L27" s="66">
        <v>3.724091306647911</v>
      </c>
      <c r="M27" s="66">
        <v>3.706545329148845</v>
      </c>
      <c r="N27" s="66">
        <v>3.5006528189910977</v>
      </c>
      <c r="O27" s="66">
        <v>-5.5548358882481885</v>
      </c>
      <c r="P27" s="38"/>
      <c r="Q27" s="38"/>
    </row>
    <row r="28" spans="1:17" ht="41.25" customHeight="1">
      <c r="A28" s="297"/>
      <c r="B28" s="95" t="s">
        <v>180</v>
      </c>
      <c r="C28" s="92">
        <v>9042290</v>
      </c>
      <c r="D28" s="74">
        <v>120279</v>
      </c>
      <c r="E28" s="74">
        <v>75099</v>
      </c>
      <c r="F28" s="74">
        <v>38324</v>
      </c>
      <c r="G28" s="88">
        <v>-48.9686946563869</v>
      </c>
      <c r="H28" s="74">
        <v>956448</v>
      </c>
      <c r="I28" s="74">
        <v>605711</v>
      </c>
      <c r="J28" s="74">
        <v>276491</v>
      </c>
      <c r="K28" s="66">
        <v>-54.3526533280723</v>
      </c>
      <c r="L28" s="66">
        <v>7.951911805053252</v>
      </c>
      <c r="M28" s="66">
        <v>8.065500206394226</v>
      </c>
      <c r="N28" s="66">
        <v>7.214565285460808</v>
      </c>
      <c r="O28" s="66">
        <v>-10.550305612276933</v>
      </c>
      <c r="P28" s="38"/>
      <c r="Q28" s="38"/>
    </row>
    <row r="29" spans="1:17" ht="29.25" customHeight="1">
      <c r="A29" s="297"/>
      <c r="B29" s="96" t="s">
        <v>181</v>
      </c>
      <c r="C29" s="92">
        <v>9042100</v>
      </c>
      <c r="D29" s="74">
        <v>105910</v>
      </c>
      <c r="E29" s="74">
        <v>47822</v>
      </c>
      <c r="F29" s="74">
        <v>29618</v>
      </c>
      <c r="G29" s="88">
        <v>-38.066162017481496</v>
      </c>
      <c r="H29" s="74">
        <v>933756</v>
      </c>
      <c r="I29" s="74">
        <v>429237</v>
      </c>
      <c r="J29" s="74">
        <v>273356</v>
      </c>
      <c r="K29" s="66">
        <v>-36.31583484182398</v>
      </c>
      <c r="L29" s="66">
        <v>8.816504579359833</v>
      </c>
      <c r="M29" s="66">
        <v>8.975722470829325</v>
      </c>
      <c r="N29" s="66">
        <v>9.229387534607334</v>
      </c>
      <c r="O29" s="66">
        <v>2.8261241878011267</v>
      </c>
      <c r="P29" s="38"/>
      <c r="Q29" s="38"/>
    </row>
    <row r="30" spans="1:17" ht="12.75">
      <c r="A30" s="296" t="s">
        <v>182</v>
      </c>
      <c r="B30" s="45" t="s">
        <v>49</v>
      </c>
      <c r="C30" s="92">
        <v>9042010</v>
      </c>
      <c r="D30" s="74">
        <v>885733</v>
      </c>
      <c r="E30" s="74">
        <v>626128</v>
      </c>
      <c r="F30" s="74">
        <v>600586</v>
      </c>
      <c r="G30" s="88">
        <v>-4.079357575447828</v>
      </c>
      <c r="H30" s="74">
        <v>4323421</v>
      </c>
      <c r="I30" s="74">
        <v>3097979</v>
      </c>
      <c r="J30" s="74">
        <v>2613070</v>
      </c>
      <c r="K30" s="66">
        <v>-15.652430181095479</v>
      </c>
      <c r="L30" s="66">
        <v>4.881178639612615</v>
      </c>
      <c r="M30" s="66">
        <v>4.947836544604298</v>
      </c>
      <c r="N30" s="66">
        <v>4.350867319584539</v>
      </c>
      <c r="O30" s="66">
        <v>-12.065257605786595</v>
      </c>
      <c r="P30" s="38"/>
      <c r="Q30" s="38"/>
    </row>
    <row r="31" spans="1:17" ht="12.75">
      <c r="A31" s="296"/>
      <c r="B31" s="45" t="s">
        <v>183</v>
      </c>
      <c r="C31" s="92">
        <v>9042211</v>
      </c>
      <c r="D31" s="74">
        <v>0</v>
      </c>
      <c r="E31" s="74">
        <v>0</v>
      </c>
      <c r="F31" s="74">
        <v>0</v>
      </c>
      <c r="G31" s="88" t="s">
        <v>84</v>
      </c>
      <c r="H31" s="74">
        <v>0</v>
      </c>
      <c r="I31" s="74">
        <v>0</v>
      </c>
      <c r="J31" s="74">
        <v>0</v>
      </c>
      <c r="K31" s="66" t="s">
        <v>84</v>
      </c>
      <c r="L31" s="66" t="s">
        <v>84</v>
      </c>
      <c r="M31" s="66" t="s">
        <v>84</v>
      </c>
      <c r="N31" s="66" t="s">
        <v>84</v>
      </c>
      <c r="O31" s="66" t="s">
        <v>84</v>
      </c>
      <c r="P31" s="38"/>
      <c r="Q31" s="38"/>
    </row>
    <row r="32" spans="1:17" ht="12.75">
      <c r="A32" s="296"/>
      <c r="B32" s="45" t="s">
        <v>58</v>
      </c>
      <c r="C32" s="92">
        <v>9042219</v>
      </c>
      <c r="D32" s="74">
        <v>885733</v>
      </c>
      <c r="E32" s="74">
        <v>626128</v>
      </c>
      <c r="F32" s="74">
        <v>600586</v>
      </c>
      <c r="G32" s="88">
        <v>-4.079357575447828</v>
      </c>
      <c r="H32" s="74">
        <v>4323421</v>
      </c>
      <c r="I32" s="74">
        <v>3097979</v>
      </c>
      <c r="J32" s="74">
        <v>2613070</v>
      </c>
      <c r="K32" s="66">
        <v>-15.652430181095479</v>
      </c>
      <c r="L32" s="66">
        <v>4.881178639612615</v>
      </c>
      <c r="M32" s="66">
        <v>4.947836544604298</v>
      </c>
      <c r="N32" s="66">
        <v>4.350867319584539</v>
      </c>
      <c r="O32" s="66">
        <v>-12.065257605786595</v>
      </c>
      <c r="P32" s="38"/>
      <c r="Q32" s="38"/>
    </row>
    <row r="33" spans="1:17" ht="12.75">
      <c r="A33" s="237" t="s">
        <v>108</v>
      </c>
      <c r="B33" s="45" t="s">
        <v>49</v>
      </c>
      <c r="C33" s="92"/>
      <c r="D33" s="74">
        <v>283438</v>
      </c>
      <c r="E33" s="74">
        <v>215001</v>
      </c>
      <c r="F33" s="74">
        <v>131824</v>
      </c>
      <c r="G33" s="88">
        <v>-38.68679680559626</v>
      </c>
      <c r="H33" s="74">
        <v>2961275</v>
      </c>
      <c r="I33" s="74">
        <v>1780022</v>
      </c>
      <c r="J33" s="74">
        <v>1539549</v>
      </c>
      <c r="K33" s="66">
        <v>-13.509552129130986</v>
      </c>
      <c r="L33" s="66">
        <v>10.447699320486315</v>
      </c>
      <c r="M33" s="66">
        <v>8.279133585425184</v>
      </c>
      <c r="N33" s="66">
        <v>11.6788217623498</v>
      </c>
      <c r="O33" s="66">
        <v>41.063332797401905</v>
      </c>
      <c r="P33" s="38"/>
      <c r="Q33" s="38"/>
    </row>
    <row r="34" spans="1:17" ht="12.75">
      <c r="A34" s="238"/>
      <c r="B34" s="45" t="s">
        <v>173</v>
      </c>
      <c r="C34" s="92">
        <v>7123110</v>
      </c>
      <c r="D34" s="74">
        <v>33034</v>
      </c>
      <c r="E34" s="74">
        <v>11633</v>
      </c>
      <c r="F34" s="74">
        <v>74760</v>
      </c>
      <c r="G34" s="88">
        <v>542.6545173214132</v>
      </c>
      <c r="H34" s="74">
        <v>757469</v>
      </c>
      <c r="I34" s="74">
        <v>134132</v>
      </c>
      <c r="J34" s="74">
        <v>861127</v>
      </c>
      <c r="K34" s="66">
        <v>541.99967196493</v>
      </c>
      <c r="L34" s="66">
        <v>22.9299812314585</v>
      </c>
      <c r="M34" s="66">
        <v>11.530301727843204</v>
      </c>
      <c r="N34" s="66">
        <v>11.518552701979669</v>
      </c>
      <c r="O34" s="66">
        <v>-0.10189695066837867</v>
      </c>
      <c r="P34" s="38"/>
      <c r="Q34" s="38"/>
    </row>
    <row r="35" spans="1:17" ht="12.75">
      <c r="A35" s="238"/>
      <c r="B35" s="45" t="s">
        <v>174</v>
      </c>
      <c r="C35" s="92">
        <v>7123120</v>
      </c>
      <c r="D35" s="74">
        <v>149456</v>
      </c>
      <c r="E35" s="74">
        <v>126722</v>
      </c>
      <c r="F35" s="74">
        <v>44564</v>
      </c>
      <c r="G35" s="88">
        <v>-64.83325705086726</v>
      </c>
      <c r="H35" s="74">
        <v>1377028</v>
      </c>
      <c r="I35" s="74">
        <v>1097148</v>
      </c>
      <c r="J35" s="74">
        <v>543672</v>
      </c>
      <c r="K35" s="66">
        <v>-50.44679478064946</v>
      </c>
      <c r="L35" s="66">
        <v>9.213601327480998</v>
      </c>
      <c r="M35" s="66">
        <v>8.65791259607645</v>
      </c>
      <c r="N35" s="66">
        <v>12.199802531191096</v>
      </c>
      <c r="O35" s="66">
        <v>40.9092826453312</v>
      </c>
      <c r="P35" s="38"/>
      <c r="Q35" s="38"/>
    </row>
    <row r="36" spans="1:17" ht="12.75">
      <c r="A36" s="244"/>
      <c r="B36" s="45" t="s">
        <v>175</v>
      </c>
      <c r="C36" s="92">
        <v>7123190</v>
      </c>
      <c r="D36" s="74">
        <v>100948</v>
      </c>
      <c r="E36" s="74">
        <v>76646</v>
      </c>
      <c r="F36" s="74">
        <v>12500</v>
      </c>
      <c r="G36" s="88">
        <v>-83.69125590376537</v>
      </c>
      <c r="H36" s="74">
        <v>826778</v>
      </c>
      <c r="I36" s="74">
        <v>548742</v>
      </c>
      <c r="J36" s="74">
        <v>134750</v>
      </c>
      <c r="K36" s="66">
        <v>-75.44383334973448</v>
      </c>
      <c r="L36" s="66">
        <v>8.190137496532868</v>
      </c>
      <c r="M36" s="66">
        <v>7.159434282284789</v>
      </c>
      <c r="N36" s="66">
        <v>10.78</v>
      </c>
      <c r="O36" s="66">
        <v>50.57055592610007</v>
      </c>
      <c r="P36" s="38"/>
      <c r="Q36" s="38"/>
    </row>
    <row r="37" spans="1:17" ht="12.75" customHeight="1">
      <c r="A37" s="237" t="s">
        <v>184</v>
      </c>
      <c r="B37" s="89" t="s">
        <v>49</v>
      </c>
      <c r="C37" s="92">
        <v>7129090</v>
      </c>
      <c r="D37" s="74">
        <v>248656</v>
      </c>
      <c r="E37" s="74">
        <v>169283</v>
      </c>
      <c r="F37" s="74">
        <v>164919</v>
      </c>
      <c r="G37" s="88">
        <v>-2.577931629283503</v>
      </c>
      <c r="H37" s="74">
        <v>2695488</v>
      </c>
      <c r="I37" s="74">
        <v>1894945</v>
      </c>
      <c r="J37" s="74">
        <v>1811545</v>
      </c>
      <c r="K37" s="66">
        <v>-4.401183147795851</v>
      </c>
      <c r="L37" s="66">
        <v>10.840229071488322</v>
      </c>
      <c r="M37" s="66">
        <v>11.193947413502833</v>
      </c>
      <c r="N37" s="66">
        <v>10.98445297388415</v>
      </c>
      <c r="O37" s="66">
        <v>-1.8714974430376397</v>
      </c>
      <c r="P37" s="38"/>
      <c r="Q37" s="38"/>
    </row>
    <row r="38" spans="1:17" ht="12.75">
      <c r="A38" s="238"/>
      <c r="B38" s="89" t="s">
        <v>60</v>
      </c>
      <c r="C38" s="92">
        <v>7129091</v>
      </c>
      <c r="D38" s="74">
        <v>54</v>
      </c>
      <c r="E38" s="74">
        <v>54</v>
      </c>
      <c r="F38" s="74">
        <v>0</v>
      </c>
      <c r="G38" s="88">
        <v>-100</v>
      </c>
      <c r="H38" s="74">
        <v>302</v>
      </c>
      <c r="I38" s="74">
        <v>302</v>
      </c>
      <c r="J38" s="74">
        <v>0</v>
      </c>
      <c r="K38" s="66">
        <v>-100</v>
      </c>
      <c r="L38" s="66">
        <v>5.592592592592593</v>
      </c>
      <c r="M38" s="66">
        <v>5.592592592592593</v>
      </c>
      <c r="N38" s="66" t="s">
        <v>84</v>
      </c>
      <c r="O38" s="66" t="s">
        <v>84</v>
      </c>
      <c r="P38" s="38"/>
      <c r="Q38" s="38"/>
    </row>
    <row r="39" spans="1:17" ht="12.75">
      <c r="A39" s="244"/>
      <c r="B39" s="89" t="s">
        <v>61</v>
      </c>
      <c r="C39" s="92">
        <v>7129099</v>
      </c>
      <c r="D39" s="74">
        <v>248602</v>
      </c>
      <c r="E39" s="74">
        <v>169229</v>
      </c>
      <c r="F39" s="74">
        <v>164919</v>
      </c>
      <c r="G39" s="88">
        <v>-2.5468448079229877</v>
      </c>
      <c r="H39" s="74">
        <v>2695186</v>
      </c>
      <c r="I39" s="74">
        <v>1894643</v>
      </c>
      <c r="J39" s="74">
        <v>1811545</v>
      </c>
      <c r="K39" s="66">
        <v>-4.3859450038872705</v>
      </c>
      <c r="L39" s="66">
        <v>10.841368935084995</v>
      </c>
      <c r="M39" s="66">
        <v>11.195734773590814</v>
      </c>
      <c r="N39" s="66">
        <v>10.98445297388415</v>
      </c>
      <c r="O39" s="66">
        <v>-1.887163316918239</v>
      </c>
      <c r="P39" s="38"/>
      <c r="Q39" s="38"/>
    </row>
    <row r="40" spans="1:17" ht="12.75">
      <c r="A40" s="296" t="s">
        <v>185</v>
      </c>
      <c r="B40" s="45" t="s">
        <v>49</v>
      </c>
      <c r="C40" s="92">
        <v>7129030</v>
      </c>
      <c r="D40" s="74">
        <v>144852</v>
      </c>
      <c r="E40" s="74">
        <v>128672</v>
      </c>
      <c r="F40" s="74">
        <v>82666</v>
      </c>
      <c r="G40" s="88">
        <v>-35.75447649838349</v>
      </c>
      <c r="H40" s="74">
        <v>1515304</v>
      </c>
      <c r="I40" s="74">
        <v>1385377</v>
      </c>
      <c r="J40" s="74">
        <v>880254</v>
      </c>
      <c r="K40" s="66">
        <v>-36.46104995246782</v>
      </c>
      <c r="L40" s="66">
        <v>10.461049899207467</v>
      </c>
      <c r="M40" s="66">
        <v>10.766732467047998</v>
      </c>
      <c r="N40" s="66">
        <v>10.648319744514069</v>
      </c>
      <c r="O40" s="66">
        <v>-1.0998018469980164</v>
      </c>
      <c r="P40" s="38"/>
      <c r="Q40" s="38"/>
    </row>
    <row r="41" spans="1:17" ht="12.75">
      <c r="A41" s="296"/>
      <c r="B41" s="45" t="s">
        <v>57</v>
      </c>
      <c r="C41" s="97">
        <v>7129031</v>
      </c>
      <c r="D41" s="74">
        <v>255</v>
      </c>
      <c r="E41" s="74">
        <v>255</v>
      </c>
      <c r="F41" s="74">
        <v>0</v>
      </c>
      <c r="G41" s="88">
        <v>-100</v>
      </c>
      <c r="H41" s="74">
        <v>3650</v>
      </c>
      <c r="I41" s="74">
        <v>3650</v>
      </c>
      <c r="J41" s="74">
        <v>0</v>
      </c>
      <c r="K41" s="66">
        <v>-100</v>
      </c>
      <c r="L41" s="66">
        <v>14.313725490196079</v>
      </c>
      <c r="M41" s="66">
        <v>14.313725490196079</v>
      </c>
      <c r="N41" s="66" t="s">
        <v>84</v>
      </c>
      <c r="O41" s="66" t="s">
        <v>84</v>
      </c>
      <c r="P41" s="38"/>
      <c r="Q41" s="38"/>
    </row>
    <row r="42" spans="1:17" ht="12.75">
      <c r="A42" s="296"/>
      <c r="B42" s="89" t="s">
        <v>58</v>
      </c>
      <c r="C42" s="92">
        <v>7129039</v>
      </c>
      <c r="D42" s="74">
        <v>144597</v>
      </c>
      <c r="E42" s="74">
        <v>128417</v>
      </c>
      <c r="F42" s="74">
        <v>82666</v>
      </c>
      <c r="G42" s="88">
        <v>-35.626902980135036</v>
      </c>
      <c r="H42" s="74">
        <v>1511654</v>
      </c>
      <c r="I42" s="74">
        <v>1381727</v>
      </c>
      <c r="J42" s="74">
        <v>880254</v>
      </c>
      <c r="K42" s="66">
        <v>-36.293204084453734</v>
      </c>
      <c r="L42" s="66">
        <v>10.454255620794346</v>
      </c>
      <c r="M42" s="66">
        <v>10.759689137730986</v>
      </c>
      <c r="N42" s="66">
        <v>10.648319744514069</v>
      </c>
      <c r="O42" s="66">
        <v>-1.0350614389627477</v>
      </c>
      <c r="P42" s="38"/>
      <c r="Q42" s="38"/>
    </row>
    <row r="43" spans="1:17" ht="12.75">
      <c r="A43" s="297" t="s">
        <v>186</v>
      </c>
      <c r="B43" s="89" t="s">
        <v>49</v>
      </c>
      <c r="C43" s="92">
        <v>8134090</v>
      </c>
      <c r="D43" s="74">
        <v>121799</v>
      </c>
      <c r="E43" s="74">
        <v>71273</v>
      </c>
      <c r="F43" s="74">
        <v>96258</v>
      </c>
      <c r="G43" s="88">
        <v>35.05535055350553</v>
      </c>
      <c r="H43" s="74">
        <v>1307504</v>
      </c>
      <c r="I43" s="74">
        <v>825467</v>
      </c>
      <c r="J43" s="74">
        <v>788600</v>
      </c>
      <c r="K43" s="66">
        <v>-4.466199133339066</v>
      </c>
      <c r="L43" s="66">
        <v>10.73493214230002</v>
      </c>
      <c r="M43" s="66">
        <v>11.581763079988214</v>
      </c>
      <c r="N43" s="66">
        <v>8.19256581271167</v>
      </c>
      <c r="O43" s="66">
        <v>-29.263223948455973</v>
      </c>
      <c r="P43" s="38"/>
      <c r="Q43" s="38"/>
    </row>
    <row r="44" spans="1:17" ht="12.75">
      <c r="A44" s="297"/>
      <c r="B44" s="89" t="s">
        <v>57</v>
      </c>
      <c r="C44" s="92">
        <v>8134091</v>
      </c>
      <c r="D44" s="74">
        <v>1660</v>
      </c>
      <c r="E44" s="74">
        <v>1650</v>
      </c>
      <c r="F44" s="74">
        <v>1485</v>
      </c>
      <c r="G44" s="88">
        <v>-9.999999999999998</v>
      </c>
      <c r="H44" s="74">
        <v>77424</v>
      </c>
      <c r="I44" s="74">
        <v>76965</v>
      </c>
      <c r="J44" s="74">
        <v>28635</v>
      </c>
      <c r="K44" s="66">
        <v>-62.794776846618596</v>
      </c>
      <c r="L44" s="66">
        <v>46.64096385542169</v>
      </c>
      <c r="M44" s="66">
        <v>46.64545454545455</v>
      </c>
      <c r="N44" s="66">
        <v>19.282828282828284</v>
      </c>
      <c r="O44" s="66">
        <v>-58.66086316290955</v>
      </c>
      <c r="P44" s="38"/>
      <c r="Q44" s="38"/>
    </row>
    <row r="45" spans="1:17" ht="12.75">
      <c r="A45" s="297"/>
      <c r="B45" s="89" t="s">
        <v>187</v>
      </c>
      <c r="C45" s="92">
        <v>8134099</v>
      </c>
      <c r="D45" s="74">
        <v>120139</v>
      </c>
      <c r="E45" s="74">
        <v>69623</v>
      </c>
      <c r="F45" s="74">
        <v>94773</v>
      </c>
      <c r="G45" s="88">
        <v>36.12312023325626</v>
      </c>
      <c r="H45" s="74">
        <v>1230080</v>
      </c>
      <c r="I45" s="74">
        <v>748502</v>
      </c>
      <c r="J45" s="74">
        <v>759965</v>
      </c>
      <c r="K45" s="66">
        <v>1.5314588337773216</v>
      </c>
      <c r="L45" s="66">
        <v>10.238806715554484</v>
      </c>
      <c r="M45" s="66">
        <v>10.75078637806472</v>
      </c>
      <c r="N45" s="66">
        <v>8.018792272060608</v>
      </c>
      <c r="O45" s="66">
        <v>-25.41203973300329</v>
      </c>
      <c r="P45" s="38"/>
      <c r="Q45" s="38"/>
    </row>
    <row r="46" spans="1:17" ht="12.75">
      <c r="A46" s="237" t="s">
        <v>56</v>
      </c>
      <c r="B46" s="45" t="s">
        <v>49</v>
      </c>
      <c r="C46" s="92"/>
      <c r="D46" s="74">
        <v>85320</v>
      </c>
      <c r="E46" s="74">
        <v>63996</v>
      </c>
      <c r="F46" s="74">
        <v>51089</v>
      </c>
      <c r="G46" s="88">
        <v>-20.16844802800175</v>
      </c>
      <c r="H46" s="74">
        <v>1077096</v>
      </c>
      <c r="I46" s="74">
        <v>839909</v>
      </c>
      <c r="J46" s="74">
        <v>1231383</v>
      </c>
      <c r="K46" s="66">
        <v>46.609096937882555</v>
      </c>
      <c r="L46" s="66">
        <v>12.624191279887482</v>
      </c>
      <c r="M46" s="66">
        <v>13.124398399899993</v>
      </c>
      <c r="N46" s="66">
        <v>24.102703125917518</v>
      </c>
      <c r="O46" s="66">
        <v>83.6480605930187</v>
      </c>
      <c r="P46" s="38"/>
      <c r="Q46" s="38"/>
    </row>
    <row r="47" spans="1:17" ht="12.75">
      <c r="A47" s="238"/>
      <c r="B47" s="45" t="s">
        <v>57</v>
      </c>
      <c r="C47" s="92">
        <v>8134041</v>
      </c>
      <c r="D47" s="74">
        <v>20</v>
      </c>
      <c r="E47" s="74">
        <v>20</v>
      </c>
      <c r="F47" s="74">
        <v>0</v>
      </c>
      <c r="G47" s="88">
        <v>-100</v>
      </c>
      <c r="H47" s="74">
        <v>586</v>
      </c>
      <c r="I47" s="74">
        <v>586</v>
      </c>
      <c r="J47" s="74">
        <v>0</v>
      </c>
      <c r="K47" s="66">
        <v>-100</v>
      </c>
      <c r="L47" s="66">
        <v>29.3</v>
      </c>
      <c r="M47" s="66">
        <v>29.3</v>
      </c>
      <c r="N47" s="66" t="s">
        <v>84</v>
      </c>
      <c r="O47" s="66" t="s">
        <v>84</v>
      </c>
      <c r="P47" s="38"/>
      <c r="Q47" s="38"/>
    </row>
    <row r="48" spans="1:17" ht="12.75">
      <c r="A48" s="244"/>
      <c r="B48" s="45" t="s">
        <v>58</v>
      </c>
      <c r="C48" s="92">
        <v>8134049</v>
      </c>
      <c r="D48" s="74">
        <v>85300</v>
      </c>
      <c r="E48" s="74">
        <v>63976</v>
      </c>
      <c r="F48" s="74">
        <v>51089</v>
      </c>
      <c r="G48" s="88">
        <v>-20.143491309240968</v>
      </c>
      <c r="H48" s="74">
        <v>1076510</v>
      </c>
      <c r="I48" s="74">
        <v>839323</v>
      </c>
      <c r="J48" s="74">
        <v>1231383</v>
      </c>
      <c r="K48" s="66">
        <v>46.7114567335817</v>
      </c>
      <c r="L48" s="66">
        <v>12.620281359906214</v>
      </c>
      <c r="M48" s="66">
        <v>13.119341628110542</v>
      </c>
      <c r="N48" s="66">
        <v>24.102703125917518</v>
      </c>
      <c r="O48" s="66">
        <v>83.7188466399347</v>
      </c>
      <c r="P48" s="38"/>
      <c r="Q48" s="38"/>
    </row>
    <row r="49" spans="1:17" s="71" customFormat="1" ht="12.75">
      <c r="A49" s="299" t="s">
        <v>188</v>
      </c>
      <c r="B49" s="78" t="s">
        <v>49</v>
      </c>
      <c r="C49" s="92">
        <v>12119041</v>
      </c>
      <c r="D49" s="74">
        <v>161350</v>
      </c>
      <c r="E49" s="74">
        <v>152850</v>
      </c>
      <c r="F49" s="74">
        <v>237900</v>
      </c>
      <c r="G49" s="88">
        <v>55.642787046123644</v>
      </c>
      <c r="H49" s="74">
        <v>146138</v>
      </c>
      <c r="I49" s="74">
        <v>141533</v>
      </c>
      <c r="J49" s="74">
        <v>181421</v>
      </c>
      <c r="K49" s="66">
        <v>28.182826619940226</v>
      </c>
      <c r="L49" s="66">
        <v>0.9057204834211342</v>
      </c>
      <c r="M49" s="66">
        <v>0.9259600915930651</v>
      </c>
      <c r="N49" s="66">
        <v>0.7625935266918874</v>
      </c>
      <c r="O49" s="66">
        <v>-17.642938003960218</v>
      </c>
      <c r="P49" s="38"/>
      <c r="Q49" s="38"/>
    </row>
    <row r="50" spans="1:17" s="71" customFormat="1" ht="12.75">
      <c r="A50" s="300"/>
      <c r="B50" s="98" t="s">
        <v>60</v>
      </c>
      <c r="C50" s="92">
        <v>12119071</v>
      </c>
      <c r="D50" s="74">
        <v>147950</v>
      </c>
      <c r="E50" s="74">
        <v>147850</v>
      </c>
      <c r="F50" s="74">
        <v>65500</v>
      </c>
      <c r="G50" s="88">
        <v>-55.69834291511667</v>
      </c>
      <c r="H50" s="74">
        <v>137519</v>
      </c>
      <c r="I50" s="74">
        <v>137219</v>
      </c>
      <c r="J50" s="74">
        <v>61339</v>
      </c>
      <c r="K50" s="66">
        <v>-55.29846449835665</v>
      </c>
      <c r="L50" s="66">
        <v>0.9294964515038865</v>
      </c>
      <c r="M50" s="66">
        <v>0.9280960432871154</v>
      </c>
      <c r="N50" s="66">
        <v>0.9364732824427481</v>
      </c>
      <c r="O50" s="66">
        <v>0.9026263193583128</v>
      </c>
      <c r="P50" s="38"/>
      <c r="Q50" s="38"/>
    </row>
    <row r="51" spans="1:17" s="71" customFormat="1" ht="12.75">
      <c r="A51" s="301"/>
      <c r="B51" s="98" t="s">
        <v>61</v>
      </c>
      <c r="C51" s="92">
        <v>12119081</v>
      </c>
      <c r="D51" s="74">
        <v>13400</v>
      </c>
      <c r="E51" s="74">
        <v>5000</v>
      </c>
      <c r="F51" s="74">
        <v>172400</v>
      </c>
      <c r="G51" s="88">
        <v>3347.9999999999995</v>
      </c>
      <c r="H51" s="74">
        <v>8619</v>
      </c>
      <c r="I51" s="74">
        <v>4314</v>
      </c>
      <c r="J51" s="74">
        <v>120082</v>
      </c>
      <c r="K51" s="66">
        <v>2683.541956420955</v>
      </c>
      <c r="L51" s="66">
        <v>0.6432089552238806</v>
      </c>
      <c r="M51" s="66">
        <v>0.8628</v>
      </c>
      <c r="N51" s="66">
        <v>0.6965313225058004</v>
      </c>
      <c r="O51" s="66">
        <v>-19.27082492978669</v>
      </c>
      <c r="P51" s="38"/>
      <c r="Q51" s="38"/>
    </row>
    <row r="52" spans="1:17" ht="12.75">
      <c r="A52" s="242" t="s">
        <v>189</v>
      </c>
      <c r="B52" s="247"/>
      <c r="C52" s="92">
        <v>12119083</v>
      </c>
      <c r="D52" s="74">
        <v>0</v>
      </c>
      <c r="E52" s="74">
        <v>0</v>
      </c>
      <c r="F52" s="74">
        <v>5</v>
      </c>
      <c r="G52" s="88" t="s">
        <v>84</v>
      </c>
      <c r="H52" s="74">
        <v>0</v>
      </c>
      <c r="I52" s="74">
        <v>0</v>
      </c>
      <c r="J52" s="74">
        <v>1156</v>
      </c>
      <c r="K52" s="66" t="s">
        <v>84</v>
      </c>
      <c r="L52" s="66" t="s">
        <v>84</v>
      </c>
      <c r="M52" s="66" t="s">
        <v>84</v>
      </c>
      <c r="N52" s="66">
        <v>231.2</v>
      </c>
      <c r="O52" s="66" t="s">
        <v>84</v>
      </c>
      <c r="P52" s="38"/>
      <c r="Q52" s="38"/>
    </row>
    <row r="53" spans="1:17" ht="12.75">
      <c r="A53" s="242" t="s">
        <v>190</v>
      </c>
      <c r="B53" s="243"/>
      <c r="C53" s="92">
        <v>8134020</v>
      </c>
      <c r="D53" s="74">
        <v>314155</v>
      </c>
      <c r="E53" s="74">
        <v>214500</v>
      </c>
      <c r="F53" s="74">
        <v>425840</v>
      </c>
      <c r="G53" s="88">
        <v>98.52680652680652</v>
      </c>
      <c r="H53" s="74">
        <v>886124</v>
      </c>
      <c r="I53" s="74">
        <v>588833</v>
      </c>
      <c r="J53" s="74">
        <v>1006973</v>
      </c>
      <c r="K53" s="66">
        <v>71.01164506744698</v>
      </c>
      <c r="L53" s="66">
        <v>2.820658592096258</v>
      </c>
      <c r="M53" s="66">
        <v>2.745142191142191</v>
      </c>
      <c r="N53" s="66">
        <v>2.364674525643434</v>
      </c>
      <c r="O53" s="66">
        <v>-13.859670611104224</v>
      </c>
      <c r="P53" s="38"/>
      <c r="Q53" s="38"/>
    </row>
    <row r="54" spans="1:17" ht="12.75">
      <c r="A54" s="298" t="s">
        <v>77</v>
      </c>
      <c r="B54" s="298"/>
      <c r="C54" s="92">
        <v>8134010</v>
      </c>
      <c r="D54" s="74">
        <v>126453</v>
      </c>
      <c r="E54" s="74">
        <v>92385</v>
      </c>
      <c r="F54" s="74">
        <v>94188</v>
      </c>
      <c r="G54" s="88">
        <v>1.9516155220003162</v>
      </c>
      <c r="H54" s="74">
        <v>711848</v>
      </c>
      <c r="I54" s="74">
        <v>511905</v>
      </c>
      <c r="J54" s="74">
        <v>563471</v>
      </c>
      <c r="K54" s="66">
        <v>10.073353454254196</v>
      </c>
      <c r="L54" s="66">
        <v>5.629348453575637</v>
      </c>
      <c r="M54" s="66">
        <v>5.540996915083618</v>
      </c>
      <c r="N54" s="66">
        <v>5.982407525374782</v>
      </c>
      <c r="O54" s="66">
        <v>7.966267028403551</v>
      </c>
      <c r="P54" s="38"/>
      <c r="Q54" s="38"/>
    </row>
    <row r="55" spans="1:17" ht="12.75">
      <c r="A55" s="239" t="s">
        <v>63</v>
      </c>
      <c r="B55" s="91" t="s">
        <v>49</v>
      </c>
      <c r="C55" s="92">
        <v>8134050</v>
      </c>
      <c r="D55" s="74">
        <v>77783</v>
      </c>
      <c r="E55" s="74">
        <v>65882</v>
      </c>
      <c r="F55" s="74">
        <v>20314</v>
      </c>
      <c r="G55" s="88">
        <v>-69.16608481831152</v>
      </c>
      <c r="H55" s="74">
        <v>687807</v>
      </c>
      <c r="I55" s="74">
        <v>329197</v>
      </c>
      <c r="J55" s="74">
        <v>605799</v>
      </c>
      <c r="K55" s="66">
        <v>84.02324444025918</v>
      </c>
      <c r="L55" s="66">
        <v>8.84263913708651</v>
      </c>
      <c r="M55" s="66">
        <v>4.996766946965788</v>
      </c>
      <c r="N55" s="66">
        <v>29.821748547799547</v>
      </c>
      <c r="O55" s="66">
        <v>496.8208816684629</v>
      </c>
      <c r="P55" s="38"/>
      <c r="Q55" s="38"/>
    </row>
    <row r="56" spans="1:17" ht="12.75">
      <c r="A56" s="240"/>
      <c r="B56" s="93" t="s">
        <v>60</v>
      </c>
      <c r="C56" s="92">
        <v>8134051</v>
      </c>
      <c r="D56" s="74">
        <v>20</v>
      </c>
      <c r="E56" s="74">
        <v>20</v>
      </c>
      <c r="F56" s="74">
        <v>0</v>
      </c>
      <c r="G56" s="88">
        <v>-100</v>
      </c>
      <c r="H56" s="74">
        <v>607</v>
      </c>
      <c r="I56" s="74">
        <v>607</v>
      </c>
      <c r="J56" s="74">
        <v>0</v>
      </c>
      <c r="K56" s="66">
        <v>-100</v>
      </c>
      <c r="L56" s="66">
        <v>30.35</v>
      </c>
      <c r="M56" s="66">
        <v>30.35</v>
      </c>
      <c r="N56" s="66" t="s">
        <v>84</v>
      </c>
      <c r="O56" s="66" t="s">
        <v>84</v>
      </c>
      <c r="P56" s="38"/>
      <c r="Q56" s="38"/>
    </row>
    <row r="57" spans="1:17" ht="12.75">
      <c r="A57" s="241"/>
      <c r="B57" s="93" t="s">
        <v>61</v>
      </c>
      <c r="C57" s="92">
        <v>8134059</v>
      </c>
      <c r="D57" s="74">
        <v>77763</v>
      </c>
      <c r="E57" s="74">
        <v>65862</v>
      </c>
      <c r="F57" s="74">
        <v>20314</v>
      </c>
      <c r="G57" s="88">
        <v>-69.156721630075</v>
      </c>
      <c r="H57" s="74">
        <v>687200</v>
      </c>
      <c r="I57" s="74">
        <v>328590</v>
      </c>
      <c r="J57" s="74">
        <v>605799</v>
      </c>
      <c r="K57" s="66">
        <v>84.36318816762531</v>
      </c>
      <c r="L57" s="66">
        <v>8.837107621876727</v>
      </c>
      <c r="M57" s="66">
        <v>4.989068051380158</v>
      </c>
      <c r="N57" s="66">
        <v>29.821748547799547</v>
      </c>
      <c r="O57" s="66">
        <v>497.7418676329693</v>
      </c>
      <c r="P57" s="38"/>
      <c r="Q57" s="38"/>
    </row>
    <row r="58" spans="1:17" ht="12.75">
      <c r="A58" s="260" t="s">
        <v>59</v>
      </c>
      <c r="B58" s="91" t="s">
        <v>49</v>
      </c>
      <c r="C58" s="88"/>
      <c r="D58" s="74">
        <v>22522</v>
      </c>
      <c r="E58" s="74">
        <v>20634</v>
      </c>
      <c r="F58" s="74">
        <v>10432</v>
      </c>
      <c r="G58" s="88">
        <v>-49.44266744208588</v>
      </c>
      <c r="H58" s="74">
        <v>557117</v>
      </c>
      <c r="I58" s="74">
        <v>521151</v>
      </c>
      <c r="J58" s="74">
        <v>287614</v>
      </c>
      <c r="K58" s="66">
        <v>-44.811772403775485</v>
      </c>
      <c r="L58" s="66">
        <v>24.73656868839357</v>
      </c>
      <c r="M58" s="66">
        <v>25.256906077348066</v>
      </c>
      <c r="N58" s="66">
        <v>27.570360429447852</v>
      </c>
      <c r="O58" s="66">
        <v>9.159690205185633</v>
      </c>
      <c r="P58" s="38"/>
      <c r="Q58" s="38"/>
    </row>
    <row r="59" spans="1:17" s="71" customFormat="1" ht="12.75">
      <c r="A59" s="261"/>
      <c r="B59" s="93" t="s">
        <v>60</v>
      </c>
      <c r="C59" s="92">
        <v>8134031</v>
      </c>
      <c r="D59" s="74">
        <v>3180</v>
      </c>
      <c r="E59" s="74">
        <v>3180</v>
      </c>
      <c r="F59" s="74">
        <v>0</v>
      </c>
      <c r="G59" s="88">
        <v>-100</v>
      </c>
      <c r="H59" s="74">
        <v>60038</v>
      </c>
      <c r="I59" s="74">
        <v>60038</v>
      </c>
      <c r="J59" s="74">
        <v>0</v>
      </c>
      <c r="K59" s="66">
        <v>-100</v>
      </c>
      <c r="L59" s="66">
        <v>18.879874213836477</v>
      </c>
      <c r="M59" s="66">
        <v>18.879874213836477</v>
      </c>
      <c r="N59" s="66" t="s">
        <v>84</v>
      </c>
      <c r="O59" s="66" t="s">
        <v>84</v>
      </c>
      <c r="P59" s="38"/>
      <c r="Q59" s="38"/>
    </row>
    <row r="60" spans="1:17" ht="12.75">
      <c r="A60" s="262"/>
      <c r="B60" s="93" t="s">
        <v>61</v>
      </c>
      <c r="C60" s="92">
        <v>8134039</v>
      </c>
      <c r="D60" s="74">
        <v>19342</v>
      </c>
      <c r="E60" s="74">
        <v>17454</v>
      </c>
      <c r="F60" s="74">
        <v>10432</v>
      </c>
      <c r="G60" s="88">
        <v>-40.23146556663229</v>
      </c>
      <c r="H60" s="74">
        <v>497079</v>
      </c>
      <c r="I60" s="74">
        <v>461113</v>
      </c>
      <c r="J60" s="74">
        <v>287614</v>
      </c>
      <c r="K60" s="66">
        <v>-37.62613502547097</v>
      </c>
      <c r="L60" s="66">
        <v>25.699462309998967</v>
      </c>
      <c r="M60" s="66">
        <v>26.41875787785035</v>
      </c>
      <c r="N60" s="66">
        <v>27.570360429447852</v>
      </c>
      <c r="O60" s="66">
        <v>4.359033671916168</v>
      </c>
      <c r="P60" s="38"/>
      <c r="Q60" s="38"/>
    </row>
    <row r="61" spans="1:17" ht="12.75">
      <c r="A61" s="298" t="s">
        <v>191</v>
      </c>
      <c r="B61" s="298"/>
      <c r="C61" s="92">
        <v>7122000</v>
      </c>
      <c r="D61" s="74">
        <v>193865</v>
      </c>
      <c r="E61" s="74">
        <v>130830</v>
      </c>
      <c r="F61" s="74">
        <v>122345</v>
      </c>
      <c r="G61" s="88">
        <v>-6.485515554536425</v>
      </c>
      <c r="H61" s="74">
        <v>508502</v>
      </c>
      <c r="I61" s="74">
        <v>344729</v>
      </c>
      <c r="J61" s="74">
        <v>349807</v>
      </c>
      <c r="K61" s="66">
        <v>1.4730411424626277</v>
      </c>
      <c r="L61" s="66">
        <v>2.622969592242024</v>
      </c>
      <c r="M61" s="66">
        <v>2.6349384697699305</v>
      </c>
      <c r="N61" s="66">
        <v>2.859185091340063</v>
      </c>
      <c r="O61" s="66">
        <v>8.510506948942641</v>
      </c>
      <c r="P61" s="38"/>
      <c r="Q61" s="38"/>
    </row>
    <row r="62" spans="1:17" ht="12.75">
      <c r="A62" s="298" t="s">
        <v>192</v>
      </c>
      <c r="B62" s="298"/>
      <c r="C62" s="92">
        <v>7129050</v>
      </c>
      <c r="D62" s="74">
        <v>146923</v>
      </c>
      <c r="E62" s="74">
        <v>84293</v>
      </c>
      <c r="F62" s="74">
        <v>89775</v>
      </c>
      <c r="G62" s="88">
        <v>6.503505629174433</v>
      </c>
      <c r="H62" s="74">
        <v>379259</v>
      </c>
      <c r="I62" s="74">
        <v>220050</v>
      </c>
      <c r="J62" s="74">
        <v>234126</v>
      </c>
      <c r="K62" s="66">
        <v>6.396728016359909</v>
      </c>
      <c r="L62" s="66">
        <v>2.5813453305472933</v>
      </c>
      <c r="M62" s="66">
        <v>2.6105370552714935</v>
      </c>
      <c r="N62" s="66">
        <v>2.607919799498747</v>
      </c>
      <c r="O62" s="66">
        <v>-0.10025736916705608</v>
      </c>
      <c r="P62" s="38"/>
      <c r="Q62" s="38"/>
    </row>
    <row r="63" spans="1:17" ht="12.75">
      <c r="A63" s="302" t="s">
        <v>193</v>
      </c>
      <c r="B63" s="302"/>
      <c r="C63" s="92">
        <v>8135000</v>
      </c>
      <c r="D63" s="74">
        <v>30674</v>
      </c>
      <c r="E63" s="74">
        <v>21395</v>
      </c>
      <c r="F63" s="74">
        <v>14140</v>
      </c>
      <c r="G63" s="88">
        <v>-33.90979200747838</v>
      </c>
      <c r="H63" s="74">
        <v>342826</v>
      </c>
      <c r="I63" s="74">
        <v>251137</v>
      </c>
      <c r="J63" s="74">
        <v>241812</v>
      </c>
      <c r="K63" s="66">
        <v>-3.7131127631531813</v>
      </c>
      <c r="L63" s="66">
        <v>11.176436069635521</v>
      </c>
      <c r="M63" s="66">
        <v>11.73811638233232</v>
      </c>
      <c r="N63" s="66">
        <v>17.1012729844413</v>
      </c>
      <c r="O63" s="66">
        <v>45.690095645851336</v>
      </c>
      <c r="P63" s="38"/>
      <c r="Q63" s="38"/>
    </row>
    <row r="64" spans="1:17" ht="12.75">
      <c r="A64" s="298" t="s">
        <v>194</v>
      </c>
      <c r="B64" s="298"/>
      <c r="C64" s="92">
        <v>8011100</v>
      </c>
      <c r="D64" s="74">
        <v>27361</v>
      </c>
      <c r="E64" s="74">
        <v>4711</v>
      </c>
      <c r="F64" s="74">
        <v>8685</v>
      </c>
      <c r="G64" s="88">
        <v>84.35576310762045</v>
      </c>
      <c r="H64" s="74">
        <v>106164</v>
      </c>
      <c r="I64" s="74">
        <v>22599</v>
      </c>
      <c r="J64" s="74">
        <v>16002</v>
      </c>
      <c r="K64" s="66">
        <v>-29.191557148546398</v>
      </c>
      <c r="L64" s="66">
        <v>3.8801213405942767</v>
      </c>
      <c r="M64" s="66">
        <v>4.797070685629378</v>
      </c>
      <c r="N64" s="66">
        <v>1.8424870466321244</v>
      </c>
      <c r="O64" s="66">
        <v>-61.591413440046296</v>
      </c>
      <c r="P64" s="38"/>
      <c r="Q64" s="38"/>
    </row>
    <row r="65" spans="1:17" ht="12.75">
      <c r="A65" s="237" t="s">
        <v>195</v>
      </c>
      <c r="B65" s="91" t="s">
        <v>49</v>
      </c>
      <c r="C65" s="88"/>
      <c r="D65" s="74">
        <v>47631</v>
      </c>
      <c r="E65" s="74">
        <v>47631</v>
      </c>
      <c r="F65" s="74">
        <v>0</v>
      </c>
      <c r="G65" s="88">
        <v>-100</v>
      </c>
      <c r="H65" s="74">
        <v>105697</v>
      </c>
      <c r="I65" s="74">
        <v>105697</v>
      </c>
      <c r="J65" s="74">
        <v>0</v>
      </c>
      <c r="K65" s="66">
        <v>-100</v>
      </c>
      <c r="L65" s="66">
        <v>2.21908001091726</v>
      </c>
      <c r="M65" s="66">
        <v>2.21908001091726</v>
      </c>
      <c r="N65" s="66" t="s">
        <v>84</v>
      </c>
      <c r="O65" s="66" t="s">
        <v>84</v>
      </c>
      <c r="P65" s="38"/>
      <c r="Q65" s="38"/>
    </row>
    <row r="66" spans="1:17" ht="12.75">
      <c r="A66" s="238"/>
      <c r="B66" s="93" t="s">
        <v>60</v>
      </c>
      <c r="C66" s="92">
        <v>8134061</v>
      </c>
      <c r="D66" s="74">
        <v>1200</v>
      </c>
      <c r="E66" s="74">
        <v>1200</v>
      </c>
      <c r="F66" s="74">
        <v>0</v>
      </c>
      <c r="G66" s="88">
        <v>-100</v>
      </c>
      <c r="H66" s="74">
        <v>6580</v>
      </c>
      <c r="I66" s="74">
        <v>6580</v>
      </c>
      <c r="J66" s="74">
        <v>0</v>
      </c>
      <c r="K66" s="66">
        <v>-100</v>
      </c>
      <c r="L66" s="66">
        <v>5.483333333333333</v>
      </c>
      <c r="M66" s="66">
        <v>5.483333333333333</v>
      </c>
      <c r="N66" s="66" t="s">
        <v>84</v>
      </c>
      <c r="O66" s="66" t="s">
        <v>84</v>
      </c>
      <c r="P66" s="38"/>
      <c r="Q66" s="38"/>
    </row>
    <row r="67" spans="1:17" ht="12.75">
      <c r="A67" s="244"/>
      <c r="B67" s="93" t="s">
        <v>61</v>
      </c>
      <c r="C67" s="92">
        <v>8134069</v>
      </c>
      <c r="D67" s="74">
        <v>46431</v>
      </c>
      <c r="E67" s="74">
        <v>46431</v>
      </c>
      <c r="F67" s="74">
        <v>0</v>
      </c>
      <c r="G67" s="88">
        <v>-100</v>
      </c>
      <c r="H67" s="74">
        <v>99117</v>
      </c>
      <c r="I67" s="74">
        <v>99117</v>
      </c>
      <c r="J67" s="74">
        <v>0</v>
      </c>
      <c r="K67" s="66">
        <v>-100</v>
      </c>
      <c r="L67" s="66">
        <v>2.1347160302384185</v>
      </c>
      <c r="M67" s="66">
        <v>2.1347160302384185</v>
      </c>
      <c r="N67" s="66" t="s">
        <v>84</v>
      </c>
      <c r="O67" s="66" t="s">
        <v>84</v>
      </c>
      <c r="P67" s="38"/>
      <c r="Q67" s="38"/>
    </row>
    <row r="68" spans="1:17" ht="12.75">
      <c r="A68" s="298" t="s">
        <v>76</v>
      </c>
      <c r="B68" s="298"/>
      <c r="C68" s="92">
        <v>8131000</v>
      </c>
      <c r="D68" s="74">
        <v>8300</v>
      </c>
      <c r="E68" s="74">
        <v>3800</v>
      </c>
      <c r="F68" s="74">
        <v>2</v>
      </c>
      <c r="G68" s="88">
        <v>-99.94736842105263</v>
      </c>
      <c r="H68" s="74">
        <v>64137</v>
      </c>
      <c r="I68" s="74">
        <v>31099</v>
      </c>
      <c r="J68" s="74">
        <v>2</v>
      </c>
      <c r="K68" s="66">
        <v>-99.99356892504582</v>
      </c>
      <c r="L68" s="66">
        <v>7.727349397590362</v>
      </c>
      <c r="M68" s="66">
        <v>8.183947368421052</v>
      </c>
      <c r="N68" s="66">
        <v>1</v>
      </c>
      <c r="O68" s="66">
        <v>-87.78095758706068</v>
      </c>
      <c r="P68" s="38"/>
      <c r="Q68" s="38"/>
    </row>
    <row r="69" spans="1:17" ht="12.75">
      <c r="A69" s="298" t="s">
        <v>196</v>
      </c>
      <c r="B69" s="298"/>
      <c r="C69" s="92">
        <v>7129040</v>
      </c>
      <c r="D69" s="74">
        <v>11457</v>
      </c>
      <c r="E69" s="74">
        <v>6042</v>
      </c>
      <c r="F69" s="74">
        <v>6094</v>
      </c>
      <c r="G69" s="88">
        <v>0.860642171466397</v>
      </c>
      <c r="H69" s="74">
        <v>55141</v>
      </c>
      <c r="I69" s="74">
        <v>29276</v>
      </c>
      <c r="J69" s="74">
        <v>59834</v>
      </c>
      <c r="K69" s="66">
        <v>104.37901352643806</v>
      </c>
      <c r="L69" s="66">
        <v>4.812865497076023</v>
      </c>
      <c r="M69" s="66">
        <v>4.845415425355842</v>
      </c>
      <c r="N69" s="66">
        <v>9.81851000984575</v>
      </c>
      <c r="O69" s="66">
        <v>102.63505082486688</v>
      </c>
      <c r="P69" s="38"/>
      <c r="Q69" s="38"/>
    </row>
    <row r="70" spans="1:17" ht="12.75">
      <c r="A70" s="298" t="s">
        <v>197</v>
      </c>
      <c r="B70" s="298"/>
      <c r="C70" s="92">
        <v>7129010</v>
      </c>
      <c r="D70" s="74">
        <v>5688</v>
      </c>
      <c r="E70" s="74">
        <v>4266</v>
      </c>
      <c r="F70" s="74">
        <v>4232</v>
      </c>
      <c r="G70" s="88">
        <v>-0.7969995311767453</v>
      </c>
      <c r="H70" s="74">
        <v>40548</v>
      </c>
      <c r="I70" s="74">
        <v>29551</v>
      </c>
      <c r="J70" s="74">
        <v>32186</v>
      </c>
      <c r="K70" s="66">
        <v>8.916787925958513</v>
      </c>
      <c r="L70" s="66">
        <v>7.128691983122363</v>
      </c>
      <c r="M70" s="66">
        <v>6.927097984060009</v>
      </c>
      <c r="N70" s="66">
        <v>7.605387523629489</v>
      </c>
      <c r="O70" s="66">
        <v>9.791828282641536</v>
      </c>
      <c r="P70" s="38"/>
      <c r="Q70" s="38"/>
    </row>
    <row r="71" spans="1:17" ht="12.75">
      <c r="A71" s="242" t="s">
        <v>198</v>
      </c>
      <c r="B71" s="243"/>
      <c r="C71" s="92">
        <v>7129069</v>
      </c>
      <c r="D71" s="74">
        <v>136</v>
      </c>
      <c r="E71" s="74">
        <v>0</v>
      </c>
      <c r="F71" s="74">
        <v>15315</v>
      </c>
      <c r="G71" s="88" t="s">
        <v>84</v>
      </c>
      <c r="H71" s="74">
        <v>1013</v>
      </c>
      <c r="I71" s="74">
        <v>0</v>
      </c>
      <c r="J71" s="74">
        <v>157169</v>
      </c>
      <c r="K71" s="66" t="s">
        <v>84</v>
      </c>
      <c r="L71" s="66">
        <v>7.448529411764706</v>
      </c>
      <c r="M71" s="66" t="s">
        <v>84</v>
      </c>
      <c r="N71" s="66">
        <v>10.262422461638916</v>
      </c>
      <c r="O71" s="66" t="s">
        <v>84</v>
      </c>
      <c r="P71" s="38"/>
      <c r="Q71" s="38"/>
    </row>
    <row r="72" spans="1:17" ht="12.75">
      <c r="A72" s="298" t="s">
        <v>199</v>
      </c>
      <c r="B72" s="298"/>
      <c r="C72" s="92">
        <v>7123390</v>
      </c>
      <c r="D72" s="74">
        <v>0</v>
      </c>
      <c r="E72" s="74">
        <v>0</v>
      </c>
      <c r="F72" s="74">
        <v>0</v>
      </c>
      <c r="G72" s="88" t="s">
        <v>84</v>
      </c>
      <c r="H72" s="74">
        <v>0</v>
      </c>
      <c r="I72" s="74">
        <v>0</v>
      </c>
      <c r="J72" s="74">
        <v>0</v>
      </c>
      <c r="K72" s="66" t="s">
        <v>84</v>
      </c>
      <c r="L72" s="66" t="s">
        <v>84</v>
      </c>
      <c r="M72" s="66" t="s">
        <v>84</v>
      </c>
      <c r="N72" s="66" t="s">
        <v>84</v>
      </c>
      <c r="O72" s="66" t="s">
        <v>84</v>
      </c>
      <c r="P72" s="38"/>
      <c r="Q72" s="38"/>
    </row>
    <row r="73" spans="1:17" ht="12.75">
      <c r="A73" s="228" t="s">
        <v>49</v>
      </c>
      <c r="B73" s="228"/>
      <c r="C73" s="220"/>
      <c r="D73" s="99">
        <v>165665512</v>
      </c>
      <c r="E73" s="99">
        <v>99512893</v>
      </c>
      <c r="F73" s="99">
        <v>87472981</v>
      </c>
      <c r="G73" s="66">
        <v>-12.098846327379908</v>
      </c>
      <c r="H73" s="99">
        <v>408969154</v>
      </c>
      <c r="I73" s="99">
        <v>242508749</v>
      </c>
      <c r="J73" s="99">
        <v>252448413</v>
      </c>
      <c r="K73" s="66">
        <v>4.098682641754925</v>
      </c>
      <c r="L73" s="66">
        <v>2.4686438901055037</v>
      </c>
      <c r="M73" s="66">
        <v>2.4369580834113624</v>
      </c>
      <c r="N73" s="66">
        <v>2.886015888723399</v>
      </c>
      <c r="O73" s="66">
        <v>18.426981094538377</v>
      </c>
      <c r="P73" s="38"/>
      <c r="Q73" s="38"/>
    </row>
    <row r="74" spans="1:17" ht="12.75">
      <c r="A74" s="242" t="s">
        <v>399</v>
      </c>
      <c r="B74" s="247"/>
      <c r="C74" s="247"/>
      <c r="D74" s="247"/>
      <c r="E74" s="247"/>
      <c r="F74" s="247"/>
      <c r="G74" s="247"/>
      <c r="H74" s="247"/>
      <c r="I74" s="247"/>
      <c r="J74" s="247"/>
      <c r="K74" s="247"/>
      <c r="L74" s="247"/>
      <c r="M74" s="247"/>
      <c r="N74" s="247"/>
      <c r="O74" s="243"/>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4:17" ht="12.75">
      <c r="D88" s="38"/>
      <c r="E88" s="38"/>
      <c r="F88" s="38"/>
      <c r="H88" s="38"/>
      <c r="I88" s="38"/>
      <c r="J88" s="38"/>
      <c r="P88" s="38"/>
      <c r="Q88" s="38"/>
    </row>
    <row r="89" spans="4:17" ht="12.75">
      <c r="D89" s="38"/>
      <c r="E89" s="38"/>
      <c r="F89" s="38"/>
      <c r="H89" s="38"/>
      <c r="I89" s="38"/>
      <c r="J89" s="38"/>
      <c r="P89" s="38"/>
      <c r="Q89" s="38"/>
    </row>
    <row r="90" spans="8:17" ht="12.75">
      <c r="H90" s="38"/>
      <c r="I90" s="38"/>
      <c r="J90" s="38"/>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37">
    <mergeCell ref="A73:C73"/>
    <mergeCell ref="A61:B61"/>
    <mergeCell ref="A62:B62"/>
    <mergeCell ref="A63:B63"/>
    <mergeCell ref="A64:B64"/>
    <mergeCell ref="A74:O74"/>
    <mergeCell ref="A68:B68"/>
    <mergeCell ref="A69:B69"/>
    <mergeCell ref="A70:B70"/>
    <mergeCell ref="A71:B71"/>
    <mergeCell ref="A72:B72"/>
    <mergeCell ref="A37:A39"/>
    <mergeCell ref="A40:A42"/>
    <mergeCell ref="A65:A67"/>
    <mergeCell ref="A46:A48"/>
    <mergeCell ref="A49:A51"/>
    <mergeCell ref="A52:B52"/>
    <mergeCell ref="A53:B53"/>
    <mergeCell ref="A54:B54"/>
    <mergeCell ref="A55:A57"/>
    <mergeCell ref="A58:A60"/>
    <mergeCell ref="A43:A45"/>
    <mergeCell ref="A4:A6"/>
    <mergeCell ref="A7:A9"/>
    <mergeCell ref="A10:A12"/>
    <mergeCell ref="A13:A15"/>
    <mergeCell ref="A16:A18"/>
    <mergeCell ref="A19:A22"/>
    <mergeCell ref="A23:A29"/>
    <mergeCell ref="A30:A32"/>
    <mergeCell ref="A33:A36"/>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A27" sqref="A27:O27"/>
    </sheetView>
  </sheetViews>
  <sheetFormatPr defaultColWidth="11.421875" defaultRowHeight="15"/>
  <cols>
    <col min="1" max="1" width="24.00390625" style="69" customWidth="1"/>
    <col min="2" max="2" width="29.7109375" style="69" customWidth="1"/>
    <col min="3" max="3" width="9.7109375" style="70" customWidth="1"/>
    <col min="4" max="6" width="9.8515625" style="61" customWidth="1"/>
    <col min="7" max="7" width="6.7109375" style="61" bestFit="1" customWidth="1"/>
    <col min="8" max="10" width="9.8515625" style="61" customWidth="1"/>
    <col min="11" max="11" width="6.7109375" style="61" bestFit="1" customWidth="1"/>
    <col min="12" max="12" width="7.140625" style="61" customWidth="1"/>
    <col min="13" max="14" width="7.7109375" style="61" customWidth="1"/>
    <col min="15" max="15" width="7.140625" style="61" customWidth="1"/>
    <col min="16" max="16384" width="11.421875" style="61" customWidth="1"/>
  </cols>
  <sheetData>
    <row r="1" spans="1:15" ht="12.75">
      <c r="A1" s="217" t="s">
        <v>200</v>
      </c>
      <c r="B1" s="218"/>
      <c r="C1" s="218"/>
      <c r="D1" s="218"/>
      <c r="E1" s="218"/>
      <c r="F1" s="218"/>
      <c r="G1" s="218"/>
      <c r="H1" s="218"/>
      <c r="I1" s="218"/>
      <c r="J1" s="218"/>
      <c r="K1" s="218"/>
      <c r="L1" s="218"/>
      <c r="M1" s="218"/>
      <c r="N1" s="218"/>
      <c r="O1" s="219"/>
    </row>
    <row r="2" spans="1:15" ht="12.75">
      <c r="A2" s="296" t="s">
        <v>54</v>
      </c>
      <c r="B2" s="296"/>
      <c r="C2" s="303" t="s">
        <v>201</v>
      </c>
      <c r="D2" s="229" t="s">
        <v>39</v>
      </c>
      <c r="E2" s="229"/>
      <c r="F2" s="229"/>
      <c r="G2" s="229"/>
      <c r="H2" s="229" t="s">
        <v>40</v>
      </c>
      <c r="I2" s="229"/>
      <c r="J2" s="229"/>
      <c r="K2" s="229"/>
      <c r="L2" s="229" t="s">
        <v>400</v>
      </c>
      <c r="M2" s="229"/>
      <c r="N2" s="229"/>
      <c r="O2" s="229"/>
    </row>
    <row r="3" spans="1:15" ht="25.5">
      <c r="A3" s="296"/>
      <c r="B3" s="296"/>
      <c r="C3" s="303"/>
      <c r="D3" s="62">
        <v>2012</v>
      </c>
      <c r="E3" s="62" t="s">
        <v>41</v>
      </c>
      <c r="F3" s="62" t="s">
        <v>42</v>
      </c>
      <c r="G3" s="63" t="s">
        <v>43</v>
      </c>
      <c r="H3" s="62">
        <v>2012</v>
      </c>
      <c r="I3" s="62" t="s">
        <v>41</v>
      </c>
      <c r="J3" s="62" t="s">
        <v>42</v>
      </c>
      <c r="K3" s="63" t="s">
        <v>43</v>
      </c>
      <c r="L3" s="62">
        <v>2012</v>
      </c>
      <c r="M3" s="62" t="s">
        <v>41</v>
      </c>
      <c r="N3" s="62" t="s">
        <v>42</v>
      </c>
      <c r="O3" s="63" t="s">
        <v>43</v>
      </c>
    </row>
    <row r="4" spans="1:17" ht="12.75">
      <c r="A4" s="238" t="s">
        <v>202</v>
      </c>
      <c r="B4" s="101" t="s">
        <v>49</v>
      </c>
      <c r="C4" s="90">
        <v>15091000</v>
      </c>
      <c r="D4" s="65">
        <v>8543881</v>
      </c>
      <c r="E4" s="65">
        <v>4297474</v>
      </c>
      <c r="F4" s="65">
        <v>4910979</v>
      </c>
      <c r="G4" s="88">
        <v>14.275944426888909</v>
      </c>
      <c r="H4" s="65">
        <v>31763674</v>
      </c>
      <c r="I4" s="65">
        <v>16202367</v>
      </c>
      <c r="J4" s="65">
        <v>22895491</v>
      </c>
      <c r="K4" s="66">
        <v>41.30954446347253</v>
      </c>
      <c r="L4" s="66">
        <v>3.7177102536891606</v>
      </c>
      <c r="M4" s="66">
        <v>3.7702071030563538</v>
      </c>
      <c r="N4" s="66">
        <v>4.6621032181159805</v>
      </c>
      <c r="O4" s="66">
        <v>23.656422331192427</v>
      </c>
      <c r="P4" s="38"/>
      <c r="Q4" s="38"/>
    </row>
    <row r="5" spans="1:17" ht="25.5">
      <c r="A5" s="238"/>
      <c r="B5" s="94" t="s">
        <v>203</v>
      </c>
      <c r="C5" s="92">
        <v>15091011</v>
      </c>
      <c r="D5" s="65">
        <v>280176</v>
      </c>
      <c r="E5" s="65">
        <v>192655</v>
      </c>
      <c r="F5" s="65">
        <v>167912</v>
      </c>
      <c r="G5" s="88">
        <v>-12.843165243570109</v>
      </c>
      <c r="H5" s="65">
        <v>1908008</v>
      </c>
      <c r="I5" s="65">
        <v>1267193</v>
      </c>
      <c r="J5" s="65">
        <v>1264394</v>
      </c>
      <c r="K5" s="66">
        <v>-0.2208819019675734</v>
      </c>
      <c r="L5" s="66">
        <v>6.81003369310719</v>
      </c>
      <c r="M5" s="66">
        <v>6.5775245905893955</v>
      </c>
      <c r="N5" s="66">
        <v>7.530099099528324</v>
      </c>
      <c r="O5" s="66">
        <v>14.482264502694475</v>
      </c>
      <c r="P5" s="38"/>
      <c r="Q5" s="38"/>
    </row>
    <row r="6" spans="1:17" ht="25.5">
      <c r="A6" s="238"/>
      <c r="B6" s="94" t="s">
        <v>204</v>
      </c>
      <c r="C6" s="92">
        <v>15091019</v>
      </c>
      <c r="D6" s="65">
        <v>427267</v>
      </c>
      <c r="E6" s="65">
        <v>402352</v>
      </c>
      <c r="F6" s="65">
        <v>48842</v>
      </c>
      <c r="G6" s="88">
        <v>-87.8608780371416</v>
      </c>
      <c r="H6" s="65">
        <v>1220893</v>
      </c>
      <c r="I6" s="65">
        <v>1140285</v>
      </c>
      <c r="J6" s="65">
        <v>146607</v>
      </c>
      <c r="K6" s="66">
        <v>-87.14295110432919</v>
      </c>
      <c r="L6" s="66">
        <v>2.857447450891363</v>
      </c>
      <c r="M6" s="66">
        <v>2.834048296019406</v>
      </c>
      <c r="N6" s="66">
        <v>3.0016584087465707</v>
      </c>
      <c r="O6" s="66">
        <v>5.914158659984148</v>
      </c>
      <c r="P6" s="38"/>
      <c r="Q6" s="38"/>
    </row>
    <row r="7" spans="1:17" ht="25.5">
      <c r="A7" s="238"/>
      <c r="B7" s="94" t="s">
        <v>205</v>
      </c>
      <c r="C7" s="92">
        <v>15091091</v>
      </c>
      <c r="D7" s="65">
        <v>2510672</v>
      </c>
      <c r="E7" s="65">
        <v>1336371</v>
      </c>
      <c r="F7" s="65">
        <v>1525777</v>
      </c>
      <c r="G7" s="88">
        <v>14.17315999823403</v>
      </c>
      <c r="H7" s="65">
        <v>13202749</v>
      </c>
      <c r="I7" s="65">
        <v>7062315</v>
      </c>
      <c r="J7" s="65">
        <v>8187565</v>
      </c>
      <c r="K7" s="66">
        <v>15.93316072704205</v>
      </c>
      <c r="L7" s="66">
        <v>5.258651468610794</v>
      </c>
      <c r="M7" s="66">
        <v>5.2846963904484605</v>
      </c>
      <c r="N7" s="66">
        <v>5.366160978963505</v>
      </c>
      <c r="O7" s="66">
        <v>1.5415188025235116</v>
      </c>
      <c r="P7" s="38"/>
      <c r="Q7" s="38"/>
    </row>
    <row r="8" spans="1:17" ht="25.5">
      <c r="A8" s="244"/>
      <c r="B8" s="94" t="s">
        <v>206</v>
      </c>
      <c r="C8" s="92">
        <v>15091099</v>
      </c>
      <c r="D8" s="65">
        <v>5325766</v>
      </c>
      <c r="E8" s="65">
        <v>2366096</v>
      </c>
      <c r="F8" s="65">
        <v>3168448</v>
      </c>
      <c r="G8" s="88">
        <v>33.91037388170217</v>
      </c>
      <c r="H8" s="65">
        <v>15432024</v>
      </c>
      <c r="I8" s="65">
        <v>6732574</v>
      </c>
      <c r="J8" s="65">
        <v>13296925</v>
      </c>
      <c r="K8" s="66">
        <v>97.50135683618181</v>
      </c>
      <c r="L8" s="66">
        <v>2.8976158546958315</v>
      </c>
      <c r="M8" s="66">
        <v>2.845435688154665</v>
      </c>
      <c r="N8" s="66">
        <v>4.196668211061062</v>
      </c>
      <c r="O8" s="66">
        <v>47.48771966737735</v>
      </c>
      <c r="P8" s="38"/>
      <c r="Q8" s="38"/>
    </row>
    <row r="9" spans="1:17" ht="12.75" customHeight="1">
      <c r="A9" s="296" t="s">
        <v>207</v>
      </c>
      <c r="B9" s="102" t="s">
        <v>49</v>
      </c>
      <c r="C9" s="92">
        <v>15099000</v>
      </c>
      <c r="D9" s="65">
        <v>1686850</v>
      </c>
      <c r="E9" s="65">
        <v>1301384</v>
      </c>
      <c r="F9" s="65">
        <v>273583</v>
      </c>
      <c r="G9" s="88">
        <v>-78.97753468614953</v>
      </c>
      <c r="H9" s="65">
        <v>4422811</v>
      </c>
      <c r="I9" s="65">
        <v>3378899</v>
      </c>
      <c r="J9" s="65">
        <v>972093</v>
      </c>
      <c r="K9" s="66">
        <v>-71.23048069800251</v>
      </c>
      <c r="L9" s="66">
        <v>2.6219349675430537</v>
      </c>
      <c r="M9" s="66">
        <v>2.5963889213329807</v>
      </c>
      <c r="N9" s="66">
        <v>3.5531922670633773</v>
      </c>
      <c r="O9" s="66">
        <v>36.85131059791982</v>
      </c>
      <c r="P9" s="38"/>
      <c r="Q9" s="38"/>
    </row>
    <row r="10" spans="1:17" ht="12.75">
      <c r="A10" s="296"/>
      <c r="B10" s="103" t="s">
        <v>183</v>
      </c>
      <c r="C10" s="92">
        <v>15099010</v>
      </c>
      <c r="D10" s="65">
        <v>0</v>
      </c>
      <c r="E10" s="65">
        <v>0</v>
      </c>
      <c r="F10" s="65">
        <v>0</v>
      </c>
      <c r="G10" s="88" t="s">
        <v>84</v>
      </c>
      <c r="H10" s="65">
        <v>0</v>
      </c>
      <c r="I10" s="65">
        <v>0</v>
      </c>
      <c r="J10" s="65">
        <v>0</v>
      </c>
      <c r="K10" s="66" t="s">
        <v>84</v>
      </c>
      <c r="L10" s="66" t="s">
        <v>84</v>
      </c>
      <c r="M10" s="66" t="s">
        <v>84</v>
      </c>
      <c r="N10" s="66" t="s">
        <v>84</v>
      </c>
      <c r="O10" s="66" t="s">
        <v>84</v>
      </c>
      <c r="P10" s="38"/>
      <c r="Q10" s="38"/>
    </row>
    <row r="11" spans="1:17" ht="12.75">
      <c r="A11" s="296"/>
      <c r="B11" s="103" t="s">
        <v>58</v>
      </c>
      <c r="C11" s="92">
        <v>15099090</v>
      </c>
      <c r="D11" s="65">
        <v>1686850</v>
      </c>
      <c r="E11" s="65">
        <v>1301384</v>
      </c>
      <c r="F11" s="65">
        <v>273583</v>
      </c>
      <c r="G11" s="88">
        <v>-78.97753468614953</v>
      </c>
      <c r="H11" s="65">
        <v>4422811</v>
      </c>
      <c r="I11" s="65">
        <v>3378899</v>
      </c>
      <c r="J11" s="65">
        <v>972093</v>
      </c>
      <c r="K11" s="66">
        <v>-71.23048069800251</v>
      </c>
      <c r="L11" s="66">
        <v>2.6219349675430537</v>
      </c>
      <c r="M11" s="66">
        <v>2.5963889213329807</v>
      </c>
      <c r="N11" s="66">
        <v>3.5531922670633773</v>
      </c>
      <c r="O11" s="66">
        <v>36.85131059791982</v>
      </c>
      <c r="P11" s="38"/>
      <c r="Q11" s="38"/>
    </row>
    <row r="12" spans="1:17" ht="12.75">
      <c r="A12" s="298" t="s">
        <v>208</v>
      </c>
      <c r="B12" s="298"/>
      <c r="C12" s="92">
        <v>15159090</v>
      </c>
      <c r="D12" s="65">
        <v>908726</v>
      </c>
      <c r="E12" s="65">
        <v>615949</v>
      </c>
      <c r="F12" s="65">
        <v>968945</v>
      </c>
      <c r="G12" s="88">
        <v>57.30929021720954</v>
      </c>
      <c r="H12" s="65">
        <v>4242581</v>
      </c>
      <c r="I12" s="65">
        <v>2734566</v>
      </c>
      <c r="J12" s="65">
        <v>4975936</v>
      </c>
      <c r="K12" s="66">
        <v>81.96437752828054</v>
      </c>
      <c r="L12" s="66">
        <v>4.668713121446949</v>
      </c>
      <c r="M12" s="66">
        <v>4.439598083607572</v>
      </c>
      <c r="N12" s="66">
        <v>5.135416354901465</v>
      </c>
      <c r="O12" s="66">
        <v>15.673001433690104</v>
      </c>
      <c r="P12" s="38"/>
      <c r="Q12" s="38"/>
    </row>
    <row r="13" spans="1:17" ht="12.75">
      <c r="A13" s="296" t="s">
        <v>209</v>
      </c>
      <c r="B13" s="94" t="s">
        <v>49</v>
      </c>
      <c r="C13" s="92">
        <v>15159010</v>
      </c>
      <c r="D13" s="65">
        <v>235339</v>
      </c>
      <c r="E13" s="65">
        <v>149319</v>
      </c>
      <c r="F13" s="65">
        <v>267804</v>
      </c>
      <c r="G13" s="88">
        <v>79.3502501356157</v>
      </c>
      <c r="H13" s="65">
        <v>4138483</v>
      </c>
      <c r="I13" s="65">
        <v>2576802</v>
      </c>
      <c r="J13" s="65">
        <v>4353583</v>
      </c>
      <c r="K13" s="66">
        <v>68.95295020727244</v>
      </c>
      <c r="L13" s="66">
        <v>17.58519837341027</v>
      </c>
      <c r="M13" s="66">
        <v>17.257026902135696</v>
      </c>
      <c r="N13" s="66">
        <v>16.256601843139013</v>
      </c>
      <c r="O13" s="66">
        <v>-5.797204029813918</v>
      </c>
      <c r="P13" s="38"/>
      <c r="Q13" s="38"/>
    </row>
    <row r="14" spans="1:17" ht="12.75">
      <c r="A14" s="296"/>
      <c r="B14" s="103" t="s">
        <v>183</v>
      </c>
      <c r="C14" s="92">
        <v>15159011</v>
      </c>
      <c r="D14" s="65">
        <v>95494</v>
      </c>
      <c r="E14" s="65">
        <v>56349</v>
      </c>
      <c r="F14" s="65">
        <v>99799</v>
      </c>
      <c r="G14" s="88">
        <v>77.10873307423381</v>
      </c>
      <c r="H14" s="65">
        <v>2156269</v>
      </c>
      <c r="I14" s="65">
        <v>1258906</v>
      </c>
      <c r="J14" s="65">
        <v>2196808</v>
      </c>
      <c r="K14" s="66">
        <v>74.50135276184243</v>
      </c>
      <c r="L14" s="66">
        <v>22.580151632563304</v>
      </c>
      <c r="M14" s="66">
        <v>22.341230545351294</v>
      </c>
      <c r="N14" s="66">
        <v>22.012324772793313</v>
      </c>
      <c r="O14" s="66">
        <v>-1.4721918378234444</v>
      </c>
      <c r="P14" s="38"/>
      <c r="Q14" s="38"/>
    </row>
    <row r="15" spans="1:17" ht="12.75">
      <c r="A15" s="237"/>
      <c r="B15" s="104" t="s">
        <v>58</v>
      </c>
      <c r="C15" s="92">
        <v>15159019</v>
      </c>
      <c r="D15" s="65">
        <v>139845</v>
      </c>
      <c r="E15" s="65">
        <v>92970</v>
      </c>
      <c r="F15" s="65">
        <v>168005</v>
      </c>
      <c r="G15" s="88">
        <v>80.70883080563623</v>
      </c>
      <c r="H15" s="65">
        <v>1982214</v>
      </c>
      <c r="I15" s="65">
        <v>1317896</v>
      </c>
      <c r="J15" s="65">
        <v>2156775</v>
      </c>
      <c r="K15" s="66">
        <v>63.65289825600806</v>
      </c>
      <c r="L15" s="66">
        <v>14.174364474954414</v>
      </c>
      <c r="M15" s="66">
        <v>14.175497472302894</v>
      </c>
      <c r="N15" s="66">
        <v>12.837564358203625</v>
      </c>
      <c r="O15" s="66">
        <v>-9.438350341590606</v>
      </c>
      <c r="P15" s="38"/>
      <c r="Q15" s="38"/>
    </row>
    <row r="16" spans="1:17" ht="12.75">
      <c r="A16" s="239" t="s">
        <v>210</v>
      </c>
      <c r="B16" s="102" t="s">
        <v>49</v>
      </c>
      <c r="C16" s="92"/>
      <c r="D16" s="65">
        <v>16375</v>
      </c>
      <c r="E16" s="65">
        <v>5796</v>
      </c>
      <c r="F16" s="65">
        <v>5431</v>
      </c>
      <c r="G16" s="88">
        <v>-6.297446514837823</v>
      </c>
      <c r="H16" s="65">
        <v>195947</v>
      </c>
      <c r="I16" s="65">
        <v>84320</v>
      </c>
      <c r="J16" s="65">
        <v>62807</v>
      </c>
      <c r="K16" s="66">
        <v>-25.51351992409867</v>
      </c>
      <c r="L16" s="66">
        <v>11.966229007633588</v>
      </c>
      <c r="M16" s="66">
        <v>14.547964113181504</v>
      </c>
      <c r="N16" s="66">
        <v>11.564536917694715</v>
      </c>
      <c r="O16" s="66">
        <v>-20.50752374886318</v>
      </c>
      <c r="P16" s="38"/>
      <c r="Q16" s="38"/>
    </row>
    <row r="17" spans="1:17" ht="12.75">
      <c r="A17" s="240"/>
      <c r="B17" s="105" t="s">
        <v>57</v>
      </c>
      <c r="C17" s="92">
        <v>15159021</v>
      </c>
      <c r="D17" s="65">
        <v>795</v>
      </c>
      <c r="E17" s="65">
        <v>655</v>
      </c>
      <c r="F17" s="65">
        <v>2076</v>
      </c>
      <c r="G17" s="88">
        <v>216.9465648854962</v>
      </c>
      <c r="H17" s="65">
        <v>19400</v>
      </c>
      <c r="I17" s="65">
        <v>16334</v>
      </c>
      <c r="J17" s="65">
        <v>14112</v>
      </c>
      <c r="K17" s="66">
        <v>-13.6035263866781</v>
      </c>
      <c r="L17" s="66">
        <v>24.40251572327044</v>
      </c>
      <c r="M17" s="66">
        <v>24.937404580152673</v>
      </c>
      <c r="N17" s="66">
        <v>6.797687861271676</v>
      </c>
      <c r="O17" s="66">
        <v>-72.74099700543071</v>
      </c>
      <c r="P17" s="38"/>
      <c r="Q17" s="38"/>
    </row>
    <row r="18" spans="1:17" ht="12.75">
      <c r="A18" s="241"/>
      <c r="B18" s="103" t="s">
        <v>58</v>
      </c>
      <c r="C18" s="92">
        <v>15159029</v>
      </c>
      <c r="D18" s="65">
        <v>15580</v>
      </c>
      <c r="E18" s="65">
        <v>5141</v>
      </c>
      <c r="F18" s="65">
        <v>3355</v>
      </c>
      <c r="G18" s="88">
        <v>-34.74032289437853</v>
      </c>
      <c r="H18" s="65">
        <v>176547</v>
      </c>
      <c r="I18" s="65">
        <v>67986</v>
      </c>
      <c r="J18" s="65">
        <v>48695</v>
      </c>
      <c r="K18" s="66">
        <v>-28.374959550495692</v>
      </c>
      <c r="L18" s="66">
        <v>11.331643132220796</v>
      </c>
      <c r="M18" s="66">
        <v>13.224275432795176</v>
      </c>
      <c r="N18" s="66">
        <v>14.514157973174367</v>
      </c>
      <c r="O18" s="66">
        <v>9.753899538271726</v>
      </c>
      <c r="P18" s="38"/>
      <c r="Q18" s="38"/>
    </row>
    <row r="19" spans="1:17" ht="12.75">
      <c r="A19" s="298" t="s">
        <v>211</v>
      </c>
      <c r="B19" s="298"/>
      <c r="C19" s="92">
        <v>33011200</v>
      </c>
      <c r="D19" s="65">
        <v>105</v>
      </c>
      <c r="E19" s="65">
        <v>89</v>
      </c>
      <c r="F19" s="65">
        <v>181</v>
      </c>
      <c r="G19" s="88">
        <v>103.37078651685391</v>
      </c>
      <c r="H19" s="65">
        <v>13170</v>
      </c>
      <c r="I19" s="65">
        <v>7864</v>
      </c>
      <c r="J19" s="65">
        <v>8900</v>
      </c>
      <c r="K19" s="66">
        <v>13.173957273652093</v>
      </c>
      <c r="L19" s="66">
        <v>125.42857142857143</v>
      </c>
      <c r="M19" s="66">
        <v>88.35955056179775</v>
      </c>
      <c r="N19" s="66">
        <v>49.171270718232044</v>
      </c>
      <c r="O19" s="66">
        <v>-44.350927086436265</v>
      </c>
      <c r="P19" s="38"/>
      <c r="Q19" s="38"/>
    </row>
    <row r="20" spans="1:17" ht="12.75">
      <c r="A20" s="298" t="s">
        <v>212</v>
      </c>
      <c r="B20" s="298"/>
      <c r="C20" s="92">
        <v>33011300</v>
      </c>
      <c r="D20" s="65">
        <v>20</v>
      </c>
      <c r="E20" s="65">
        <v>20</v>
      </c>
      <c r="F20" s="65">
        <v>20</v>
      </c>
      <c r="G20" s="66">
        <v>0</v>
      </c>
      <c r="H20" s="65">
        <v>6694</v>
      </c>
      <c r="I20" s="65">
        <v>6694</v>
      </c>
      <c r="J20" s="65">
        <v>6166</v>
      </c>
      <c r="K20" s="66">
        <v>-7.887660591574541</v>
      </c>
      <c r="L20" s="66">
        <v>334.7</v>
      </c>
      <c r="M20" s="66">
        <v>334.7</v>
      </c>
      <c r="N20" s="66">
        <v>308.3</v>
      </c>
      <c r="O20" s="66">
        <v>-7.887660591574541</v>
      </c>
      <c r="P20" s="38"/>
      <c r="Q20" s="38"/>
    </row>
    <row r="21" spans="1:17" ht="24.75" customHeight="1">
      <c r="A21" s="304" t="s">
        <v>213</v>
      </c>
      <c r="B21" s="305"/>
      <c r="C21" s="92">
        <v>15132100</v>
      </c>
      <c r="D21" s="65">
        <v>272</v>
      </c>
      <c r="E21" s="65">
        <v>272</v>
      </c>
      <c r="F21" s="65">
        <v>218</v>
      </c>
      <c r="G21" s="66">
        <v>-19.852941176470583</v>
      </c>
      <c r="H21" s="65">
        <v>2550</v>
      </c>
      <c r="I21" s="65">
        <v>2550</v>
      </c>
      <c r="J21" s="65">
        <v>2040</v>
      </c>
      <c r="K21" s="66">
        <v>-19.999999999999996</v>
      </c>
      <c r="L21" s="66">
        <v>9.375</v>
      </c>
      <c r="M21" s="66">
        <v>9.375</v>
      </c>
      <c r="N21" s="66">
        <v>9.357798165137615</v>
      </c>
      <c r="O21" s="66">
        <v>-0.18348623853211565</v>
      </c>
      <c r="P21" s="38"/>
      <c r="Q21" s="38"/>
    </row>
    <row r="22" spans="1:17" ht="12.75">
      <c r="A22" s="298" t="s">
        <v>214</v>
      </c>
      <c r="B22" s="298"/>
      <c r="C22" s="106">
        <v>15131900</v>
      </c>
      <c r="D22" s="65">
        <v>18</v>
      </c>
      <c r="E22" s="65">
        <v>0</v>
      </c>
      <c r="F22" s="65">
        <v>0</v>
      </c>
      <c r="G22" s="66" t="s">
        <v>84</v>
      </c>
      <c r="H22" s="65">
        <v>335</v>
      </c>
      <c r="I22" s="65">
        <v>0</v>
      </c>
      <c r="J22" s="65">
        <v>0</v>
      </c>
      <c r="K22" s="66" t="s">
        <v>84</v>
      </c>
      <c r="L22" s="66">
        <v>18.61111111111111</v>
      </c>
      <c r="M22" s="66" t="s">
        <v>84</v>
      </c>
      <c r="N22" s="66" t="s">
        <v>84</v>
      </c>
      <c r="O22" s="66" t="s">
        <v>84</v>
      </c>
      <c r="P22" s="38"/>
      <c r="Q22" s="38"/>
    </row>
    <row r="23" spans="1:17" ht="12.75">
      <c r="A23" s="298" t="s">
        <v>405</v>
      </c>
      <c r="B23" s="298"/>
      <c r="C23" s="106">
        <v>15119000</v>
      </c>
      <c r="D23" s="65">
        <v>0</v>
      </c>
      <c r="E23" s="65">
        <v>0</v>
      </c>
      <c r="F23" s="65">
        <v>10000</v>
      </c>
      <c r="G23" s="66" t="s">
        <v>84</v>
      </c>
      <c r="H23" s="65">
        <v>0</v>
      </c>
      <c r="I23" s="65">
        <v>0</v>
      </c>
      <c r="J23" s="65">
        <v>19994</v>
      </c>
      <c r="K23" s="66" t="s">
        <v>84</v>
      </c>
      <c r="L23" s="66" t="s">
        <v>84</v>
      </c>
      <c r="M23" s="66" t="s">
        <v>84</v>
      </c>
      <c r="N23" s="66">
        <v>1.9994</v>
      </c>
      <c r="O23" s="66" t="s">
        <v>84</v>
      </c>
      <c r="P23" s="38"/>
      <c r="Q23" s="38"/>
    </row>
    <row r="24" spans="1:17" ht="12.75">
      <c r="A24" s="242" t="s">
        <v>215</v>
      </c>
      <c r="B24" s="243"/>
      <c r="C24" s="92">
        <v>15100000</v>
      </c>
      <c r="D24" s="65">
        <v>0</v>
      </c>
      <c r="E24" s="65">
        <v>0</v>
      </c>
      <c r="F24" s="65">
        <v>0</v>
      </c>
      <c r="G24" s="66" t="s">
        <v>84</v>
      </c>
      <c r="H24" s="65">
        <v>0</v>
      </c>
      <c r="I24" s="65">
        <v>0</v>
      </c>
      <c r="J24" s="65">
        <v>0</v>
      </c>
      <c r="K24" s="66" t="s">
        <v>84</v>
      </c>
      <c r="L24" s="66" t="s">
        <v>84</v>
      </c>
      <c r="M24" s="66" t="s">
        <v>84</v>
      </c>
      <c r="N24" s="66" t="s">
        <v>84</v>
      </c>
      <c r="O24" s="66" t="s">
        <v>84</v>
      </c>
      <c r="P24" s="38"/>
      <c r="Q24" s="38"/>
    </row>
    <row r="25" spans="1:17" ht="12.75">
      <c r="A25" s="298" t="s">
        <v>216</v>
      </c>
      <c r="B25" s="298"/>
      <c r="C25" s="92">
        <v>33011900</v>
      </c>
      <c r="D25" s="65">
        <v>0</v>
      </c>
      <c r="E25" s="65">
        <v>0</v>
      </c>
      <c r="F25" s="65">
        <v>0</v>
      </c>
      <c r="G25" s="66" t="s">
        <v>84</v>
      </c>
      <c r="H25" s="65">
        <v>0</v>
      </c>
      <c r="I25" s="65">
        <v>0</v>
      </c>
      <c r="J25" s="65">
        <v>0</v>
      </c>
      <c r="K25" s="66" t="s">
        <v>84</v>
      </c>
      <c r="L25" s="66" t="s">
        <v>84</v>
      </c>
      <c r="M25" s="66" t="s">
        <v>84</v>
      </c>
      <c r="N25" s="66" t="s">
        <v>84</v>
      </c>
      <c r="O25" s="66" t="s">
        <v>84</v>
      </c>
      <c r="P25" s="38"/>
      <c r="Q25" s="38"/>
    </row>
    <row r="26" spans="1:17" ht="12.75">
      <c r="A26" s="107" t="s">
        <v>49</v>
      </c>
      <c r="B26" s="108"/>
      <c r="C26" s="50"/>
      <c r="D26" s="109">
        <v>11391586</v>
      </c>
      <c r="E26" s="109">
        <v>6370303</v>
      </c>
      <c r="F26" s="109">
        <v>6437161</v>
      </c>
      <c r="G26" s="66">
        <v>1.049526215628993</v>
      </c>
      <c r="H26" s="109">
        <v>44786245</v>
      </c>
      <c r="I26" s="109">
        <v>24994062</v>
      </c>
      <c r="J26" s="109">
        <v>33297010</v>
      </c>
      <c r="K26" s="66">
        <v>33.21968233894914</v>
      </c>
      <c r="L26" s="66">
        <v>3.9315197199055514</v>
      </c>
      <c r="M26" s="66">
        <v>3.923527970333593</v>
      </c>
      <c r="N26" s="66">
        <v>5.172623459316926</v>
      </c>
      <c r="O26" s="66">
        <v>31.83602865655446</v>
      </c>
      <c r="P26" s="38"/>
      <c r="Q26" s="38"/>
    </row>
    <row r="27" spans="1:17" ht="12.75">
      <c r="A27" s="245" t="s">
        <v>399</v>
      </c>
      <c r="B27" s="246"/>
      <c r="C27" s="246"/>
      <c r="D27" s="246"/>
      <c r="E27" s="246"/>
      <c r="F27" s="246"/>
      <c r="G27" s="246"/>
      <c r="H27" s="246"/>
      <c r="I27" s="246"/>
      <c r="J27" s="246"/>
      <c r="K27" s="246"/>
      <c r="L27" s="246"/>
      <c r="M27" s="246"/>
      <c r="N27" s="246"/>
      <c r="O27" s="248"/>
      <c r="P27" s="38"/>
      <c r="Q27" s="38"/>
    </row>
    <row r="28" spans="16:17" ht="12.75">
      <c r="P28" s="38"/>
      <c r="Q28" s="38"/>
    </row>
    <row r="29" spans="16:17" ht="12.75">
      <c r="P29" s="38"/>
      <c r="Q29" s="38"/>
    </row>
    <row r="30" spans="16:17" ht="12.75">
      <c r="P30" s="38"/>
      <c r="Q30" s="38"/>
    </row>
    <row r="31" spans="16:17" ht="12.75">
      <c r="P31" s="38"/>
      <c r="Q31" s="38"/>
    </row>
    <row r="32" spans="16:17" ht="12.75">
      <c r="P32" s="38"/>
      <c r="Q32" s="38"/>
    </row>
    <row r="33" spans="16:17" ht="12.75">
      <c r="P33" s="38"/>
      <c r="Q33" s="38"/>
    </row>
    <row r="34" spans="16:17" ht="12.75">
      <c r="P34" s="38"/>
      <c r="Q34" s="38"/>
    </row>
    <row r="35" spans="16:17" ht="12.75">
      <c r="P35" s="38"/>
      <c r="Q35" s="38"/>
    </row>
    <row r="36" spans="16:17" ht="12.75">
      <c r="P36" s="38"/>
      <c r="Q36" s="38"/>
    </row>
    <row r="37" spans="16:17" ht="12.75">
      <c r="P37" s="38"/>
      <c r="Q37" s="38"/>
    </row>
    <row r="38" spans="16:17" ht="12.75">
      <c r="P38" s="38"/>
      <c r="Q38" s="38"/>
    </row>
    <row r="39" spans="16:17" ht="12.75">
      <c r="P39" s="38"/>
      <c r="Q39" s="38"/>
    </row>
    <row r="40" spans="8:17" ht="12.75">
      <c r="H40" s="110"/>
      <c r="P40" s="38"/>
      <c r="Q40" s="38"/>
    </row>
    <row r="41" spans="4:17" ht="12.75">
      <c r="D41" s="38"/>
      <c r="E41" s="38"/>
      <c r="F41" s="38"/>
      <c r="H41" s="38"/>
      <c r="I41" s="38"/>
      <c r="J41" s="38"/>
      <c r="P41" s="38"/>
      <c r="Q41" s="38"/>
    </row>
    <row r="42" spans="4:17" ht="12.75">
      <c r="D42" s="38"/>
      <c r="E42" s="38"/>
      <c r="F42" s="38"/>
      <c r="H42" s="38"/>
      <c r="I42" s="38"/>
      <c r="J42" s="38"/>
      <c r="P42" s="38"/>
      <c r="Q42" s="38"/>
    </row>
    <row r="43" spans="8:17" ht="12.75">
      <c r="H43" s="110"/>
      <c r="P43" s="38"/>
      <c r="Q43" s="38"/>
    </row>
    <row r="44" spans="8:17" ht="12.75">
      <c r="H44" s="110"/>
      <c r="P44" s="38"/>
      <c r="Q44" s="38"/>
    </row>
    <row r="45" spans="8:17" ht="12.75">
      <c r="H45" s="110"/>
      <c r="P45" s="38"/>
      <c r="Q45" s="38"/>
    </row>
    <row r="46" spans="8:17" ht="12.75">
      <c r="H46" s="110"/>
      <c r="P46" s="38"/>
      <c r="Q46" s="38"/>
    </row>
    <row r="47" spans="8:17" ht="12.75">
      <c r="H47" s="110"/>
      <c r="P47" s="38"/>
      <c r="Q47" s="38"/>
    </row>
    <row r="48" spans="8:17" ht="12.75">
      <c r="H48" s="110"/>
      <c r="P48" s="38"/>
      <c r="Q48" s="38"/>
    </row>
    <row r="49" spans="8:17" ht="12.75">
      <c r="H49" s="110"/>
      <c r="P49" s="38"/>
      <c r="Q49" s="38"/>
    </row>
    <row r="50" spans="8:17" ht="12.75">
      <c r="H50" s="110"/>
      <c r="P50" s="38"/>
      <c r="Q50" s="38"/>
    </row>
    <row r="51" spans="8:17" ht="12.75">
      <c r="H51" s="110"/>
      <c r="P51" s="38"/>
      <c r="Q51" s="38"/>
    </row>
    <row r="52" spans="8:17" ht="12.75">
      <c r="H52" s="110"/>
      <c r="P52" s="38"/>
      <c r="Q52" s="38"/>
    </row>
    <row r="53" spans="8:17" ht="12.75">
      <c r="H53" s="110"/>
      <c r="P53" s="38"/>
      <c r="Q53" s="38"/>
    </row>
    <row r="54" spans="8:17" ht="12.75">
      <c r="H54" s="110"/>
      <c r="P54" s="38"/>
      <c r="Q54" s="38"/>
    </row>
    <row r="55" spans="8:17" ht="12.75">
      <c r="H55" s="110"/>
      <c r="P55" s="38"/>
      <c r="Q55" s="38"/>
    </row>
    <row r="56" spans="16:17" ht="12.75">
      <c r="P56" s="38"/>
      <c r="Q56" s="38"/>
    </row>
    <row r="57" spans="16:17" ht="12.75">
      <c r="P57" s="38"/>
      <c r="Q57" s="38"/>
    </row>
    <row r="58" spans="16:17" ht="12.75">
      <c r="P58" s="38"/>
      <c r="Q58" s="38"/>
    </row>
    <row r="59" spans="16:17" ht="12.75">
      <c r="P59" s="38"/>
      <c r="Q59" s="38"/>
    </row>
    <row r="60" spans="16:17" ht="12.75">
      <c r="P60" s="38"/>
      <c r="Q60" s="38"/>
    </row>
    <row r="61" spans="16:17" ht="12.75">
      <c r="P61" s="38"/>
      <c r="Q61" s="38"/>
    </row>
    <row r="62" spans="16:17" ht="12.75">
      <c r="P62" s="38"/>
      <c r="Q62" s="38"/>
    </row>
    <row r="63" spans="16:17" ht="12.75">
      <c r="P63" s="38"/>
      <c r="Q63" s="38"/>
    </row>
    <row r="64" spans="16:17" ht="12.75">
      <c r="P64" s="38"/>
      <c r="Q64" s="38"/>
    </row>
    <row r="65" spans="16:17" ht="12.75">
      <c r="P65" s="38"/>
      <c r="Q65" s="38"/>
    </row>
    <row r="66" spans="16:17" ht="12.75">
      <c r="P66" s="38"/>
      <c r="Q66" s="38"/>
    </row>
    <row r="67" spans="16:17" ht="12.75">
      <c r="P67" s="38"/>
      <c r="Q67" s="38"/>
    </row>
    <row r="68" spans="16:17" ht="12.75">
      <c r="P68" s="38"/>
      <c r="Q68" s="38"/>
    </row>
    <row r="69" spans="16:17" ht="12.75">
      <c r="P69" s="38"/>
      <c r="Q69" s="38"/>
    </row>
    <row r="70" spans="16:17" ht="12.75">
      <c r="P70" s="38"/>
      <c r="Q70" s="38"/>
    </row>
    <row r="71" spans="16:17" ht="12.75">
      <c r="P71" s="38"/>
      <c r="Q71" s="38"/>
    </row>
    <row r="72" spans="16:17" ht="12.75">
      <c r="P72" s="38"/>
      <c r="Q72" s="38"/>
    </row>
    <row r="73" spans="16:17" ht="12.75">
      <c r="P73" s="38"/>
      <c r="Q73" s="38"/>
    </row>
    <row r="74" spans="16:17" ht="12.75">
      <c r="P74" s="38"/>
      <c r="Q74" s="38"/>
    </row>
    <row r="75" spans="16:17" ht="12.75">
      <c r="P75" s="38"/>
      <c r="Q75" s="38"/>
    </row>
    <row r="76" spans="16:17" ht="12.75">
      <c r="P76" s="38"/>
      <c r="Q76" s="38"/>
    </row>
    <row r="77" spans="16:17" ht="12.75">
      <c r="P77" s="38"/>
      <c r="Q77" s="38"/>
    </row>
    <row r="78" spans="16:17" ht="12.75">
      <c r="P78" s="38"/>
      <c r="Q78" s="38"/>
    </row>
    <row r="79" spans="16:17" ht="12.75">
      <c r="P79" s="38"/>
      <c r="Q79" s="38"/>
    </row>
    <row r="80" spans="16:17" ht="12.75">
      <c r="P80" s="38"/>
      <c r="Q80" s="38"/>
    </row>
    <row r="81" spans="16:17" ht="12.75">
      <c r="P81" s="38"/>
      <c r="Q81" s="38"/>
    </row>
    <row r="82" spans="16:17" ht="12.75">
      <c r="P82" s="38"/>
      <c r="Q82" s="38"/>
    </row>
    <row r="83" spans="16:17" ht="12.75">
      <c r="P83" s="38"/>
      <c r="Q83" s="38"/>
    </row>
    <row r="84" spans="16:17" ht="12.75">
      <c r="P84" s="38"/>
      <c r="Q84" s="38"/>
    </row>
    <row r="85" spans="16:17" ht="12.75">
      <c r="P85" s="38"/>
      <c r="Q85" s="38"/>
    </row>
    <row r="86" spans="16:17" ht="12.75">
      <c r="P86" s="38"/>
      <c r="Q86" s="38"/>
    </row>
    <row r="87" spans="16:17" ht="12.75">
      <c r="P87" s="38"/>
      <c r="Q87" s="38"/>
    </row>
    <row r="88" spans="16:17" ht="12.75">
      <c r="P88" s="38"/>
      <c r="Q88" s="38"/>
    </row>
    <row r="89" spans="16:17" ht="12.75">
      <c r="P89" s="38"/>
      <c r="Q89" s="38"/>
    </row>
    <row r="90" spans="16:17" ht="12.75">
      <c r="P90" s="38"/>
      <c r="Q90" s="38"/>
    </row>
    <row r="91" spans="16:17" ht="12.75">
      <c r="P91" s="38"/>
      <c r="Q91" s="38"/>
    </row>
    <row r="92" spans="16:17" ht="12.75">
      <c r="P92" s="38"/>
      <c r="Q92" s="38"/>
    </row>
    <row r="93" spans="16:17" ht="12.75">
      <c r="P93" s="38"/>
      <c r="Q93" s="38"/>
    </row>
    <row r="94" spans="16:17" ht="12.75">
      <c r="P94" s="38"/>
      <c r="Q94" s="38"/>
    </row>
    <row r="95" spans="16:17" ht="12.75">
      <c r="P95" s="38"/>
      <c r="Q95" s="38"/>
    </row>
    <row r="96" spans="16:17" ht="12.75">
      <c r="P96" s="38"/>
      <c r="Q96" s="38"/>
    </row>
    <row r="97" spans="16:17" ht="12.75">
      <c r="P97" s="38"/>
      <c r="Q97" s="38"/>
    </row>
    <row r="98" spans="16:17" ht="12.75">
      <c r="P98" s="38"/>
      <c r="Q98" s="38"/>
    </row>
    <row r="99" spans="16:17" ht="12.75">
      <c r="P99" s="38"/>
      <c r="Q99" s="38"/>
    </row>
  </sheetData>
  <sheetProtection/>
  <mergeCells count="19">
    <mergeCell ref="A13:A15"/>
    <mergeCell ref="A16:A18"/>
    <mergeCell ref="A27:O27"/>
    <mergeCell ref="A20:B20"/>
    <mergeCell ref="A21:B21"/>
    <mergeCell ref="A22:B22"/>
    <mergeCell ref="A23:B23"/>
    <mergeCell ref="A24:B24"/>
    <mergeCell ref="A25:B25"/>
    <mergeCell ref="A19:B19"/>
    <mergeCell ref="A4:A8"/>
    <mergeCell ref="A9:A11"/>
    <mergeCell ref="A12:B12"/>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Catalina González Zagal</dc:creator>
  <cp:keywords/>
  <dc:description/>
  <cp:lastModifiedBy>Patricia Lorca Rojas</cp:lastModifiedBy>
  <cp:lastPrinted>2013-09-25T19:52:20Z</cp:lastPrinted>
  <dcterms:created xsi:type="dcterms:W3CDTF">2013-09-17T13:48:40Z</dcterms:created>
  <dcterms:modified xsi:type="dcterms:W3CDTF">2019-02-05T19:57:31Z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