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785" activeTab="0"/>
  </bookViews>
  <sheets>
    <sheet name="Portada" sheetId="1" r:id="rId1"/>
    <sheet name="colofón" sheetId="2" r:id="rId2"/>
    <sheet name="Indice" sheetId="3" r:id="rId3"/>
    <sheet name="expo" sheetId="4" r:id="rId4"/>
    <sheet name="impo" sheetId="5" r:id="rId5"/>
    <sheet name="exp congelados" sheetId="6" r:id="rId6"/>
    <sheet name="exp conservas" sheetId="7" r:id="rId7"/>
    <sheet name="exp  deshidratadas" sheetId="8" r:id="rId8"/>
    <sheet name="exp aceites" sheetId="9" r:id="rId9"/>
    <sheet name="exp jugos" sheetId="10" r:id="rId10"/>
    <sheet name="imp congelados" sheetId="11" r:id="rId11"/>
    <sheet name="imp conservas" sheetId="12" r:id="rId12"/>
    <sheet name="imp deshidratadas" sheetId="13" r:id="rId13"/>
    <sheet name="imp aceites" sheetId="14" r:id="rId14"/>
    <sheet name="imp jugos" sheetId="15" r:id="rId15"/>
    <sheet name="expo país" sheetId="16" r:id="rId16"/>
    <sheet name="impo país" sheetId="17" r:id="rId17"/>
  </sheets>
  <externalReferences>
    <externalReference r:id="rId20"/>
  </externalReferences>
  <definedNames>
    <definedName name="_xlfn.AGGREGATE" hidden="1">#NAME?</definedName>
    <definedName name="_xlfn.IFERROR" hidden="1">#NAME?</definedName>
    <definedName name="_xlfn.RANK.EQ" hidden="1">#NAME?</definedName>
    <definedName name="_xlnm.Print_Area" localSheetId="1">'colofón'!$A$1:$G$37</definedName>
    <definedName name="_xlnm.Print_Area" localSheetId="7">'exp  deshidratadas'!$B$2:$P$76</definedName>
    <definedName name="_xlnm.Print_Area" localSheetId="8">'exp aceites'!$B$2:$P$32</definedName>
    <definedName name="_xlnm.Print_Area" localSheetId="5">'exp congelados'!$A$1:$P$44</definedName>
    <definedName name="_xlnm.Print_Area" localSheetId="6">'exp conservas'!$B$2:$P$106</definedName>
    <definedName name="_xlnm.Print_Area" localSheetId="9">'exp jugos'!$B$2:$P$43</definedName>
    <definedName name="_xlnm.Print_Area" localSheetId="3">'expo'!$B$2:$J$27</definedName>
    <definedName name="_xlnm.Print_Area" localSheetId="15">'expo país'!$B$2:$J$50</definedName>
    <definedName name="_xlnm.Print_Area" localSheetId="13">'imp aceites'!$A$2:$P$37</definedName>
    <definedName name="_xlnm.Print_Area" localSheetId="10">'imp congelados'!$B$2:$P$42</definedName>
    <definedName name="_xlnm.Print_Area" localSheetId="11">'imp conservas'!$B$2:$P$115</definedName>
    <definedName name="_xlnm.Print_Area" localSheetId="12">'imp deshidratadas'!$B$2:$P$73</definedName>
    <definedName name="_xlnm.Print_Area" localSheetId="14">'imp jugos'!$B$2:$P$42</definedName>
    <definedName name="_xlnm.Print_Area" localSheetId="4">'impo'!$A$1:$J$27</definedName>
    <definedName name="_xlnm.Print_Area" localSheetId="16">'impo país'!$B$2:$J$49</definedName>
    <definedName name="_xlnm.Print_Area" localSheetId="0">'Portada'!$A$1:$I$54</definedName>
    <definedName name="TDclase">'[1]TD clase'!$A$5:$G$6</definedName>
    <definedName name="_xlnm.Print_Titles" localSheetId="6">'exp conservas'!$2:$4</definedName>
    <definedName name="_xlnm.Print_Titles" localSheetId="11">'imp conservas'!$2:$4</definedName>
  </definedNames>
  <calcPr fullCalcOnLoad="1"/>
</workbook>
</file>

<file path=xl/sharedStrings.xml><?xml version="1.0" encoding="utf-8"?>
<sst xmlns="http://schemas.openxmlformats.org/spreadsheetml/2006/main" count="1574" uniqueCount="426">
  <si>
    <t>Boletín de frutas y hortalizas procesadas</t>
  </si>
  <si>
    <t>Publicación  de la Oficina de Estudios y Políticas Agrarias (Odepa)</t>
  </si>
  <si>
    <t>del Ministerio de Agricultura, Gobierno de Chile</t>
  </si>
  <si>
    <t>www.odepa.gob.cl</t>
  </si>
  <si>
    <t>CONTENIDO</t>
  </si>
  <si>
    <t>Cuadro y comentario</t>
  </si>
  <si>
    <t>Descripción</t>
  </si>
  <si>
    <t>Página</t>
  </si>
  <si>
    <t>Exportaciones chilenas de frutas y hortalizas procesadas</t>
  </si>
  <si>
    <t>Importaciones chilenas de frutas y hortalizas procesadas</t>
  </si>
  <si>
    <t>Exportaciones chilenas de frutas y hortalizas congeladas</t>
  </si>
  <si>
    <t>Exportaciones chilenas de frutas y hortalizas en conserva</t>
  </si>
  <si>
    <t>Exportaciones chilenas de frutas y hortalizas deshidratadas</t>
  </si>
  <si>
    <t>Exportaciones chilenas de aceites de frutas y hortalizas</t>
  </si>
  <si>
    <t>Exportaciones chilenas de jugos de frutas y hortalizas</t>
  </si>
  <si>
    <t>Importaciones chilenas de frutas y hortalizas congeladas</t>
  </si>
  <si>
    <t>Importaciones chilenas de frutas y hortalizas en conserva</t>
  </si>
  <si>
    <t>Importaciones chilenas de frutas y hortalizas deshidratadas</t>
  </si>
  <si>
    <t>Importaciones chilenas de aceites de frutas y hortalizas</t>
  </si>
  <si>
    <t>Importaciones chilenas de jugos de frutas y hortalizas</t>
  </si>
  <si>
    <t>Exportaciones chilenas de frutas y hortalizas procesadas por país de destino</t>
  </si>
  <si>
    <t>Gráfico</t>
  </si>
  <si>
    <t>Volumen de las exportaciones chilenas de frutas y hortalizas procesadas</t>
  </si>
  <si>
    <t>Valor de las exportaciones chilenas de frutas y hortalizas procesadas</t>
  </si>
  <si>
    <t>Distribución de las exportaciones chilenas de frutas y hortalizas procesadas por tipo</t>
  </si>
  <si>
    <t>Volumen de las importaciones chilenas de frutas y hortalizas procesadas</t>
  </si>
  <si>
    <t>Valor de las importaciones chilenas de frutas y hortalizas procesadas</t>
  </si>
  <si>
    <t>Distribución de las importaciones chilenas de frutas y hortalizas procesadas por tipo</t>
  </si>
  <si>
    <t>Distribución del valor de las exportaciones de frutas y hortalizas procesadas por país de destino</t>
  </si>
  <si>
    <t>Cuadro 1. Exportaciones chilenas de frutas y hortalizas procesadas</t>
  </si>
  <si>
    <t>Subsector</t>
  </si>
  <si>
    <t>Volumen (kilos)</t>
  </si>
  <si>
    <t>Congelados</t>
  </si>
  <si>
    <t>Conservas</t>
  </si>
  <si>
    <t>Deshidratados</t>
  </si>
  <si>
    <t>Aceites</t>
  </si>
  <si>
    <t>Jugos</t>
  </si>
  <si>
    <t>Total</t>
  </si>
  <si>
    <t>Cuadro 2. Importaciones chilenas de frutas y hortalizas procesadas</t>
  </si>
  <si>
    <t>Cuadro 3. Exportaciones chilenas de frutas y hortalizas congeladas</t>
  </si>
  <si>
    <t>Producto</t>
  </si>
  <si>
    <t>Código SACH</t>
  </si>
  <si>
    <t>Frambuesas</t>
  </si>
  <si>
    <t>Frutillas</t>
  </si>
  <si>
    <t>Arándanos</t>
  </si>
  <si>
    <t>Moras</t>
  </si>
  <si>
    <t>Espárragos</t>
  </si>
  <si>
    <t>Mezclas de hortalizas</t>
  </si>
  <si>
    <t>Setas y demás hongos</t>
  </si>
  <si>
    <t>Maíz dulce</t>
  </si>
  <si>
    <t>Las demás hortalizas</t>
  </si>
  <si>
    <t>Kiwis</t>
  </si>
  <si>
    <t>Uvas</t>
  </si>
  <si>
    <t>Arvejas</t>
  </si>
  <si>
    <t>Habas</t>
  </si>
  <si>
    <t>Damascos</t>
  </si>
  <si>
    <t>Duraznos</t>
  </si>
  <si>
    <t>Espinacas y armuelles</t>
  </si>
  <si>
    <t>Brócoli</t>
  </si>
  <si>
    <t>Manzanas</t>
  </si>
  <si>
    <t>Porotos y porotos verdes</t>
  </si>
  <si>
    <t>Coliflor</t>
  </si>
  <si>
    <t>Las demás hortalizas de vaina</t>
  </si>
  <si>
    <t>Papas</t>
  </si>
  <si>
    <t>Cuadro 4. Exportaciones chilenas de frutas y hortalizas en conserva</t>
  </si>
  <si>
    <t>Los demás frutos de cáscara y semillas</t>
  </si>
  <si>
    <t>Aceitunas</t>
  </si>
  <si>
    <t>Ketchup</t>
  </si>
  <si>
    <t>Los demás frutos y partes comestibles de plantas</t>
  </si>
  <si>
    <t>Harina y sémola de frutas</t>
  </si>
  <si>
    <t>Puré de papas</t>
  </si>
  <si>
    <t>Las demás salsas de tomate</t>
  </si>
  <si>
    <t xml:space="preserve">Uva </t>
  </si>
  <si>
    <t>Cerezas confitadas</t>
  </si>
  <si>
    <t>Hortalizas y frutos confitados</t>
  </si>
  <si>
    <t>Palmitos</t>
  </si>
  <si>
    <t>Harina de papas</t>
  </si>
  <si>
    <t>Cuadro 5. Exportaciones chilenas de frutas y hortalizas deshidratadas</t>
  </si>
  <si>
    <t>Pasas morenas</t>
  </si>
  <si>
    <t>Cascarilla de mosqueta</t>
  </si>
  <si>
    <t>Las demás partes de mosqueta</t>
  </si>
  <si>
    <t>Trufas y demás hongos</t>
  </si>
  <si>
    <t>Cebollas</t>
  </si>
  <si>
    <t>Ajo</t>
  </si>
  <si>
    <t>Apio</t>
  </si>
  <si>
    <t>Puerros</t>
  </si>
  <si>
    <t>Los demás aceites vegetales</t>
  </si>
  <si>
    <t>Los demás aceites esenciales de agrios</t>
  </si>
  <si>
    <t>Los demás aceites exclusivos de aceituna</t>
  </si>
  <si>
    <t>Cuadro 7. Exportaciones chilenas de jugos de frutas y hortalizas</t>
  </si>
  <si>
    <t>Jugo de frambuesa</t>
  </si>
  <si>
    <t>Mezclas de jugos de frutas y hortalizas</t>
  </si>
  <si>
    <t>Jugo de piña</t>
  </si>
  <si>
    <t>Jugo de tomates</t>
  </si>
  <si>
    <t>Cuadro 8. Importaciones chilenas de frutas y hortalizas congeladas</t>
  </si>
  <si>
    <t>Fécula de mandioca (yuca)</t>
  </si>
  <si>
    <t>Pasta de tomate</t>
  </si>
  <si>
    <t>Cerezas marrasquino</t>
  </si>
  <si>
    <t>Cuadro 10. Importaciones chilenas de frutas y hortalizas deshidratadas</t>
  </si>
  <si>
    <t>Los demás frutos secos</t>
  </si>
  <si>
    <t>Cuadro 11. Importaciones chilenas de aceites de frutas y hortalizas</t>
  </si>
  <si>
    <t>Cuadro 12. Importaciones chilenas de jugos de frutas y hortalizas</t>
  </si>
  <si>
    <t>Cuadro 13. Exportaciones chilenas de frutas y hortalizas procesadas por país de destino</t>
  </si>
  <si>
    <t>País</t>
  </si>
  <si>
    <t>Otros</t>
  </si>
  <si>
    <t>Cuadro 14. Importaciones chilenas de frutas y hortalizas procesadas por país de origen</t>
  </si>
  <si>
    <t>Aceites esenciales de naranja</t>
  </si>
  <si>
    <t>Las demás hortalizas y frutos en vinagre</t>
  </si>
  <si>
    <t>Jaleas, mermeladas y pulpas de agrios</t>
  </si>
  <si>
    <t>Aceite de cacahuate, refinado</t>
  </si>
  <si>
    <t>Var. %</t>
  </si>
  <si>
    <t>Preparaciones homogeneizadas</t>
  </si>
  <si>
    <t>Jugo de uva (incluido el mosto)</t>
  </si>
  <si>
    <t>Cuadro 9. Importaciones chilenas de frutas y hortalizas en conserva</t>
  </si>
  <si>
    <t>Orgánicas (desde 2012)</t>
  </si>
  <si>
    <t>Las demás (desde 2012)</t>
  </si>
  <si>
    <t>Orgánicos (desde 2012)</t>
  </si>
  <si>
    <t>Arándanos rojos preparados o conservados (desde 2012)</t>
  </si>
  <si>
    <t>Las demás  (desde 2012)</t>
  </si>
  <si>
    <t>Orgánica (desde 2012)</t>
  </si>
  <si>
    <t>Pimentón triturado o pulverizado</t>
  </si>
  <si>
    <t>Orgánico (desde 2012)</t>
  </si>
  <si>
    <t>Los demás (desde 2012)</t>
  </si>
  <si>
    <t>Tomates incluso en trozos o rodajas, triturados o pulverizados</t>
  </si>
  <si>
    <t>Los demás  (desde 2012)</t>
  </si>
  <si>
    <t>Los demás arándanos secos (desde 2012)</t>
  </si>
  <si>
    <t>Los demás en envases &gt; 5lt (desde 2012)</t>
  </si>
  <si>
    <t>Aceite de rosa mosqueta y sus fracciones</t>
  </si>
  <si>
    <t>De valor brix &lt;= a 20</t>
  </si>
  <si>
    <t>Mosto de valor brix &lt;= a 30</t>
  </si>
  <si>
    <t>Los demás, sin congelar</t>
  </si>
  <si>
    <t>Los demás</t>
  </si>
  <si>
    <r>
      <t xml:space="preserve">Orgánico en envases </t>
    </r>
    <r>
      <rPr>
        <sz val="10"/>
        <color indexed="8"/>
        <rFont val="Arial"/>
        <family val="2"/>
      </rPr>
      <t>≤</t>
    </r>
    <r>
      <rPr>
        <sz val="10"/>
        <color indexed="8"/>
        <rFont val="Arial"/>
        <family val="2"/>
      </rPr>
      <t xml:space="preserve"> 5 lt (desde 2012)</t>
    </r>
  </si>
  <si>
    <r>
      <t xml:space="preserve">Los demás en envases </t>
    </r>
    <r>
      <rPr>
        <sz val="10"/>
        <color indexed="8"/>
        <rFont val="Arial"/>
        <family val="2"/>
      </rPr>
      <t>≤</t>
    </r>
    <r>
      <rPr>
        <sz val="10"/>
        <color indexed="8"/>
        <rFont val="Arial"/>
        <family val="2"/>
      </rPr>
      <t xml:space="preserve"> 5 lt (desde 2012)</t>
    </r>
  </si>
  <si>
    <r>
      <t>Orgánicos en envases &gt;</t>
    </r>
    <r>
      <rPr>
        <sz val="10"/>
        <color indexed="8"/>
        <rFont val="Arial"/>
        <family val="2"/>
      </rPr>
      <t xml:space="preserve"> 5lt</t>
    </r>
    <r>
      <rPr>
        <sz val="10"/>
        <color indexed="8"/>
        <rFont val="Arial"/>
        <family val="2"/>
      </rPr>
      <t xml:space="preserve"> (desde 2012)</t>
    </r>
  </si>
  <si>
    <t>Los demás mostos</t>
  </si>
  <si>
    <t>Congelado</t>
  </si>
  <si>
    <t>Los demás frutos secos excepto de partidas 0801 a 0806</t>
  </si>
  <si>
    <t>Código SACH 2012</t>
  </si>
  <si>
    <t>Aceites esenciales, de naranja</t>
  </si>
  <si>
    <t>Las demás frutas</t>
  </si>
  <si>
    <t>Espinacas</t>
  </si>
  <si>
    <t>Extracto seco &lt; 7% ; brix &lt; 30</t>
  </si>
  <si>
    <t>Los demás extracto seco &gt;= 7%</t>
  </si>
  <si>
    <t>Duraznos, griñones y nectarines</t>
  </si>
  <si>
    <t>Preparaciones de pulpa</t>
  </si>
  <si>
    <t>Mermeladas y jaleas</t>
  </si>
  <si>
    <t>En mitades</t>
  </si>
  <si>
    <t>Las demás preparaciones</t>
  </si>
  <si>
    <t>Pulpa de manzana</t>
  </si>
  <si>
    <t>Las demás preparaciones (desde 2012)</t>
  </si>
  <si>
    <t>Conservados provisionalmente</t>
  </si>
  <si>
    <t>Enteros, excepto en vinagre o ácido acético</t>
  </si>
  <si>
    <t>Las demás hortalizas y las mezclas de hortalizas</t>
  </si>
  <si>
    <t>En salmuera</t>
  </si>
  <si>
    <t>Preparadas o conservadas</t>
  </si>
  <si>
    <t>Cerezas conservadas provicionalmente</t>
  </si>
  <si>
    <t>Las demás cerezas</t>
  </si>
  <si>
    <t>Conservadas al natural o en almíbar</t>
  </si>
  <si>
    <t>Damasco</t>
  </si>
  <si>
    <t xml:space="preserve">Preparaciones de pulpa </t>
  </si>
  <si>
    <t>Alcachofas</t>
  </si>
  <si>
    <t>Las demás salsas de tomate, preparadas</t>
  </si>
  <si>
    <t>Fécula de papas</t>
  </si>
  <si>
    <t>Preparadas o conservadas, congeladas</t>
  </si>
  <si>
    <t>Las demás hortalizas, preparadas y congeladas</t>
  </si>
  <si>
    <t>Mangos</t>
  </si>
  <si>
    <t>Mezcla de frutas confitadas</t>
  </si>
  <si>
    <t xml:space="preserve">Pimiento </t>
  </si>
  <si>
    <t>Peras</t>
  </si>
  <si>
    <t>Tomates</t>
  </si>
  <si>
    <t>Preparaciones de moras (desde 2012)</t>
  </si>
  <si>
    <t>Piñas</t>
  </si>
  <si>
    <t>Los demás excepto en vinagre o ácido acético</t>
  </si>
  <si>
    <t>Ciruelas preparadas o conservadas</t>
  </si>
  <si>
    <t>Preparados y congelados</t>
  </si>
  <si>
    <t>Preparados sin congelar</t>
  </si>
  <si>
    <t>Alcaparras</t>
  </si>
  <si>
    <t>Ají</t>
  </si>
  <si>
    <t>Pepinos y pepinillos en ácido acético</t>
  </si>
  <si>
    <t>Mezclas de hortalizas en vinagre o ácido acético</t>
  </si>
  <si>
    <t>Ciruelas secas</t>
  </si>
  <si>
    <t>Manzanas secas</t>
  </si>
  <si>
    <t>Enteros</t>
  </si>
  <si>
    <t>En trozos</t>
  </si>
  <si>
    <t>Seco, triturado o pulverizado (desde 2012)</t>
  </si>
  <si>
    <t>Las demás hortalizas, mezclas de hortalizas secas, incluso en trozos</t>
  </si>
  <si>
    <t>Mezclas de frutos secos</t>
  </si>
  <si>
    <t>Tomates incluso en trozos o rodajas</t>
  </si>
  <si>
    <t>Mosqueta seca</t>
  </si>
  <si>
    <t>Cocos secos</t>
  </si>
  <si>
    <t>Aceite de oliva, virgen</t>
  </si>
  <si>
    <t>De valor brix &lt;= a 30</t>
  </si>
  <si>
    <t>Los demás jugos de frutas y hortalizas (desde 2012)(1)</t>
  </si>
  <si>
    <t>Jugo de manzanas</t>
  </si>
  <si>
    <t>De valor brix &gt; a 20 pero &lt;70</t>
  </si>
  <si>
    <t>De valor brix &gt;=70</t>
  </si>
  <si>
    <t>Orgánico, de valor brix &gt;= a 70 (desde 2012)</t>
  </si>
  <si>
    <t>Jugo de ciruelas (desde 2012) (2)</t>
  </si>
  <si>
    <t>Los demás jugos agrios</t>
  </si>
  <si>
    <t>Jugo de naranjas</t>
  </si>
  <si>
    <t>Los demás jugos de pomelo</t>
  </si>
  <si>
    <t>Jugo de frambuesa (desde 2012)(3)</t>
  </si>
  <si>
    <t>Jugo de pimiento rojo (desde 2012)(4)</t>
  </si>
  <si>
    <t>Jugo de duraznos (desde 2012)(6)</t>
  </si>
  <si>
    <t>Jugo de mora (desde 2012)(7)</t>
  </si>
  <si>
    <t>Jugo de pera (desde 2012)(8)</t>
  </si>
  <si>
    <t>Sin fermentar brix &lt;=30</t>
  </si>
  <si>
    <t>En cubos, conservadas al natural o en almíbar</t>
  </si>
  <si>
    <t>En rodajas conservadas al natural o en almíbar</t>
  </si>
  <si>
    <t>Las demás conservadas al natural o en almíbar</t>
  </si>
  <si>
    <t>Enteros, excepto en vinagre</t>
  </si>
  <si>
    <t xml:space="preserve">Los demás </t>
  </si>
  <si>
    <t>En mitades, conservados al natural o en almíbar</t>
  </si>
  <si>
    <t>Los demás conservados al natural o en almíbar</t>
  </si>
  <si>
    <t>Los demás duraznos conservados</t>
  </si>
  <si>
    <t>Refinado</t>
  </si>
  <si>
    <t>Aceite de palma</t>
  </si>
  <si>
    <t>Sin modificar químicamente</t>
  </si>
  <si>
    <t>Los demás aceites de oliva sin modificar químicamente</t>
  </si>
  <si>
    <t>Aceite de rosa mosqueta</t>
  </si>
  <si>
    <t>En bruto</t>
  </si>
  <si>
    <t>Aceite de coco</t>
  </si>
  <si>
    <t>Frutillas preparadas o conservadas</t>
  </si>
  <si>
    <t>Preparados o conservados, sin congelar</t>
  </si>
  <si>
    <t>Preparados o conservados, congelados</t>
  </si>
  <si>
    <t>Pepinos y pepinillos</t>
  </si>
  <si>
    <t>Conservados provisionalmente, excepto en salmuera</t>
  </si>
  <si>
    <t>En vinagre o ácido acético</t>
  </si>
  <si>
    <t>Agrios</t>
  </si>
  <si>
    <t>Las demás</t>
  </si>
  <si>
    <t>Total (08121000 hasta 2011)</t>
  </si>
  <si>
    <t>Preparados o conservados</t>
  </si>
  <si>
    <t>Pulpa de mangos orgánicos (desde 2012)</t>
  </si>
  <si>
    <t>Alcachofas en vinagre o ácido acético</t>
  </si>
  <si>
    <t>Las demás hortalizas y mezclas conservadas provisionalmente</t>
  </si>
  <si>
    <t>Mezclas de hortalizas conservadas en vinagre o ácido acético</t>
  </si>
  <si>
    <t>Jaleas, mermeladas y pulpas de frutas obtenidas por cocción</t>
  </si>
  <si>
    <t xml:space="preserve">Enteros, conservados, excepto en vinagre </t>
  </si>
  <si>
    <t>En trozos, conservados, excepto en vinagre</t>
  </si>
  <si>
    <t>Los demás, excepto en vinagre</t>
  </si>
  <si>
    <t>Los demás hongos y trufas conservados provisionalmente</t>
  </si>
  <si>
    <t>Las demás cerezas conservadas</t>
  </si>
  <si>
    <t>Al natural o en almíbar</t>
  </si>
  <si>
    <t>Ají preparado o conservado</t>
  </si>
  <si>
    <t>Los demás frutas conservadas provisionalmente</t>
  </si>
  <si>
    <t>Los demás hongos y trufas</t>
  </si>
  <si>
    <t>Enteros, conservados, excepto en vinagre</t>
  </si>
  <si>
    <t>Los demás conservados, excepto en vinagre</t>
  </si>
  <si>
    <t>Mezclas de frutas confitadas con azúcar</t>
  </si>
  <si>
    <t>Alcaparras en vinagre o ácido acético</t>
  </si>
  <si>
    <t>Trufas</t>
  </si>
  <si>
    <t>Enteras, conservadas, excepto en vinagre</t>
  </si>
  <si>
    <t>Las demás, conservadas, excepto en vinagre</t>
  </si>
  <si>
    <t>Mezclas de frutas preparadas o conservadas (desde 2012)(1)</t>
  </si>
  <si>
    <t>Las demás hortalizas y mezclas de hortalizas</t>
  </si>
  <si>
    <t>Ají sin triturar ni pulverizar (desde 2012)</t>
  </si>
  <si>
    <t>Ají, triturado o pulverizado (desde 2012)</t>
  </si>
  <si>
    <t>Pasas</t>
  </si>
  <si>
    <t>Las demás pasas</t>
  </si>
  <si>
    <t>Enteras, secas</t>
  </si>
  <si>
    <t>En trozos, secas</t>
  </si>
  <si>
    <t>Zapallos</t>
  </si>
  <si>
    <t>Enteros, secos</t>
  </si>
  <si>
    <t>Triturados o pulverizados</t>
  </si>
  <si>
    <t>Jugo de uva</t>
  </si>
  <si>
    <t>De valor brix &lt;= a 30 (2)</t>
  </si>
  <si>
    <t>Jugo de pera (desde 2012)(3)</t>
  </si>
  <si>
    <t>Jugo de duraznos (desde 2012)(4)</t>
  </si>
  <si>
    <t>Jugo de ciruelas (desde 2012)(5)</t>
  </si>
  <si>
    <t>De valor brix &gt;=70 (6)</t>
  </si>
  <si>
    <t>Jugo de arándanos</t>
  </si>
  <si>
    <t>Cuadro 6. Exportaciones chilenas de aceites de frutas y hortalizas</t>
  </si>
  <si>
    <t>Zarzamoras, mora-frambuesas y grosellas</t>
  </si>
  <si>
    <t>Extracto seco,  &gt;= 7% ; brix &gt;= a 30 y &lt;= 32</t>
  </si>
  <si>
    <t>Cerezas conservadas provisionalmente</t>
  </si>
  <si>
    <t>Las demás frutas conservadas provisionalmente</t>
  </si>
  <si>
    <t>Jugo de kiwi (desde 2012)(5)</t>
  </si>
  <si>
    <t>Hortalizas homogeneizadas</t>
  </si>
  <si>
    <t>Aceites esenciales de limón</t>
  </si>
  <si>
    <t>Jugo de kiwi</t>
  </si>
  <si>
    <t>Los demás aceites de oliva, sin modificar químicamente</t>
  </si>
  <si>
    <t>Aceite de palta</t>
  </si>
  <si>
    <t>Jugo de pimiento rojo (desde 2012)</t>
  </si>
  <si>
    <t>Morenas</t>
  </si>
  <si>
    <t>Preparaciones de mora</t>
  </si>
  <si>
    <t>Distribución del valor de las importaciones de frutas y hortalizas procesadas por país de origen</t>
  </si>
  <si>
    <t>Importaciones chilenas de frutas y hortalizas procesadas por país de origen</t>
  </si>
  <si>
    <t>Confituras, jaleas y mermeladas, puré y pastas de agrios (cítricos)</t>
  </si>
  <si>
    <t>Aceites esenciales, de limón</t>
  </si>
  <si>
    <t>Frutillas secas</t>
  </si>
  <si>
    <t>Aceite de paltas orgánicas (desde 2012)</t>
  </si>
  <si>
    <t>Maíz dulce, preparado o conservado, sin congelar</t>
  </si>
  <si>
    <t>Pepa de mosqueta, incluso cortada, quebrantada o pulverizada</t>
  </si>
  <si>
    <t>Aceite de cacahuate (cacahuate, maní), en bruto</t>
  </si>
  <si>
    <t>Notas: (1) Hasta 2011 era la glosa 20098090. (2) Hasta 2011 era la glosa 20098060. (3) Hasta 2011 era la glosa 20098020. (4) Hasta 2011 era la glosa 20098070. (5) Hasta 2011 era la glosa 20098040. (6) Hasta 2011 era la glosa 20098030. (7) Hasta 2011 era la glosa 20098010. (8) Hasta el 2011 era la glosa 20098050.</t>
  </si>
  <si>
    <t>Las demás hortalizas y mezclas de hortalizas conservadas provisionalmente</t>
  </si>
  <si>
    <t>Aceites de almendra de palma o de babasú y sus fracciones, en bruto</t>
  </si>
  <si>
    <t>Los demás aceites de paltas y sus fracciones (desde 2012)</t>
  </si>
  <si>
    <t>Jugo de frambuesa (desde 2012)</t>
  </si>
  <si>
    <t>Flor y hojas de mosqueta</t>
  </si>
  <si>
    <t>Uva</t>
  </si>
  <si>
    <t>Los demás zapallos incluso en trozos o rodajas (desde 2012)</t>
  </si>
  <si>
    <t>Aceite de coco y sus fracciones, refinado</t>
  </si>
  <si>
    <t>Jugo de mora (7)</t>
  </si>
  <si>
    <t>Notas: (1) Hasta 2011 era la glosa 20098090; (2) hasta 2011 era la glosa 20096110; (3) hasta 2011 era la glosa 20098050; (4) hasta 2011 era la glosa 20098030; (5) hasta el 2011 era la glosa 20098060; (6) hasta el 2011 era la glosa 20097920; (7) hasta 2011 era la glosa 20098010.</t>
  </si>
  <si>
    <t>Preparaciones de pulpa de mangos orgánicos (desde 2012)</t>
  </si>
  <si>
    <t>Jugo de pomelo de valor brix &lt;= a 20</t>
  </si>
  <si>
    <t>Membrillos</t>
  </si>
  <si>
    <t>Las demás conservadas</t>
  </si>
  <si>
    <t>Preparaciones de durazno</t>
  </si>
  <si>
    <t xml:space="preserve">Los demás  </t>
  </si>
  <si>
    <t>Preparadas sin congelar</t>
  </si>
  <si>
    <t>Preparadas congeladas</t>
  </si>
  <si>
    <t>Las demás preparadas o conservadas</t>
  </si>
  <si>
    <t>Pulpa</t>
  </si>
  <si>
    <t>Las demás, preparadas</t>
  </si>
  <si>
    <t>Valor FOB (USD)</t>
  </si>
  <si>
    <t>Valor CIF (USD)</t>
  </si>
  <si>
    <t>MANUAL</t>
  </si>
  <si>
    <t>Aceite de almendra de palma</t>
  </si>
  <si>
    <t>Bruto</t>
  </si>
  <si>
    <t>Las demás partes</t>
  </si>
  <si>
    <t>Cascarilla (desde 2012)</t>
  </si>
  <si>
    <t>Hongos gelatinosos</t>
  </si>
  <si>
    <t>Orgánicas (desde (2012)</t>
  </si>
  <si>
    <t xml:space="preserve">Total </t>
  </si>
  <si>
    <t>Aceite de palma en bruto</t>
  </si>
  <si>
    <t>Las demás moras, incluso con azúcar o edulcorante (desde 2012)</t>
  </si>
  <si>
    <t>Albaricoques (damascos, chabacanos), incluso con azúcar o edulcorante</t>
  </si>
  <si>
    <t>Directora y Representante Legal</t>
  </si>
  <si>
    <t>Claudia Carbonell Piccardo</t>
  </si>
  <si>
    <t>Brasil</t>
  </si>
  <si>
    <t>Canadá</t>
  </si>
  <si>
    <t>Países Bajos</t>
  </si>
  <si>
    <t>Alemania</t>
  </si>
  <si>
    <t>Argentina</t>
  </si>
  <si>
    <t>Ecuador</t>
  </si>
  <si>
    <t>Bélgica</t>
  </si>
  <si>
    <t>China</t>
  </si>
  <si>
    <t>Arándanos secos orgánicos (desde 2012)</t>
  </si>
  <si>
    <t>Flor y hojas de mosqueta, frescas o secas, incluso cortadas, quebrantadas o pulverizadas (desde 2012)</t>
  </si>
  <si>
    <t>Hortalizas homogeneizadas, preparadas o conservadas, sin congelar</t>
  </si>
  <si>
    <t>Aceitunas conservadas provisionalmente, excepto en salmuera</t>
  </si>
  <si>
    <t>Australia</t>
  </si>
  <si>
    <t>Javiera Pefaur L.</t>
  </si>
  <si>
    <r>
      <rPr>
        <i/>
        <sz val="10"/>
        <color indexed="8"/>
        <rFont val="Arial"/>
        <family val="2"/>
      </rPr>
      <t>Cranberries</t>
    </r>
    <r>
      <rPr>
        <sz val="10"/>
        <color indexed="8"/>
        <rFont val="Arial"/>
        <family val="2"/>
      </rPr>
      <t xml:space="preserve"> preparados o conservados (desde 2012)</t>
    </r>
  </si>
  <si>
    <r>
      <t xml:space="preserve">Hongos del género </t>
    </r>
    <r>
      <rPr>
        <i/>
        <sz val="10"/>
        <color indexed="8"/>
        <rFont val="Arial"/>
        <family val="2"/>
      </rPr>
      <t>Agaricus</t>
    </r>
  </si>
  <si>
    <r>
      <t xml:space="preserve">Los demás </t>
    </r>
    <r>
      <rPr>
        <sz val="10"/>
        <color indexed="8"/>
        <rFont val="Arial"/>
        <family val="2"/>
      </rPr>
      <t>excepto en vinagre o ácido acético</t>
    </r>
  </si>
  <si>
    <r>
      <t xml:space="preserve">Papas fritas </t>
    </r>
    <r>
      <rPr>
        <i/>
        <sz val="10"/>
        <color indexed="8"/>
        <rFont val="Arial"/>
        <family val="2"/>
      </rPr>
      <t>snack</t>
    </r>
  </si>
  <si>
    <t>Precio promedio (USD/kilo)</t>
  </si>
  <si>
    <r>
      <t xml:space="preserve">Los demás frutos de los géneros </t>
    </r>
    <r>
      <rPr>
        <i/>
        <sz val="10"/>
        <color indexed="8"/>
        <rFont val="Arial"/>
        <family val="2"/>
      </rPr>
      <t>Capsicum</t>
    </r>
    <r>
      <rPr>
        <sz val="10"/>
        <color indexed="8"/>
        <rFont val="Arial"/>
        <family val="2"/>
      </rPr>
      <t xml:space="preserve"> o </t>
    </r>
    <r>
      <rPr>
        <i/>
        <sz val="10"/>
        <color indexed="8"/>
        <rFont val="Arial"/>
        <family val="2"/>
      </rPr>
      <t>Pimenta</t>
    </r>
    <r>
      <rPr>
        <sz val="10"/>
        <color indexed="8"/>
        <rFont val="Arial"/>
        <family val="2"/>
      </rPr>
      <t xml:space="preserve"> triturados o pulverizados (desde 2012)</t>
    </r>
  </si>
  <si>
    <r>
      <t>Ají (</t>
    </r>
    <r>
      <rPr>
        <i/>
        <sz val="10"/>
        <color indexed="8"/>
        <rFont val="Arial"/>
        <family val="2"/>
      </rPr>
      <t>Capsicum frutescens</t>
    </r>
    <r>
      <rPr>
        <sz val="10"/>
        <color indexed="8"/>
        <rFont val="Arial"/>
        <family val="2"/>
      </rPr>
      <t>) sin triturar ni pulverizar (desde 2012)</t>
    </r>
  </si>
  <si>
    <r>
      <t>Hongos gelatinosos (</t>
    </r>
    <r>
      <rPr>
        <i/>
        <sz val="10"/>
        <color indexed="8"/>
        <rFont val="Arial"/>
        <family val="2"/>
      </rPr>
      <t>Tremella spp</t>
    </r>
    <r>
      <rPr>
        <sz val="10"/>
        <color indexed="8"/>
        <rFont val="Arial"/>
        <family val="2"/>
      </rPr>
      <t>), en trozos</t>
    </r>
  </si>
  <si>
    <r>
      <t xml:space="preserve">Jugo de </t>
    </r>
    <r>
      <rPr>
        <i/>
        <sz val="10"/>
        <color indexed="8"/>
        <rFont val="Arial"/>
        <family val="2"/>
      </rPr>
      <t>cranberries</t>
    </r>
    <r>
      <rPr>
        <sz val="10"/>
        <color indexed="8"/>
        <rFont val="Arial"/>
        <family val="2"/>
      </rPr>
      <t xml:space="preserve"> (desde 2012)</t>
    </r>
  </si>
  <si>
    <r>
      <t>Los demás frutos de los géneros</t>
    </r>
    <r>
      <rPr>
        <i/>
        <sz val="10"/>
        <color indexed="8"/>
        <rFont val="Arial"/>
        <family val="2"/>
      </rPr>
      <t xml:space="preserve"> Capsicum o Pimenta</t>
    </r>
    <r>
      <rPr>
        <sz val="10"/>
        <color indexed="8"/>
        <rFont val="Arial"/>
        <family val="2"/>
      </rPr>
      <t>, triturados o pulverizados (desde 2012)</t>
    </r>
  </si>
  <si>
    <r>
      <t xml:space="preserve">Hongos de género </t>
    </r>
    <r>
      <rPr>
        <i/>
        <sz val="10"/>
        <color indexed="8"/>
        <rFont val="Arial"/>
        <family val="2"/>
      </rPr>
      <t>Agaricus</t>
    </r>
  </si>
  <si>
    <r>
      <t>Orejas de judas (</t>
    </r>
    <r>
      <rPr>
        <i/>
        <sz val="10"/>
        <color indexed="8"/>
        <rFont val="Arial"/>
        <family val="2"/>
      </rPr>
      <t>Auricularia spp</t>
    </r>
    <r>
      <rPr>
        <sz val="10"/>
        <color indexed="8"/>
        <rFont val="Arial"/>
        <family val="2"/>
      </rPr>
      <t>)</t>
    </r>
  </si>
  <si>
    <r>
      <t xml:space="preserve">Orgánico en envases </t>
    </r>
    <r>
      <rPr>
        <sz val="10"/>
        <color indexed="8"/>
        <rFont val="Arial"/>
        <family val="2"/>
      </rPr>
      <t>≤ 5 lt (desde 2012)</t>
    </r>
  </si>
  <si>
    <r>
      <t xml:space="preserve">Los demás en envases </t>
    </r>
    <r>
      <rPr>
        <sz val="10"/>
        <color indexed="8"/>
        <rFont val="Arial"/>
        <family val="2"/>
      </rPr>
      <t>≤ 5 lt (desde 2012)</t>
    </r>
  </si>
  <si>
    <t>volver a indice</t>
  </si>
  <si>
    <t>Agrios (cítricos), preparados o conservados, incluso con azúcar u otro edulcorante o alcohol</t>
  </si>
  <si>
    <t>Estados Unidos</t>
  </si>
  <si>
    <t>Perú</t>
  </si>
  <si>
    <t>Tailandia</t>
  </si>
  <si>
    <t>Sudáfrica</t>
  </si>
  <si>
    <t>México</t>
  </si>
  <si>
    <t>Japón</t>
  </si>
  <si>
    <t>Reino Unido</t>
  </si>
  <si>
    <t>Rusia</t>
  </si>
  <si>
    <t>Venezuela</t>
  </si>
  <si>
    <t>Preparados o conservados, excepto en vinagre o ácido acético</t>
  </si>
  <si>
    <t>Enteros, preparados o conservados, excepto en vinagre o ácido acético</t>
  </si>
  <si>
    <t>Se puede reproducir total o parcialmente citando la fuente</t>
  </si>
  <si>
    <t>Septiembre 2014</t>
  </si>
  <si>
    <t>ene-ago 2013</t>
  </si>
  <si>
    <t>ene-ago 2014</t>
  </si>
  <si>
    <t>--</t>
  </si>
  <si>
    <t>Corea del Sur</t>
  </si>
  <si>
    <t>Colombia</t>
  </si>
  <si>
    <t>Francia</t>
  </si>
  <si>
    <t>Italia</t>
  </si>
  <si>
    <t>España</t>
  </si>
  <si>
    <t>Polonia</t>
  </si>
  <si>
    <t>Dinamarca</t>
  </si>
  <si>
    <t>Guatemala</t>
  </si>
  <si>
    <t>Nueva Zelanda</t>
  </si>
  <si>
    <t>Bolivia</t>
  </si>
  <si>
    <t>Costa Rica</t>
  </si>
  <si>
    <t>Filipinas</t>
  </si>
  <si>
    <t>Vietnam</t>
  </si>
  <si>
    <t>Indonesia</t>
  </si>
  <si>
    <t>India</t>
  </si>
  <si>
    <t>Paraguay</t>
  </si>
  <si>
    <r>
      <rPr>
        <i/>
        <sz val="9"/>
        <color indexed="8"/>
        <rFont val="Arial"/>
        <family val="2"/>
      </rPr>
      <t>Fuente</t>
    </r>
    <r>
      <rPr>
        <sz val="9"/>
        <color indexed="8"/>
        <rFont val="Arial"/>
        <family val="2"/>
      </rPr>
      <t xml:space="preserve">: elaborado por Odepa con información del Servicio Nacional de Aduanas. Cifras sujetas a revisión por informes de variación de valor (IVV). </t>
    </r>
  </si>
  <si>
    <r>
      <t>Las exportaciones de frutas y hortalizas procesadas en Chile para el período enero - agosto 2014 alcanzaron USD 1.142 millones. La principal categoría en los procesados para el período en análisis fue congelados, con ventas que alcanzaron USD 340,7 millones, un 6,8% más que en el mismo período del año anterior. Le siguieron en importancia de ventas las conservas, con USD 328 millones, seguidas de los deshidratados, con USD 284,5 millones, y los jugos, con USD 155 millones. En último lugar están los aceites, con USD 33,8 millones, representando un 3% del total de exportaciones de frutas y hortalizas procesadas en Chile para el período.</t>
    </r>
    <r>
      <rPr>
        <sz val="9"/>
        <color indexed="8"/>
        <rFont val="Arial"/>
        <family val="2"/>
      </rPr>
      <t xml:space="preserve">
Los jugos fueron la única categoría que registró una disminución en el valor exportado, de 2,1% en relación con igual período del año 2013. Esto, sumado al alza de 13% en volumen en comparación con el mismo período del año anterior, dio como resultado una disminución de 14% en el precio promedio de venta, que llegó a USD 1,99 por kg. La otra categoría que registra una baja en el precio promedio de venta es la de los aceites (6% comparado con igual período del año 2013). </t>
    </r>
  </si>
  <si>
    <t>Entre enero y agosto de 2014, las importaciones nacionales de frutas y hortalizas procesadas crecieron 20,5% en volumen y 14,8% en valor, con compras que suman 159 mil toneladas y USD 226,7 millones, en relación con igual período del año 2013.
En este período las conservas son la principal categoría, representando un 63% del total de las importaciones de frutas y hortalizas procesadas, alcanzando ventas por USD 143 millones, un 10,5% más que en igual período del año 2013. Las siguen en porcentajes similares las otras categorías, donde destacan los aceites, que aumentaron 94,6% comparados con igual período del año anterior, llegando a compras por USD 19 millones, y un volumen de 12.700 toneladas, un 124,6% más que en igual período del año anterior.
Los deshidratados son la única categoría que registra bajas en comparación con igual período del año anterior: 17,8% en volumen y 6,9% en valor, lo que implica un aumento en el precio medio.</t>
  </si>
  <si>
    <t>En el período enero-agosto de 2014, las exportaciones de productos congelados crecieron 6,8% en valor, llegando a USD 340,6 millones. En volumen se registra una leve baja de -1,8% en relación con igual período del año 2013,  alcanzando 111 mil toneladas. El precio promedio en esta categoría es 8,7% mayor para el período en análisis, alcanzando USD 3,1 por kilo, debido principalmente al aumento de las exportaciones de frambuesas congeladas, producto relativamente caro.
Las frambuesas fue el producto más exportado en este período, tanto en valor como en volumen, con ventas por USD 105,4 millones y un crecimiento porcentual de 5,9% respecto al mismo período del año 2013. Las siguen en valor los arándanos (USD 79,3 millones) y las moras (USD 41,9 millones). Estas tres frutas representan el 67% del total de exportaciones de esta categoría, para el período de análisis.
Productos congelados que mostraron alzas importantes en sus ventas en comparación con el mismo período de 2013 son: las demás frutas (USD 25,6 millones), las frambuesas orgánicas (USD 16,9 millones), los arándanos orgánicos (USD 14,5 millones),  y las zarzamoras, mora-frambuesas y grosellas (USD 12 millones).</t>
  </si>
  <si>
    <t>Duraznos, griñones y nectarines conservados al natural o en almíbar</t>
  </si>
  <si>
    <t>Los demás incluso con adición de azúcar u otro edulcorante o alcohol</t>
  </si>
  <si>
    <t>En rodajas al natural o almíbar</t>
  </si>
  <si>
    <t>En cubos al natural o almíbar</t>
  </si>
  <si>
    <t>Las demás al natural o almíbar</t>
  </si>
  <si>
    <t>Los demás enteros o en trozos</t>
  </si>
  <si>
    <r>
      <rPr>
        <i/>
        <sz val="9"/>
        <rFont val="Arial"/>
        <family val="2"/>
      </rPr>
      <t>Fuente</t>
    </r>
    <r>
      <rPr>
        <sz val="9"/>
        <rFont val="Arial"/>
        <family val="2"/>
      </rPr>
      <t xml:space="preserve">: elaborado por Odepa con información del Servicio Nacional de Aduanas. Cifras sujetas a revisión por informes de variación de valor (IVV). </t>
    </r>
  </si>
  <si>
    <t>Nota: (1) Hasta 2011 era el código 20089200.</t>
  </si>
  <si>
    <r>
      <t xml:space="preserve">Durante el período enero-agosto de 2014, las exportaciones de conservas de frutas y hortalizas alcanzaron un valor de USD 328 millones, lo que significó un aumento de 8,6% respecto al mismo período en el año 2013. El volumen total exportado en esta categoría registra un valor similar al del mismo período del año anterior (alrededor de 226.450 toneladas. El precio promedio de la categoría para el período en análisis se elevó 8,4% respecto del mismo período del año 2013.
La pasta de tomates es el producto que lidera esta categoría, alcanzando USD 77,4 millones y mostrando un alza de 19,7% respecto al mismo período del año anterior. La pulpa de manzana se sitúa en segundo lugar, con ventas por USD 52 millones. El tercer lugar en importancia de las exportaciones lo ocupan los duraznos y nectarines conservados al natural o en almíbar, con ventas por USD 50,3 millones.  
Las alzas más destacadas dentro de esta categoría, en comparación con igual período del año 2013, se registran en:pasta de tomate, preparaciones de pulpa de durazno, las demás mermeladas y pulpas de frutas obtenidas por cocción, </t>
    </r>
    <r>
      <rPr>
        <i/>
        <sz val="9"/>
        <rFont val="Arial"/>
        <family val="2"/>
      </rPr>
      <t>cranberries</t>
    </r>
    <r>
      <rPr>
        <sz val="9"/>
        <rFont val="Arial"/>
        <family val="2"/>
      </rPr>
      <t xml:space="preserve"> conservados y pulpa de manzana orgánica.
Entre las bajas destacan los demás duraznos, griñones y nectarines conservados al natural o almíbar, las mezclas de frutas preparadas o conservadas, el </t>
    </r>
    <r>
      <rPr>
        <i/>
        <sz val="9"/>
        <rFont val="Arial"/>
        <family val="2"/>
      </rPr>
      <t>ketchup</t>
    </r>
    <r>
      <rPr>
        <sz val="9"/>
        <rFont val="Arial"/>
        <family val="2"/>
      </rPr>
      <t xml:space="preserve"> y los hongos del género </t>
    </r>
    <r>
      <rPr>
        <i/>
        <sz val="9"/>
        <rFont val="Arial"/>
        <family val="2"/>
      </rPr>
      <t>Agaricus</t>
    </r>
    <r>
      <rPr>
        <sz val="9"/>
        <rFont val="Arial"/>
        <family val="2"/>
      </rPr>
      <t xml:space="preserve"> conservados provisionalmente.</t>
    </r>
  </si>
  <si>
    <r>
      <t>Hongos gelatinosos (</t>
    </r>
    <r>
      <rPr>
        <i/>
        <sz val="10"/>
        <color indexed="8"/>
        <rFont val="Arial"/>
        <family val="2"/>
      </rPr>
      <t>Tremella</t>
    </r>
    <r>
      <rPr>
        <sz val="10"/>
        <color indexed="8"/>
        <rFont val="Arial"/>
        <family val="2"/>
      </rPr>
      <t xml:space="preserve"> spp.) enteros</t>
    </r>
  </si>
  <si>
    <r>
      <t>Las demás orejas de judas (</t>
    </r>
    <r>
      <rPr>
        <i/>
        <sz val="10"/>
        <color indexed="8"/>
        <rFont val="Arial"/>
        <family val="2"/>
      </rPr>
      <t>Auricularia</t>
    </r>
    <r>
      <rPr>
        <sz val="10"/>
        <color indexed="8"/>
        <rFont val="Arial"/>
        <family val="2"/>
      </rPr>
      <t xml:space="preserve"> spp.),  trituradas o pulverizadas</t>
    </r>
  </si>
  <si>
    <t>Las exportaciones de frutas y hortalizas deshidratadas alcanzaron USD 284,5 millones en el período enero-agosto de 2014, 12,7% más que en igual período de 2013. El volumen, en cambio, cayó 4%. Con ello el precio promedio de esta categoría muestra un alza de 17,3% en el promedio general de la categoría, comparado con igual período del año anterior.
Durante el período de análisis las ciruelas secas destacan tanto por ser el producto con más venta, como por ser el producto que registra el alza más importante en esta categoría. Las ventas de este producto alcanzan USD 140 millones, con un aumento de 56% al compararlas con las del mismo período del año 2013. Las exportaciones de ciruelas secas representan cerca de 50% del total de exportaciones en esta categoría. En segundo lugar se sitúan las pasas, con ventas por USD 95,8 millones, y en tercer lugar se ubican las manzanas deshidratadas, con exportaciones por USD 23 millones. El volumen de pasas exportadas en este período registra una baja de 11% en comparación con el de igual período de 2013, a lo que se agrega una pequeña reducción en el precio medio.
Los productos que presentan las bajas más importantes son las pasas y la cascarilla de mosqueta.</t>
  </si>
  <si>
    <t>Aceite de palma refinado, pero sin modificar químicamente</t>
  </si>
  <si>
    <t>En el período enero-agosto de 2014 el valor de las exportaciones de aceites de frutas y hortalizas presentó un alza de 1,7%, en relación con igual período de 2013, alcanzando ventas por casi USD 34 millones. El volumen exportado, a su vez, también presentó un alza (8,2%), alcanzando cerca de 7 mil toneladas.
El aceite de oliva virgen lidera esta categoría en ventas, representando un 72% del total en esta categoría. En el período en análisis el valor de estas eportaciones aumentó en 7,1% respecto al mismo período del año anterior, alcanzando USD 24,5 millones. El volumen también presentó un alza (8%), llegando a 5.300 toneladas. Este producto también presenta el mayor aumento en el período, determinado principalmente por las exportaciones de aceite de oliva virgen en envase de menos de 5 litros. El aceite de oliva virgen comercializado en envases de más de 5 litros registra bajas importantes en volumen (36,1%), valor (47,1%) y precio (17,2%).</t>
  </si>
  <si>
    <t>Sin congelar de valor brix &lt;= 20</t>
  </si>
  <si>
    <t>Los demás, de valor brix &gt;=  70</t>
  </si>
  <si>
    <t>En el período enero-agosto de 2014, las exportaciones de jugos de frutas y hortalizas crecieron en volumen (13,6%) y disminuyeron en valor (-2,1%), llegando a 78 mil toneladas y USD 155 millones de ventas, en comparación con el mismo período para el año 2013.
El jugo de manzanas es el principal producto exportado en esta categoría. Para el período en análisis, este producto registró ventas por USD 75,5 millones, un 37,9% más que en el mismo período del año anterior, equivalentes a 52 mil toneladas, 46% más que en 2013. Lo sigue el jugo de uva, con un valor total de exportaciones por USD 42,3 millones, lo que representa un 33% menos que en igual período de 2013. 
Las principales alzas en esta categoría, para el período en análisis, se registran en el jugo de manzanas, principalmente en el de valor brix mayor de 70.
Entre las bajas destaca la menor venta de jugo de uva, 33% inferior a la de igual período del año anterior.</t>
  </si>
  <si>
    <t>Las importaciones de productos congelados durante el período enero-agosto de 2014 subieron en volumen (30%) y valor (33,4%), en relación con igual período para el año 2013, alcanzando a USD 24 millones y más de 16 mil toneladas. En tanto, el precio promedio de la categoría para este período registró un leve aumento de 2,5%.
El producto que registra las mayores compras en esta categoría es "Las demás frutas", con ventas que bordean los USD 8 millones, equivalentes a 4.290 toneladas. Lo siguen en importancia las arvejas, con USD 2,75 millones; el maíz dulce, con USD 2,7 millones; las demás hortalizas, con USD 2,1 millones, y los porotos y porotos verdes, con ventas por USD 1,9 millones.
Las principales alzas en compras de esta categoría, comparado con igual período del año anterior, se observan en frambuesas congeladas (USD 1,4 millones) y porotos y porotos verdes (USD 1,0 millones). Entre las mayores bajas destacan las demás hortalizas orgánicas, que no son significativas para la categoría.</t>
  </si>
  <si>
    <t>Extracto seco &gt;= 7% ; brix &gt;= 30 y &lt;= 32</t>
  </si>
  <si>
    <t>Las demás hortalizas y frutos conservados en vinagre</t>
  </si>
  <si>
    <t>Las importaciones de conservas en el período enero-agosto de 2014 crecieron en volumen y valor, en comparación con igual período del año 2013, registrando USD 143 millones y 109.800 toneladas.
Los productos procesados de papas siguen siendo los principales productos importados dentro de esta categoría. En el período de análisis, las compras chilenas de estos alimentos crecieron 5,6%, alcanzando USD 65 millones, lo que representa el 45% de las compras de frutas y hortalizas en conserva. Dentro del grupo de productos elaborados a partir de la papa, las papas preparadas congeladas es el producto más importante, con compras por USD 45,5 millones.
Algunos productos que registraron alzas importantes en sus importaciones, en comparación con el mismo período del año 2013, son las papas preparadas congeladas, el puré de papas (USD 12,6 millones), las preparaciones de durazno (USD 3,3 millones), los demas frutos y partes comestibles de plantas (USD 5,8 millones),  las piñas (USD 7,8 millones), los duraznos, griñones y nectarines (USD 3,9 millones), las aceitunas (USD 9,4 millones) y  las mezclas de frutas preparadas o conservadas (USD 2,7 millones), 
Entre los productos que disminuyeron sus compras durante este período, destacan las papas preparadas sin congelar (-52,6%), la pasta de tomate (-92,6%) y los demás frutos de cáscara y semillas (-37,4%).</t>
  </si>
  <si>
    <t>En el período enero-agosto de 2014, las compras de productos deshidratados disminuyeron 6,9% en valor, en relación con igual período del año 2013, registrando un monto de USD 14,8 millones. En volumen también se registró una baja (17,8%), alcanzando 5.850 toneladas. El precio promedio CIF de esta categoría mostró un aumento de 13,2%.
El producto más comprado fue Las demás hortalizas y mezclas de hortalizas secas, con USD 4,2 millones, seguido de cocos secos (USD 3,58 millones) y cebollas secas (USD 1,05 millones). 
Los productos que registraron las alzas más destacadas dentro de esta categoría, en comparación con igual período del año anterior, fueron los cocos secos y el pimentón triturado.
Las principales bajas se observaron en pasas y ají sin triturar.</t>
  </si>
  <si>
    <r>
      <t>Orgánico en envases &gt;</t>
    </r>
    <r>
      <rPr>
        <sz val="10"/>
        <color indexed="8"/>
        <rFont val="Arial"/>
        <family val="2"/>
      </rPr>
      <t xml:space="preserve"> 5lt (desde 2012)</t>
    </r>
  </si>
  <si>
    <t>Sin congelar, de valor brix &lt;= 20</t>
  </si>
  <si>
    <t>Las importaciones de jugos de frutas y hortalizas procesadas durante el período enero-agosto de 2014 aumentaron en valor y volumen, comparado con igual período de 2013, alcanzando USD 25 millones y 14 mil toneladas.
El principal producto  importado es el jugo de naranjas, que durante este período alcanzó compras por  USD 10,9 millones, valor 1,2% inferior a lo importado en igual período del año 2013. El volumen comprado aumentó 9,6% alcanzando 5.400 toneladas. Lo sigue en importancia el jugo de piña, con USD 4,5 millones, cuyas compras han crecido significativamente en valor (37,6%) y volumen (28,7%). En tercer lugar están las importaciones de jugo de uva, con USD 3,19 millones. 
Destacan en esta categorías las alzas de las importaciones de jugo de piña y de los demás jugos de frutas y hortalizas.
En cuanto a las principales bajas, se hacen notar los demás mostos de uva y el jugo de naranjas congelado.</t>
  </si>
  <si>
    <t>Durante el período enero-agosto de 2014, las importaciones de aceites aumentaron considerablemente en valor (94,6%) y volumen (124,6%), comparado con el mismo período del año anterior, alcanzando USD 19 millones y 12.700 toneladas.
El aceite de palma lidera las compras dentro de esta categoría, registrando compras por USD 8,4 millones durante el período estudiado, con un crecimiento de 161,3% respecto al mismo período en 2013, alza que también se registra en el volumen comprado: 8.300 toneladas, que equivale a un alza de 152,6%.
Otro producto que también creció significativamente en compras es el aceite de almendra de palma, que se sitúa en segundo lugar para el período en estudio. Este producto registró ventas por USD 4,1 millones y 2.900 toneladas, lo que en comparación con el mismo período anterior significa aumentos de 227% en valor y 147% en volumen.
Entre las principales bajas están las importaciones de los demás aceites esenciales de agrios (-12,1%), y de aceite de oliva virgen orgánico. Estas bajas no son relevantes para el total de importaciones de esta categoría.</t>
  </si>
  <si>
    <t>En el período enero-agosto 2014, el principal mercado para las exportaciones de frutas y hortalizas procesadas fue Estados Unidos (USD 281,9 millones). Lo siguieron México (USD 83,78 millones) y Brasil (USD 65,6 millones).
Entre los mayores crecimientos en valor destacan en el período Estados Unidos, Brasil, Reino Unido, Australia y España. Entre los principales productos exportados a estos países están los demás jugos de manzana brix superior a 70; aceite de oliva virgen en envase inferior a 5 litros; ciruelas secas; los demás mostos de uva.
Los países que muestran las principales bajas en las exportaciones del período enero-agosto 2014 son Corea del Sur, Venezuela y Francia. Los productos que más disminuyeron sus ventas en estos países son los demás jugos de uva; purés y jugo de tomates conservados; frambuesas congeladas, y mostos de uva.</t>
  </si>
  <si>
    <r>
      <t>En el período enero-agosto de 2014 los principales países proveedores de frutas y hortalizas procesadas para Chile fueron: Estados Unidos (USD 29,6 millones), Bélgica (USD 26,3 millones), Perú (USD 22,4 millones), Argentina (USD 17,9 millones) y China (USD 16,4 millones).
En este período se observan aumentos importantes en las importaciones de frutas y hortalizas procesadas de Sudáfrica, Perú, Países Bajos, Colombia y Alemania</t>
    </r>
    <r>
      <rPr>
        <sz val="9"/>
        <rFont val="Arial"/>
        <family val="2"/>
      </rPr>
      <t>. Los principales productos importados son: Aceitunas conservadas en salmuera, preparaciones de pulpa de durazno y aceite de palma.
Por otra parte, se observan bajas significativa</t>
    </r>
    <r>
      <rPr>
        <sz val="9"/>
        <color indexed="8"/>
        <rFont val="Arial"/>
        <family val="2"/>
      </rPr>
      <t>s en las compras a Argentina y México. Los productos que disminuyeron sus compras en estos países son papas conservadas congeladas y sin congelar; los demás mostos de uva y pasas morenas.</t>
    </r>
  </si>
</sst>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
    <numFmt numFmtId="181" formatCode="_(* #,##0_);_(* \(#,##0\);_(* &quot;-&quot;_);_(@_)"/>
    <numFmt numFmtId="182" formatCode="_(* #,##0.00_);_(* \(#,##0.00\);_(* &quot;-&quot;??_);_(@_)"/>
    <numFmt numFmtId="183" formatCode="0#######"/>
    <numFmt numFmtId="184" formatCode="_-* #,##0.0_-;\-* #,##0.0_-;_-* &quot;-&quot;??_-;_-@_-"/>
    <numFmt numFmtId="185" formatCode="0.0"/>
    <numFmt numFmtId="186" formatCode="0.00000"/>
    <numFmt numFmtId="187" formatCode="0.0000"/>
    <numFmt numFmtId="188" formatCode="0.000"/>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0%"/>
    <numFmt numFmtId="194" formatCode="0.000000"/>
    <numFmt numFmtId="195" formatCode="0.0000000"/>
    <numFmt numFmtId="196" formatCode="#,##0.000"/>
    <numFmt numFmtId="197" formatCode="#,##0.0000"/>
    <numFmt numFmtId="198" formatCode="#,##0.00000"/>
    <numFmt numFmtId="199" formatCode="#,##0.000000"/>
    <numFmt numFmtId="200" formatCode="_-* #,##0_-;\-* #,##0_-;_-* &quot;-&quot;??_-;_-@_-"/>
    <numFmt numFmtId="201" formatCode="&quot;$&quot;\ #,##0.00"/>
    <numFmt numFmtId="202" formatCode="[$-340A]dddd\,\ dd&quot; de &quot;mmmm&quot; de &quot;yyyy"/>
    <numFmt numFmtId="203" formatCode="#,##0.000_ ;\-#,##0.000\ "/>
    <numFmt numFmtId="204" formatCode="0.00000000"/>
    <numFmt numFmtId="205" formatCode="0.000%"/>
    <numFmt numFmtId="206" formatCode="0.0000%"/>
  </numFmts>
  <fonts count="97">
    <font>
      <sz val="11"/>
      <color theme="1"/>
      <name val="Calibri"/>
      <family val="2"/>
    </font>
    <font>
      <sz val="11"/>
      <color indexed="8"/>
      <name val="Calibri"/>
      <family val="2"/>
    </font>
    <font>
      <u val="single"/>
      <sz val="10"/>
      <name val="Arial"/>
      <family val="2"/>
    </font>
    <font>
      <sz val="12"/>
      <name val="Arial"/>
      <family val="2"/>
    </font>
    <font>
      <b/>
      <sz val="10"/>
      <name val="Arial"/>
      <family val="2"/>
    </font>
    <font>
      <sz val="10"/>
      <name val="Arial"/>
      <family val="2"/>
    </font>
    <font>
      <u val="single"/>
      <sz val="10"/>
      <color indexed="12"/>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sz val="14"/>
      <name val="Arial MT"/>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8"/>
      <color indexed="56"/>
      <name val="Cambria"/>
      <family val="2"/>
    </font>
    <font>
      <b/>
      <sz val="10"/>
      <color indexed="8"/>
      <name val="Arial"/>
      <family val="2"/>
    </font>
    <font>
      <i/>
      <sz val="10"/>
      <color indexed="8"/>
      <name val="Arial"/>
      <family val="2"/>
    </font>
    <font>
      <sz val="9"/>
      <color indexed="8"/>
      <name val="Arial"/>
      <family val="2"/>
    </font>
    <font>
      <sz val="9"/>
      <name val="Arial"/>
      <family val="2"/>
    </font>
    <font>
      <i/>
      <sz val="9"/>
      <color indexed="8"/>
      <name val="Arial"/>
      <family val="2"/>
    </font>
    <font>
      <i/>
      <sz val="9"/>
      <name val="Arial"/>
      <family val="2"/>
    </font>
    <font>
      <sz val="8"/>
      <color indexed="8"/>
      <name val="Arial"/>
      <family val="0"/>
    </font>
    <font>
      <b/>
      <sz val="8"/>
      <color indexed="8"/>
      <name val="Arial"/>
      <family val="0"/>
    </font>
    <font>
      <sz val="6"/>
      <color indexed="8"/>
      <name val="Arial"/>
      <family val="0"/>
    </font>
    <font>
      <sz val="10"/>
      <color indexed="8"/>
      <name val="Calibri"/>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39"/>
      <name val="Calibri"/>
      <family val="2"/>
    </font>
    <font>
      <u val="single"/>
      <sz val="11"/>
      <color indexed="36"/>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20"/>
      <color indexed="30"/>
      <name val="Verdana"/>
      <family val="2"/>
    </font>
    <font>
      <sz val="11"/>
      <color indexed="8"/>
      <name val="Arial"/>
      <family val="2"/>
    </font>
    <font>
      <b/>
      <sz val="12"/>
      <color indexed="63"/>
      <name val="Verdana"/>
      <family val="2"/>
    </font>
    <font>
      <b/>
      <sz val="10"/>
      <color indexed="8"/>
      <name val="Verdana"/>
      <family val="2"/>
    </font>
    <font>
      <sz val="12"/>
      <color indexed="8"/>
      <name val="Arial"/>
      <family val="2"/>
    </font>
    <font>
      <sz val="10"/>
      <color indexed="39"/>
      <name val="Arial"/>
      <family val="2"/>
    </font>
    <font>
      <sz val="12"/>
      <color indexed="8"/>
      <name val="Verdana"/>
      <family val="2"/>
    </font>
    <font>
      <sz val="18"/>
      <color indexed="30"/>
      <name val="Arial"/>
      <family val="2"/>
    </font>
    <font>
      <b/>
      <sz val="12"/>
      <color indexed="63"/>
      <name val="Arial"/>
      <family val="2"/>
    </font>
    <font>
      <sz val="1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rgb="FF0066CC"/>
      <name val="Verdana"/>
      <family val="2"/>
    </font>
    <font>
      <sz val="11"/>
      <color theme="1"/>
      <name val="Arial"/>
      <family val="2"/>
    </font>
    <font>
      <b/>
      <sz val="12"/>
      <color rgb="FF333333"/>
      <name val="Verdana"/>
      <family val="2"/>
    </font>
    <font>
      <b/>
      <sz val="10"/>
      <color theme="1"/>
      <name val="Arial"/>
      <family val="2"/>
    </font>
    <font>
      <b/>
      <sz val="10"/>
      <color theme="1"/>
      <name val="Verdana"/>
      <family val="2"/>
    </font>
    <font>
      <sz val="10"/>
      <color theme="1"/>
      <name val="Arial"/>
      <family val="2"/>
    </font>
    <font>
      <sz val="12"/>
      <color theme="1"/>
      <name val="Arial"/>
      <family val="2"/>
    </font>
    <font>
      <sz val="10"/>
      <color rgb="FF0000FF"/>
      <name val="Arial"/>
      <family val="2"/>
    </font>
    <font>
      <sz val="12"/>
      <color theme="1"/>
      <name val="Verdana"/>
      <family val="2"/>
    </font>
    <font>
      <sz val="10"/>
      <color rgb="FF000000"/>
      <name val="Arial"/>
      <family val="2"/>
    </font>
    <font>
      <sz val="8"/>
      <color theme="1"/>
      <name val="Arial"/>
      <family val="2"/>
    </font>
    <font>
      <sz val="18"/>
      <color rgb="FF0066CC"/>
      <name val="Arial"/>
      <family val="2"/>
    </font>
    <font>
      <b/>
      <sz val="12"/>
      <color rgb="FF333333"/>
      <name val="Arial"/>
      <family val="2"/>
    </font>
    <font>
      <sz val="9"/>
      <color theme="1"/>
      <name val="Arial"/>
      <family val="2"/>
    </font>
    <font>
      <i/>
      <sz val="10"/>
      <color theme="1"/>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s>
  <cellStyleXfs count="4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63" fillId="24" borderId="0" applyNumberFormat="0" applyBorder="0" applyAlignment="0" applyProtection="0"/>
    <xf numFmtId="0" fontId="8" fillId="25"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8" fillId="25"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8" fillId="25" borderId="0" applyNumberFormat="0" applyBorder="0" applyAlignment="0" applyProtection="0"/>
    <xf numFmtId="0" fontId="63" fillId="26" borderId="0" applyNumberFormat="0" applyBorder="0" applyAlignment="0" applyProtection="0"/>
    <xf numFmtId="0" fontId="8" fillId="17"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8" fillId="17"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8" fillId="17" borderId="0" applyNumberFormat="0" applyBorder="0" applyAlignment="0" applyProtection="0"/>
    <xf numFmtId="0" fontId="63" fillId="27" borderId="0" applyNumberFormat="0" applyBorder="0" applyAlignment="0" applyProtection="0"/>
    <xf numFmtId="0" fontId="8" fillId="19"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8" fillId="19"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8" fillId="19" borderId="0" applyNumberFormat="0" applyBorder="0" applyAlignment="0" applyProtection="0"/>
    <xf numFmtId="0" fontId="63" fillId="28" borderId="0" applyNumberFormat="0" applyBorder="0" applyAlignment="0" applyProtection="0"/>
    <xf numFmtId="0" fontId="8" fillId="29"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8" fillId="29"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8" fillId="29" borderId="0" applyNumberFormat="0" applyBorder="0" applyAlignment="0" applyProtection="0"/>
    <xf numFmtId="0" fontId="63" fillId="30" borderId="0" applyNumberFormat="0" applyBorder="0" applyAlignment="0" applyProtection="0"/>
    <xf numFmtId="0" fontId="8" fillId="31"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8" fillId="31"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8" fillId="31" borderId="0" applyNumberFormat="0" applyBorder="0" applyAlignment="0" applyProtection="0"/>
    <xf numFmtId="0" fontId="63" fillId="32" borderId="0" applyNumberFormat="0" applyBorder="0" applyAlignment="0" applyProtection="0"/>
    <xf numFmtId="0" fontId="8" fillId="33"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8" fillId="33"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8" fillId="33" borderId="0" applyNumberFormat="0" applyBorder="0" applyAlignment="0" applyProtection="0"/>
    <xf numFmtId="0" fontId="9" fillId="7" borderId="0" applyNumberFormat="0" applyBorder="0" applyAlignment="0" applyProtection="0"/>
    <xf numFmtId="0" fontId="64" fillId="34" borderId="0" applyNumberFormat="0" applyBorder="0" applyAlignment="0" applyProtection="0"/>
    <xf numFmtId="0" fontId="64" fillId="34" borderId="0" applyNumberFormat="0" applyBorder="0" applyAlignment="0" applyProtection="0"/>
    <xf numFmtId="0" fontId="64" fillId="34" borderId="0" applyNumberFormat="0" applyBorder="0" applyAlignment="0" applyProtection="0"/>
    <xf numFmtId="0" fontId="9" fillId="7" borderId="0" applyNumberFormat="0" applyBorder="0" applyAlignment="0" applyProtection="0"/>
    <xf numFmtId="0" fontId="64" fillId="34" borderId="0" applyNumberFormat="0" applyBorder="0" applyAlignment="0" applyProtection="0"/>
    <xf numFmtId="0" fontId="64" fillId="34" borderId="0" applyNumberFormat="0" applyBorder="0" applyAlignment="0" applyProtection="0"/>
    <xf numFmtId="0" fontId="9" fillId="7" borderId="0" applyNumberFormat="0" applyBorder="0" applyAlignment="0" applyProtection="0"/>
    <xf numFmtId="0" fontId="64" fillId="34" borderId="0" applyNumberFormat="0" applyBorder="0" applyAlignment="0" applyProtection="0"/>
    <xf numFmtId="0" fontId="65" fillId="35" borderId="1" applyNumberFormat="0" applyAlignment="0" applyProtection="0"/>
    <xf numFmtId="0" fontId="10" fillId="36" borderId="2" applyNumberFormat="0" applyAlignment="0" applyProtection="0"/>
    <xf numFmtId="0" fontId="65" fillId="35" borderId="1" applyNumberFormat="0" applyAlignment="0" applyProtection="0"/>
    <xf numFmtId="0" fontId="65" fillId="35" borderId="1" applyNumberFormat="0" applyAlignment="0" applyProtection="0"/>
    <xf numFmtId="0" fontId="65" fillId="35" borderId="1" applyNumberFormat="0" applyAlignment="0" applyProtection="0"/>
    <xf numFmtId="0" fontId="10" fillId="36" borderId="2" applyNumberFormat="0" applyAlignment="0" applyProtection="0"/>
    <xf numFmtId="0" fontId="65" fillId="35" borderId="1" applyNumberFormat="0" applyAlignment="0" applyProtection="0"/>
    <xf numFmtId="0" fontId="65" fillId="35" borderId="1" applyNumberFormat="0" applyAlignment="0" applyProtection="0"/>
    <xf numFmtId="0" fontId="10" fillId="36" borderId="2" applyNumberFormat="0" applyAlignment="0" applyProtection="0"/>
    <xf numFmtId="0" fontId="66" fillId="37" borderId="3" applyNumberFormat="0" applyAlignment="0" applyProtection="0"/>
    <xf numFmtId="0" fontId="11" fillId="38" borderId="4" applyNumberFormat="0" applyAlignment="0" applyProtection="0"/>
    <xf numFmtId="0" fontId="66" fillId="37" borderId="3" applyNumberFormat="0" applyAlignment="0" applyProtection="0"/>
    <xf numFmtId="0" fontId="66" fillId="37" borderId="3" applyNumberFormat="0" applyAlignment="0" applyProtection="0"/>
    <xf numFmtId="0" fontId="66" fillId="37" borderId="3" applyNumberFormat="0" applyAlignment="0" applyProtection="0"/>
    <xf numFmtId="0" fontId="11" fillId="38" borderId="4" applyNumberFormat="0" applyAlignment="0" applyProtection="0"/>
    <xf numFmtId="0" fontId="66" fillId="37" borderId="3" applyNumberFormat="0" applyAlignment="0" applyProtection="0"/>
    <xf numFmtId="0" fontId="66" fillId="37" borderId="3" applyNumberFormat="0" applyAlignment="0" applyProtection="0"/>
    <xf numFmtId="0" fontId="11" fillId="38" borderId="4" applyNumberFormat="0" applyAlignment="0" applyProtection="0"/>
    <xf numFmtId="0" fontId="67" fillId="0" borderId="5" applyNumberFormat="0" applyFill="0" applyAlignment="0" applyProtection="0"/>
    <xf numFmtId="0" fontId="12" fillId="0" borderId="6" applyNumberFormat="0" applyFill="0" applyAlignment="0" applyProtection="0"/>
    <xf numFmtId="0" fontId="67" fillId="0" borderId="5" applyNumberFormat="0" applyFill="0" applyAlignment="0" applyProtection="0"/>
    <xf numFmtId="0" fontId="67" fillId="0" borderId="5" applyNumberFormat="0" applyFill="0" applyAlignment="0" applyProtection="0"/>
    <xf numFmtId="0" fontId="67" fillId="0" borderId="5" applyNumberFormat="0" applyFill="0" applyAlignment="0" applyProtection="0"/>
    <xf numFmtId="0" fontId="12" fillId="0" borderId="6" applyNumberFormat="0" applyFill="0" applyAlignment="0" applyProtection="0"/>
    <xf numFmtId="0" fontId="67" fillId="0" borderId="5" applyNumberFormat="0" applyFill="0" applyAlignment="0" applyProtection="0"/>
    <xf numFmtId="0" fontId="67" fillId="0" borderId="5" applyNumberFormat="0" applyFill="0" applyAlignment="0" applyProtection="0"/>
    <xf numFmtId="0" fontId="12" fillId="0" borderId="6" applyNumberFormat="0" applyFill="0" applyAlignment="0" applyProtection="0"/>
    <xf numFmtId="0" fontId="68" fillId="0" borderId="7" applyNumberFormat="0" applyFill="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63" fillId="39" borderId="0" applyNumberFormat="0" applyBorder="0" applyAlignment="0" applyProtection="0"/>
    <xf numFmtId="0" fontId="8" fillId="40"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8" fillId="40"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8" fillId="40" borderId="0" applyNumberFormat="0" applyBorder="0" applyAlignment="0" applyProtection="0"/>
    <xf numFmtId="0" fontId="63" fillId="41" borderId="0" applyNumberFormat="0" applyBorder="0" applyAlignment="0" applyProtection="0"/>
    <xf numFmtId="0" fontId="8" fillId="42"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8" fillId="42"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8" fillId="42" borderId="0" applyNumberFormat="0" applyBorder="0" applyAlignment="0" applyProtection="0"/>
    <xf numFmtId="0" fontId="63" fillId="43" borderId="0" applyNumberFormat="0" applyBorder="0" applyAlignment="0" applyProtection="0"/>
    <xf numFmtId="0" fontId="8" fillId="44"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8" fillId="44"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8" fillId="44" borderId="0" applyNumberFormat="0" applyBorder="0" applyAlignment="0" applyProtection="0"/>
    <xf numFmtId="0" fontId="63" fillId="45" borderId="0" applyNumberFormat="0" applyBorder="0" applyAlignment="0" applyProtection="0"/>
    <xf numFmtId="0" fontId="8" fillId="29"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8" fillId="29"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8" fillId="29" borderId="0" applyNumberFormat="0" applyBorder="0" applyAlignment="0" applyProtection="0"/>
    <xf numFmtId="0" fontId="63" fillId="46" borderId="0" applyNumberFormat="0" applyBorder="0" applyAlignment="0" applyProtection="0"/>
    <xf numFmtId="0" fontId="8" fillId="31"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8" fillId="31"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8" fillId="31" borderId="0" applyNumberFormat="0" applyBorder="0" applyAlignment="0" applyProtection="0"/>
    <xf numFmtId="0" fontId="63" fillId="47" borderId="0" applyNumberFormat="0" applyBorder="0" applyAlignment="0" applyProtection="0"/>
    <xf numFmtId="0" fontId="8" fillId="48"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8" fillId="48"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8" fillId="48" borderId="0" applyNumberFormat="0" applyBorder="0" applyAlignment="0" applyProtection="0"/>
    <xf numFmtId="0" fontId="70" fillId="49" borderId="1" applyNumberFormat="0" applyAlignment="0" applyProtection="0"/>
    <xf numFmtId="0" fontId="14" fillId="13" borderId="2" applyNumberFormat="0" applyAlignment="0" applyProtection="0"/>
    <xf numFmtId="0" fontId="70" fillId="49" borderId="1" applyNumberFormat="0" applyAlignment="0" applyProtection="0"/>
    <xf numFmtId="0" fontId="70" fillId="49" borderId="1" applyNumberFormat="0" applyAlignment="0" applyProtection="0"/>
    <xf numFmtId="0" fontId="70" fillId="49" borderId="1" applyNumberFormat="0" applyAlignment="0" applyProtection="0"/>
    <xf numFmtId="0" fontId="14" fillId="13" borderId="2" applyNumberFormat="0" applyAlignment="0" applyProtection="0"/>
    <xf numFmtId="0" fontId="70" fillId="49" borderId="1" applyNumberFormat="0" applyAlignment="0" applyProtection="0"/>
    <xf numFmtId="0" fontId="70" fillId="49" borderId="1" applyNumberFormat="0" applyAlignment="0" applyProtection="0"/>
    <xf numFmtId="0" fontId="14" fillId="13" borderId="2" applyNumberFormat="0" applyAlignment="0" applyProtection="0"/>
    <xf numFmtId="0" fontId="6"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50" borderId="0" applyNumberFormat="0" applyBorder="0" applyAlignment="0" applyProtection="0"/>
    <xf numFmtId="0" fontId="15" fillId="5"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15" fillId="5"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15" fillId="5"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81" fontId="5" fillId="0" borderId="0" applyFont="0" applyFill="0" applyBorder="0" applyAlignment="0" applyProtection="0"/>
    <xf numFmtId="177" fontId="5" fillId="0" borderId="0" applyFont="0" applyFill="0" applyBorder="0" applyAlignment="0" applyProtection="0"/>
    <xf numFmtId="181" fontId="5"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1" fontId="0" fillId="0" borderId="0" applyFont="0" applyFill="0" applyBorder="0" applyAlignment="0" applyProtection="0"/>
    <xf numFmtId="179" fontId="5" fillId="0" borderId="0" applyFont="0" applyFill="0" applyBorder="0" applyAlignment="0" applyProtection="0"/>
    <xf numFmtId="171"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7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4" fillId="51" borderId="0" applyNumberFormat="0" applyBorder="0" applyAlignment="0" applyProtection="0"/>
    <xf numFmtId="0" fontId="16" fillId="52"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16" fillId="52"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16" fillId="52" borderId="0" applyNumberFormat="0" applyBorder="0" applyAlignment="0" applyProtection="0"/>
    <xf numFmtId="0" fontId="0" fillId="0" borderId="0">
      <alignment/>
      <protection/>
    </xf>
    <xf numFmtId="0" fontId="5" fillId="0" borderId="0">
      <alignment/>
      <protection/>
    </xf>
    <xf numFmtId="0" fontId="7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7" fillId="0" borderId="0">
      <alignment/>
      <protection/>
    </xf>
    <xf numFmtId="0" fontId="3" fillId="0" borderId="0">
      <alignment/>
      <protection/>
    </xf>
    <xf numFmtId="0" fontId="0" fillId="53" borderId="8" applyNumberFormat="0" applyFont="0" applyAlignment="0" applyProtection="0"/>
    <xf numFmtId="0" fontId="5"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5"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5" fillId="54" borderId="9"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76" fillId="35" borderId="10" applyNumberFormat="0" applyAlignment="0" applyProtection="0"/>
    <xf numFmtId="0" fontId="18" fillId="36" borderId="11" applyNumberFormat="0" applyAlignment="0" applyProtection="0"/>
    <xf numFmtId="0" fontId="76" fillId="35" borderId="10" applyNumberFormat="0" applyAlignment="0" applyProtection="0"/>
    <xf numFmtId="0" fontId="76" fillId="35" borderId="10" applyNumberFormat="0" applyAlignment="0" applyProtection="0"/>
    <xf numFmtId="0" fontId="76" fillId="35" borderId="10" applyNumberFormat="0" applyAlignment="0" applyProtection="0"/>
    <xf numFmtId="0" fontId="18" fillId="36" borderId="11" applyNumberFormat="0" applyAlignment="0" applyProtection="0"/>
    <xf numFmtId="0" fontId="76" fillId="35" borderId="10" applyNumberFormat="0" applyAlignment="0" applyProtection="0"/>
    <xf numFmtId="0" fontId="76" fillId="35" borderId="10" applyNumberFormat="0" applyAlignment="0" applyProtection="0"/>
    <xf numFmtId="0" fontId="18" fillId="36" borderId="11" applyNumberFormat="0" applyAlignment="0" applyProtection="0"/>
    <xf numFmtId="0" fontId="77" fillId="0" borderId="0" applyNumberFormat="0" applyFill="0" applyBorder="0" applyAlignment="0" applyProtection="0"/>
    <xf numFmtId="0" fontId="19"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9"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9" fillId="0" borderId="0" applyNumberFormat="0" applyFill="0" applyBorder="0" applyAlignment="0" applyProtection="0"/>
    <xf numFmtId="0" fontId="78" fillId="0" borderId="0" applyNumberFormat="0" applyFill="0" applyBorder="0" applyAlignment="0" applyProtection="0"/>
    <xf numFmtId="0" fontId="20"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0"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0" fillId="0" borderId="0" applyNumberFormat="0" applyFill="0" applyBorder="0" applyAlignment="0" applyProtection="0"/>
    <xf numFmtId="0" fontId="79" fillId="0" borderId="0" applyNumberFormat="0" applyFill="0" applyBorder="0" applyAlignment="0" applyProtection="0"/>
    <xf numFmtId="0" fontId="21" fillId="0" borderId="12" applyNumberFormat="0" applyFill="0" applyAlignment="0" applyProtection="0"/>
    <xf numFmtId="0" fontId="68" fillId="0" borderId="7" applyNumberFormat="0" applyFill="0" applyAlignment="0" applyProtection="0"/>
    <xf numFmtId="0" fontId="68" fillId="0" borderId="7" applyNumberFormat="0" applyFill="0" applyAlignment="0" applyProtection="0"/>
    <xf numFmtId="0" fontId="68" fillId="0" borderId="7" applyNumberFormat="0" applyFill="0" applyAlignment="0" applyProtection="0"/>
    <xf numFmtId="0" fontId="21" fillId="0" borderId="12" applyNumberFormat="0" applyFill="0" applyAlignment="0" applyProtection="0"/>
    <xf numFmtId="0" fontId="68" fillId="0" borderId="7" applyNumberFormat="0" applyFill="0" applyAlignment="0" applyProtection="0"/>
    <xf numFmtId="0" fontId="68" fillId="0" borderId="7" applyNumberFormat="0" applyFill="0" applyAlignment="0" applyProtection="0"/>
    <xf numFmtId="0" fontId="21" fillId="0" borderId="12" applyNumberFormat="0" applyFill="0" applyAlignment="0" applyProtection="0"/>
    <xf numFmtId="0" fontId="80" fillId="0" borderId="13" applyNumberFormat="0" applyFill="0" applyAlignment="0" applyProtection="0"/>
    <xf numFmtId="0" fontId="22" fillId="0" borderId="14" applyNumberFormat="0" applyFill="0" applyAlignment="0" applyProtection="0"/>
    <xf numFmtId="0" fontId="80" fillId="0" borderId="13" applyNumberFormat="0" applyFill="0" applyAlignment="0" applyProtection="0"/>
    <xf numFmtId="0" fontId="80" fillId="0" borderId="13" applyNumberFormat="0" applyFill="0" applyAlignment="0" applyProtection="0"/>
    <xf numFmtId="0" fontId="80" fillId="0" borderId="13" applyNumberFormat="0" applyFill="0" applyAlignment="0" applyProtection="0"/>
    <xf numFmtId="0" fontId="22" fillId="0" borderId="14" applyNumberFormat="0" applyFill="0" applyAlignment="0" applyProtection="0"/>
    <xf numFmtId="0" fontId="80" fillId="0" borderId="13" applyNumberFormat="0" applyFill="0" applyAlignment="0" applyProtection="0"/>
    <xf numFmtId="0" fontId="80" fillId="0" borderId="13" applyNumberFormat="0" applyFill="0" applyAlignment="0" applyProtection="0"/>
    <xf numFmtId="0" fontId="22" fillId="0" borderId="14" applyNumberFormat="0" applyFill="0" applyAlignment="0" applyProtection="0"/>
    <xf numFmtId="0" fontId="69" fillId="0" borderId="15" applyNumberFormat="0" applyFill="0" applyAlignment="0" applyProtection="0"/>
    <xf numFmtId="0" fontId="13" fillId="0" borderId="16"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13" fillId="0" borderId="16"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13" fillId="0" borderId="16" applyNumberFormat="0" applyFill="0" applyAlignment="0" applyProtection="0"/>
    <xf numFmtId="0" fontId="23"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23"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23" fillId="0" borderId="0" applyNumberFormat="0" applyFill="0" applyBorder="0" applyAlignment="0" applyProtection="0"/>
    <xf numFmtId="0" fontId="81" fillId="0" borderId="17" applyNumberFormat="0" applyFill="0" applyAlignment="0" applyProtection="0"/>
    <xf numFmtId="0" fontId="24" fillId="0" borderId="18" applyNumberFormat="0" applyFill="0" applyAlignment="0" applyProtection="0"/>
    <xf numFmtId="0" fontId="81" fillId="0" borderId="17" applyNumberFormat="0" applyFill="0" applyAlignment="0" applyProtection="0"/>
    <xf numFmtId="0" fontId="81" fillId="0" borderId="17" applyNumberFormat="0" applyFill="0" applyAlignment="0" applyProtection="0"/>
    <xf numFmtId="0" fontId="81" fillId="0" borderId="17" applyNumberFormat="0" applyFill="0" applyAlignment="0" applyProtection="0"/>
    <xf numFmtId="0" fontId="24" fillId="0" borderId="18" applyNumberFormat="0" applyFill="0" applyAlignment="0" applyProtection="0"/>
    <xf numFmtId="0" fontId="81" fillId="0" borderId="17" applyNumberFormat="0" applyFill="0" applyAlignment="0" applyProtection="0"/>
    <xf numFmtId="0" fontId="81" fillId="0" borderId="17" applyNumberFormat="0" applyFill="0" applyAlignment="0" applyProtection="0"/>
    <xf numFmtId="0" fontId="24" fillId="0" borderId="18" applyNumberFormat="0" applyFill="0" applyAlignment="0" applyProtection="0"/>
  </cellStyleXfs>
  <cellXfs count="275">
    <xf numFmtId="0" fontId="0" fillId="0" borderId="0" xfId="0" applyFont="1" applyAlignment="1">
      <alignment/>
    </xf>
    <xf numFmtId="0" fontId="82" fillId="0" borderId="0" xfId="350" applyFont="1" applyAlignment="1">
      <alignment horizontal="left" vertical="top"/>
      <protection/>
    </xf>
    <xf numFmtId="0" fontId="83" fillId="0" borderId="0" xfId="0" applyFont="1" applyAlignment="1">
      <alignment/>
    </xf>
    <xf numFmtId="0" fontId="84" fillId="0" borderId="0" xfId="350" applyFont="1" applyAlignment="1">
      <alignment horizontal="left" vertical="center"/>
      <protection/>
    </xf>
    <xf numFmtId="0" fontId="83" fillId="0" borderId="0" xfId="350" applyFont="1">
      <alignment/>
      <protection/>
    </xf>
    <xf numFmtId="0" fontId="85" fillId="0" borderId="0" xfId="350" applyFont="1" applyAlignment="1">
      <alignment horizontal="center"/>
      <protection/>
    </xf>
    <xf numFmtId="0" fontId="86" fillId="0" borderId="0" xfId="350" applyFont="1" applyAlignment="1">
      <alignment horizontal="center"/>
      <protection/>
    </xf>
    <xf numFmtId="0" fontId="87" fillId="0" borderId="0" xfId="350" applyFont="1" applyAlignment="1">
      <alignment horizontal="center"/>
      <protection/>
    </xf>
    <xf numFmtId="0" fontId="2" fillId="0" borderId="0" xfId="287" applyFont="1" applyAlignment="1">
      <alignment horizontal="center" vertical="center"/>
    </xf>
    <xf numFmtId="0" fontId="88" fillId="0" borderId="0" xfId="350" applyFont="1">
      <alignment/>
      <protection/>
    </xf>
    <xf numFmtId="0" fontId="5" fillId="55" borderId="0" xfId="362" applyFont="1" applyFill="1" applyBorder="1" applyAlignment="1" applyProtection="1">
      <alignment horizontal="center"/>
      <protection/>
    </xf>
    <xf numFmtId="0" fontId="5" fillId="55" borderId="0" xfId="362" applyFont="1" applyFill="1" applyBorder="1" applyAlignment="1" applyProtection="1">
      <alignment/>
      <protection/>
    </xf>
    <xf numFmtId="0" fontId="89" fillId="55" borderId="0" xfId="362" applyFont="1" applyFill="1" applyBorder="1" applyAlignment="1" applyProtection="1">
      <alignment horizontal="center"/>
      <protection/>
    </xf>
    <xf numFmtId="0" fontId="89" fillId="55" borderId="0" xfId="362" applyFont="1" applyFill="1" applyBorder="1" applyAlignment="1" applyProtection="1">
      <alignment horizontal="right"/>
      <protection/>
    </xf>
    <xf numFmtId="0" fontId="4" fillId="55" borderId="0" xfId="362" applyFont="1" applyFill="1" applyBorder="1" applyAlignment="1" applyProtection="1">
      <alignment horizontal="center"/>
      <protection/>
    </xf>
    <xf numFmtId="0" fontId="5" fillId="55" borderId="0" xfId="344" applyFont="1" applyFill="1" applyAlignment="1">
      <alignment/>
      <protection/>
    </xf>
    <xf numFmtId="0" fontId="5" fillId="55" borderId="0" xfId="344" applyFont="1" applyFill="1" applyAlignment="1">
      <alignment horizontal="center"/>
      <protection/>
    </xf>
    <xf numFmtId="0" fontId="5" fillId="55" borderId="0" xfId="344" applyFont="1" applyFill="1" applyAlignment="1">
      <alignment horizontal="center" vertical="center"/>
      <protection/>
    </xf>
    <xf numFmtId="0" fontId="5" fillId="55" borderId="0" xfId="344" applyFont="1" applyFill="1">
      <alignment/>
      <protection/>
    </xf>
    <xf numFmtId="0" fontId="87" fillId="55" borderId="19" xfId="0" applyFont="1" applyFill="1" applyBorder="1" applyAlignment="1">
      <alignment horizontal="left"/>
    </xf>
    <xf numFmtId="3" fontId="87" fillId="55" borderId="19" xfId="0" applyNumberFormat="1" applyFont="1" applyFill="1" applyBorder="1" applyAlignment="1">
      <alignment horizontal="right"/>
    </xf>
    <xf numFmtId="3" fontId="87" fillId="55" borderId="0" xfId="0" applyNumberFormat="1" applyFont="1" applyFill="1" applyBorder="1" applyAlignment="1">
      <alignment horizontal="right"/>
    </xf>
    <xf numFmtId="180" fontId="87" fillId="55" borderId="0" xfId="0" applyNumberFormat="1" applyFont="1" applyFill="1" applyBorder="1" applyAlignment="1">
      <alignment horizontal="right"/>
    </xf>
    <xf numFmtId="180" fontId="87" fillId="55" borderId="20" xfId="0" applyNumberFormat="1" applyFont="1" applyFill="1" applyBorder="1" applyAlignment="1">
      <alignment horizontal="right"/>
    </xf>
    <xf numFmtId="0" fontId="87" fillId="55" borderId="0" xfId="0" applyFont="1" applyFill="1" applyBorder="1" applyAlignment="1">
      <alignment/>
    </xf>
    <xf numFmtId="0" fontId="87" fillId="55" borderId="21" xfId="0" applyFont="1" applyFill="1" applyBorder="1" applyAlignment="1">
      <alignment/>
    </xf>
    <xf numFmtId="3" fontId="87" fillId="55" borderId="21" xfId="0" applyNumberFormat="1" applyFont="1" applyFill="1" applyBorder="1" applyAlignment="1">
      <alignment horizontal="right"/>
    </xf>
    <xf numFmtId="3" fontId="87" fillId="55" borderId="22" xfId="0" applyNumberFormat="1" applyFont="1" applyFill="1" applyBorder="1" applyAlignment="1">
      <alignment horizontal="right"/>
    </xf>
    <xf numFmtId="180" fontId="87" fillId="55" borderId="22" xfId="0" applyNumberFormat="1" applyFont="1" applyFill="1" applyBorder="1" applyAlignment="1">
      <alignment horizontal="right"/>
    </xf>
    <xf numFmtId="180" fontId="87" fillId="55" borderId="23" xfId="0" applyNumberFormat="1" applyFont="1" applyFill="1" applyBorder="1" applyAlignment="1">
      <alignment horizontal="right"/>
    </xf>
    <xf numFmtId="0" fontId="87" fillId="55" borderId="24" xfId="0" applyFont="1" applyFill="1" applyBorder="1" applyAlignment="1">
      <alignment/>
    </xf>
    <xf numFmtId="3" fontId="87" fillId="55" borderId="21" xfId="0" applyNumberFormat="1" applyFont="1" applyFill="1" applyBorder="1" applyAlignment="1">
      <alignment/>
    </xf>
    <xf numFmtId="3" fontId="87" fillId="55" borderId="22" xfId="0" applyNumberFormat="1" applyFont="1" applyFill="1" applyBorder="1" applyAlignment="1">
      <alignment/>
    </xf>
    <xf numFmtId="180" fontId="87" fillId="55" borderId="23" xfId="0" applyNumberFormat="1" applyFont="1" applyFill="1" applyBorder="1" applyAlignment="1">
      <alignment/>
    </xf>
    <xf numFmtId="3" fontId="87" fillId="55" borderId="25" xfId="0" applyNumberFormat="1" applyFont="1" applyFill="1" applyBorder="1" applyAlignment="1">
      <alignment horizontal="right"/>
    </xf>
    <xf numFmtId="3" fontId="87" fillId="55" borderId="26" xfId="0" applyNumberFormat="1" applyFont="1" applyFill="1" applyBorder="1" applyAlignment="1">
      <alignment horizontal="right"/>
    </xf>
    <xf numFmtId="180" fontId="87" fillId="55" borderId="26" xfId="0" applyNumberFormat="1" applyFont="1" applyFill="1" applyBorder="1" applyAlignment="1">
      <alignment horizontal="right"/>
    </xf>
    <xf numFmtId="180" fontId="87" fillId="55" borderId="27" xfId="0" applyNumberFormat="1" applyFont="1" applyFill="1" applyBorder="1" applyAlignment="1">
      <alignment horizontal="right"/>
    </xf>
    <xf numFmtId="180" fontId="87" fillId="55" borderId="0" xfId="0" applyNumberFormat="1" applyFont="1" applyFill="1" applyBorder="1" applyAlignment="1">
      <alignment horizontal="right" vertical="top"/>
    </xf>
    <xf numFmtId="180" fontId="87" fillId="55" borderId="20" xfId="0" applyNumberFormat="1" applyFont="1" applyFill="1" applyBorder="1" applyAlignment="1">
      <alignment horizontal="right" vertical="top"/>
    </xf>
    <xf numFmtId="17" fontId="90" fillId="0" borderId="0" xfId="350" applyNumberFormat="1" applyFont="1" applyAlignment="1">
      <alignment vertical="center"/>
      <protection/>
    </xf>
    <xf numFmtId="0" fontId="87" fillId="56" borderId="0" xfId="0" applyFont="1" applyFill="1" applyAlignment="1">
      <alignment/>
    </xf>
    <xf numFmtId="0" fontId="87" fillId="55" borderId="19" xfId="0" applyFont="1" applyFill="1" applyBorder="1" applyAlignment="1">
      <alignment/>
    </xf>
    <xf numFmtId="0" fontId="87" fillId="55" borderId="0" xfId="0" applyFont="1" applyFill="1" applyBorder="1" applyAlignment="1">
      <alignment horizontal="left"/>
    </xf>
    <xf numFmtId="0" fontId="87" fillId="55" borderId="25" xfId="0" applyFont="1" applyFill="1" applyBorder="1" applyAlignment="1">
      <alignment horizontal="left" vertical="top"/>
    </xf>
    <xf numFmtId="0" fontId="4" fillId="55" borderId="28" xfId="362" applyFont="1" applyFill="1" applyBorder="1" applyAlignment="1" applyProtection="1">
      <alignment horizontal="center" vertical="center" wrapText="1"/>
      <protection/>
    </xf>
    <xf numFmtId="0" fontId="4" fillId="55" borderId="28" xfId="362" applyFont="1" applyFill="1" applyBorder="1" applyAlignment="1" applyProtection="1">
      <alignment horizontal="left" vertical="center"/>
      <protection/>
    </xf>
    <xf numFmtId="0" fontId="4" fillId="55" borderId="28" xfId="362" applyFont="1" applyFill="1" applyBorder="1" applyAlignment="1" applyProtection="1">
      <alignment horizontal="center" vertical="center"/>
      <protection/>
    </xf>
    <xf numFmtId="0" fontId="6" fillId="55" borderId="0" xfId="286" applyFont="1" applyFill="1" applyBorder="1" applyAlignment="1" applyProtection="1">
      <alignment horizontal="right"/>
      <protection/>
    </xf>
    <xf numFmtId="0" fontId="4" fillId="55" borderId="28" xfId="362" applyFont="1" applyFill="1" applyBorder="1" applyAlignment="1" applyProtection="1">
      <alignment vertical="center"/>
      <protection/>
    </xf>
    <xf numFmtId="0" fontId="4" fillId="55" borderId="28" xfId="362" applyFont="1" applyFill="1" applyBorder="1" applyAlignment="1" applyProtection="1">
      <alignment horizontal="right" vertical="center"/>
      <protection/>
    </xf>
    <xf numFmtId="0" fontId="5" fillId="55" borderId="0" xfId="362" applyFont="1" applyFill="1" applyBorder="1" applyAlignment="1" applyProtection="1">
      <alignment horizontal="center" vertical="top"/>
      <protection/>
    </xf>
    <xf numFmtId="0" fontId="5" fillId="55" borderId="0" xfId="362" applyFont="1" applyFill="1" applyBorder="1" applyAlignment="1" applyProtection="1">
      <alignment wrapText="1"/>
      <protection/>
    </xf>
    <xf numFmtId="0" fontId="87" fillId="55" borderId="0" xfId="0" applyFont="1" applyFill="1" applyAlignment="1">
      <alignment/>
    </xf>
    <xf numFmtId="0" fontId="5" fillId="55" borderId="0" xfId="344" applyFont="1" applyFill="1" applyBorder="1" applyAlignment="1">
      <alignment/>
      <protection/>
    </xf>
    <xf numFmtId="0" fontId="87" fillId="55" borderId="28" xfId="0" applyFont="1" applyFill="1" applyBorder="1" applyAlignment="1">
      <alignment horizontal="center"/>
    </xf>
    <xf numFmtId="0" fontId="6" fillId="55" borderId="0" xfId="286" applyFill="1" applyAlignment="1" applyProtection="1">
      <alignment/>
      <protection/>
    </xf>
    <xf numFmtId="0" fontId="87" fillId="55" borderId="29" xfId="0" applyFont="1" applyFill="1" applyBorder="1" applyAlignment="1">
      <alignment horizontal="center" vertical="center" wrapText="1"/>
    </xf>
    <xf numFmtId="0" fontId="87" fillId="55" borderId="30" xfId="0" applyFont="1" applyFill="1" applyBorder="1" applyAlignment="1">
      <alignment horizontal="center" vertical="center" wrapText="1"/>
    </xf>
    <xf numFmtId="0" fontId="91" fillId="55" borderId="31" xfId="0" applyFont="1" applyFill="1" applyBorder="1" applyAlignment="1">
      <alignment horizontal="center" vertical="center" wrapText="1"/>
    </xf>
    <xf numFmtId="0" fontId="87" fillId="55" borderId="31" xfId="0" applyFont="1" applyFill="1" applyBorder="1" applyAlignment="1">
      <alignment/>
    </xf>
    <xf numFmtId="1" fontId="87" fillId="55" borderId="32" xfId="298" applyNumberFormat="1" applyFont="1" applyFill="1" applyBorder="1" applyAlignment="1">
      <alignment horizontal="center"/>
    </xf>
    <xf numFmtId="3" fontId="87" fillId="55" borderId="31" xfId="0" applyNumberFormat="1" applyFont="1" applyFill="1" applyBorder="1" applyAlignment="1" quotePrefix="1">
      <alignment horizontal="right"/>
    </xf>
    <xf numFmtId="180" fontId="87" fillId="55" borderId="31" xfId="0" applyNumberFormat="1" applyFont="1" applyFill="1" applyBorder="1" applyAlignment="1">
      <alignment horizontal="right"/>
    </xf>
    <xf numFmtId="3" fontId="87" fillId="55" borderId="0" xfId="0" applyNumberFormat="1" applyFont="1" applyFill="1" applyAlignment="1">
      <alignment/>
    </xf>
    <xf numFmtId="0" fontId="87" fillId="55" borderId="24" xfId="0" applyFont="1" applyFill="1" applyBorder="1" applyAlignment="1">
      <alignment horizontal="left" vertical="center"/>
    </xf>
    <xf numFmtId="0" fontId="87" fillId="55" borderId="32" xfId="0" applyFont="1" applyFill="1" applyBorder="1" applyAlignment="1">
      <alignment horizontal="left" vertical="center"/>
    </xf>
    <xf numFmtId="3" fontId="87" fillId="55" borderId="31" xfId="0" applyNumberFormat="1" applyFont="1" applyFill="1" applyBorder="1" applyAlignment="1">
      <alignment horizontal="right"/>
    </xf>
    <xf numFmtId="180" fontId="87" fillId="55" borderId="31" xfId="0" applyNumberFormat="1" applyFont="1" applyFill="1" applyBorder="1" applyAlignment="1">
      <alignment horizontal="right" vertical="center"/>
    </xf>
    <xf numFmtId="0" fontId="87" fillId="55" borderId="0" xfId="0" applyFont="1" applyFill="1" applyAlignment="1">
      <alignment wrapText="1"/>
    </xf>
    <xf numFmtId="0" fontId="87" fillId="55" borderId="0" xfId="0" applyFont="1" applyFill="1" applyAlignment="1">
      <alignment horizontal="center"/>
    </xf>
    <xf numFmtId="200" fontId="92" fillId="55" borderId="0" xfId="298" applyNumberFormat="1" applyFont="1" applyFill="1" applyAlignment="1">
      <alignment/>
    </xf>
    <xf numFmtId="0" fontId="87" fillId="55" borderId="31" xfId="0" applyFont="1" applyFill="1" applyBorder="1" applyAlignment="1">
      <alignment/>
    </xf>
    <xf numFmtId="0" fontId="87" fillId="55" borderId="32" xfId="0" applyFont="1" applyFill="1" applyBorder="1" applyAlignment="1">
      <alignment horizontal="center"/>
    </xf>
    <xf numFmtId="0" fontId="87" fillId="55" borderId="33" xfId="0" applyFont="1" applyFill="1" applyBorder="1" applyAlignment="1">
      <alignment horizontal="center" vertical="center" wrapText="1"/>
    </xf>
    <xf numFmtId="0" fontId="87" fillId="55" borderId="31" xfId="0" applyFont="1" applyFill="1" applyBorder="1" applyAlignment="1">
      <alignment horizontal="center"/>
    </xf>
    <xf numFmtId="0" fontId="87" fillId="55" borderId="32" xfId="0" applyNumberFormat="1" applyFont="1" applyFill="1" applyBorder="1" applyAlignment="1">
      <alignment horizontal="center"/>
    </xf>
    <xf numFmtId="3" fontId="87" fillId="55" borderId="29" xfId="0" applyNumberFormat="1" applyFont="1" applyFill="1" applyBorder="1" applyAlignment="1">
      <alignment/>
    </xf>
    <xf numFmtId="0" fontId="5" fillId="55" borderId="0" xfId="0" applyFont="1" applyFill="1" applyAlignment="1">
      <alignment wrapText="1"/>
    </xf>
    <xf numFmtId="0" fontId="5" fillId="55" borderId="0" xfId="0" applyFont="1" applyFill="1" applyAlignment="1">
      <alignment/>
    </xf>
    <xf numFmtId="0" fontId="83" fillId="55" borderId="0" xfId="0" applyFont="1" applyFill="1" applyAlignment="1">
      <alignment/>
    </xf>
    <xf numFmtId="0" fontId="87" fillId="55" borderId="0" xfId="0" applyFont="1" applyFill="1" applyAlignment="1">
      <alignment/>
    </xf>
    <xf numFmtId="0" fontId="0" fillId="55" borderId="0" xfId="0" applyFont="1" applyFill="1" applyAlignment="1">
      <alignment/>
    </xf>
    <xf numFmtId="0" fontId="0" fillId="55" borderId="0" xfId="0" applyFont="1" applyFill="1" applyAlignment="1">
      <alignment/>
    </xf>
    <xf numFmtId="0" fontId="91" fillId="55" borderId="28" xfId="0" applyFont="1" applyFill="1" applyBorder="1" applyAlignment="1">
      <alignment horizontal="center" wrapText="1"/>
    </xf>
    <xf numFmtId="0" fontId="91" fillId="55" borderId="24" xfId="0" applyFont="1" applyFill="1" applyBorder="1" applyAlignment="1">
      <alignment horizontal="center" wrapText="1"/>
    </xf>
    <xf numFmtId="0" fontId="91" fillId="55" borderId="32" xfId="0" applyFont="1" applyFill="1" applyBorder="1" applyAlignment="1">
      <alignment horizontal="center" wrapText="1"/>
    </xf>
    <xf numFmtId="0" fontId="87" fillId="55" borderId="29" xfId="0" applyFont="1" applyFill="1" applyBorder="1" applyAlignment="1">
      <alignment/>
    </xf>
    <xf numFmtId="180" fontId="87" fillId="55" borderId="20" xfId="0" applyNumberFormat="1" applyFont="1" applyFill="1" applyBorder="1" applyAlignment="1">
      <alignment/>
    </xf>
    <xf numFmtId="3" fontId="87" fillId="55" borderId="0" xfId="0" applyNumberFormat="1" applyFont="1" applyFill="1" applyBorder="1" applyAlignment="1">
      <alignment/>
    </xf>
    <xf numFmtId="0" fontId="87" fillId="55" borderId="30" xfId="0" applyFont="1" applyFill="1" applyBorder="1" applyAlignment="1">
      <alignment/>
    </xf>
    <xf numFmtId="0" fontId="87" fillId="55" borderId="33" xfId="0" applyFont="1" applyFill="1" applyBorder="1" applyAlignment="1">
      <alignment/>
    </xf>
    <xf numFmtId="3" fontId="87" fillId="55" borderId="28" xfId="0" applyNumberFormat="1" applyFont="1" applyFill="1" applyBorder="1" applyAlignment="1">
      <alignment/>
    </xf>
    <xf numFmtId="180" fontId="87" fillId="55" borderId="32" xfId="0" applyNumberFormat="1" applyFont="1" applyFill="1" applyBorder="1" applyAlignment="1">
      <alignment/>
    </xf>
    <xf numFmtId="3" fontId="87" fillId="55" borderId="24" xfId="0" applyNumberFormat="1" applyFont="1" applyFill="1" applyBorder="1" applyAlignment="1">
      <alignment/>
    </xf>
    <xf numFmtId="0" fontId="83" fillId="55" borderId="0" xfId="0" applyFont="1" applyFill="1" applyBorder="1" applyAlignment="1">
      <alignment horizontal="center"/>
    </xf>
    <xf numFmtId="180" fontId="87" fillId="55" borderId="28" xfId="0" applyNumberFormat="1" applyFont="1" applyFill="1" applyBorder="1" applyAlignment="1">
      <alignment/>
    </xf>
    <xf numFmtId="0" fontId="87" fillId="55" borderId="0" xfId="0" applyFont="1" applyFill="1" applyBorder="1" applyAlignment="1">
      <alignment horizontal="center"/>
    </xf>
    <xf numFmtId="0" fontId="87" fillId="55" borderId="0" xfId="0" applyFont="1" applyFill="1" applyAlignment="1">
      <alignment vertical="center"/>
    </xf>
    <xf numFmtId="0" fontId="87" fillId="55" borderId="31" xfId="0" applyNumberFormat="1" applyFont="1" applyFill="1" applyBorder="1" applyAlignment="1">
      <alignment horizontal="center"/>
    </xf>
    <xf numFmtId="0" fontId="87" fillId="55" borderId="31" xfId="0" applyFont="1" applyFill="1" applyBorder="1" applyAlignment="1">
      <alignment vertical="center"/>
    </xf>
    <xf numFmtId="0" fontId="87" fillId="55" borderId="31" xfId="0" applyFont="1" applyFill="1" applyBorder="1" applyAlignment="1">
      <alignment wrapText="1"/>
    </xf>
    <xf numFmtId="0" fontId="87" fillId="55" borderId="31" xfId="0" applyFont="1" applyFill="1" applyBorder="1" applyAlignment="1">
      <alignment horizontal="left" vertical="center"/>
    </xf>
    <xf numFmtId="0" fontId="87" fillId="55" borderId="32" xfId="0" applyNumberFormat="1" applyFont="1" applyFill="1" applyBorder="1" applyAlignment="1" quotePrefix="1">
      <alignment horizontal="center"/>
    </xf>
    <xf numFmtId="3" fontId="87" fillId="55" borderId="29" xfId="0" applyNumberFormat="1" applyFont="1" applyFill="1" applyBorder="1" applyAlignment="1">
      <alignment horizontal="right" vertical="center"/>
    </xf>
    <xf numFmtId="0" fontId="87" fillId="55" borderId="33" xfId="0" applyFont="1" applyFill="1" applyBorder="1" applyAlignment="1">
      <alignment wrapText="1"/>
    </xf>
    <xf numFmtId="0" fontId="87" fillId="55" borderId="32" xfId="0" applyFont="1" applyFill="1" applyBorder="1" applyAlignment="1">
      <alignment wrapText="1"/>
    </xf>
    <xf numFmtId="0" fontId="87" fillId="55" borderId="31" xfId="0" applyFont="1" applyFill="1" applyBorder="1" applyAlignment="1">
      <alignment horizontal="left" wrapText="1"/>
    </xf>
    <xf numFmtId="0" fontId="87" fillId="55" borderId="21" xfId="0" applyFont="1" applyFill="1" applyBorder="1" applyAlignment="1">
      <alignment/>
    </xf>
    <xf numFmtId="0" fontId="87" fillId="55" borderId="22" xfId="0" applyFont="1" applyFill="1" applyBorder="1" applyAlignment="1">
      <alignment wrapText="1"/>
    </xf>
    <xf numFmtId="3" fontId="87" fillId="55" borderId="31" xfId="0" applyNumberFormat="1" applyFont="1" applyFill="1" applyBorder="1" applyAlignment="1">
      <alignment/>
    </xf>
    <xf numFmtId="200" fontId="87" fillId="55" borderId="0" xfId="298" applyNumberFormat="1" applyFont="1" applyFill="1" applyAlignment="1">
      <alignment/>
    </xf>
    <xf numFmtId="0" fontId="87" fillId="55" borderId="31" xfId="0" applyFont="1" applyFill="1" applyBorder="1" applyAlignment="1">
      <alignment vertical="center" wrapText="1"/>
    </xf>
    <xf numFmtId="0" fontId="87" fillId="55" borderId="23" xfId="0" applyNumberFormat="1" applyFont="1" applyFill="1" applyBorder="1" applyAlignment="1">
      <alignment horizontal="center"/>
    </xf>
    <xf numFmtId="0" fontId="87" fillId="55" borderId="32" xfId="0" applyNumberFormat="1" applyFont="1" applyFill="1" applyBorder="1" applyAlignment="1" quotePrefix="1">
      <alignment horizontal="center" vertical="center"/>
    </xf>
    <xf numFmtId="0" fontId="87" fillId="55" borderId="27" xfId="0" applyFont="1" applyFill="1" applyBorder="1" applyAlignment="1">
      <alignment horizontal="center"/>
    </xf>
    <xf numFmtId="0" fontId="87" fillId="55" borderId="31" xfId="0" applyNumberFormat="1" applyFont="1" applyFill="1" applyBorder="1" applyAlignment="1">
      <alignment horizontal="center" vertical="center"/>
    </xf>
    <xf numFmtId="0" fontId="87" fillId="55" borderId="32" xfId="0" applyNumberFormat="1" applyFont="1" applyFill="1" applyBorder="1" applyAlignment="1">
      <alignment horizontal="center" vertical="center"/>
    </xf>
    <xf numFmtId="3" fontId="87" fillId="55" borderId="31" xfId="0" applyNumberFormat="1" applyFont="1" applyFill="1" applyBorder="1" applyAlignment="1" quotePrefix="1">
      <alignment horizontal="right" vertical="center"/>
    </xf>
    <xf numFmtId="0" fontId="87" fillId="55" borderId="0" xfId="0" applyNumberFormat="1" applyFont="1" applyFill="1" applyAlignment="1">
      <alignment horizontal="center" vertical="center"/>
    </xf>
    <xf numFmtId="0" fontId="87" fillId="55" borderId="32" xfId="0" applyFont="1" applyFill="1" applyBorder="1" applyAlignment="1">
      <alignment vertical="center"/>
    </xf>
    <xf numFmtId="3" fontId="87" fillId="55" borderId="31" xfId="0" applyNumberFormat="1" applyFont="1" applyFill="1" applyBorder="1" applyAlignment="1">
      <alignment vertical="center"/>
    </xf>
    <xf numFmtId="0" fontId="87" fillId="55" borderId="0" xfId="0" applyFont="1" applyFill="1" applyAlignment="1">
      <alignment horizontal="center" vertical="center"/>
    </xf>
    <xf numFmtId="0" fontId="87" fillId="55" borderId="0" xfId="0" applyFont="1" applyFill="1" applyAlignment="1">
      <alignment horizontal="right"/>
    </xf>
    <xf numFmtId="0" fontId="87" fillId="55" borderId="24" xfId="0" applyFont="1" applyFill="1" applyBorder="1" applyAlignment="1">
      <alignment/>
    </xf>
    <xf numFmtId="0" fontId="87" fillId="55" borderId="31" xfId="0" applyNumberFormat="1" applyFont="1" applyFill="1" applyBorder="1" applyAlignment="1" quotePrefix="1">
      <alignment horizontal="center" vertical="center"/>
    </xf>
    <xf numFmtId="0" fontId="87" fillId="55" borderId="29" xfId="0" applyFont="1" applyFill="1" applyBorder="1" applyAlignment="1">
      <alignment vertical="center"/>
    </xf>
    <xf numFmtId="0" fontId="87" fillId="55" borderId="32" xfId="0" applyFont="1" applyFill="1" applyBorder="1" applyAlignment="1">
      <alignment/>
    </xf>
    <xf numFmtId="3" fontId="87" fillId="55" borderId="31" xfId="0" applyNumberFormat="1" applyFont="1" applyFill="1" applyBorder="1" applyAlignment="1">
      <alignment horizontal="right" vertical="center"/>
    </xf>
    <xf numFmtId="0" fontId="87" fillId="55" borderId="32" xfId="0" applyFont="1" applyFill="1" applyBorder="1" applyAlignment="1">
      <alignment horizontal="right"/>
    </xf>
    <xf numFmtId="200" fontId="87" fillId="55" borderId="0" xfId="298" applyNumberFormat="1" applyFont="1" applyFill="1" applyAlignment="1">
      <alignment horizontal="center"/>
    </xf>
    <xf numFmtId="200" fontId="87" fillId="55" borderId="0" xfId="298" applyNumberFormat="1" applyFont="1" applyFill="1" applyAlignment="1">
      <alignment wrapText="1"/>
    </xf>
    <xf numFmtId="0" fontId="87" fillId="55" borderId="25" xfId="0" applyFont="1" applyFill="1" applyBorder="1" applyAlignment="1">
      <alignment/>
    </xf>
    <xf numFmtId="0" fontId="91" fillId="55" borderId="25" xfId="0" applyFont="1" applyFill="1" applyBorder="1" applyAlignment="1">
      <alignment horizontal="center" wrapText="1"/>
    </xf>
    <xf numFmtId="0" fontId="91" fillId="55" borderId="26" xfId="0" applyFont="1" applyFill="1" applyBorder="1" applyAlignment="1">
      <alignment horizontal="center" wrapText="1"/>
    </xf>
    <xf numFmtId="0" fontId="91" fillId="55" borderId="27" xfId="0" applyFont="1" applyFill="1" applyBorder="1" applyAlignment="1">
      <alignment horizontal="center" wrapText="1"/>
    </xf>
    <xf numFmtId="0" fontId="87" fillId="55" borderId="25" xfId="0" applyFont="1" applyFill="1" applyBorder="1" applyAlignment="1">
      <alignment horizontal="left"/>
    </xf>
    <xf numFmtId="3" fontId="87" fillId="55" borderId="25" xfId="0" applyNumberFormat="1" applyFont="1" applyFill="1" applyBorder="1" applyAlignment="1">
      <alignment/>
    </xf>
    <xf numFmtId="3" fontId="87" fillId="55" borderId="26" xfId="0" applyNumberFormat="1" applyFont="1" applyFill="1" applyBorder="1" applyAlignment="1">
      <alignment/>
    </xf>
    <xf numFmtId="180" fontId="87" fillId="55" borderId="26" xfId="0" applyNumberFormat="1" applyFont="1" applyFill="1" applyBorder="1" applyAlignment="1">
      <alignment/>
    </xf>
    <xf numFmtId="180" fontId="87" fillId="55" borderId="27" xfId="0" applyNumberFormat="1" applyFont="1" applyFill="1" applyBorder="1" applyAlignment="1">
      <alignment/>
    </xf>
    <xf numFmtId="3" fontId="87" fillId="55" borderId="19" xfId="0" applyNumberFormat="1" applyFont="1" applyFill="1" applyBorder="1" applyAlignment="1">
      <alignment/>
    </xf>
    <xf numFmtId="180" fontId="87" fillId="55" borderId="0" xfId="0" applyNumberFormat="1" applyFont="1" applyFill="1" applyBorder="1" applyAlignment="1">
      <alignment/>
    </xf>
    <xf numFmtId="0" fontId="87" fillId="55" borderId="24" xfId="0" applyFont="1" applyFill="1" applyBorder="1" applyAlignment="1">
      <alignment horizontal="left"/>
    </xf>
    <xf numFmtId="0" fontId="6" fillId="55" borderId="0" xfId="286" applyFont="1" applyFill="1" applyAlignment="1" applyProtection="1">
      <alignment/>
      <protection/>
    </xf>
    <xf numFmtId="0" fontId="87" fillId="55" borderId="0" xfId="0" applyFont="1" applyFill="1" applyBorder="1" applyAlignment="1">
      <alignment vertical="center" wrapText="1"/>
    </xf>
    <xf numFmtId="0" fontId="87" fillId="55" borderId="0" xfId="0" applyFont="1" applyFill="1" applyBorder="1" applyAlignment="1">
      <alignment vertical="center"/>
    </xf>
    <xf numFmtId="0" fontId="87" fillId="55" borderId="32" xfId="0" applyFont="1" applyFill="1" applyBorder="1" applyAlignment="1">
      <alignment horizontal="left" vertical="center"/>
    </xf>
    <xf numFmtId="0" fontId="93" fillId="0" borderId="0" xfId="350" applyFont="1" applyAlignment="1">
      <alignment vertical="top"/>
      <protection/>
    </xf>
    <xf numFmtId="0" fontId="93" fillId="0" borderId="0" xfId="350" applyFont="1" applyAlignment="1">
      <alignment horizontal="center" vertical="top"/>
      <protection/>
    </xf>
    <xf numFmtId="17" fontId="94" fillId="0" borderId="0" xfId="350" applyNumberFormat="1" applyFont="1" applyAlignment="1" quotePrefix="1">
      <alignment vertical="center"/>
      <protection/>
    </xf>
    <xf numFmtId="0" fontId="94" fillId="0" borderId="0" xfId="350" applyFont="1" applyAlignment="1">
      <alignment vertical="center"/>
      <protection/>
    </xf>
    <xf numFmtId="0" fontId="87" fillId="0" borderId="0" xfId="350" applyFont="1" applyAlignment="1">
      <alignment/>
      <protection/>
    </xf>
    <xf numFmtId="17" fontId="87" fillId="0" borderId="0" xfId="350" applyNumberFormat="1" applyFont="1" applyAlignment="1" quotePrefix="1">
      <alignment horizontal="center"/>
      <protection/>
    </xf>
    <xf numFmtId="0" fontId="85" fillId="0" borderId="0" xfId="350" applyFont="1" applyAlignment="1">
      <alignment horizontal="center" vertical="center"/>
      <protection/>
    </xf>
    <xf numFmtId="0" fontId="83" fillId="55" borderId="0" xfId="0" applyFont="1" applyFill="1" applyBorder="1" applyAlignment="1">
      <alignment/>
    </xf>
    <xf numFmtId="0" fontId="87" fillId="55" borderId="30" xfId="0" applyFont="1" applyFill="1" applyBorder="1" applyAlignment="1">
      <alignment horizontal="left"/>
    </xf>
    <xf numFmtId="9" fontId="83" fillId="55" borderId="0" xfId="0" applyNumberFormat="1" applyFont="1" applyFill="1" applyAlignment="1">
      <alignment/>
    </xf>
    <xf numFmtId="193" fontId="87" fillId="55" borderId="0" xfId="0" applyNumberFormat="1" applyFont="1" applyFill="1" applyBorder="1" applyAlignment="1">
      <alignment/>
    </xf>
    <xf numFmtId="0" fontId="87" fillId="55" borderId="0" xfId="0" applyFont="1" applyFill="1" applyBorder="1" applyAlignment="1">
      <alignment horizontal="left" vertical="top"/>
    </xf>
    <xf numFmtId="205" fontId="87" fillId="55" borderId="0" xfId="0" applyNumberFormat="1" applyFont="1" applyFill="1" applyBorder="1" applyAlignment="1">
      <alignment/>
    </xf>
    <xf numFmtId="0" fontId="4" fillId="55" borderId="0" xfId="362" applyFont="1" applyFill="1" applyBorder="1" applyAlignment="1" applyProtection="1">
      <alignment horizontal="center" vertical="center"/>
      <protection/>
    </xf>
    <xf numFmtId="0" fontId="87" fillId="55" borderId="24" xfId="0" applyFont="1" applyFill="1" applyBorder="1" applyAlignment="1">
      <alignment horizontal="center"/>
    </xf>
    <xf numFmtId="0" fontId="87" fillId="55" borderId="28" xfId="0" applyFont="1" applyFill="1" applyBorder="1" applyAlignment="1">
      <alignment horizontal="center"/>
    </xf>
    <xf numFmtId="0" fontId="87" fillId="55" borderId="32" xfId="0" applyFont="1" applyFill="1" applyBorder="1" applyAlignment="1">
      <alignment horizontal="center"/>
    </xf>
    <xf numFmtId="0" fontId="87" fillId="55" borderId="29" xfId="0" applyFont="1" applyFill="1" applyBorder="1" applyAlignment="1">
      <alignment horizontal="left"/>
    </xf>
    <xf numFmtId="0" fontId="87" fillId="55" borderId="30" xfId="0" applyFont="1" applyFill="1" applyBorder="1" applyAlignment="1">
      <alignment horizontal="left"/>
    </xf>
    <xf numFmtId="0" fontId="91" fillId="55" borderId="23" xfId="0" applyFont="1" applyFill="1" applyBorder="1" applyAlignment="1">
      <alignment horizontal="center"/>
    </xf>
    <xf numFmtId="0" fontId="91" fillId="55" borderId="33" xfId="0" applyFont="1" applyFill="1" applyBorder="1" applyAlignment="1">
      <alignment horizontal="center"/>
    </xf>
    <xf numFmtId="0" fontId="95" fillId="55" borderId="24" xfId="0" applyFont="1" applyFill="1" applyBorder="1" applyAlignment="1">
      <alignment horizontal="left" wrapText="1"/>
    </xf>
    <xf numFmtId="0" fontId="95" fillId="55" borderId="22" xfId="0" applyFont="1" applyFill="1" applyBorder="1" applyAlignment="1">
      <alignment horizontal="left" wrapText="1"/>
    </xf>
    <xf numFmtId="0" fontId="95" fillId="55" borderId="23" xfId="0" applyFont="1" applyFill="1" applyBorder="1" applyAlignment="1">
      <alignment horizontal="left" wrapText="1"/>
    </xf>
    <xf numFmtId="0" fontId="95" fillId="55" borderId="24" xfId="0" applyFont="1" applyFill="1" applyBorder="1" applyAlignment="1">
      <alignment horizontal="left" vertical="top" wrapText="1"/>
    </xf>
    <xf numFmtId="0" fontId="95" fillId="55" borderId="28" xfId="0" applyFont="1" applyFill="1" applyBorder="1" applyAlignment="1">
      <alignment horizontal="left" vertical="top" wrapText="1"/>
    </xf>
    <xf numFmtId="0" fontId="95" fillId="55" borderId="32" xfId="0" applyFont="1" applyFill="1" applyBorder="1" applyAlignment="1">
      <alignment horizontal="left" vertical="top" wrapText="1"/>
    </xf>
    <xf numFmtId="0" fontId="91" fillId="55" borderId="32" xfId="0" applyFont="1" applyFill="1" applyBorder="1" applyAlignment="1">
      <alignment horizontal="center"/>
    </xf>
    <xf numFmtId="0" fontId="91" fillId="55" borderId="31" xfId="0" applyFont="1" applyFill="1" applyBorder="1" applyAlignment="1">
      <alignment horizontal="center"/>
    </xf>
    <xf numFmtId="0" fontId="95" fillId="55" borderId="28" xfId="0" applyFont="1" applyFill="1" applyBorder="1" applyAlignment="1">
      <alignment horizontal="left" wrapText="1"/>
    </xf>
    <xf numFmtId="0" fontId="95" fillId="55" borderId="32" xfId="0" applyFont="1" applyFill="1" applyBorder="1" applyAlignment="1">
      <alignment horizontal="left" wrapText="1"/>
    </xf>
    <xf numFmtId="0" fontId="95" fillId="55" borderId="31" xfId="0" applyFont="1" applyFill="1" applyBorder="1" applyAlignment="1">
      <alignment horizontal="left" vertical="top" wrapText="1" indent="1"/>
    </xf>
    <xf numFmtId="0" fontId="87" fillId="55" borderId="29" xfId="0" applyFont="1" applyFill="1" applyBorder="1" applyAlignment="1">
      <alignment horizontal="center" vertical="center"/>
    </xf>
    <xf numFmtId="0" fontId="87" fillId="55" borderId="30" xfId="0" applyFont="1" applyFill="1" applyBorder="1" applyAlignment="1">
      <alignment horizontal="center" vertical="center"/>
    </xf>
    <xf numFmtId="0" fontId="87" fillId="55" borderId="33" xfId="0" applyFont="1" applyFill="1" applyBorder="1" applyAlignment="1">
      <alignment horizontal="center" vertical="center"/>
    </xf>
    <xf numFmtId="0" fontId="87" fillId="55" borderId="24" xfId="0" applyFont="1" applyFill="1" applyBorder="1" applyAlignment="1">
      <alignment horizontal="left" vertical="center"/>
    </xf>
    <xf numFmtId="0" fontId="87" fillId="55" borderId="32" xfId="0" applyFont="1" applyFill="1" applyBorder="1" applyAlignment="1">
      <alignment horizontal="left" vertical="center"/>
    </xf>
    <xf numFmtId="0" fontId="95" fillId="55" borderId="24" xfId="0" applyFont="1" applyFill="1" applyBorder="1" applyAlignment="1">
      <alignment horizontal="left" vertical="center" wrapText="1" indent="1"/>
    </xf>
    <xf numFmtId="0" fontId="95" fillId="55" borderId="28" xfId="0" applyFont="1" applyFill="1" applyBorder="1" applyAlignment="1">
      <alignment horizontal="left" vertical="center" wrapText="1" indent="1"/>
    </xf>
    <xf numFmtId="0" fontId="95" fillId="55" borderId="32" xfId="0" applyFont="1" applyFill="1" applyBorder="1" applyAlignment="1">
      <alignment horizontal="left" vertical="center" wrapText="1" indent="1"/>
    </xf>
    <xf numFmtId="0" fontId="87" fillId="55" borderId="29" xfId="0" applyFont="1" applyFill="1" applyBorder="1" applyAlignment="1">
      <alignment horizontal="center" vertical="center" wrapText="1"/>
    </xf>
    <xf numFmtId="0" fontId="87" fillId="55" borderId="30" xfId="0" applyFont="1" applyFill="1" applyBorder="1" applyAlignment="1">
      <alignment horizontal="center" vertical="center" wrapText="1"/>
    </xf>
    <xf numFmtId="0" fontId="91" fillId="55" borderId="24" xfId="0" applyFont="1" applyFill="1" applyBorder="1" applyAlignment="1">
      <alignment horizontal="center"/>
    </xf>
    <xf numFmtId="0" fontId="91" fillId="55" borderId="28" xfId="0" applyFont="1" applyFill="1" applyBorder="1" applyAlignment="1">
      <alignment horizontal="center"/>
    </xf>
    <xf numFmtId="0" fontId="87" fillId="55" borderId="25" xfId="0" applyFont="1" applyFill="1" applyBorder="1" applyAlignment="1">
      <alignment horizontal="center" vertical="center" wrapText="1"/>
    </xf>
    <xf numFmtId="0" fontId="87" fillId="55" borderId="27" xfId="0" applyFont="1" applyFill="1" applyBorder="1" applyAlignment="1">
      <alignment horizontal="center" vertical="center" wrapText="1"/>
    </xf>
    <xf numFmtId="0" fontId="87" fillId="55" borderId="21" xfId="0" applyFont="1" applyFill="1" applyBorder="1" applyAlignment="1">
      <alignment horizontal="center" vertical="center" wrapText="1"/>
    </xf>
    <xf numFmtId="0" fontId="87" fillId="55" borderId="23" xfId="0" applyFont="1" applyFill="1" applyBorder="1" applyAlignment="1">
      <alignment horizontal="center" vertical="center" wrapText="1"/>
    </xf>
    <xf numFmtId="0" fontId="95" fillId="55" borderId="24" xfId="0" applyFont="1" applyFill="1" applyBorder="1" applyAlignment="1">
      <alignment horizontal="left"/>
    </xf>
    <xf numFmtId="0" fontId="95" fillId="55" borderId="28" xfId="0" applyFont="1" applyFill="1" applyBorder="1" applyAlignment="1">
      <alignment horizontal="left"/>
    </xf>
    <xf numFmtId="0" fontId="95" fillId="55" borderId="22" xfId="0" applyFont="1" applyFill="1" applyBorder="1" applyAlignment="1">
      <alignment horizontal="left"/>
    </xf>
    <xf numFmtId="0" fontId="95" fillId="55" borderId="23" xfId="0" applyFont="1" applyFill="1" applyBorder="1" applyAlignment="1">
      <alignment horizontal="left"/>
    </xf>
    <xf numFmtId="0" fontId="87" fillId="55" borderId="21" xfId="0" applyFont="1" applyFill="1" applyBorder="1" applyAlignment="1">
      <alignment horizontal="left"/>
    </xf>
    <xf numFmtId="0" fontId="87" fillId="55" borderId="22" xfId="0" applyFont="1" applyFill="1" applyBorder="1" applyAlignment="1">
      <alignment horizontal="left"/>
    </xf>
    <xf numFmtId="0" fontId="87" fillId="55" borderId="32" xfId="0" applyFont="1" applyFill="1" applyBorder="1" applyAlignment="1">
      <alignment horizontal="left"/>
    </xf>
    <xf numFmtId="0" fontId="87" fillId="55" borderId="33" xfId="0" applyFont="1" applyFill="1" applyBorder="1" applyAlignment="1">
      <alignment horizontal="center" vertical="center" wrapText="1"/>
    </xf>
    <xf numFmtId="0" fontId="27" fillId="55" borderId="24" xfId="0" applyFont="1" applyFill="1" applyBorder="1" applyAlignment="1">
      <alignment horizontal="left" vertical="center" wrapText="1" indent="1"/>
    </xf>
    <xf numFmtId="0" fontId="27" fillId="55" borderId="28" xfId="0" applyFont="1" applyFill="1" applyBorder="1" applyAlignment="1">
      <alignment horizontal="left" vertical="center" wrapText="1" indent="1"/>
    </xf>
    <xf numFmtId="0" fontId="27" fillId="55" borderId="32" xfId="0" applyFont="1" applyFill="1" applyBorder="1" applyAlignment="1">
      <alignment horizontal="left" vertical="center" wrapText="1" indent="1"/>
    </xf>
    <xf numFmtId="0" fontId="87" fillId="55" borderId="24" xfId="0" applyFont="1" applyFill="1" applyBorder="1" applyAlignment="1">
      <alignment horizontal="left"/>
    </xf>
    <xf numFmtId="0" fontId="96" fillId="55" borderId="24" xfId="0" applyFont="1" applyFill="1" applyBorder="1" applyAlignment="1">
      <alignment horizontal="left"/>
    </xf>
    <xf numFmtId="0" fontId="96" fillId="55" borderId="32" xfId="0" applyFont="1" applyFill="1" applyBorder="1" applyAlignment="1">
      <alignment horizontal="left"/>
    </xf>
    <xf numFmtId="0" fontId="87" fillId="55" borderId="25" xfId="0" applyFont="1" applyFill="1" applyBorder="1" applyAlignment="1">
      <alignment horizontal="center" vertical="center"/>
    </xf>
    <xf numFmtId="0" fontId="87" fillId="55" borderId="19" xfId="0" applyFont="1" applyFill="1" applyBorder="1" applyAlignment="1">
      <alignment horizontal="center" vertical="center"/>
    </xf>
    <xf numFmtId="0" fontId="87" fillId="55" borderId="21" xfId="0" applyFont="1" applyFill="1" applyBorder="1" applyAlignment="1">
      <alignment horizontal="center" vertical="center"/>
    </xf>
    <xf numFmtId="0" fontId="87" fillId="55" borderId="31" xfId="0" applyFont="1" applyFill="1" applyBorder="1" applyAlignment="1">
      <alignment horizontal="center" vertical="center" wrapText="1"/>
    </xf>
    <xf numFmtId="0" fontId="5" fillId="55" borderId="25" xfId="0" applyFont="1" applyFill="1" applyBorder="1" applyAlignment="1">
      <alignment horizontal="center" vertical="center" wrapText="1"/>
    </xf>
    <xf numFmtId="0" fontId="5" fillId="55" borderId="27" xfId="0" applyFont="1" applyFill="1" applyBorder="1" applyAlignment="1">
      <alignment horizontal="center" vertical="center" wrapText="1"/>
    </xf>
    <xf numFmtId="0" fontId="5" fillId="55" borderId="21" xfId="0" applyFont="1" applyFill="1" applyBorder="1" applyAlignment="1">
      <alignment horizontal="center" vertical="center" wrapText="1"/>
    </xf>
    <xf numFmtId="0" fontId="5" fillId="55" borderId="23" xfId="0" applyFont="1" applyFill="1" applyBorder="1" applyAlignment="1">
      <alignment horizontal="center" vertical="center" wrapText="1"/>
    </xf>
    <xf numFmtId="0" fontId="87" fillId="55" borderId="31" xfId="0" applyFont="1" applyFill="1" applyBorder="1" applyAlignment="1">
      <alignment horizontal="center" wrapText="1"/>
    </xf>
    <xf numFmtId="0" fontId="5" fillId="55" borderId="29" xfId="0" applyFont="1" applyFill="1" applyBorder="1" applyAlignment="1">
      <alignment horizontal="center" vertical="center" wrapText="1"/>
    </xf>
    <xf numFmtId="0" fontId="5" fillId="55" borderId="30" xfId="0" applyFont="1" applyFill="1" applyBorder="1" applyAlignment="1">
      <alignment horizontal="center" vertical="center" wrapText="1"/>
    </xf>
    <xf numFmtId="0" fontId="5" fillId="55" borderId="33" xfId="0" applyFont="1" applyFill="1" applyBorder="1" applyAlignment="1">
      <alignment horizontal="center" vertical="center" wrapText="1"/>
    </xf>
    <xf numFmtId="0" fontId="87" fillId="55" borderId="30" xfId="0" applyFont="1" applyFill="1" applyBorder="1" applyAlignment="1">
      <alignment/>
    </xf>
    <xf numFmtId="0" fontId="87" fillId="55" borderId="29" xfId="0" applyFont="1" applyFill="1" applyBorder="1" applyAlignment="1">
      <alignment/>
    </xf>
    <xf numFmtId="0" fontId="95" fillId="55" borderId="21" xfId="0" applyFont="1" applyFill="1" applyBorder="1" applyAlignment="1">
      <alignment horizontal="left"/>
    </xf>
    <xf numFmtId="0" fontId="27" fillId="55" borderId="25" xfId="0" applyFont="1" applyFill="1" applyBorder="1" applyAlignment="1">
      <alignment horizontal="left" wrapText="1"/>
    </xf>
    <xf numFmtId="0" fontId="27" fillId="55" borderId="26" xfId="0" applyFont="1" applyFill="1" applyBorder="1" applyAlignment="1">
      <alignment horizontal="left" wrapText="1"/>
    </xf>
    <xf numFmtId="0" fontId="27" fillId="55" borderId="27" xfId="0" applyFont="1" applyFill="1" applyBorder="1" applyAlignment="1">
      <alignment horizontal="left" wrapText="1"/>
    </xf>
    <xf numFmtId="0" fontId="87" fillId="55" borderId="31" xfId="0" applyFont="1" applyFill="1" applyBorder="1" applyAlignment="1">
      <alignment horizontal="center" vertical="center"/>
    </xf>
    <xf numFmtId="0" fontId="87" fillId="55" borderId="23" xfId="0" applyFont="1" applyFill="1" applyBorder="1" applyAlignment="1">
      <alignment horizontal="left"/>
    </xf>
    <xf numFmtId="0" fontId="87" fillId="55" borderId="31" xfId="0" applyFont="1" applyFill="1" applyBorder="1" applyAlignment="1">
      <alignment horizontal="left"/>
    </xf>
    <xf numFmtId="0" fontId="87" fillId="55" borderId="19" xfId="0" applyFont="1" applyFill="1" applyBorder="1" applyAlignment="1">
      <alignment horizontal="center" vertical="center" wrapText="1"/>
    </xf>
    <xf numFmtId="0" fontId="87" fillId="55" borderId="20" xfId="0" applyFont="1" applyFill="1" applyBorder="1" applyAlignment="1">
      <alignment horizontal="center" vertical="center" wrapText="1"/>
    </xf>
    <xf numFmtId="0" fontId="95" fillId="55" borderId="32" xfId="0" applyFont="1" applyFill="1" applyBorder="1" applyAlignment="1">
      <alignment horizontal="left"/>
    </xf>
    <xf numFmtId="0" fontId="87" fillId="55" borderId="29" xfId="0" applyFont="1" applyFill="1" applyBorder="1" applyAlignment="1">
      <alignment horizontal="left" vertical="center" wrapText="1"/>
    </xf>
    <xf numFmtId="0" fontId="87" fillId="55" borderId="30" xfId="0" applyFont="1" applyFill="1" applyBorder="1" applyAlignment="1">
      <alignment horizontal="left" vertical="center" wrapText="1"/>
    </xf>
    <xf numFmtId="0" fontId="87" fillId="55" borderId="33" xfId="0" applyFont="1" applyFill="1" applyBorder="1" applyAlignment="1">
      <alignment horizontal="left" vertical="center" wrapText="1"/>
    </xf>
    <xf numFmtId="0" fontId="87" fillId="55" borderId="32" xfId="0" applyFont="1" applyFill="1" applyBorder="1" applyAlignment="1">
      <alignment horizontal="center" vertical="center" wrapText="1"/>
    </xf>
    <xf numFmtId="0" fontId="95" fillId="55" borderId="21" xfId="0" applyFont="1" applyFill="1" applyBorder="1" applyAlignment="1">
      <alignment horizontal="left" vertical="center" wrapText="1"/>
    </xf>
    <xf numFmtId="0" fontId="95" fillId="55" borderId="22" xfId="0" applyFont="1" applyFill="1" applyBorder="1" applyAlignment="1">
      <alignment horizontal="left" vertical="center" wrapText="1"/>
    </xf>
    <xf numFmtId="0" fontId="95" fillId="55" borderId="23" xfId="0" applyFont="1" applyFill="1" applyBorder="1" applyAlignment="1">
      <alignment horizontal="left" vertical="center" wrapText="1"/>
    </xf>
    <xf numFmtId="0" fontId="95" fillId="55" borderId="25" xfId="0" applyFont="1" applyFill="1" applyBorder="1" applyAlignment="1">
      <alignment horizontal="left"/>
    </xf>
    <xf numFmtId="0" fontId="95" fillId="55" borderId="26" xfId="0" applyFont="1" applyFill="1" applyBorder="1" applyAlignment="1">
      <alignment horizontal="left"/>
    </xf>
    <xf numFmtId="0" fontId="95" fillId="55" borderId="27" xfId="0" applyFont="1" applyFill="1" applyBorder="1" applyAlignment="1">
      <alignment horizontal="left"/>
    </xf>
    <xf numFmtId="0" fontId="87" fillId="55" borderId="33" xfId="0" applyFont="1" applyFill="1" applyBorder="1" applyAlignment="1">
      <alignment horizontal="left"/>
    </xf>
    <xf numFmtId="0" fontId="87" fillId="55" borderId="25" xfId="0" applyFont="1" applyFill="1" applyBorder="1" applyAlignment="1">
      <alignment horizontal="left" vertical="center" wrapText="1"/>
    </xf>
    <xf numFmtId="0" fontId="87" fillId="55" borderId="27" xfId="0" applyFont="1" applyFill="1" applyBorder="1" applyAlignment="1">
      <alignment horizontal="left" vertical="center" wrapText="1"/>
    </xf>
    <xf numFmtId="0" fontId="87" fillId="55" borderId="19" xfId="0" applyFont="1" applyFill="1" applyBorder="1" applyAlignment="1">
      <alignment horizontal="left" vertical="center" wrapText="1"/>
    </xf>
    <xf numFmtId="0" fontId="87" fillId="55" borderId="20" xfId="0" applyFont="1" applyFill="1" applyBorder="1" applyAlignment="1">
      <alignment horizontal="left" vertical="center" wrapText="1"/>
    </xf>
    <xf numFmtId="0" fontId="87" fillId="55" borderId="31" xfId="0" applyFont="1" applyFill="1" applyBorder="1" applyAlignment="1">
      <alignment horizontal="left" vertical="center"/>
    </xf>
    <xf numFmtId="0" fontId="87" fillId="55" borderId="30" xfId="0" applyFont="1" applyFill="1" applyBorder="1" applyAlignment="1">
      <alignment horizontal="left" vertical="center"/>
    </xf>
    <xf numFmtId="0" fontId="87" fillId="55" borderId="29" xfId="0" applyFont="1" applyFill="1" applyBorder="1" applyAlignment="1">
      <alignment horizontal="left" vertical="center"/>
    </xf>
    <xf numFmtId="0" fontId="96" fillId="55" borderId="31" xfId="0" applyFont="1" applyFill="1" applyBorder="1" applyAlignment="1">
      <alignment horizontal="left" vertical="center"/>
    </xf>
    <xf numFmtId="0" fontId="87" fillId="55" borderId="28" xfId="0" applyFont="1" applyFill="1" applyBorder="1" applyAlignment="1">
      <alignment horizontal="left" vertical="center"/>
    </xf>
    <xf numFmtId="0" fontId="87" fillId="55" borderId="27" xfId="0" applyFont="1" applyFill="1" applyBorder="1" applyAlignment="1">
      <alignment horizontal="center" vertical="center"/>
    </xf>
    <xf numFmtId="0" fontId="87" fillId="55" borderId="20" xfId="0" applyFont="1" applyFill="1" applyBorder="1" applyAlignment="1">
      <alignment horizontal="center" vertical="center"/>
    </xf>
    <xf numFmtId="0" fontId="87" fillId="55" borderId="23" xfId="0" applyFont="1" applyFill="1" applyBorder="1" applyAlignment="1">
      <alignment horizontal="center" vertical="center"/>
    </xf>
    <xf numFmtId="0" fontId="87" fillId="55" borderId="21" xfId="0" applyFont="1" applyFill="1" applyBorder="1" applyAlignment="1">
      <alignment horizontal="left" vertical="center" wrapText="1"/>
    </xf>
    <xf numFmtId="0" fontId="87" fillId="55" borderId="23" xfId="0" applyFont="1" applyFill="1" applyBorder="1" applyAlignment="1">
      <alignment horizontal="left" vertical="center" wrapText="1"/>
    </xf>
    <xf numFmtId="0" fontId="95" fillId="0" borderId="24" xfId="0" applyFont="1" applyFill="1" applyBorder="1" applyAlignment="1">
      <alignment horizontal="left"/>
    </xf>
    <xf numFmtId="0" fontId="95" fillId="0" borderId="28" xfId="0" applyFont="1" applyFill="1" applyBorder="1" applyAlignment="1">
      <alignment horizontal="left"/>
    </xf>
    <xf numFmtId="0" fontId="95" fillId="0" borderId="32" xfId="0" applyFont="1" applyFill="1" applyBorder="1" applyAlignment="1">
      <alignment horizontal="left"/>
    </xf>
    <xf numFmtId="0" fontId="27" fillId="55" borderId="24" xfId="0" applyFont="1" applyFill="1" applyBorder="1" applyAlignment="1">
      <alignment horizontal="left" vertical="top" wrapText="1" indent="1"/>
    </xf>
    <xf numFmtId="0" fontId="27" fillId="55" borderId="28" xfId="0" applyFont="1" applyFill="1" applyBorder="1" applyAlignment="1">
      <alignment horizontal="left" vertical="top" wrapText="1" indent="1"/>
    </xf>
    <xf numFmtId="0" fontId="27" fillId="55" borderId="32" xfId="0" applyFont="1" applyFill="1" applyBorder="1" applyAlignment="1">
      <alignment horizontal="left" vertical="top" wrapText="1" indent="1"/>
    </xf>
    <xf numFmtId="0" fontId="87" fillId="55" borderId="31" xfId="0" applyFont="1" applyFill="1" applyBorder="1" applyAlignment="1">
      <alignment horizontal="left" vertical="center" wrapText="1"/>
    </xf>
    <xf numFmtId="0" fontId="95" fillId="55" borderId="21" xfId="0" applyFont="1" applyFill="1" applyBorder="1" applyAlignment="1">
      <alignment horizontal="left" wrapText="1"/>
    </xf>
    <xf numFmtId="0" fontId="95" fillId="55" borderId="31" xfId="0" applyFont="1" applyFill="1" applyBorder="1" applyAlignment="1">
      <alignment horizontal="left" vertical="center" wrapText="1" indent="1"/>
    </xf>
    <xf numFmtId="0" fontId="95" fillId="55" borderId="31" xfId="0" applyFont="1" applyFill="1" applyBorder="1" applyAlignment="1">
      <alignment horizontal="left" vertical="center" indent="1"/>
    </xf>
    <xf numFmtId="0" fontId="95" fillId="55" borderId="25" xfId="0" applyFont="1" applyFill="1" applyBorder="1" applyAlignment="1">
      <alignment horizontal="left" vertical="center" wrapText="1"/>
    </xf>
    <xf numFmtId="0" fontId="95" fillId="55" borderId="26" xfId="0" applyFont="1" applyFill="1" applyBorder="1" applyAlignment="1">
      <alignment horizontal="left" vertical="center" wrapText="1"/>
    </xf>
    <xf numFmtId="0" fontId="95" fillId="55" borderId="27" xfId="0" applyFont="1" applyFill="1" applyBorder="1" applyAlignment="1">
      <alignment horizontal="left" vertical="center" wrapText="1"/>
    </xf>
    <xf numFmtId="0" fontId="95" fillId="55" borderId="19" xfId="0" applyFont="1" applyFill="1" applyBorder="1" applyAlignment="1">
      <alignment horizontal="left" vertical="center" wrapText="1"/>
    </xf>
    <xf numFmtId="0" fontId="95" fillId="55" borderId="0" xfId="0" applyFont="1" applyFill="1" applyBorder="1" applyAlignment="1">
      <alignment horizontal="left" vertical="center" wrapText="1"/>
    </xf>
    <xf numFmtId="0" fontId="95" fillId="55" borderId="20" xfId="0" applyFont="1" applyFill="1" applyBorder="1" applyAlignment="1">
      <alignment horizontal="left" vertical="center" wrapText="1"/>
    </xf>
  </cellXfs>
  <cellStyles count="435">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Followed Hyperlink" xfId="288"/>
    <cellStyle name="Incorrecto" xfId="289"/>
    <cellStyle name="Incorrecto 2 2" xfId="290"/>
    <cellStyle name="Incorrecto 2 2 2" xfId="291"/>
    <cellStyle name="Incorrecto 2 2 3" xfId="292"/>
    <cellStyle name="Incorrecto 2 3" xfId="293"/>
    <cellStyle name="Incorrecto 2 4" xfId="294"/>
    <cellStyle name="Incorrecto 3 2" xfId="295"/>
    <cellStyle name="Incorrecto 3 3" xfId="296"/>
    <cellStyle name="Incorrecto 4" xfId="297"/>
    <cellStyle name="Comma" xfId="298"/>
    <cellStyle name="Comma [0]" xfId="299"/>
    <cellStyle name="Millares [0] 2" xfId="300"/>
    <cellStyle name="Millares [0] 2 2" xfId="301"/>
    <cellStyle name="Millares [0] 3" xfId="302"/>
    <cellStyle name="Millares 10" xfId="303"/>
    <cellStyle name="Millares 11" xfId="304"/>
    <cellStyle name="Millares 2" xfId="305"/>
    <cellStyle name="Millares 2 2" xfId="306"/>
    <cellStyle name="Millares 2 3" xfId="307"/>
    <cellStyle name="Millares 2 4" xfId="308"/>
    <cellStyle name="Millares 2 5" xfId="309"/>
    <cellStyle name="Millares 2 5 2" xfId="310"/>
    <cellStyle name="Millares 2 5 2 2" xfId="311"/>
    <cellStyle name="Millares 3" xfId="312"/>
    <cellStyle name="Millares 3 2" xfId="313"/>
    <cellStyle name="Millares 3 2 2" xfId="314"/>
    <cellStyle name="Millares 4" xfId="315"/>
    <cellStyle name="Millares 4 2" xfId="316"/>
    <cellStyle name="Millares 4 2 2" xfId="317"/>
    <cellStyle name="Millares 5" xfId="318"/>
    <cellStyle name="Millares 5 2" xfId="319"/>
    <cellStyle name="Millares 5 2 2" xfId="320"/>
    <cellStyle name="Millares 6" xfId="321"/>
    <cellStyle name="Millares 6 2" xfId="322"/>
    <cellStyle name="Millares 6 2 2" xfId="323"/>
    <cellStyle name="Millares 7" xfId="324"/>
    <cellStyle name="Millares 7 2" xfId="325"/>
    <cellStyle name="Millares 8" xfId="326"/>
    <cellStyle name="Millares 8 2" xfId="327"/>
    <cellStyle name="Millares 9" xfId="328"/>
    <cellStyle name="Currency" xfId="329"/>
    <cellStyle name="Currency [0]" xfId="330"/>
    <cellStyle name="Neutral" xfId="331"/>
    <cellStyle name="Neutral 2 2" xfId="332"/>
    <cellStyle name="Neutral 2 2 2" xfId="333"/>
    <cellStyle name="Neutral 2 2 3" xfId="334"/>
    <cellStyle name="Neutral 2 3" xfId="335"/>
    <cellStyle name="Neutral 2 4" xfId="336"/>
    <cellStyle name="Neutral 3 2" xfId="337"/>
    <cellStyle name="Neutral 3 3" xfId="338"/>
    <cellStyle name="Neutral 4" xfId="339"/>
    <cellStyle name="Normal 10" xfId="340"/>
    <cellStyle name="Normal 2" xfId="341"/>
    <cellStyle name="Normal 2 2" xfId="342"/>
    <cellStyle name="Normal 2 2 2" xfId="343"/>
    <cellStyle name="Normal 2 2 2 2" xfId="344"/>
    <cellStyle name="Normal 2 2 2 2 2" xfId="345"/>
    <cellStyle name="Normal 2 3" xfId="346"/>
    <cellStyle name="Normal 2 4" xfId="347"/>
    <cellStyle name="Normal 2 4 2" xfId="348"/>
    <cellStyle name="Normal 3" xfId="349"/>
    <cellStyle name="Normal 3 2" xfId="350"/>
    <cellStyle name="Normal 3 3" xfId="351"/>
    <cellStyle name="Normal 3 4" xfId="352"/>
    <cellStyle name="Normal 3 5" xfId="353"/>
    <cellStyle name="Normal 4 2" xfId="354"/>
    <cellStyle name="Normal 4 2 2" xfId="355"/>
    <cellStyle name="Normal 4 3" xfId="356"/>
    <cellStyle name="Normal 5" xfId="357"/>
    <cellStyle name="Normal 5 2" xfId="358"/>
    <cellStyle name="Normal 5 2 2" xfId="359"/>
    <cellStyle name="Normal 5 2 2 2" xfId="360"/>
    <cellStyle name="Normal 9" xfId="361"/>
    <cellStyle name="Normal_indice" xfId="362"/>
    <cellStyle name="Notas" xfId="363"/>
    <cellStyle name="Notas 2 2" xfId="364"/>
    <cellStyle name="Notas 2 2 2" xfId="365"/>
    <cellStyle name="Notas 2 2 3" xfId="366"/>
    <cellStyle name="Notas 2 3" xfId="367"/>
    <cellStyle name="Notas 2 4" xfId="368"/>
    <cellStyle name="Notas 3 2" xfId="369"/>
    <cellStyle name="Notas 3 3" xfId="370"/>
    <cellStyle name="Notas 4" xfId="371"/>
    <cellStyle name="Percent" xfId="372"/>
    <cellStyle name="Porcentual 2" xfId="373"/>
    <cellStyle name="Porcentual 2 2" xfId="374"/>
    <cellStyle name="Porcentual 2 3" xfId="375"/>
    <cellStyle name="Porcentual 2 4" xfId="376"/>
    <cellStyle name="Porcentual 2 4 2" xfId="377"/>
    <cellStyle name="Salida" xfId="378"/>
    <cellStyle name="Salida 2 2" xfId="379"/>
    <cellStyle name="Salida 2 2 2" xfId="380"/>
    <cellStyle name="Salida 2 2 3" xfId="381"/>
    <cellStyle name="Salida 2 3" xfId="382"/>
    <cellStyle name="Salida 2 4" xfId="383"/>
    <cellStyle name="Salida 3 2" xfId="384"/>
    <cellStyle name="Salida 3 3" xfId="385"/>
    <cellStyle name="Salida 4" xfId="386"/>
    <cellStyle name="Texto de advertencia" xfId="387"/>
    <cellStyle name="Texto de advertencia 2 2" xfId="388"/>
    <cellStyle name="Texto de advertencia 2 2 2" xfId="389"/>
    <cellStyle name="Texto de advertencia 2 2 3" xfId="390"/>
    <cellStyle name="Texto de advertencia 2 3" xfId="391"/>
    <cellStyle name="Texto de advertencia 2 4" xfId="392"/>
    <cellStyle name="Texto de advertencia 3 2" xfId="393"/>
    <cellStyle name="Texto de advertencia 3 3" xfId="394"/>
    <cellStyle name="Texto de advertencia 4" xfId="395"/>
    <cellStyle name="Texto explicativo" xfId="396"/>
    <cellStyle name="Texto explicativo 2 2" xfId="397"/>
    <cellStyle name="Texto explicativo 2 2 2" xfId="398"/>
    <cellStyle name="Texto explicativo 2 2 3" xfId="399"/>
    <cellStyle name="Texto explicativo 2 3" xfId="400"/>
    <cellStyle name="Texto explicativo 2 4" xfId="401"/>
    <cellStyle name="Texto explicativo 3 2" xfId="402"/>
    <cellStyle name="Texto explicativo 3 3" xfId="403"/>
    <cellStyle name="Texto explicativo 4" xfId="404"/>
    <cellStyle name="Título" xfId="405"/>
    <cellStyle name="Título 1 2 2" xfId="406"/>
    <cellStyle name="Título 1 2 2 2" xfId="407"/>
    <cellStyle name="Título 1 2 2 3" xfId="408"/>
    <cellStyle name="Título 1 2 3" xfId="409"/>
    <cellStyle name="Título 1 2 4" xfId="410"/>
    <cellStyle name="Título 1 3 2" xfId="411"/>
    <cellStyle name="Título 1 3 3" xfId="412"/>
    <cellStyle name="Título 1 4" xfId="413"/>
    <cellStyle name="Título 2" xfId="414"/>
    <cellStyle name="Título 2 2 2" xfId="415"/>
    <cellStyle name="Título 2 2 2 2" xfId="416"/>
    <cellStyle name="Título 2 2 2 3" xfId="417"/>
    <cellStyle name="Título 2 2 3" xfId="418"/>
    <cellStyle name="Título 2 2 4" xfId="419"/>
    <cellStyle name="Título 2 3 2" xfId="420"/>
    <cellStyle name="Título 2 3 3" xfId="421"/>
    <cellStyle name="Título 2 4" xfId="422"/>
    <cellStyle name="Título 3" xfId="423"/>
    <cellStyle name="Título 3 2 2" xfId="424"/>
    <cellStyle name="Título 3 2 2 2" xfId="425"/>
    <cellStyle name="Título 3 2 2 3" xfId="426"/>
    <cellStyle name="Título 3 2 3" xfId="427"/>
    <cellStyle name="Título 3 2 4" xfId="428"/>
    <cellStyle name="Título 3 3 2" xfId="429"/>
    <cellStyle name="Título 3 3 3" xfId="430"/>
    <cellStyle name="Título 3 4" xfId="431"/>
    <cellStyle name="Título 4 2" xfId="432"/>
    <cellStyle name="Título 4 2 2" xfId="433"/>
    <cellStyle name="Título 4 2 3" xfId="434"/>
    <cellStyle name="Título 4 3" xfId="435"/>
    <cellStyle name="Título 4 4" xfId="436"/>
    <cellStyle name="Título 5 2" xfId="437"/>
    <cellStyle name="Título 5 3" xfId="438"/>
    <cellStyle name="Título 6" xfId="439"/>
    <cellStyle name="Total" xfId="440"/>
    <cellStyle name="Total 2 2" xfId="441"/>
    <cellStyle name="Total 2 2 2" xfId="442"/>
    <cellStyle name="Total 2 2 3" xfId="443"/>
    <cellStyle name="Total 2 3" xfId="444"/>
    <cellStyle name="Total 2 4" xfId="445"/>
    <cellStyle name="Total 3 2" xfId="446"/>
    <cellStyle name="Total 3 3" xfId="447"/>
    <cellStyle name="Total 4" xfId="4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955"/>
          <c:y val="0.3195"/>
          <c:w val="0.40675"/>
          <c:h val="0.651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expo!$B$5:$B$9</c:f>
              <c:strCache/>
            </c:strRef>
          </c:cat>
          <c:val>
            <c:numRef>
              <c:f>expo!$I$5:$I$9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1. Volumen de las exportaciones chilenas de frutas y hortalizas procesadas
</a:t>
            </a:r>
            <a:r>
              <a:rPr lang="en-US" cap="none" sz="800" b="1" i="0" u="none" baseline="0">
                <a:solidFill>
                  <a:srgbClr val="000000"/>
                </a:solidFill>
              </a:rPr>
              <a:t>(en toneladas)</a:t>
            </a:r>
          </a:p>
        </c:rich>
      </c:tx>
      <c:layout>
        <c:manualLayout>
          <c:xMode val="factor"/>
          <c:yMode val="factor"/>
          <c:x val="0"/>
          <c:y val="-0.012"/>
        </c:manualLayout>
      </c:layout>
      <c:spPr>
        <a:noFill/>
        <a:ln>
          <a:noFill/>
        </a:ln>
      </c:spPr>
    </c:title>
    <c:plotArea>
      <c:layout>
        <c:manualLayout>
          <c:xMode val="edge"/>
          <c:yMode val="edge"/>
          <c:x val="0.04425"/>
          <c:y val="0.42875"/>
          <c:w val="0.79625"/>
          <c:h val="0.531"/>
        </c:manualLayout>
      </c:layout>
      <c:barChart>
        <c:barDir val="bar"/>
        <c:grouping val="clustered"/>
        <c:varyColors val="0"/>
        <c:ser>
          <c:idx val="1"/>
          <c:order val="0"/>
          <c:tx>
            <c:strRef>
              <c:f>expo!$D$4</c:f>
              <c:strCache>
                <c:ptCount val="1"/>
                <c:pt idx="0">
                  <c:v>ene-ago 2013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expo!$B$5:$B$9</c:f>
              <c:strCache/>
            </c:strRef>
          </c:cat>
          <c:val>
            <c:numRef>
              <c:f>expo!$D$5:$D$9</c:f>
              <c:numCache/>
            </c:numRef>
          </c:val>
        </c:ser>
        <c:ser>
          <c:idx val="2"/>
          <c:order val="1"/>
          <c:tx>
            <c:strRef>
              <c:f>expo!$E$4</c:f>
              <c:strCache>
                <c:ptCount val="1"/>
                <c:pt idx="0">
                  <c:v>ene-ago 2014</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expo!$B$5:$B$9</c:f>
              <c:strCache/>
            </c:strRef>
          </c:cat>
          <c:val>
            <c:numRef>
              <c:f>expo!$E$5:$E$9</c:f>
              <c:numCache/>
            </c:numRef>
          </c:val>
        </c:ser>
        <c:overlap val="-25"/>
        <c:axId val="61192825"/>
        <c:axId val="13864514"/>
      </c:barChart>
      <c:catAx>
        <c:axId val="61192825"/>
        <c:scaling>
          <c:orientation val="minMax"/>
        </c:scaling>
        <c:axPos val="l"/>
        <c:delete val="0"/>
        <c:numFmt formatCode="General" sourceLinked="1"/>
        <c:majorTickMark val="none"/>
        <c:minorTickMark val="none"/>
        <c:tickLblPos val="nextTo"/>
        <c:spPr>
          <a:ln w="3175">
            <a:solidFill>
              <a:srgbClr val="808080"/>
            </a:solidFill>
          </a:ln>
        </c:spPr>
        <c:crossAx val="13864514"/>
        <c:crosses val="autoZero"/>
        <c:auto val="1"/>
        <c:lblOffset val="100"/>
        <c:tickLblSkip val="1"/>
        <c:noMultiLvlLbl val="0"/>
      </c:catAx>
      <c:valAx>
        <c:axId val="13864514"/>
        <c:scaling>
          <c:orientation val="minMax"/>
        </c:scaling>
        <c:axPos val="b"/>
        <c:delete val="1"/>
        <c:majorTickMark val="out"/>
        <c:minorTickMark val="none"/>
        <c:tickLblPos val="nextTo"/>
        <c:crossAx val="61192825"/>
        <c:crossesAt val="1"/>
        <c:crossBetween val="between"/>
        <c:dispUnits>
          <c:builtInUnit val="thousands"/>
          <c:dispUnitsLbl>
            <c:layout>
              <c:manualLayout>
                <c:xMode val="edge"/>
                <c:yMode val="edge"/>
                <c:x val="-0.3265"/>
                <c:y val="-0.12725"/>
              </c:manualLayout>
            </c:layout>
            <c:spPr>
              <a:noFill/>
              <a:ln>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223"/>
          <c:y val="0.19675"/>
          <c:w val="0.4785"/>
          <c:h val="0.06025"/>
        </c:manualLayout>
      </c:layout>
      <c:overlay val="0"/>
      <c:spPr>
        <a:noFill/>
        <a:ln w="3175">
          <a:no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2. Valor de las exportaciones chilenas de frutas y hortalizas procesadas
</a:t>
            </a:r>
            <a:r>
              <a:rPr lang="en-US" cap="none" sz="800" b="1" i="0" u="none" baseline="0">
                <a:solidFill>
                  <a:srgbClr val="000000"/>
                </a:solidFill>
              </a:rPr>
              <a:t>(en miles de USD FOB)</a:t>
            </a:r>
          </a:p>
        </c:rich>
      </c:tx>
      <c:layout>
        <c:manualLayout>
          <c:xMode val="factor"/>
          <c:yMode val="factor"/>
          <c:x val="-0.0035"/>
          <c:y val="-0.008"/>
        </c:manualLayout>
      </c:layout>
      <c:spPr>
        <a:noFill/>
        <a:ln>
          <a:noFill/>
        </a:ln>
      </c:spPr>
    </c:title>
    <c:plotArea>
      <c:layout>
        <c:manualLayout>
          <c:xMode val="edge"/>
          <c:yMode val="edge"/>
          <c:x val="0.04"/>
          <c:y val="0.4835"/>
          <c:w val="0.8985"/>
          <c:h val="0.47375"/>
        </c:manualLayout>
      </c:layout>
      <c:barChart>
        <c:barDir val="bar"/>
        <c:grouping val="clustered"/>
        <c:varyColors val="0"/>
        <c:ser>
          <c:idx val="1"/>
          <c:order val="0"/>
          <c:tx>
            <c:strRef>
              <c:f>expo!$H$4</c:f>
              <c:strCache>
                <c:ptCount val="1"/>
                <c:pt idx="0">
                  <c:v>ene-ago 2013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expo!$B$5:$B$9</c:f>
              <c:strCache/>
            </c:strRef>
          </c:cat>
          <c:val>
            <c:numRef>
              <c:f>expo!$H$5:$H$9</c:f>
              <c:numCache/>
            </c:numRef>
          </c:val>
        </c:ser>
        <c:ser>
          <c:idx val="2"/>
          <c:order val="1"/>
          <c:tx>
            <c:strRef>
              <c:f>expo!$I$4</c:f>
              <c:strCache>
                <c:ptCount val="1"/>
                <c:pt idx="0">
                  <c:v>ene-ago 2014</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expo!$B$5:$B$9</c:f>
              <c:strCache/>
            </c:strRef>
          </c:cat>
          <c:val>
            <c:numRef>
              <c:f>expo!$I$5:$I$9</c:f>
              <c:numCache/>
            </c:numRef>
          </c:val>
        </c:ser>
        <c:overlap val="-25"/>
        <c:axId val="57671763"/>
        <c:axId val="49283820"/>
      </c:barChart>
      <c:catAx>
        <c:axId val="57671763"/>
        <c:scaling>
          <c:orientation val="minMax"/>
        </c:scaling>
        <c:axPos val="l"/>
        <c:delete val="0"/>
        <c:numFmt formatCode="General" sourceLinked="1"/>
        <c:majorTickMark val="none"/>
        <c:minorTickMark val="none"/>
        <c:tickLblPos val="nextTo"/>
        <c:spPr>
          <a:ln w="3175">
            <a:solidFill>
              <a:srgbClr val="808080"/>
            </a:solidFill>
          </a:ln>
        </c:spPr>
        <c:crossAx val="49283820"/>
        <c:crosses val="autoZero"/>
        <c:auto val="1"/>
        <c:lblOffset val="100"/>
        <c:tickLblSkip val="1"/>
        <c:noMultiLvlLbl val="0"/>
      </c:catAx>
      <c:valAx>
        <c:axId val="49283820"/>
        <c:scaling>
          <c:orientation val="minMax"/>
        </c:scaling>
        <c:axPos val="b"/>
        <c:delete val="1"/>
        <c:majorTickMark val="out"/>
        <c:minorTickMark val="none"/>
        <c:tickLblPos val="nextTo"/>
        <c:crossAx val="57671763"/>
        <c:crossesAt val="1"/>
        <c:crossBetween val="between"/>
        <c:dispUnits>
          <c:builtInUnit val="thousands"/>
          <c:dispUnitsLbl>
            <c:layout>
              <c:manualLayout>
                <c:xMode val="edge"/>
                <c:yMode val="edge"/>
                <c:x val="-0.327"/>
                <c:y val="-0.1145"/>
              </c:manualLayout>
            </c:layout>
            <c:spPr>
              <a:noFill/>
              <a:ln>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2415"/>
          <c:y val="0.20075"/>
          <c:w val="0.4585"/>
          <c:h val="0.06025"/>
        </c:manualLayout>
      </c:layout>
      <c:overlay val="0"/>
      <c:spPr>
        <a:noFill/>
        <a:ln w="3175">
          <a:no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9925"/>
          <c:y val="0.334"/>
          <c:w val="0.42375"/>
          <c:h val="0.651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impo!$B$5:$B$9</c:f>
              <c:strCache/>
            </c:strRef>
          </c:cat>
          <c:val>
            <c:numRef>
              <c:f>impo!$I$5:$I$9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5. Valor de las importaciones chilenas de frutas y hortalizas procesadas
</a:t>
            </a:r>
            <a:r>
              <a:rPr lang="en-US" cap="none" sz="800" b="1" i="0" u="none" baseline="0">
                <a:solidFill>
                  <a:srgbClr val="000000"/>
                </a:solidFill>
              </a:rPr>
              <a:t>(en miles de USD FOB)</a:t>
            </a:r>
          </a:p>
        </c:rich>
      </c:tx>
      <c:layout>
        <c:manualLayout>
          <c:xMode val="factor"/>
          <c:yMode val="factor"/>
          <c:x val="-0.0035"/>
          <c:y val="-0.008"/>
        </c:manualLayout>
      </c:layout>
      <c:spPr>
        <a:noFill/>
        <a:ln>
          <a:noFill/>
        </a:ln>
      </c:spPr>
    </c:title>
    <c:plotArea>
      <c:layout>
        <c:manualLayout>
          <c:xMode val="edge"/>
          <c:yMode val="edge"/>
          <c:x val="0.00525"/>
          <c:y val="0.31925"/>
          <c:w val="0.723"/>
          <c:h val="0.66525"/>
        </c:manualLayout>
      </c:layout>
      <c:barChart>
        <c:barDir val="bar"/>
        <c:grouping val="clustered"/>
        <c:varyColors val="0"/>
        <c:ser>
          <c:idx val="1"/>
          <c:order val="0"/>
          <c:tx>
            <c:strRef>
              <c:f>impo!$H$4</c:f>
              <c:strCache>
                <c:ptCount val="1"/>
                <c:pt idx="0">
                  <c:v>ene-ago 2013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impo!$B$5:$B$9</c:f>
              <c:strCache/>
            </c:strRef>
          </c:cat>
          <c:val>
            <c:numRef>
              <c:f>impo!$H$5:$H$9</c:f>
              <c:numCache/>
            </c:numRef>
          </c:val>
        </c:ser>
        <c:ser>
          <c:idx val="2"/>
          <c:order val="1"/>
          <c:tx>
            <c:strRef>
              <c:f>impo!$I$4</c:f>
              <c:strCache>
                <c:ptCount val="1"/>
                <c:pt idx="0">
                  <c:v>ene-ago 2014</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impo!$B$5:$B$9</c:f>
              <c:strCache/>
            </c:strRef>
          </c:cat>
          <c:val>
            <c:numRef>
              <c:f>impo!$I$5:$I$9</c:f>
              <c:numCache/>
            </c:numRef>
          </c:val>
        </c:ser>
        <c:overlap val="-25"/>
        <c:axId val="40901197"/>
        <c:axId val="32566454"/>
      </c:barChart>
      <c:catAx>
        <c:axId val="40901197"/>
        <c:scaling>
          <c:orientation val="minMax"/>
        </c:scaling>
        <c:axPos val="l"/>
        <c:delete val="0"/>
        <c:numFmt formatCode="General" sourceLinked="1"/>
        <c:majorTickMark val="none"/>
        <c:minorTickMark val="none"/>
        <c:tickLblPos val="nextTo"/>
        <c:spPr>
          <a:ln w="3175">
            <a:solidFill>
              <a:srgbClr val="808080"/>
            </a:solidFill>
          </a:ln>
        </c:spPr>
        <c:crossAx val="32566454"/>
        <c:crosses val="autoZero"/>
        <c:auto val="1"/>
        <c:lblOffset val="100"/>
        <c:tickLblSkip val="1"/>
        <c:noMultiLvlLbl val="0"/>
      </c:catAx>
      <c:valAx>
        <c:axId val="32566454"/>
        <c:scaling>
          <c:orientation val="minMax"/>
        </c:scaling>
        <c:axPos val="b"/>
        <c:delete val="1"/>
        <c:majorTickMark val="out"/>
        <c:minorTickMark val="none"/>
        <c:tickLblPos val="nextTo"/>
        <c:crossAx val="40901197"/>
        <c:crossesAt val="1"/>
        <c:crossBetween val="between"/>
        <c:dispUnits>
          <c:builtInUnit val="thousands"/>
          <c:dispUnitsLbl>
            <c:layout>
              <c:manualLayout>
                <c:xMode val="edge"/>
                <c:yMode val="edge"/>
                <c:x val="-0.31525"/>
                <c:y val="-0.1585"/>
              </c:manualLayout>
            </c:layout>
            <c:spPr>
              <a:noFill/>
              <a:ln>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23625"/>
          <c:y val="0.19275"/>
          <c:w val="0.46225"/>
          <c:h val="0.06025"/>
        </c:manualLayout>
      </c:layout>
      <c:overlay val="0"/>
      <c:spPr>
        <a:noFill/>
        <a:ln w="3175">
          <a:no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4. Volumen de las importaciones chilenas de frutas y hortalizas procesadas
</a:t>
            </a:r>
            <a:r>
              <a:rPr lang="en-US" cap="none" sz="800" b="1" i="0" u="none" baseline="0">
                <a:solidFill>
                  <a:srgbClr val="000000"/>
                </a:solidFill>
              </a:rPr>
              <a:t>(en toneladas)</a:t>
            </a:r>
          </a:p>
        </c:rich>
      </c:tx>
      <c:layout>
        <c:manualLayout>
          <c:xMode val="factor"/>
          <c:yMode val="factor"/>
          <c:x val="-0.0035"/>
          <c:y val="-0.008"/>
        </c:manualLayout>
      </c:layout>
      <c:spPr>
        <a:noFill/>
        <a:ln>
          <a:noFill/>
        </a:ln>
      </c:spPr>
    </c:title>
    <c:plotArea>
      <c:layout>
        <c:manualLayout>
          <c:xMode val="edge"/>
          <c:yMode val="edge"/>
          <c:x val="0.04375"/>
          <c:y val="0.47675"/>
          <c:w val="0.94225"/>
          <c:h val="0.483"/>
        </c:manualLayout>
      </c:layout>
      <c:barChart>
        <c:barDir val="bar"/>
        <c:grouping val="clustered"/>
        <c:varyColors val="0"/>
        <c:ser>
          <c:idx val="1"/>
          <c:order val="0"/>
          <c:tx>
            <c:strRef>
              <c:f>impo!$D$4</c:f>
              <c:strCache>
                <c:ptCount val="1"/>
                <c:pt idx="0">
                  <c:v>ene-ago 2013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impo!$B$5:$B$9</c:f>
              <c:strCache/>
            </c:strRef>
          </c:cat>
          <c:val>
            <c:numRef>
              <c:f>impo!$D$5:$D$9</c:f>
              <c:numCache/>
            </c:numRef>
          </c:val>
        </c:ser>
        <c:ser>
          <c:idx val="2"/>
          <c:order val="1"/>
          <c:tx>
            <c:strRef>
              <c:f>impo!$E$4</c:f>
              <c:strCache>
                <c:ptCount val="1"/>
                <c:pt idx="0">
                  <c:v>ene-ago 2014</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impo!$B$5:$B$9</c:f>
              <c:strCache/>
            </c:strRef>
          </c:cat>
          <c:val>
            <c:numRef>
              <c:f>impo!$E$5:$E$9</c:f>
              <c:numCache/>
            </c:numRef>
          </c:val>
        </c:ser>
        <c:overlap val="-25"/>
        <c:axId val="24662631"/>
        <c:axId val="20637088"/>
      </c:barChart>
      <c:catAx>
        <c:axId val="24662631"/>
        <c:scaling>
          <c:orientation val="minMax"/>
        </c:scaling>
        <c:axPos val="l"/>
        <c:delete val="0"/>
        <c:numFmt formatCode="General" sourceLinked="1"/>
        <c:majorTickMark val="none"/>
        <c:minorTickMark val="none"/>
        <c:tickLblPos val="nextTo"/>
        <c:spPr>
          <a:ln w="3175">
            <a:solidFill>
              <a:srgbClr val="808080"/>
            </a:solidFill>
          </a:ln>
        </c:spPr>
        <c:crossAx val="20637088"/>
        <c:crosses val="autoZero"/>
        <c:auto val="1"/>
        <c:lblOffset val="100"/>
        <c:tickLblSkip val="1"/>
        <c:noMultiLvlLbl val="0"/>
      </c:catAx>
      <c:valAx>
        <c:axId val="20637088"/>
        <c:scaling>
          <c:orientation val="minMax"/>
        </c:scaling>
        <c:axPos val="b"/>
        <c:delete val="1"/>
        <c:majorTickMark val="out"/>
        <c:minorTickMark val="none"/>
        <c:tickLblPos val="nextTo"/>
        <c:crossAx val="24662631"/>
        <c:crossesAt val="1"/>
        <c:crossBetween val="between"/>
        <c:dispUnits>
          <c:builtInUnit val="thousands"/>
          <c:dispUnitsLbl>
            <c:layout>
              <c:manualLayout>
                <c:xMode val="edge"/>
                <c:yMode val="edge"/>
                <c:x val="-0.32575"/>
                <c:y val="-0.10775"/>
              </c:manualLayout>
            </c:layout>
            <c:spPr>
              <a:noFill/>
              <a:ln>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2415"/>
          <c:y val="0.21275"/>
          <c:w val="0.4655"/>
          <c:h val="0.06025"/>
        </c:manualLayout>
      </c:layout>
      <c:overlay val="0"/>
      <c:spPr>
        <a:noFill/>
        <a:ln w="3175">
          <a:no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Distribución del valor de las exportaciones de frutas y hortalizas procesadas por país de destino, junio 2014</a:t>
            </a:r>
          </a:p>
        </c:rich>
      </c:tx>
      <c:layout>
        <c:manualLayout>
          <c:xMode val="factor"/>
          <c:yMode val="factor"/>
          <c:x val="-0.00225"/>
          <c:y val="-0.01025"/>
        </c:manualLayout>
      </c:layout>
      <c:spPr>
        <a:noFill/>
        <a:ln>
          <a:noFill/>
        </a:ln>
      </c:spPr>
    </c:title>
    <c:plotArea>
      <c:layout>
        <c:manualLayout>
          <c:xMode val="edge"/>
          <c:yMode val="edge"/>
          <c:x val="0.26225"/>
          <c:y val="0.20425"/>
          <c:w val="0.4195"/>
          <c:h val="0.650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Pt>
            <c:idx val="10"/>
            <c:spPr>
              <a:solidFill>
                <a:srgbClr val="276A7C"/>
              </a:solidFill>
              <a:ln w="12700">
                <a:solidFill>
                  <a:srgbClr val="FFFFFF"/>
                </a:solidFill>
              </a:ln>
            </c:spPr>
          </c:dPt>
          <c:dPt>
            <c:idx val="11"/>
            <c:spPr>
              <a:solidFill>
                <a:srgbClr val="B65708"/>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leaderLines>
              <c:spPr>
                <a:ln w="3175">
                  <a:solidFill>
                    <a:srgbClr val="969696"/>
                  </a:solidFill>
                </a:ln>
              </c:spPr>
            </c:leaderLines>
          </c:dLbls>
          <c:cat>
            <c:strRef>
              <c:f>'expo país'!$C$36:$C$47</c:f>
              <c:strCache/>
            </c:strRef>
          </c:cat>
          <c:val>
            <c:numRef>
              <c:f>'expo país'!$D$36:$D$47</c:f>
              <c:numCache/>
            </c:numRef>
          </c:val>
        </c:ser>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Distribución del valor de las importaciones de frutas y hortalizas procesadas por país de origen, ene-may 2014</a:t>
            </a:r>
          </a:p>
        </c:rich>
      </c:tx>
      <c:layout>
        <c:manualLayout>
          <c:xMode val="factor"/>
          <c:yMode val="factor"/>
          <c:x val="-0.0045"/>
          <c:y val="-0.01175"/>
        </c:manualLayout>
      </c:layout>
      <c:spPr>
        <a:noFill/>
        <a:ln>
          <a:noFill/>
        </a:ln>
      </c:spPr>
    </c:title>
    <c:plotArea>
      <c:layout>
        <c:manualLayout>
          <c:xMode val="edge"/>
          <c:yMode val="edge"/>
          <c:x val="0.3235"/>
          <c:y val="0.27"/>
          <c:w val="0.3455"/>
          <c:h val="0.598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Pt>
            <c:idx val="10"/>
            <c:spPr>
              <a:solidFill>
                <a:srgbClr val="276A7C"/>
              </a:solidFill>
              <a:ln w="12700">
                <a:solidFill>
                  <a:srgbClr val="FFFFFF"/>
                </a:solidFill>
              </a:ln>
            </c:spPr>
          </c:dPt>
          <c:dPt>
            <c:idx val="11"/>
            <c:spPr>
              <a:solidFill>
                <a:srgbClr val="B65708"/>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leaderLines>
              <c:spPr>
                <a:ln w="3175">
                  <a:solidFill>
                    <a:srgbClr val="969696"/>
                  </a:solidFill>
                </a:ln>
              </c:spPr>
            </c:leaderLines>
          </c:dLbls>
          <c:cat>
            <c:strRef>
              <c:f>'impo país'!$C$36:$C$47</c:f>
              <c:strCache/>
            </c:strRef>
          </c:cat>
          <c:val>
            <c:numRef>
              <c:f>'impo país'!$D$36:$D$47</c:f>
              <c:numCache/>
            </c:numRef>
          </c:val>
        </c:ser>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8</xdr:row>
      <xdr:rowOff>9525</xdr:rowOff>
    </xdr:to>
    <xdr:pic>
      <xdr:nvPicPr>
        <xdr:cNvPr id="1" name="Picture 2" descr="LOGO_ODEPA"/>
        <xdr:cNvPicPr preferRelativeResize="1">
          <a:picLocks noChangeAspect="1"/>
        </xdr:cNvPicPr>
      </xdr:nvPicPr>
      <xdr:blipFill>
        <a:blip r:embed="rId1"/>
        <a:stretch>
          <a:fillRect/>
        </a:stretch>
      </xdr:blipFill>
      <xdr:spPr>
        <a:xfrm>
          <a:off x="0" y="0"/>
          <a:ext cx="1828800" cy="1533525"/>
        </a:xfrm>
        <a:prstGeom prst="rect">
          <a:avLst/>
        </a:prstGeom>
        <a:noFill/>
        <a:ln w="9525" cmpd="sng">
          <a:noFill/>
        </a:ln>
      </xdr:spPr>
    </xdr:pic>
    <xdr:clientData/>
  </xdr:twoCellAnchor>
  <xdr:twoCellAnchor>
    <xdr:from>
      <xdr:col>0</xdr:col>
      <xdr:colOff>0</xdr:colOff>
      <xdr:row>53</xdr:row>
      <xdr:rowOff>28575</xdr:rowOff>
    </xdr:from>
    <xdr:to>
      <xdr:col>2</xdr:col>
      <xdr:colOff>419100</xdr:colOff>
      <xdr:row>53</xdr:row>
      <xdr:rowOff>133350</xdr:rowOff>
    </xdr:to>
    <xdr:pic>
      <xdr:nvPicPr>
        <xdr:cNvPr id="2" name="Picture 1" descr="LOGO_FUCOA"/>
        <xdr:cNvPicPr preferRelativeResize="1">
          <a:picLocks noChangeAspect="1"/>
        </xdr:cNvPicPr>
      </xdr:nvPicPr>
      <xdr:blipFill>
        <a:blip r:embed="rId2"/>
        <a:srcRect t="45156" b="48161"/>
        <a:stretch>
          <a:fillRect/>
        </a:stretch>
      </xdr:blipFill>
      <xdr:spPr>
        <a:xfrm>
          <a:off x="0" y="10258425"/>
          <a:ext cx="1943100" cy="104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66675</xdr:rowOff>
    </xdr:from>
    <xdr:to>
      <xdr:col>1</xdr:col>
      <xdr:colOff>419100</xdr:colOff>
      <xdr:row>36</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6962775"/>
          <a:ext cx="1181100" cy="114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3371850</xdr:colOff>
      <xdr:row>4</xdr:row>
      <xdr:rowOff>104775</xdr:rowOff>
    </xdr:from>
    <xdr:to>
      <xdr:col>2</xdr:col>
      <xdr:colOff>219075</xdr:colOff>
      <xdr:row>4</xdr:row>
      <xdr:rowOff>104775</xdr:rowOff>
    </xdr:to>
    <xdr:sp>
      <xdr:nvSpPr>
        <xdr:cNvPr id="1" name="Conector recto 2"/>
        <xdr:cNvSpPr>
          <a:spLocks/>
        </xdr:cNvSpPr>
      </xdr:nvSpPr>
      <xdr:spPr>
        <a:xfrm flipV="1">
          <a:off x="4181475" y="914400"/>
          <a:ext cx="25431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3562350</xdr:colOff>
      <xdr:row>13</xdr:row>
      <xdr:rowOff>85725</xdr:rowOff>
    </xdr:from>
    <xdr:to>
      <xdr:col>2</xdr:col>
      <xdr:colOff>190500</xdr:colOff>
      <xdr:row>13</xdr:row>
      <xdr:rowOff>85725</xdr:rowOff>
    </xdr:to>
    <xdr:sp>
      <xdr:nvSpPr>
        <xdr:cNvPr id="2" name="Conector recto 4"/>
        <xdr:cNvSpPr>
          <a:spLocks/>
        </xdr:cNvSpPr>
      </xdr:nvSpPr>
      <xdr:spPr>
        <a:xfrm>
          <a:off x="4371975" y="2352675"/>
          <a:ext cx="2324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3438525</xdr:colOff>
      <xdr:row>12</xdr:row>
      <xdr:rowOff>85725</xdr:rowOff>
    </xdr:from>
    <xdr:to>
      <xdr:col>2</xdr:col>
      <xdr:colOff>190500</xdr:colOff>
      <xdr:row>12</xdr:row>
      <xdr:rowOff>85725</xdr:rowOff>
    </xdr:to>
    <xdr:sp>
      <xdr:nvSpPr>
        <xdr:cNvPr id="3" name="Conector recto 5"/>
        <xdr:cNvSpPr>
          <a:spLocks/>
        </xdr:cNvSpPr>
      </xdr:nvSpPr>
      <xdr:spPr>
        <a:xfrm flipV="1">
          <a:off x="4248150" y="2190750"/>
          <a:ext cx="2447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4143375</xdr:colOff>
      <xdr:row>25</xdr:row>
      <xdr:rowOff>85725</xdr:rowOff>
    </xdr:from>
    <xdr:to>
      <xdr:col>2</xdr:col>
      <xdr:colOff>238125</xdr:colOff>
      <xdr:row>25</xdr:row>
      <xdr:rowOff>85725</xdr:rowOff>
    </xdr:to>
    <xdr:sp>
      <xdr:nvSpPr>
        <xdr:cNvPr id="4" name="Conector recto 8"/>
        <xdr:cNvSpPr>
          <a:spLocks/>
        </xdr:cNvSpPr>
      </xdr:nvSpPr>
      <xdr:spPr>
        <a:xfrm>
          <a:off x="4953000" y="4371975"/>
          <a:ext cx="17907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4352925</xdr:colOff>
      <xdr:row>24</xdr:row>
      <xdr:rowOff>114300</xdr:rowOff>
    </xdr:from>
    <xdr:to>
      <xdr:col>2</xdr:col>
      <xdr:colOff>219075</xdr:colOff>
      <xdr:row>24</xdr:row>
      <xdr:rowOff>114300</xdr:rowOff>
    </xdr:to>
    <xdr:sp>
      <xdr:nvSpPr>
        <xdr:cNvPr id="5" name="Conector recto 9"/>
        <xdr:cNvSpPr>
          <a:spLocks/>
        </xdr:cNvSpPr>
      </xdr:nvSpPr>
      <xdr:spPr>
        <a:xfrm flipV="1">
          <a:off x="5162550" y="4238625"/>
          <a:ext cx="1562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4972050</xdr:colOff>
      <xdr:row>23</xdr:row>
      <xdr:rowOff>104775</xdr:rowOff>
    </xdr:from>
    <xdr:to>
      <xdr:col>2</xdr:col>
      <xdr:colOff>219075</xdr:colOff>
      <xdr:row>23</xdr:row>
      <xdr:rowOff>104775</xdr:rowOff>
    </xdr:to>
    <xdr:sp>
      <xdr:nvSpPr>
        <xdr:cNvPr id="6" name="Conector recto 10"/>
        <xdr:cNvSpPr>
          <a:spLocks/>
        </xdr:cNvSpPr>
      </xdr:nvSpPr>
      <xdr:spPr>
        <a:xfrm>
          <a:off x="5781675" y="4067175"/>
          <a:ext cx="9429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4152900</xdr:colOff>
      <xdr:row>22</xdr:row>
      <xdr:rowOff>95250</xdr:rowOff>
    </xdr:from>
    <xdr:to>
      <xdr:col>2</xdr:col>
      <xdr:colOff>228600</xdr:colOff>
      <xdr:row>22</xdr:row>
      <xdr:rowOff>95250</xdr:rowOff>
    </xdr:to>
    <xdr:sp>
      <xdr:nvSpPr>
        <xdr:cNvPr id="7" name="Conector recto 11"/>
        <xdr:cNvSpPr>
          <a:spLocks/>
        </xdr:cNvSpPr>
      </xdr:nvSpPr>
      <xdr:spPr>
        <a:xfrm>
          <a:off x="4962525" y="3895725"/>
          <a:ext cx="17716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4324350</xdr:colOff>
      <xdr:row>21</xdr:row>
      <xdr:rowOff>104775</xdr:rowOff>
    </xdr:from>
    <xdr:to>
      <xdr:col>2</xdr:col>
      <xdr:colOff>209550</xdr:colOff>
      <xdr:row>21</xdr:row>
      <xdr:rowOff>104775</xdr:rowOff>
    </xdr:to>
    <xdr:sp>
      <xdr:nvSpPr>
        <xdr:cNvPr id="8" name="Conector recto 12"/>
        <xdr:cNvSpPr>
          <a:spLocks/>
        </xdr:cNvSpPr>
      </xdr:nvSpPr>
      <xdr:spPr>
        <a:xfrm>
          <a:off x="5133975" y="3743325"/>
          <a:ext cx="15811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3400425</xdr:colOff>
      <xdr:row>11</xdr:row>
      <xdr:rowOff>85725</xdr:rowOff>
    </xdr:from>
    <xdr:to>
      <xdr:col>2</xdr:col>
      <xdr:colOff>209550</xdr:colOff>
      <xdr:row>11</xdr:row>
      <xdr:rowOff>85725</xdr:rowOff>
    </xdr:to>
    <xdr:sp>
      <xdr:nvSpPr>
        <xdr:cNvPr id="9" name="Conector recto 40"/>
        <xdr:cNvSpPr>
          <a:spLocks/>
        </xdr:cNvSpPr>
      </xdr:nvSpPr>
      <xdr:spPr>
        <a:xfrm>
          <a:off x="4210050" y="2028825"/>
          <a:ext cx="2505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3295650</xdr:colOff>
      <xdr:row>14</xdr:row>
      <xdr:rowOff>85725</xdr:rowOff>
    </xdr:from>
    <xdr:to>
      <xdr:col>2</xdr:col>
      <xdr:colOff>171450</xdr:colOff>
      <xdr:row>14</xdr:row>
      <xdr:rowOff>85725</xdr:rowOff>
    </xdr:to>
    <xdr:sp>
      <xdr:nvSpPr>
        <xdr:cNvPr id="10" name="Conector recto 44"/>
        <xdr:cNvSpPr>
          <a:spLocks/>
        </xdr:cNvSpPr>
      </xdr:nvSpPr>
      <xdr:spPr>
        <a:xfrm flipV="1">
          <a:off x="4105275" y="2514600"/>
          <a:ext cx="2571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3238500</xdr:colOff>
      <xdr:row>15</xdr:row>
      <xdr:rowOff>95250</xdr:rowOff>
    </xdr:from>
    <xdr:to>
      <xdr:col>2</xdr:col>
      <xdr:colOff>190500</xdr:colOff>
      <xdr:row>15</xdr:row>
      <xdr:rowOff>95250</xdr:rowOff>
    </xdr:to>
    <xdr:sp>
      <xdr:nvSpPr>
        <xdr:cNvPr id="11" name="Conector recto 45"/>
        <xdr:cNvSpPr>
          <a:spLocks/>
        </xdr:cNvSpPr>
      </xdr:nvSpPr>
      <xdr:spPr>
        <a:xfrm>
          <a:off x="4048125" y="2686050"/>
          <a:ext cx="2647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4524375</xdr:colOff>
      <xdr:row>16</xdr:row>
      <xdr:rowOff>95250</xdr:rowOff>
    </xdr:from>
    <xdr:to>
      <xdr:col>2</xdr:col>
      <xdr:colOff>171450</xdr:colOff>
      <xdr:row>16</xdr:row>
      <xdr:rowOff>95250</xdr:rowOff>
    </xdr:to>
    <xdr:sp>
      <xdr:nvSpPr>
        <xdr:cNvPr id="12" name="Conector recto 46"/>
        <xdr:cNvSpPr>
          <a:spLocks/>
        </xdr:cNvSpPr>
      </xdr:nvSpPr>
      <xdr:spPr>
        <a:xfrm flipV="1">
          <a:off x="5334000" y="2847975"/>
          <a:ext cx="13430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4524375</xdr:colOff>
      <xdr:row>17</xdr:row>
      <xdr:rowOff>95250</xdr:rowOff>
    </xdr:from>
    <xdr:to>
      <xdr:col>2</xdr:col>
      <xdr:colOff>200025</xdr:colOff>
      <xdr:row>17</xdr:row>
      <xdr:rowOff>95250</xdr:rowOff>
    </xdr:to>
    <xdr:sp>
      <xdr:nvSpPr>
        <xdr:cNvPr id="13" name="Conector recto 47"/>
        <xdr:cNvSpPr>
          <a:spLocks/>
        </xdr:cNvSpPr>
      </xdr:nvSpPr>
      <xdr:spPr>
        <a:xfrm flipV="1">
          <a:off x="5334000" y="3009900"/>
          <a:ext cx="13716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3552825</xdr:colOff>
      <xdr:row>8</xdr:row>
      <xdr:rowOff>104775</xdr:rowOff>
    </xdr:from>
    <xdr:to>
      <xdr:col>2</xdr:col>
      <xdr:colOff>219075</xdr:colOff>
      <xdr:row>8</xdr:row>
      <xdr:rowOff>104775</xdr:rowOff>
    </xdr:to>
    <xdr:sp>
      <xdr:nvSpPr>
        <xdr:cNvPr id="14" name="Conector recto 56"/>
        <xdr:cNvSpPr>
          <a:spLocks/>
        </xdr:cNvSpPr>
      </xdr:nvSpPr>
      <xdr:spPr>
        <a:xfrm>
          <a:off x="4362450" y="1562100"/>
          <a:ext cx="23622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3390900</xdr:colOff>
      <xdr:row>7</xdr:row>
      <xdr:rowOff>95250</xdr:rowOff>
    </xdr:from>
    <xdr:to>
      <xdr:col>2</xdr:col>
      <xdr:colOff>219075</xdr:colOff>
      <xdr:row>7</xdr:row>
      <xdr:rowOff>95250</xdr:rowOff>
    </xdr:to>
    <xdr:sp>
      <xdr:nvSpPr>
        <xdr:cNvPr id="15" name="Conector recto 57"/>
        <xdr:cNvSpPr>
          <a:spLocks/>
        </xdr:cNvSpPr>
      </xdr:nvSpPr>
      <xdr:spPr>
        <a:xfrm>
          <a:off x="4200525" y="1390650"/>
          <a:ext cx="25241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3362325</xdr:colOff>
      <xdr:row>6</xdr:row>
      <xdr:rowOff>104775</xdr:rowOff>
    </xdr:from>
    <xdr:to>
      <xdr:col>2</xdr:col>
      <xdr:colOff>238125</xdr:colOff>
      <xdr:row>6</xdr:row>
      <xdr:rowOff>104775</xdr:rowOff>
    </xdr:to>
    <xdr:sp>
      <xdr:nvSpPr>
        <xdr:cNvPr id="16" name="Conector recto 58"/>
        <xdr:cNvSpPr>
          <a:spLocks/>
        </xdr:cNvSpPr>
      </xdr:nvSpPr>
      <xdr:spPr>
        <a:xfrm>
          <a:off x="4171950" y="1238250"/>
          <a:ext cx="2571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3295650</xdr:colOff>
      <xdr:row>9</xdr:row>
      <xdr:rowOff>114300</xdr:rowOff>
    </xdr:from>
    <xdr:to>
      <xdr:col>2</xdr:col>
      <xdr:colOff>209550</xdr:colOff>
      <xdr:row>9</xdr:row>
      <xdr:rowOff>114300</xdr:rowOff>
    </xdr:to>
    <xdr:sp>
      <xdr:nvSpPr>
        <xdr:cNvPr id="17" name="Conector recto 59"/>
        <xdr:cNvSpPr>
          <a:spLocks/>
        </xdr:cNvSpPr>
      </xdr:nvSpPr>
      <xdr:spPr>
        <a:xfrm>
          <a:off x="4105275" y="1733550"/>
          <a:ext cx="2609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3257550</xdr:colOff>
      <xdr:row>10</xdr:row>
      <xdr:rowOff>95250</xdr:rowOff>
    </xdr:from>
    <xdr:to>
      <xdr:col>2</xdr:col>
      <xdr:colOff>209550</xdr:colOff>
      <xdr:row>10</xdr:row>
      <xdr:rowOff>95250</xdr:rowOff>
    </xdr:to>
    <xdr:sp>
      <xdr:nvSpPr>
        <xdr:cNvPr id="18" name="Conector recto 60"/>
        <xdr:cNvSpPr>
          <a:spLocks/>
        </xdr:cNvSpPr>
      </xdr:nvSpPr>
      <xdr:spPr>
        <a:xfrm flipV="1">
          <a:off x="4067175" y="1876425"/>
          <a:ext cx="2647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3362325</xdr:colOff>
      <xdr:row>5</xdr:row>
      <xdr:rowOff>85725</xdr:rowOff>
    </xdr:from>
    <xdr:to>
      <xdr:col>2</xdr:col>
      <xdr:colOff>219075</xdr:colOff>
      <xdr:row>5</xdr:row>
      <xdr:rowOff>85725</xdr:rowOff>
    </xdr:to>
    <xdr:sp>
      <xdr:nvSpPr>
        <xdr:cNvPr id="19" name="Conector recto 66"/>
        <xdr:cNvSpPr>
          <a:spLocks/>
        </xdr:cNvSpPr>
      </xdr:nvSpPr>
      <xdr:spPr>
        <a:xfrm>
          <a:off x="4171950" y="1057275"/>
          <a:ext cx="25527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5010150</xdr:colOff>
      <xdr:row>26</xdr:row>
      <xdr:rowOff>95250</xdr:rowOff>
    </xdr:from>
    <xdr:to>
      <xdr:col>2</xdr:col>
      <xdr:colOff>219075</xdr:colOff>
      <xdr:row>26</xdr:row>
      <xdr:rowOff>95250</xdr:rowOff>
    </xdr:to>
    <xdr:sp>
      <xdr:nvSpPr>
        <xdr:cNvPr id="20" name="Conector recto 61"/>
        <xdr:cNvSpPr>
          <a:spLocks/>
        </xdr:cNvSpPr>
      </xdr:nvSpPr>
      <xdr:spPr>
        <a:xfrm>
          <a:off x="5819775" y="4543425"/>
          <a:ext cx="9048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5600700</xdr:colOff>
      <xdr:row>28</xdr:row>
      <xdr:rowOff>95250</xdr:rowOff>
    </xdr:from>
    <xdr:to>
      <xdr:col>2</xdr:col>
      <xdr:colOff>228600</xdr:colOff>
      <xdr:row>28</xdr:row>
      <xdr:rowOff>95250</xdr:rowOff>
    </xdr:to>
    <xdr:sp>
      <xdr:nvSpPr>
        <xdr:cNvPr id="21" name="Conector recto 25"/>
        <xdr:cNvSpPr>
          <a:spLocks/>
        </xdr:cNvSpPr>
      </xdr:nvSpPr>
      <xdr:spPr>
        <a:xfrm>
          <a:off x="6410325" y="4867275"/>
          <a:ext cx="323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5648325</xdr:colOff>
      <xdr:row>27</xdr:row>
      <xdr:rowOff>95250</xdr:rowOff>
    </xdr:from>
    <xdr:to>
      <xdr:col>2</xdr:col>
      <xdr:colOff>238125</xdr:colOff>
      <xdr:row>27</xdr:row>
      <xdr:rowOff>95250</xdr:rowOff>
    </xdr:to>
    <xdr:sp>
      <xdr:nvSpPr>
        <xdr:cNvPr id="22" name="Conector recto 26"/>
        <xdr:cNvSpPr>
          <a:spLocks/>
        </xdr:cNvSpPr>
      </xdr:nvSpPr>
      <xdr:spPr>
        <a:xfrm>
          <a:off x="6457950" y="4705350"/>
          <a:ext cx="285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0.43575</cdr:x>
      <cdr:y>-0.01325</cdr:y>
    </cdr:from>
    <cdr:to>
      <cdr:x>0.97675</cdr:x>
      <cdr:y>0.28775</cdr:y>
    </cdr:to>
    <cdr:sp>
      <cdr:nvSpPr>
        <cdr:cNvPr id="1" name="1 CuadroTexto"/>
        <cdr:cNvSpPr txBox="1">
          <a:spLocks noChangeArrowheads="1"/>
        </cdr:cNvSpPr>
      </cdr:nvSpPr>
      <cdr:spPr>
        <a:xfrm>
          <a:off x="1676400" y="-28574"/>
          <a:ext cx="2095500" cy="781050"/>
        </a:xfrm>
        <a:prstGeom prst="rect">
          <a:avLst/>
        </a:prstGeom>
        <a:noFill/>
        <a:ln w="9525" cmpd="sng">
          <a:noFill/>
        </a:ln>
      </cdr:spPr>
      <cdr:txBody>
        <a:bodyPr vertOverflow="clip" wrap="square"/>
        <a:p>
          <a:pPr algn="ctr">
            <a:defRPr/>
          </a:pPr>
          <a:r>
            <a:rPr lang="en-US" cap="none" sz="800" b="1" i="0" u="none" baseline="0">
              <a:solidFill>
                <a:srgbClr val="000000"/>
              </a:solidFill>
              <a:latin typeface="Arial"/>
              <a:ea typeface="Arial"/>
              <a:cs typeface="Arial"/>
            </a:rPr>
            <a:t>Gráfico 3. Distribución del valor de las exportaciones chilenas de frutas y hortalizas procesadas por tipo,
</a:t>
          </a:r>
          <a:r>
            <a:rPr lang="en-US" cap="none" sz="800" b="1" i="0" u="none" baseline="0">
              <a:solidFill>
                <a:srgbClr val="000000"/>
              </a:solidFill>
              <a:latin typeface="Arial"/>
              <a:ea typeface="Arial"/>
              <a:cs typeface="Arial"/>
            </a:rPr>
            <a:t>ene-ago 2014</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381000</xdr:colOff>
      <xdr:row>11</xdr:row>
      <xdr:rowOff>66675</xdr:rowOff>
    </xdr:from>
    <xdr:to>
      <xdr:col>9</xdr:col>
      <xdr:colOff>638175</xdr:colOff>
      <xdr:row>25</xdr:row>
      <xdr:rowOff>0</xdr:rowOff>
    </xdr:to>
    <xdr:graphicFrame>
      <xdr:nvGraphicFramePr>
        <xdr:cNvPr id="1" name="1 Gráfico"/>
        <xdr:cNvGraphicFramePr/>
      </xdr:nvGraphicFramePr>
      <xdr:xfrm>
        <a:off x="4324350" y="1952625"/>
        <a:ext cx="3867150" cy="25908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11</xdr:row>
      <xdr:rowOff>66675</xdr:rowOff>
    </xdr:from>
    <xdr:to>
      <xdr:col>3</xdr:col>
      <xdr:colOff>828675</xdr:colOff>
      <xdr:row>25</xdr:row>
      <xdr:rowOff>0</xdr:rowOff>
    </xdr:to>
    <xdr:graphicFrame>
      <xdr:nvGraphicFramePr>
        <xdr:cNvPr id="2" name="2 Gráfico"/>
        <xdr:cNvGraphicFramePr/>
      </xdr:nvGraphicFramePr>
      <xdr:xfrm>
        <a:off x="76200" y="1952625"/>
        <a:ext cx="2733675" cy="2590800"/>
      </xdr:xfrm>
      <a:graphic>
        <a:graphicData uri="http://schemas.openxmlformats.org/drawingml/2006/chart">
          <c:chart xmlns:c="http://schemas.openxmlformats.org/drawingml/2006/chart" r:id="rId2"/>
        </a:graphicData>
      </a:graphic>
    </xdr:graphicFrame>
    <xdr:clientData/>
  </xdr:twoCellAnchor>
  <xdr:twoCellAnchor>
    <xdr:from>
      <xdr:col>3</xdr:col>
      <xdr:colOff>790575</xdr:colOff>
      <xdr:row>11</xdr:row>
      <xdr:rowOff>66675</xdr:rowOff>
    </xdr:from>
    <xdr:to>
      <xdr:col>7</xdr:col>
      <xdr:colOff>19050</xdr:colOff>
      <xdr:row>25</xdr:row>
      <xdr:rowOff>0</xdr:rowOff>
    </xdr:to>
    <xdr:graphicFrame>
      <xdr:nvGraphicFramePr>
        <xdr:cNvPr id="3" name="3 Gráfico"/>
        <xdr:cNvGraphicFramePr/>
      </xdr:nvGraphicFramePr>
      <xdr:xfrm>
        <a:off x="2771775" y="1952625"/>
        <a:ext cx="2838450" cy="259080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cdr:x>
      <cdr:y>-0.00125</cdr:y>
    </cdr:from>
    <cdr:to>
      <cdr:x>0.97275</cdr:x>
      <cdr:y>0.36125</cdr:y>
    </cdr:to>
    <cdr:sp>
      <cdr:nvSpPr>
        <cdr:cNvPr id="1" name="1 CuadroTexto"/>
        <cdr:cNvSpPr txBox="1">
          <a:spLocks noChangeArrowheads="1"/>
        </cdr:cNvSpPr>
      </cdr:nvSpPr>
      <cdr:spPr>
        <a:xfrm>
          <a:off x="1524000" y="0"/>
          <a:ext cx="2095500" cy="933450"/>
        </a:xfrm>
        <a:prstGeom prst="rect">
          <a:avLst/>
        </a:prstGeom>
        <a:noFill/>
        <a:ln w="9525" cmpd="sng">
          <a:noFill/>
        </a:ln>
      </cdr:spPr>
      <cdr:txBody>
        <a:bodyPr vertOverflow="clip" wrap="square"/>
        <a:p>
          <a:pPr algn="ctr">
            <a:defRPr/>
          </a:pPr>
          <a:r>
            <a:rPr lang="en-US" cap="none" sz="800" b="1" i="0" u="none" baseline="0">
              <a:solidFill>
                <a:srgbClr val="000000"/>
              </a:solidFill>
              <a:latin typeface="Arial"/>
              <a:ea typeface="Arial"/>
              <a:cs typeface="Arial"/>
            </a:rPr>
            <a:t>Gráfico 6. Distribución del valor de las importaciones chilenas de frutas y hortalizas procesadas por tipo,
</a:t>
          </a:r>
          <a:r>
            <a:rPr lang="en-US" cap="none" sz="800" b="1" i="0" u="none" baseline="0">
              <a:solidFill>
                <a:srgbClr val="000000"/>
              </a:solidFill>
              <a:latin typeface="Arial"/>
              <a:ea typeface="Arial"/>
              <a:cs typeface="Arial"/>
            </a:rPr>
            <a:t>ene-ago 2014</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495300</xdr:colOff>
      <xdr:row>11</xdr:row>
      <xdr:rowOff>66675</xdr:rowOff>
    </xdr:from>
    <xdr:to>
      <xdr:col>9</xdr:col>
      <xdr:colOff>628650</xdr:colOff>
      <xdr:row>24</xdr:row>
      <xdr:rowOff>190500</xdr:rowOff>
    </xdr:to>
    <xdr:graphicFrame>
      <xdr:nvGraphicFramePr>
        <xdr:cNvPr id="1" name="1 Gráfico"/>
        <xdr:cNvGraphicFramePr/>
      </xdr:nvGraphicFramePr>
      <xdr:xfrm>
        <a:off x="4391025" y="1943100"/>
        <a:ext cx="3724275" cy="2581275"/>
      </xdr:xfrm>
      <a:graphic>
        <a:graphicData uri="http://schemas.openxmlformats.org/drawingml/2006/chart">
          <c:chart xmlns:c="http://schemas.openxmlformats.org/drawingml/2006/chart" r:id="rId1"/>
        </a:graphicData>
      </a:graphic>
    </xdr:graphicFrame>
    <xdr:clientData/>
  </xdr:twoCellAnchor>
  <xdr:twoCellAnchor>
    <xdr:from>
      <xdr:col>3</xdr:col>
      <xdr:colOff>933450</xdr:colOff>
      <xdr:row>11</xdr:row>
      <xdr:rowOff>66675</xdr:rowOff>
    </xdr:from>
    <xdr:to>
      <xdr:col>7</xdr:col>
      <xdr:colOff>200025</xdr:colOff>
      <xdr:row>24</xdr:row>
      <xdr:rowOff>180975</xdr:rowOff>
    </xdr:to>
    <xdr:graphicFrame>
      <xdr:nvGraphicFramePr>
        <xdr:cNvPr id="2" name="3 Gráfico"/>
        <xdr:cNvGraphicFramePr/>
      </xdr:nvGraphicFramePr>
      <xdr:xfrm>
        <a:off x="2867025" y="1943100"/>
        <a:ext cx="2857500" cy="25812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11</xdr:row>
      <xdr:rowOff>66675</xdr:rowOff>
    </xdr:from>
    <xdr:to>
      <xdr:col>3</xdr:col>
      <xdr:colOff>942975</xdr:colOff>
      <xdr:row>25</xdr:row>
      <xdr:rowOff>0</xdr:rowOff>
    </xdr:to>
    <xdr:graphicFrame>
      <xdr:nvGraphicFramePr>
        <xdr:cNvPr id="3" name="3 Gráfico"/>
        <xdr:cNvGraphicFramePr/>
      </xdr:nvGraphicFramePr>
      <xdr:xfrm>
        <a:off x="28575" y="1943100"/>
        <a:ext cx="2847975" cy="2581275"/>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33</xdr:row>
      <xdr:rowOff>9525</xdr:rowOff>
    </xdr:from>
    <xdr:to>
      <xdr:col>5</xdr:col>
      <xdr:colOff>695325</xdr:colOff>
      <xdr:row>49</xdr:row>
      <xdr:rowOff>104775</xdr:rowOff>
    </xdr:to>
    <xdr:graphicFrame>
      <xdr:nvGraphicFramePr>
        <xdr:cNvPr id="1" name="Gráfico 1"/>
        <xdr:cNvGraphicFramePr/>
      </xdr:nvGraphicFramePr>
      <xdr:xfrm>
        <a:off x="57150" y="5248275"/>
        <a:ext cx="4371975" cy="28860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152400</xdr:rowOff>
    </xdr:from>
    <xdr:to>
      <xdr:col>5</xdr:col>
      <xdr:colOff>666750</xdr:colOff>
      <xdr:row>48</xdr:row>
      <xdr:rowOff>152400</xdr:rowOff>
    </xdr:to>
    <xdr:graphicFrame>
      <xdr:nvGraphicFramePr>
        <xdr:cNvPr id="1" name="Gráfico 2"/>
        <xdr:cNvGraphicFramePr/>
      </xdr:nvGraphicFramePr>
      <xdr:xfrm>
        <a:off x="95250" y="5248275"/>
        <a:ext cx="4333875" cy="2590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odepaweb/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3:J15"/>
  <sheetViews>
    <sheetView tabSelected="1" zoomScale="90" zoomScaleNormal="90" zoomScaleSheetLayoutView="80" workbookViewId="0" topLeftCell="A1">
      <selection activeCell="J17" sqref="J17"/>
    </sheetView>
  </sheetViews>
  <sheetFormatPr defaultColWidth="11.421875" defaultRowHeight="15"/>
  <sheetData>
    <row r="13" spans="2:10" ht="24.75">
      <c r="B13" s="148"/>
      <c r="C13" s="148"/>
      <c r="E13" s="149" t="s">
        <v>0</v>
      </c>
      <c r="F13" s="148"/>
      <c r="G13" s="148"/>
      <c r="H13" s="1"/>
      <c r="I13" s="1"/>
      <c r="J13" s="1"/>
    </row>
    <row r="14" spans="5:7" ht="15">
      <c r="E14" s="2"/>
      <c r="F14" s="2"/>
      <c r="G14" s="2"/>
    </row>
    <row r="15" spans="2:10" ht="15.75">
      <c r="B15" s="151"/>
      <c r="C15" s="151"/>
      <c r="D15" s="151"/>
      <c r="E15" s="151"/>
      <c r="F15" s="151"/>
      <c r="G15" s="150" t="s">
        <v>374</v>
      </c>
      <c r="H15" s="3"/>
      <c r="I15" s="3"/>
      <c r="J15" s="3"/>
    </row>
  </sheetData>
  <sheetProtection/>
  <printOptions/>
  <pageMargins left="0.7086614173228347" right="0.7086614173228347" top="0.7480314960629921" bottom="0.7480314960629921" header="0.31496062992125984" footer="0.31496062992125984"/>
  <pageSetup horizontalDpi="600" verticalDpi="600" orientation="portrait" scale="85"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Q78"/>
  <sheetViews>
    <sheetView zoomScale="90" zoomScaleNormal="90" workbookViewId="0" topLeftCell="A1">
      <selection activeCell="B43" sqref="B43:P43"/>
    </sheetView>
  </sheetViews>
  <sheetFormatPr defaultColWidth="11.421875" defaultRowHeight="15"/>
  <cols>
    <col min="1" max="1" width="0.85546875" style="53" customWidth="1"/>
    <col min="2" max="2" width="22.140625" style="69" customWidth="1"/>
    <col min="3" max="3" width="28.8515625" style="69" customWidth="1"/>
    <col min="4" max="4" width="10.00390625" style="53" customWidth="1"/>
    <col min="5" max="5" width="12.00390625" style="53" bestFit="1" customWidth="1"/>
    <col min="6" max="7" width="11.00390625" style="53" customWidth="1"/>
    <col min="8" max="8" width="8.140625" style="53" customWidth="1"/>
    <col min="9" max="11" width="12.00390625" style="53" bestFit="1" customWidth="1"/>
    <col min="12" max="12" width="8.421875" style="53" customWidth="1"/>
    <col min="13" max="13" width="7.7109375" style="53" customWidth="1"/>
    <col min="14" max="15" width="9.28125" style="53" customWidth="1"/>
    <col min="16" max="16" width="8.00390625" style="53" customWidth="1"/>
    <col min="17" max="16384" width="11.421875" style="53" customWidth="1"/>
  </cols>
  <sheetData>
    <row r="1" ht="5.25" customHeight="1"/>
    <row r="2" spans="2:17" ht="12.75">
      <c r="B2" s="162" t="s">
        <v>89</v>
      </c>
      <c r="C2" s="163"/>
      <c r="D2" s="163"/>
      <c r="E2" s="163"/>
      <c r="F2" s="163"/>
      <c r="G2" s="163"/>
      <c r="H2" s="163"/>
      <c r="I2" s="163"/>
      <c r="J2" s="163"/>
      <c r="K2" s="163"/>
      <c r="L2" s="163"/>
      <c r="M2" s="163"/>
      <c r="N2" s="163"/>
      <c r="O2" s="163"/>
      <c r="P2" s="164"/>
      <c r="Q2" s="56" t="s">
        <v>360</v>
      </c>
    </row>
    <row r="3" spans="2:16" ht="12.75">
      <c r="B3" s="192" t="s">
        <v>40</v>
      </c>
      <c r="C3" s="193"/>
      <c r="D3" s="213" t="s">
        <v>41</v>
      </c>
      <c r="E3" s="176" t="s">
        <v>31</v>
      </c>
      <c r="F3" s="176"/>
      <c r="G3" s="176"/>
      <c r="H3" s="176"/>
      <c r="I3" s="176" t="s">
        <v>317</v>
      </c>
      <c r="J3" s="176"/>
      <c r="K3" s="176"/>
      <c r="L3" s="176"/>
      <c r="M3" s="176" t="s">
        <v>350</v>
      </c>
      <c r="N3" s="176"/>
      <c r="O3" s="176"/>
      <c r="P3" s="176"/>
    </row>
    <row r="4" spans="2:16" ht="25.5">
      <c r="B4" s="194"/>
      <c r="C4" s="195"/>
      <c r="D4" s="213"/>
      <c r="E4" s="59">
        <v>2013</v>
      </c>
      <c r="F4" s="59" t="s">
        <v>375</v>
      </c>
      <c r="G4" s="59" t="s">
        <v>376</v>
      </c>
      <c r="H4" s="59" t="s">
        <v>110</v>
      </c>
      <c r="I4" s="59">
        <v>2013</v>
      </c>
      <c r="J4" s="59" t="s">
        <v>375</v>
      </c>
      <c r="K4" s="59" t="s">
        <v>376</v>
      </c>
      <c r="L4" s="59" t="s">
        <v>110</v>
      </c>
      <c r="M4" s="59">
        <v>2013</v>
      </c>
      <c r="N4" s="59" t="s">
        <v>375</v>
      </c>
      <c r="O4" s="59" t="s">
        <v>376</v>
      </c>
      <c r="P4" s="59" t="s">
        <v>110</v>
      </c>
    </row>
    <row r="5" spans="2:17" ht="12.75">
      <c r="B5" s="213" t="s">
        <v>112</v>
      </c>
      <c r="C5" s="107" t="s">
        <v>37</v>
      </c>
      <c r="D5" s="76"/>
      <c r="E5" s="62">
        <v>37773005.544</v>
      </c>
      <c r="F5" s="62">
        <v>23592480.23</v>
      </c>
      <c r="G5" s="62">
        <v>18062167.71</v>
      </c>
      <c r="H5" s="63">
        <v>-23.44099673322053</v>
      </c>
      <c r="I5" s="62">
        <v>101173869.79999997</v>
      </c>
      <c r="J5" s="62">
        <v>63384629.160000004</v>
      </c>
      <c r="K5" s="62">
        <v>42367524.870000005</v>
      </c>
      <c r="L5" s="63">
        <v>-33.15804567846745</v>
      </c>
      <c r="M5" s="63">
        <v>2.6784702022757303</v>
      </c>
      <c r="N5" s="63">
        <v>2.686645428631138</v>
      </c>
      <c r="O5" s="63">
        <v>2.3456500653874177</v>
      </c>
      <c r="P5" s="63">
        <v>-12.69223544014364</v>
      </c>
      <c r="Q5" s="64"/>
    </row>
    <row r="6" spans="2:17" ht="12.75">
      <c r="B6" s="213"/>
      <c r="C6" s="101" t="s">
        <v>207</v>
      </c>
      <c r="D6" s="76">
        <v>20096100</v>
      </c>
      <c r="E6" s="62">
        <v>698807.4</v>
      </c>
      <c r="F6" s="62">
        <v>621455.4</v>
      </c>
      <c r="G6" s="62">
        <v>662845.5</v>
      </c>
      <c r="H6" s="63">
        <v>6.660188325662619</v>
      </c>
      <c r="I6" s="62">
        <v>1183173.07</v>
      </c>
      <c r="J6" s="62">
        <v>936414.47</v>
      </c>
      <c r="K6" s="62">
        <v>1044494.19</v>
      </c>
      <c r="L6" s="63">
        <v>11.541867779979942</v>
      </c>
      <c r="M6" s="63">
        <v>1.693131855787446</v>
      </c>
      <c r="N6" s="63">
        <v>1.5068088071967833</v>
      </c>
      <c r="O6" s="63">
        <v>1.5757732231719155</v>
      </c>
      <c r="P6" s="63">
        <v>4.576852461025305</v>
      </c>
      <c r="Q6" s="64"/>
    </row>
    <row r="7" spans="2:17" ht="12.75">
      <c r="B7" s="213"/>
      <c r="C7" s="101" t="s">
        <v>192</v>
      </c>
      <c r="D7" s="76">
        <v>20096110</v>
      </c>
      <c r="E7" s="62">
        <v>0</v>
      </c>
      <c r="F7" s="62">
        <v>0</v>
      </c>
      <c r="G7" s="62">
        <v>0</v>
      </c>
      <c r="H7" s="63" t="s">
        <v>377</v>
      </c>
      <c r="I7" s="62">
        <v>0</v>
      </c>
      <c r="J7" s="62">
        <v>0</v>
      </c>
      <c r="K7" s="62">
        <v>0</v>
      </c>
      <c r="L7" s="63" t="s">
        <v>377</v>
      </c>
      <c r="M7" s="63" t="s">
        <v>377</v>
      </c>
      <c r="N7" s="63" t="s">
        <v>377</v>
      </c>
      <c r="O7" s="63" t="s">
        <v>377</v>
      </c>
      <c r="P7" s="63" t="s">
        <v>377</v>
      </c>
      <c r="Q7" s="64"/>
    </row>
    <row r="8" spans="2:17" ht="12.75">
      <c r="B8" s="213"/>
      <c r="C8" s="101" t="s">
        <v>129</v>
      </c>
      <c r="D8" s="76">
        <v>20096120</v>
      </c>
      <c r="E8" s="62">
        <v>0</v>
      </c>
      <c r="F8" s="62">
        <v>0</v>
      </c>
      <c r="G8" s="62">
        <v>0</v>
      </c>
      <c r="H8" s="63" t="s">
        <v>377</v>
      </c>
      <c r="I8" s="62">
        <v>0</v>
      </c>
      <c r="J8" s="62">
        <v>0</v>
      </c>
      <c r="K8" s="62">
        <v>0</v>
      </c>
      <c r="L8" s="63" t="s">
        <v>377</v>
      </c>
      <c r="M8" s="63" t="s">
        <v>377</v>
      </c>
      <c r="N8" s="63" t="s">
        <v>377</v>
      </c>
      <c r="O8" s="63" t="s">
        <v>377</v>
      </c>
      <c r="P8" s="63" t="s">
        <v>377</v>
      </c>
      <c r="Q8" s="64"/>
    </row>
    <row r="9" spans="2:17" ht="12.75">
      <c r="B9" s="213"/>
      <c r="C9" s="101" t="s">
        <v>131</v>
      </c>
      <c r="D9" s="76">
        <v>20096910</v>
      </c>
      <c r="E9" s="62">
        <v>25475566.590000004</v>
      </c>
      <c r="F9" s="62">
        <v>15543025.7</v>
      </c>
      <c r="G9" s="62">
        <v>11110971.8</v>
      </c>
      <c r="H9" s="63">
        <v>-28.51474343248367</v>
      </c>
      <c r="I9" s="62">
        <v>71374625.97999997</v>
      </c>
      <c r="J9" s="62">
        <v>43402371.830000006</v>
      </c>
      <c r="K9" s="62">
        <v>27510920.669999998</v>
      </c>
      <c r="L9" s="63">
        <v>-36.61424592702958</v>
      </c>
      <c r="M9" s="63">
        <v>2.8016894434064072</v>
      </c>
      <c r="N9" s="63">
        <v>2.7924017284485356</v>
      </c>
      <c r="O9" s="63">
        <v>2.4760139045623353</v>
      </c>
      <c r="P9" s="63">
        <v>-11.330311848144648</v>
      </c>
      <c r="Q9" s="64"/>
    </row>
    <row r="10" spans="2:17" ht="12.75">
      <c r="B10" s="213"/>
      <c r="C10" s="101" t="s">
        <v>135</v>
      </c>
      <c r="D10" s="76">
        <v>20096920</v>
      </c>
      <c r="E10" s="62">
        <v>11598631.554000001</v>
      </c>
      <c r="F10" s="62">
        <v>7427999.13</v>
      </c>
      <c r="G10" s="62">
        <v>6288350.41</v>
      </c>
      <c r="H10" s="63">
        <v>-15.34260707432258</v>
      </c>
      <c r="I10" s="62">
        <v>28616070.75</v>
      </c>
      <c r="J10" s="62">
        <v>19045842.86</v>
      </c>
      <c r="K10" s="62">
        <v>13812110.010000002</v>
      </c>
      <c r="L10" s="63">
        <v>-27.479659936667133</v>
      </c>
      <c r="M10" s="63">
        <v>2.4671937044272454</v>
      </c>
      <c r="N10" s="63">
        <v>2.5640609976754263</v>
      </c>
      <c r="O10" s="63">
        <v>2.196459979080587</v>
      </c>
      <c r="P10" s="63">
        <v>-14.33667213565144</v>
      </c>
      <c r="Q10" s="64"/>
    </row>
    <row r="11" spans="2:17" ht="12.75">
      <c r="B11" s="213" t="s">
        <v>194</v>
      </c>
      <c r="C11" s="107" t="s">
        <v>37</v>
      </c>
      <c r="D11" s="76"/>
      <c r="E11" s="62">
        <v>54515034.17</v>
      </c>
      <c r="F11" s="62">
        <v>35658256.3</v>
      </c>
      <c r="G11" s="62">
        <v>52087504.800000004</v>
      </c>
      <c r="H11" s="63">
        <v>46.07417805788785</v>
      </c>
      <c r="I11" s="62">
        <v>82228883.66000001</v>
      </c>
      <c r="J11" s="62">
        <v>54752139.409999974</v>
      </c>
      <c r="K11" s="62">
        <v>75487887.91999999</v>
      </c>
      <c r="L11" s="63">
        <v>37.87203337338965</v>
      </c>
      <c r="M11" s="63">
        <v>1.508370762523545</v>
      </c>
      <c r="N11" s="63">
        <v>1.535468783144059</v>
      </c>
      <c r="O11" s="63">
        <v>1.4492513743910416</v>
      </c>
      <c r="P11" s="63">
        <v>-5.61505448365266</v>
      </c>
      <c r="Q11" s="64"/>
    </row>
    <row r="12" spans="2:17" ht="12.75">
      <c r="B12" s="213"/>
      <c r="C12" s="101" t="s">
        <v>128</v>
      </c>
      <c r="D12" s="76">
        <v>20097100</v>
      </c>
      <c r="E12" s="62">
        <v>15231</v>
      </c>
      <c r="F12" s="62">
        <v>11331</v>
      </c>
      <c r="G12" s="62">
        <v>5078.4</v>
      </c>
      <c r="H12" s="63">
        <v>-55.18136086841409</v>
      </c>
      <c r="I12" s="62">
        <v>27429.34</v>
      </c>
      <c r="J12" s="62">
        <v>19977.34</v>
      </c>
      <c r="K12" s="62">
        <v>17353</v>
      </c>
      <c r="L12" s="63">
        <v>-13.136583749388054</v>
      </c>
      <c r="M12" s="63">
        <v>1.80088897642965</v>
      </c>
      <c r="N12" s="63">
        <v>1.7630694554761275</v>
      </c>
      <c r="O12" s="63">
        <v>3.417021109010712</v>
      </c>
      <c r="P12" s="63">
        <v>93.81091870189113</v>
      </c>
      <c r="Q12" s="64"/>
    </row>
    <row r="13" spans="2:17" ht="12.75">
      <c r="B13" s="213"/>
      <c r="C13" s="101" t="s">
        <v>195</v>
      </c>
      <c r="D13" s="76">
        <v>20097910</v>
      </c>
      <c r="E13" s="62">
        <v>3077541</v>
      </c>
      <c r="F13" s="62">
        <v>2079949</v>
      </c>
      <c r="G13" s="62">
        <v>368055</v>
      </c>
      <c r="H13" s="63">
        <v>-82.30461419967509</v>
      </c>
      <c r="I13" s="62">
        <v>4809532.779999999</v>
      </c>
      <c r="J13" s="62">
        <v>3317124.23</v>
      </c>
      <c r="K13" s="62">
        <v>528377.16</v>
      </c>
      <c r="L13" s="63">
        <v>-84.07122786595183</v>
      </c>
      <c r="M13" s="63">
        <v>1.562784307341478</v>
      </c>
      <c r="N13" s="63">
        <v>1.5948103679465218</v>
      </c>
      <c r="O13" s="63">
        <v>1.4355929412723643</v>
      </c>
      <c r="P13" s="63">
        <v>-9.983470754530266</v>
      </c>
      <c r="Q13" s="64"/>
    </row>
    <row r="14" spans="2:17" ht="12.75">
      <c r="B14" s="213"/>
      <c r="C14" s="101" t="s">
        <v>196</v>
      </c>
      <c r="D14" s="76">
        <v>20097920</v>
      </c>
      <c r="E14" s="62">
        <v>0</v>
      </c>
      <c r="F14" s="62">
        <v>0</v>
      </c>
      <c r="G14" s="62">
        <v>0</v>
      </c>
      <c r="H14" s="63" t="s">
        <v>377</v>
      </c>
      <c r="I14" s="62">
        <v>0</v>
      </c>
      <c r="J14" s="62">
        <v>0</v>
      </c>
      <c r="K14" s="62">
        <v>0</v>
      </c>
      <c r="L14" s="63" t="s">
        <v>377</v>
      </c>
      <c r="M14" s="63" t="s">
        <v>377</v>
      </c>
      <c r="N14" s="63" t="s">
        <v>377</v>
      </c>
      <c r="O14" s="63" t="s">
        <v>377</v>
      </c>
      <c r="P14" s="63" t="s">
        <v>377</v>
      </c>
      <c r="Q14" s="64"/>
    </row>
    <row r="15" spans="2:17" ht="25.5">
      <c r="B15" s="213"/>
      <c r="C15" s="101" t="s">
        <v>197</v>
      </c>
      <c r="D15" s="76">
        <v>20097921</v>
      </c>
      <c r="E15" s="62">
        <v>41210</v>
      </c>
      <c r="F15" s="62">
        <v>39910</v>
      </c>
      <c r="G15" s="62">
        <v>16240</v>
      </c>
      <c r="H15" s="63">
        <v>-59.30844399899775</v>
      </c>
      <c r="I15" s="62">
        <v>111170.51</v>
      </c>
      <c r="J15" s="62">
        <v>107822.51</v>
      </c>
      <c r="K15" s="62">
        <v>28907.2</v>
      </c>
      <c r="L15" s="63">
        <v>-73.19001384775777</v>
      </c>
      <c r="M15" s="63">
        <v>2.697658578015045</v>
      </c>
      <c r="N15" s="63">
        <v>2.7016414432473064</v>
      </c>
      <c r="O15" s="63">
        <v>1.78</v>
      </c>
      <c r="P15" s="63">
        <v>-34.11412885862145</v>
      </c>
      <c r="Q15" s="64"/>
    </row>
    <row r="16" spans="2:17" ht="12.75">
      <c r="B16" s="213"/>
      <c r="C16" s="101" t="s">
        <v>413</v>
      </c>
      <c r="D16" s="76">
        <v>20097929</v>
      </c>
      <c r="E16" s="62">
        <v>51381052.17</v>
      </c>
      <c r="F16" s="62">
        <v>33527066.299999997</v>
      </c>
      <c r="G16" s="62">
        <v>51698131.400000006</v>
      </c>
      <c r="H16" s="63">
        <v>54.19819598113782</v>
      </c>
      <c r="I16" s="62">
        <v>77280751.03000002</v>
      </c>
      <c r="J16" s="62">
        <v>51307215.329999976</v>
      </c>
      <c r="K16" s="62">
        <v>74913250.55999999</v>
      </c>
      <c r="L16" s="63">
        <v>46.00919203696729</v>
      </c>
      <c r="M16" s="63">
        <v>1.5040710099572883</v>
      </c>
      <c r="N16" s="63">
        <v>1.5303222438522748</v>
      </c>
      <c r="O16" s="63">
        <v>1.44905141697249</v>
      </c>
      <c r="P16" s="63">
        <v>-5.310700227110477</v>
      </c>
      <c r="Q16" s="64"/>
    </row>
    <row r="17" spans="2:17" ht="12.75">
      <c r="B17" s="207" t="s">
        <v>193</v>
      </c>
      <c r="C17" s="202"/>
      <c r="D17" s="76">
        <v>20098990</v>
      </c>
      <c r="E17" s="62">
        <v>2418943.2199999997</v>
      </c>
      <c r="F17" s="62">
        <v>1562663.6400000001</v>
      </c>
      <c r="G17" s="62">
        <v>1372852.7000000002</v>
      </c>
      <c r="H17" s="63">
        <v>-12.146628048503128</v>
      </c>
      <c r="I17" s="62">
        <v>18688243</v>
      </c>
      <c r="J17" s="62">
        <v>12448137.819999998</v>
      </c>
      <c r="K17" s="62">
        <v>10735382.600000001</v>
      </c>
      <c r="L17" s="63">
        <v>-13.75912802996262</v>
      </c>
      <c r="M17" s="63">
        <v>7.725788205975336</v>
      </c>
      <c r="N17" s="63">
        <v>7.965973931536538</v>
      </c>
      <c r="O17" s="63">
        <v>7.819762892260765</v>
      </c>
      <c r="P17" s="63">
        <v>-1.8354446114484113</v>
      </c>
      <c r="Q17" s="64"/>
    </row>
    <row r="18" spans="2:17" ht="12.75">
      <c r="B18" s="207" t="s">
        <v>198</v>
      </c>
      <c r="C18" s="202"/>
      <c r="D18" s="76">
        <v>20098960</v>
      </c>
      <c r="E18" s="62">
        <v>7157098.72</v>
      </c>
      <c r="F18" s="62">
        <v>4536144.9</v>
      </c>
      <c r="G18" s="62">
        <v>3843423.3000000007</v>
      </c>
      <c r="H18" s="63">
        <v>-15.27115238316129</v>
      </c>
      <c r="I18" s="62">
        <v>12780969.230000002</v>
      </c>
      <c r="J18" s="62">
        <v>8066045.629999997</v>
      </c>
      <c r="K18" s="62">
        <v>9406861.32</v>
      </c>
      <c r="L18" s="63">
        <v>16.622961876301744</v>
      </c>
      <c r="M18" s="63">
        <v>1.7857751765089531</v>
      </c>
      <c r="N18" s="63">
        <v>1.7781719516940466</v>
      </c>
      <c r="O18" s="63">
        <v>2.4475215415382423</v>
      </c>
      <c r="P18" s="63">
        <v>37.64256821206256</v>
      </c>
      <c r="Q18" s="64"/>
    </row>
    <row r="19" spans="2:17" ht="12.75">
      <c r="B19" s="207" t="s">
        <v>354</v>
      </c>
      <c r="C19" s="202"/>
      <c r="D19" s="76">
        <v>20098100</v>
      </c>
      <c r="E19" s="62">
        <v>1629121.7999999998</v>
      </c>
      <c r="F19" s="62">
        <v>1516128.4999999998</v>
      </c>
      <c r="G19" s="62">
        <v>1252224.5999999999</v>
      </c>
      <c r="H19" s="63">
        <v>-17.40643355757774</v>
      </c>
      <c r="I19" s="62">
        <v>10684867.87</v>
      </c>
      <c r="J19" s="62">
        <v>9866530.99</v>
      </c>
      <c r="K19" s="62">
        <v>7724014.819999999</v>
      </c>
      <c r="L19" s="63">
        <v>-21.71498951527644</v>
      </c>
      <c r="M19" s="63">
        <v>6.558667295471707</v>
      </c>
      <c r="N19" s="63">
        <v>6.507714214197544</v>
      </c>
      <c r="O19" s="63">
        <v>6.168234372651679</v>
      </c>
      <c r="P19" s="63">
        <v>-5.216575749519537</v>
      </c>
      <c r="Q19" s="64"/>
    </row>
    <row r="20" spans="2:17" ht="12.75">
      <c r="B20" s="207" t="s">
        <v>202</v>
      </c>
      <c r="C20" s="202"/>
      <c r="D20" s="76">
        <v>20098920</v>
      </c>
      <c r="E20" s="62">
        <v>701402.06</v>
      </c>
      <c r="F20" s="62">
        <v>555495.56</v>
      </c>
      <c r="G20" s="62">
        <v>222250.3</v>
      </c>
      <c r="H20" s="63">
        <v>-59.99062530760823</v>
      </c>
      <c r="I20" s="62">
        <v>5560586.479999999</v>
      </c>
      <c r="J20" s="62">
        <v>3765685.9999999995</v>
      </c>
      <c r="K20" s="62">
        <v>3757943.2100000004</v>
      </c>
      <c r="L20" s="63">
        <v>-0.2056143289695167</v>
      </c>
      <c r="M20" s="63">
        <v>7.927816008980638</v>
      </c>
      <c r="N20" s="63">
        <v>6.778966874190676</v>
      </c>
      <c r="O20" s="63">
        <v>16.90860804237385</v>
      </c>
      <c r="P20" s="63">
        <v>149.4275065238835</v>
      </c>
      <c r="Q20" s="64"/>
    </row>
    <row r="21" spans="2:17" ht="12.75">
      <c r="B21" s="207" t="s">
        <v>203</v>
      </c>
      <c r="C21" s="202"/>
      <c r="D21" s="76">
        <v>20098970</v>
      </c>
      <c r="E21" s="62">
        <v>535394</v>
      </c>
      <c r="F21" s="62">
        <v>401265</v>
      </c>
      <c r="G21" s="62">
        <v>220748</v>
      </c>
      <c r="H21" s="63">
        <v>-44.98697867992474</v>
      </c>
      <c r="I21" s="62">
        <v>3010316.94</v>
      </c>
      <c r="J21" s="62">
        <v>2320563.77</v>
      </c>
      <c r="K21" s="62">
        <v>1492479.8</v>
      </c>
      <c r="L21" s="63">
        <v>-35.684603056609824</v>
      </c>
      <c r="M21" s="63">
        <v>5.6226198649966195</v>
      </c>
      <c r="N21" s="63">
        <v>5.783120307029021</v>
      </c>
      <c r="O21" s="63">
        <v>6.761011651294689</v>
      </c>
      <c r="P21" s="63">
        <v>16.909406900581025</v>
      </c>
      <c r="Q21" s="64"/>
    </row>
    <row r="22" spans="2:17" ht="12.75">
      <c r="B22" s="207" t="s">
        <v>205</v>
      </c>
      <c r="C22" s="202"/>
      <c r="D22" s="76">
        <v>20098910</v>
      </c>
      <c r="E22" s="62">
        <v>205052.96</v>
      </c>
      <c r="F22" s="62">
        <v>170660.56</v>
      </c>
      <c r="G22" s="62">
        <v>167424.3</v>
      </c>
      <c r="H22" s="63">
        <v>-1.8963139462333967</v>
      </c>
      <c r="I22" s="62">
        <v>2488228.4499999997</v>
      </c>
      <c r="J22" s="62">
        <v>2053462.14</v>
      </c>
      <c r="K22" s="62">
        <v>1949599.6800000002</v>
      </c>
      <c r="L22" s="63">
        <v>-5.057919402400069</v>
      </c>
      <c r="M22" s="63">
        <v>12.134564894844726</v>
      </c>
      <c r="N22" s="63">
        <v>12.032435262136723</v>
      </c>
      <c r="O22" s="63">
        <v>11.644663767445946</v>
      </c>
      <c r="P22" s="63">
        <v>-3.222718312983597</v>
      </c>
      <c r="Q22" s="64"/>
    </row>
    <row r="23" spans="2:17" ht="12.75">
      <c r="B23" s="207" t="s">
        <v>204</v>
      </c>
      <c r="C23" s="202"/>
      <c r="D23" s="76">
        <v>20098930</v>
      </c>
      <c r="E23" s="62">
        <v>418381.27</v>
      </c>
      <c r="F23" s="62">
        <v>255092</v>
      </c>
      <c r="G23" s="62">
        <v>217405</v>
      </c>
      <c r="H23" s="63">
        <v>-14.773885500133288</v>
      </c>
      <c r="I23" s="62">
        <v>1273698.6900000002</v>
      </c>
      <c r="J23" s="62">
        <v>785258.4400000001</v>
      </c>
      <c r="K23" s="62">
        <v>1173085.9</v>
      </c>
      <c r="L23" s="63">
        <v>49.38851214384907</v>
      </c>
      <c r="M23" s="63">
        <v>3.044349212860318</v>
      </c>
      <c r="N23" s="63">
        <v>3.0783342480360028</v>
      </c>
      <c r="O23" s="63">
        <v>5.395855201122329</v>
      </c>
      <c r="P23" s="63">
        <v>75.28490301418435</v>
      </c>
      <c r="Q23" s="64"/>
    </row>
    <row r="24" spans="2:17" ht="12.75">
      <c r="B24" s="207" t="s">
        <v>277</v>
      </c>
      <c r="C24" s="202"/>
      <c r="D24" s="76">
        <v>20098940</v>
      </c>
      <c r="E24" s="62">
        <v>354580.13</v>
      </c>
      <c r="F24" s="62">
        <v>263600.13</v>
      </c>
      <c r="G24" s="62">
        <v>135205</v>
      </c>
      <c r="H24" s="63">
        <v>-48.70829540182701</v>
      </c>
      <c r="I24" s="62">
        <v>726616.1300000001</v>
      </c>
      <c r="J24" s="62">
        <v>560409.4500000001</v>
      </c>
      <c r="K24" s="62">
        <v>243028.59000000003</v>
      </c>
      <c r="L24" s="63">
        <v>-56.63374520183413</v>
      </c>
      <c r="M24" s="63">
        <v>2.0492296903382603</v>
      </c>
      <c r="N24" s="63">
        <v>2.1259832079748975</v>
      </c>
      <c r="O24" s="63">
        <v>1.797482267667616</v>
      </c>
      <c r="P24" s="63">
        <v>-15.451718483712506</v>
      </c>
      <c r="Q24" s="64"/>
    </row>
    <row r="25" spans="2:17" ht="12.75">
      <c r="B25" s="207" t="s">
        <v>206</v>
      </c>
      <c r="C25" s="202"/>
      <c r="D25" s="76">
        <v>20098950</v>
      </c>
      <c r="E25" s="62">
        <v>274550.05</v>
      </c>
      <c r="F25" s="62">
        <v>79624</v>
      </c>
      <c r="G25" s="62">
        <v>265566</v>
      </c>
      <c r="H25" s="63">
        <v>233.5250678187481</v>
      </c>
      <c r="I25" s="62">
        <v>558112.9400000001</v>
      </c>
      <c r="J25" s="62">
        <v>164483.41</v>
      </c>
      <c r="K25" s="62">
        <v>480489.89999999997</v>
      </c>
      <c r="L25" s="63">
        <v>192.12058529185404</v>
      </c>
      <c r="M25" s="63">
        <v>2.032827675682449</v>
      </c>
      <c r="N25" s="63">
        <v>2.065751657791621</v>
      </c>
      <c r="O25" s="63">
        <v>1.8093050315175887</v>
      </c>
      <c r="P25" s="63">
        <v>-12.414204064983537</v>
      </c>
      <c r="Q25" s="64"/>
    </row>
    <row r="26" spans="2:17" ht="12.75">
      <c r="B26" s="228" t="s">
        <v>200</v>
      </c>
      <c r="C26" s="107" t="s">
        <v>37</v>
      </c>
      <c r="D26" s="76"/>
      <c r="E26" s="62">
        <v>74807.91</v>
      </c>
      <c r="F26" s="62">
        <v>41850</v>
      </c>
      <c r="G26" s="62">
        <v>34340</v>
      </c>
      <c r="H26" s="63">
        <v>-17.945041816009557</v>
      </c>
      <c r="I26" s="62">
        <v>177167.90000000002</v>
      </c>
      <c r="J26" s="62">
        <v>120175.84</v>
      </c>
      <c r="K26" s="62">
        <v>66196.73</v>
      </c>
      <c r="L26" s="63">
        <v>-44.91677362105395</v>
      </c>
      <c r="M26" s="63">
        <v>2.368304367813511</v>
      </c>
      <c r="N26" s="63">
        <v>2.871585185185185</v>
      </c>
      <c r="O26" s="63">
        <v>1.927685789167152</v>
      </c>
      <c r="P26" s="63">
        <v>-32.87032545256574</v>
      </c>
      <c r="Q26" s="64"/>
    </row>
    <row r="27" spans="2:17" ht="12.75">
      <c r="B27" s="228"/>
      <c r="C27" s="101" t="s">
        <v>136</v>
      </c>
      <c r="D27" s="76">
        <v>20091100</v>
      </c>
      <c r="E27" s="62">
        <v>60388</v>
      </c>
      <c r="F27" s="62">
        <v>41850</v>
      </c>
      <c r="G27" s="62">
        <v>12860</v>
      </c>
      <c r="H27" s="63">
        <v>-69.27120669056153</v>
      </c>
      <c r="I27" s="62">
        <v>148565.82</v>
      </c>
      <c r="J27" s="62">
        <v>120175.84</v>
      </c>
      <c r="K27" s="62">
        <v>37135.45</v>
      </c>
      <c r="L27" s="63">
        <v>-69.09907182674986</v>
      </c>
      <c r="M27" s="63">
        <v>2.4601877856527787</v>
      </c>
      <c r="N27" s="63">
        <v>2.871585185185185</v>
      </c>
      <c r="O27" s="63">
        <v>2.8876710730948676</v>
      </c>
      <c r="P27" s="63">
        <v>0.5601744984850665</v>
      </c>
      <c r="Q27" s="64"/>
    </row>
    <row r="28" spans="2:17" ht="12.75">
      <c r="B28" s="228"/>
      <c r="C28" s="101" t="s">
        <v>412</v>
      </c>
      <c r="D28" s="76">
        <v>20091200</v>
      </c>
      <c r="E28" s="62">
        <v>0</v>
      </c>
      <c r="F28" s="62">
        <v>0</v>
      </c>
      <c r="G28" s="62">
        <v>120</v>
      </c>
      <c r="H28" s="63" t="s">
        <v>377</v>
      </c>
      <c r="I28" s="62">
        <v>0</v>
      </c>
      <c r="J28" s="62">
        <v>0</v>
      </c>
      <c r="K28" s="62">
        <v>80</v>
      </c>
      <c r="L28" s="63" t="s">
        <v>377</v>
      </c>
      <c r="M28" s="63" t="s">
        <v>377</v>
      </c>
      <c r="N28" s="63" t="s">
        <v>377</v>
      </c>
      <c r="O28" s="63">
        <v>0.6666666666666666</v>
      </c>
      <c r="P28" s="63" t="s">
        <v>377</v>
      </c>
      <c r="Q28" s="64"/>
    </row>
    <row r="29" spans="2:17" ht="12.75">
      <c r="B29" s="228"/>
      <c r="C29" s="101" t="s">
        <v>130</v>
      </c>
      <c r="D29" s="76">
        <v>20091900</v>
      </c>
      <c r="E29" s="62">
        <v>14419.91</v>
      </c>
      <c r="F29" s="62">
        <v>0</v>
      </c>
      <c r="G29" s="62">
        <v>21360</v>
      </c>
      <c r="H29" s="63" t="s">
        <v>377</v>
      </c>
      <c r="I29" s="62">
        <v>28602.08</v>
      </c>
      <c r="J29" s="62">
        <v>0</v>
      </c>
      <c r="K29" s="62">
        <v>28981.28</v>
      </c>
      <c r="L29" s="63" t="s">
        <v>377</v>
      </c>
      <c r="M29" s="63">
        <v>1.9835130732438693</v>
      </c>
      <c r="N29" s="63" t="s">
        <v>377</v>
      </c>
      <c r="O29" s="63">
        <v>1.3568014981273409</v>
      </c>
      <c r="P29" s="63" t="s">
        <v>377</v>
      </c>
      <c r="Q29" s="64"/>
    </row>
    <row r="30" spans="2:17" ht="12.75">
      <c r="B30" s="228" t="s">
        <v>199</v>
      </c>
      <c r="C30" s="107" t="s">
        <v>37</v>
      </c>
      <c r="D30" s="76"/>
      <c r="E30" s="62">
        <v>112488.57</v>
      </c>
      <c r="F30" s="62">
        <v>46300</v>
      </c>
      <c r="G30" s="62">
        <v>182013</v>
      </c>
      <c r="H30" s="63">
        <v>293.11663066954645</v>
      </c>
      <c r="I30" s="62">
        <v>112766.54999999999</v>
      </c>
      <c r="J30" s="62">
        <v>42021.5</v>
      </c>
      <c r="K30" s="62">
        <v>170090.34000000003</v>
      </c>
      <c r="L30" s="63">
        <v>304.76979641374066</v>
      </c>
      <c r="M30" s="63">
        <v>1.0024711844056688</v>
      </c>
      <c r="N30" s="63">
        <v>0.9075917926565875</v>
      </c>
      <c r="O30" s="63">
        <v>0.9344955580095928</v>
      </c>
      <c r="P30" s="63">
        <v>2.964302406730246</v>
      </c>
      <c r="Q30" s="64"/>
    </row>
    <row r="31" spans="2:17" ht="12.75">
      <c r="B31" s="228"/>
      <c r="C31" s="101" t="s">
        <v>128</v>
      </c>
      <c r="D31" s="76">
        <v>20093100</v>
      </c>
      <c r="E31" s="62">
        <v>7616</v>
      </c>
      <c r="F31" s="62">
        <v>0</v>
      </c>
      <c r="G31" s="62">
        <v>2268</v>
      </c>
      <c r="H31" s="63" t="s">
        <v>377</v>
      </c>
      <c r="I31" s="62">
        <v>20431.23</v>
      </c>
      <c r="J31" s="62">
        <v>0</v>
      </c>
      <c r="K31" s="62">
        <v>5297.14</v>
      </c>
      <c r="L31" s="63" t="s">
        <v>377</v>
      </c>
      <c r="M31" s="63">
        <v>2.682672006302521</v>
      </c>
      <c r="N31" s="63" t="s">
        <v>377</v>
      </c>
      <c r="O31" s="63">
        <v>2.335599647266314</v>
      </c>
      <c r="P31" s="63" t="s">
        <v>377</v>
      </c>
      <c r="Q31" s="64"/>
    </row>
    <row r="32" spans="2:17" ht="12.75">
      <c r="B32" s="228"/>
      <c r="C32" s="101" t="s">
        <v>131</v>
      </c>
      <c r="D32" s="76">
        <v>20093900</v>
      </c>
      <c r="E32" s="62">
        <v>104872.57</v>
      </c>
      <c r="F32" s="62">
        <v>46300</v>
      </c>
      <c r="G32" s="62">
        <v>179745</v>
      </c>
      <c r="H32" s="63">
        <v>288.2181425485961</v>
      </c>
      <c r="I32" s="62">
        <v>92335.31999999999</v>
      </c>
      <c r="J32" s="62">
        <v>42021.5</v>
      </c>
      <c r="K32" s="62">
        <v>164793.2</v>
      </c>
      <c r="L32" s="63">
        <v>292.16401127994004</v>
      </c>
      <c r="M32" s="63">
        <v>0.8804525339657452</v>
      </c>
      <c r="N32" s="63">
        <v>0.9075917926565875</v>
      </c>
      <c r="O32" s="63">
        <v>0.916816601296281</v>
      </c>
      <c r="P32" s="63">
        <v>1.016405030800449</v>
      </c>
      <c r="Q32" s="64"/>
    </row>
    <row r="33" spans="2:17" ht="12.75">
      <c r="B33" s="228" t="s">
        <v>92</v>
      </c>
      <c r="C33" s="107" t="s">
        <v>37</v>
      </c>
      <c r="D33" s="76"/>
      <c r="E33" s="62">
        <v>39815.5</v>
      </c>
      <c r="F33" s="62">
        <v>30720</v>
      </c>
      <c r="G33" s="62">
        <v>8480</v>
      </c>
      <c r="H33" s="63">
        <v>-72.39583333333333</v>
      </c>
      <c r="I33" s="62">
        <v>85077.06</v>
      </c>
      <c r="J33" s="62">
        <v>79233</v>
      </c>
      <c r="K33" s="62">
        <v>10757.119999999999</v>
      </c>
      <c r="L33" s="63">
        <v>-86.42343467999444</v>
      </c>
      <c r="M33" s="63">
        <v>2.1367824088608707</v>
      </c>
      <c r="N33" s="63">
        <v>2.57919921875</v>
      </c>
      <c r="O33" s="63">
        <v>1.2685283018867923</v>
      </c>
      <c r="P33" s="63">
        <v>-50.816970916206294</v>
      </c>
      <c r="Q33" s="64"/>
    </row>
    <row r="34" spans="2:17" ht="12.75">
      <c r="B34" s="228"/>
      <c r="C34" s="101" t="s">
        <v>128</v>
      </c>
      <c r="D34" s="76">
        <v>20094100</v>
      </c>
      <c r="E34" s="62">
        <v>0</v>
      </c>
      <c r="F34" s="62">
        <v>0</v>
      </c>
      <c r="G34" s="62">
        <v>360</v>
      </c>
      <c r="H34" s="63" t="s">
        <v>377</v>
      </c>
      <c r="I34" s="62">
        <v>0</v>
      </c>
      <c r="J34" s="62">
        <v>0</v>
      </c>
      <c r="K34" s="62">
        <v>240</v>
      </c>
      <c r="L34" s="63" t="s">
        <v>377</v>
      </c>
      <c r="M34" s="63" t="s">
        <v>377</v>
      </c>
      <c r="N34" s="63" t="s">
        <v>377</v>
      </c>
      <c r="O34" s="63">
        <v>0.6666666666666666</v>
      </c>
      <c r="P34" s="63" t="s">
        <v>377</v>
      </c>
      <c r="Q34" s="64"/>
    </row>
    <row r="35" spans="2:17" ht="12.75">
      <c r="B35" s="228"/>
      <c r="C35" s="101" t="s">
        <v>131</v>
      </c>
      <c r="D35" s="76">
        <v>20094900</v>
      </c>
      <c r="E35" s="62">
        <v>39815.5</v>
      </c>
      <c r="F35" s="62">
        <v>30720</v>
      </c>
      <c r="G35" s="62">
        <v>8120</v>
      </c>
      <c r="H35" s="67">
        <v>-73.56770833333333</v>
      </c>
      <c r="I35" s="62">
        <v>85077.06</v>
      </c>
      <c r="J35" s="62">
        <v>79233</v>
      </c>
      <c r="K35" s="62">
        <v>10517.119999999999</v>
      </c>
      <c r="L35" s="67">
        <v>-86.72633877298601</v>
      </c>
      <c r="M35" s="63">
        <v>2.1367824088608707</v>
      </c>
      <c r="N35" s="63">
        <v>2.57919921875</v>
      </c>
      <c r="O35" s="63">
        <v>1.2952118226600984</v>
      </c>
      <c r="P35" s="63">
        <v>-49.782404816025874</v>
      </c>
      <c r="Q35" s="64"/>
    </row>
    <row r="36" spans="2:17" ht="12.75">
      <c r="B36" s="207" t="s">
        <v>201</v>
      </c>
      <c r="C36" s="202"/>
      <c r="D36" s="76">
        <v>20092900</v>
      </c>
      <c r="E36" s="62">
        <v>9061.8</v>
      </c>
      <c r="F36" s="62">
        <v>9061.8</v>
      </c>
      <c r="G36" s="62">
        <v>0</v>
      </c>
      <c r="H36" s="63">
        <v>-100</v>
      </c>
      <c r="I36" s="62">
        <v>21335.45</v>
      </c>
      <c r="J36" s="62">
        <v>21335.45</v>
      </c>
      <c r="K36" s="62">
        <v>0</v>
      </c>
      <c r="L36" s="63">
        <v>-100</v>
      </c>
      <c r="M36" s="63">
        <v>2.3544384117945665</v>
      </c>
      <c r="N36" s="63">
        <v>2.3544384117945665</v>
      </c>
      <c r="O36" s="63" t="s">
        <v>377</v>
      </c>
      <c r="P36" s="63" t="s">
        <v>377</v>
      </c>
      <c r="Q36" s="64"/>
    </row>
    <row r="37" spans="2:17" ht="12.75">
      <c r="B37" s="207" t="s">
        <v>91</v>
      </c>
      <c r="C37" s="202"/>
      <c r="D37" s="76">
        <v>20099000</v>
      </c>
      <c r="E37" s="62">
        <v>2238.6</v>
      </c>
      <c r="F37" s="62">
        <v>1893</v>
      </c>
      <c r="G37" s="62">
        <v>797.2</v>
      </c>
      <c r="H37" s="63">
        <v>-57.886951928156364</v>
      </c>
      <c r="I37" s="62">
        <v>7173.06</v>
      </c>
      <c r="J37" s="62">
        <v>2664</v>
      </c>
      <c r="K37" s="62">
        <v>13604.4</v>
      </c>
      <c r="L37" s="63">
        <v>410.6756756756757</v>
      </c>
      <c r="M37" s="63">
        <v>3.2042615920664703</v>
      </c>
      <c r="N37" s="63">
        <v>1.4072900158478605</v>
      </c>
      <c r="O37" s="63">
        <v>17.065228299046662</v>
      </c>
      <c r="P37" s="63">
        <v>1112.630524402978</v>
      </c>
      <c r="Q37" s="64"/>
    </row>
    <row r="38" spans="2:17" ht="12.75">
      <c r="B38" s="207" t="s">
        <v>93</v>
      </c>
      <c r="C38" s="202"/>
      <c r="D38" s="76">
        <v>20095000</v>
      </c>
      <c r="E38" s="62">
        <v>700.1545</v>
      </c>
      <c r="F38" s="62">
        <v>692.9087000000001</v>
      </c>
      <c r="G38" s="62">
        <v>12730.857399999999</v>
      </c>
      <c r="H38" s="63">
        <v>1737.3066177405476</v>
      </c>
      <c r="I38" s="62">
        <v>4705.84</v>
      </c>
      <c r="J38" s="62">
        <v>4091.2900000000004</v>
      </c>
      <c r="K38" s="62">
        <v>79155.6</v>
      </c>
      <c r="L38" s="63">
        <v>1834.7345213856756</v>
      </c>
      <c r="M38" s="63">
        <v>6.721145118684519</v>
      </c>
      <c r="N38" s="63">
        <v>5.904515270193605</v>
      </c>
      <c r="O38" s="63">
        <v>6.217617361734019</v>
      </c>
      <c r="P38" s="63">
        <v>5.302756910816631</v>
      </c>
      <c r="Q38" s="64"/>
    </row>
    <row r="39" spans="2:17" ht="12.75">
      <c r="B39" s="244" t="s">
        <v>37</v>
      </c>
      <c r="C39" s="244"/>
      <c r="D39" s="230"/>
      <c r="E39" s="62">
        <v>106221676.45849995</v>
      </c>
      <c r="F39" s="62">
        <v>68721928.5287</v>
      </c>
      <c r="G39" s="62">
        <v>78085132.7674</v>
      </c>
      <c r="H39" s="63">
        <v>13.624769326416232</v>
      </c>
      <c r="I39" s="62">
        <v>239582619.04999995</v>
      </c>
      <c r="J39" s="62">
        <v>158436867.29999995</v>
      </c>
      <c r="K39" s="62">
        <v>155158102.8</v>
      </c>
      <c r="L39" s="63">
        <v>-2.0694454238303073</v>
      </c>
      <c r="M39" s="63">
        <v>2.255496495986892</v>
      </c>
      <c r="N39" s="63">
        <v>2.305477606523117</v>
      </c>
      <c r="O39" s="63">
        <v>1.9870377023265746</v>
      </c>
      <c r="P39" s="63">
        <v>-13.812318250047129</v>
      </c>
      <c r="Q39" s="64"/>
    </row>
    <row r="40" spans="2:17" ht="12.75">
      <c r="B40" s="241" t="s">
        <v>394</v>
      </c>
      <c r="C40" s="242"/>
      <c r="D40" s="242"/>
      <c r="E40" s="242"/>
      <c r="F40" s="242"/>
      <c r="G40" s="242"/>
      <c r="H40" s="242"/>
      <c r="I40" s="242"/>
      <c r="J40" s="242"/>
      <c r="K40" s="242"/>
      <c r="L40" s="242"/>
      <c r="M40" s="242"/>
      <c r="N40" s="242"/>
      <c r="O40" s="242"/>
      <c r="P40" s="243"/>
      <c r="Q40" s="64"/>
    </row>
    <row r="41" spans="2:17" ht="12.75">
      <c r="B41" s="238" t="s">
        <v>295</v>
      </c>
      <c r="C41" s="239"/>
      <c r="D41" s="239"/>
      <c r="E41" s="239"/>
      <c r="F41" s="239"/>
      <c r="G41" s="239"/>
      <c r="H41" s="239"/>
      <c r="I41" s="239"/>
      <c r="J41" s="239"/>
      <c r="K41" s="239"/>
      <c r="L41" s="239"/>
      <c r="M41" s="239"/>
      <c r="N41" s="239"/>
      <c r="O41" s="239"/>
      <c r="P41" s="240"/>
      <c r="Q41" s="64"/>
    </row>
    <row r="42" ht="12.75">
      <c r="Q42" s="64"/>
    </row>
    <row r="43" spans="2:17" ht="116.25" customHeight="1">
      <c r="B43" s="204" t="s">
        <v>414</v>
      </c>
      <c r="C43" s="205"/>
      <c r="D43" s="205"/>
      <c r="E43" s="205"/>
      <c r="F43" s="205"/>
      <c r="G43" s="205"/>
      <c r="H43" s="205"/>
      <c r="I43" s="205"/>
      <c r="J43" s="205"/>
      <c r="K43" s="205"/>
      <c r="L43" s="205"/>
      <c r="M43" s="205"/>
      <c r="N43" s="205"/>
      <c r="O43" s="205"/>
      <c r="P43" s="206"/>
      <c r="Q43" s="64"/>
    </row>
    <row r="44" spans="2:17" ht="12.75">
      <c r="B44" s="53"/>
      <c r="Q44" s="64"/>
    </row>
    <row r="45" ht="12.75">
      <c r="Q45" s="64"/>
    </row>
    <row r="46" ht="12.75">
      <c r="Q46" s="64"/>
    </row>
    <row r="47" spans="2:17" ht="12.75">
      <c r="B47" s="53"/>
      <c r="C47" s="53"/>
      <c r="Q47" s="64"/>
    </row>
    <row r="48" spans="2:17" ht="12.75">
      <c r="B48" s="53"/>
      <c r="C48" s="53"/>
      <c r="Q48" s="64"/>
    </row>
    <row r="49" spans="2:17" ht="12.75">
      <c r="B49" s="53"/>
      <c r="C49" s="53"/>
      <c r="Q49" s="64"/>
    </row>
    <row r="50" spans="2:17" ht="12.75">
      <c r="B50" s="53"/>
      <c r="C50" s="53"/>
      <c r="Q50" s="64"/>
    </row>
    <row r="51" spans="2:17" ht="12.75">
      <c r="B51" s="53"/>
      <c r="C51" s="53"/>
      <c r="Q51" s="64"/>
    </row>
    <row r="52" spans="2:17" ht="12.75">
      <c r="B52" s="53"/>
      <c r="C52" s="53"/>
      <c r="Q52" s="64"/>
    </row>
    <row r="53" spans="2:17" ht="12.75">
      <c r="B53" s="53"/>
      <c r="C53" s="53"/>
      <c r="Q53" s="64"/>
    </row>
    <row r="54" spans="2:17" ht="12.75">
      <c r="B54" s="53"/>
      <c r="C54" s="53"/>
      <c r="Q54" s="64"/>
    </row>
    <row r="55" spans="2:17" ht="12.75">
      <c r="B55" s="53"/>
      <c r="C55" s="53"/>
      <c r="Q55" s="64"/>
    </row>
    <row r="56" spans="2:17" ht="12.75">
      <c r="B56" s="53"/>
      <c r="C56" s="53"/>
      <c r="Q56" s="64"/>
    </row>
    <row r="57" spans="2:17" ht="12.75">
      <c r="B57" s="53"/>
      <c r="C57" s="53"/>
      <c r="Q57" s="64"/>
    </row>
    <row r="58" spans="2:17" ht="12.75">
      <c r="B58" s="53"/>
      <c r="C58" s="53"/>
      <c r="Q58" s="64"/>
    </row>
    <row r="59" spans="2:17" ht="12.75">
      <c r="B59" s="53"/>
      <c r="C59" s="53"/>
      <c r="Q59" s="64"/>
    </row>
    <row r="60" spans="2:17" ht="12.75">
      <c r="B60" s="53"/>
      <c r="C60" s="53"/>
      <c r="Q60" s="64"/>
    </row>
    <row r="61" spans="2:17" ht="12.75">
      <c r="B61" s="53"/>
      <c r="C61" s="53"/>
      <c r="Q61" s="64"/>
    </row>
    <row r="62" spans="2:17" ht="12.75">
      <c r="B62" s="53"/>
      <c r="C62" s="53"/>
      <c r="Q62" s="64"/>
    </row>
    <row r="63" spans="2:17" ht="12.75">
      <c r="B63" s="53"/>
      <c r="C63" s="53"/>
      <c r="Q63" s="64"/>
    </row>
    <row r="64" spans="2:17" ht="12.75">
      <c r="B64" s="53"/>
      <c r="C64" s="53"/>
      <c r="Q64" s="64"/>
    </row>
    <row r="65" spans="2:17" ht="12.75">
      <c r="B65" s="53"/>
      <c r="C65" s="53"/>
      <c r="Q65" s="64"/>
    </row>
    <row r="66" spans="2:17" ht="12.75">
      <c r="B66" s="53"/>
      <c r="C66" s="53"/>
      <c r="Q66" s="64"/>
    </row>
    <row r="67" spans="2:17" ht="12.75">
      <c r="B67" s="53"/>
      <c r="C67" s="53"/>
      <c r="Q67" s="64"/>
    </row>
    <row r="68" spans="2:17" ht="12.75">
      <c r="B68" s="53"/>
      <c r="C68" s="53"/>
      <c r="Q68" s="64"/>
    </row>
    <row r="69" spans="2:17" ht="12.75">
      <c r="B69" s="53"/>
      <c r="C69" s="53"/>
      <c r="Q69" s="64"/>
    </row>
    <row r="70" spans="2:17" ht="12.75">
      <c r="B70" s="53"/>
      <c r="C70" s="53"/>
      <c r="Q70" s="64"/>
    </row>
    <row r="71" spans="2:17" ht="12.75">
      <c r="B71" s="53"/>
      <c r="C71" s="53"/>
      <c r="Q71" s="64"/>
    </row>
    <row r="72" spans="2:17" ht="12.75">
      <c r="B72" s="53"/>
      <c r="C72" s="53"/>
      <c r="Q72" s="64"/>
    </row>
    <row r="73" spans="2:17" ht="12.75">
      <c r="B73" s="53"/>
      <c r="C73" s="53"/>
      <c r="Q73" s="64"/>
    </row>
    <row r="74" spans="2:17" ht="12.75">
      <c r="B74" s="53"/>
      <c r="C74" s="53"/>
      <c r="Q74" s="64"/>
    </row>
    <row r="75" spans="2:17" ht="12.75">
      <c r="B75" s="53"/>
      <c r="C75" s="53"/>
      <c r="Q75" s="64"/>
    </row>
    <row r="76" spans="2:17" ht="12.75">
      <c r="B76" s="53"/>
      <c r="C76" s="53"/>
      <c r="Q76" s="64"/>
    </row>
    <row r="77" spans="2:17" ht="12.75">
      <c r="B77" s="53"/>
      <c r="C77" s="53"/>
      <c r="Q77" s="64"/>
    </row>
    <row r="78" spans="2:17" ht="12.75">
      <c r="B78" s="53"/>
      <c r="C78" s="53"/>
      <c r="Q78" s="64"/>
    </row>
  </sheetData>
  <sheetProtection/>
  <mergeCells count="27">
    <mergeCell ref="B38:C38"/>
    <mergeCell ref="B18:C18"/>
    <mergeCell ref="B43:P43"/>
    <mergeCell ref="B5:B10"/>
    <mergeCell ref="B17:C17"/>
    <mergeCell ref="B11:B16"/>
    <mergeCell ref="B19:C19"/>
    <mergeCell ref="B20:C20"/>
    <mergeCell ref="B21:C21"/>
    <mergeCell ref="B39:D39"/>
    <mergeCell ref="B33:B35"/>
    <mergeCell ref="B24:C24"/>
    <mergeCell ref="B23:C23"/>
    <mergeCell ref="B30:B32"/>
    <mergeCell ref="B22:C22"/>
    <mergeCell ref="B26:B29"/>
    <mergeCell ref="B25:C25"/>
    <mergeCell ref="B37:C37"/>
    <mergeCell ref="B36:C36"/>
    <mergeCell ref="B41:P41"/>
    <mergeCell ref="B40:P40"/>
    <mergeCell ref="B2:P2"/>
    <mergeCell ref="D3:D4"/>
    <mergeCell ref="E3:H3"/>
    <mergeCell ref="I3:L3"/>
    <mergeCell ref="M3:P3"/>
    <mergeCell ref="B3:C4"/>
  </mergeCells>
  <hyperlinks>
    <hyperlink ref="Q2" location="Indice!A1" display="volver a indice"/>
  </hyperlinks>
  <printOptions/>
  <pageMargins left="0.7086614173228347" right="0.7086614173228347" top="0.7480314960629921" bottom="0.7480314960629921" header="0.31496062992125984" footer="0.31496062992125984"/>
  <pageSetup fitToHeight="1" fitToWidth="1" orientation="landscape" scale="67" r:id="rId1"/>
  <headerFooter>
    <oddFooter>&amp;C10</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2:CL77"/>
  <sheetViews>
    <sheetView zoomScale="90" zoomScaleNormal="90" workbookViewId="0" topLeftCell="A25">
      <selection activeCell="C48" sqref="C48"/>
    </sheetView>
  </sheetViews>
  <sheetFormatPr defaultColWidth="11.421875" defaultRowHeight="15"/>
  <cols>
    <col min="1" max="1" width="1.28515625" style="53" customWidth="1"/>
    <col min="2" max="2" width="18.8515625" style="69" customWidth="1"/>
    <col min="3" max="3" width="28.28125" style="69" customWidth="1"/>
    <col min="4" max="4" width="9.8515625" style="70" customWidth="1"/>
    <col min="5" max="5" width="12.00390625" style="53" customWidth="1"/>
    <col min="6" max="7" width="11.00390625" style="53" bestFit="1" customWidth="1"/>
    <col min="8" max="8" width="7.57421875" style="53" bestFit="1" customWidth="1"/>
    <col min="9" max="9" width="11.00390625" style="53" bestFit="1" customWidth="1"/>
    <col min="10" max="10" width="11.00390625" style="53" customWidth="1"/>
    <col min="11" max="11" width="10.8515625" style="53" customWidth="1"/>
    <col min="12" max="12" width="8.28125" style="53" customWidth="1"/>
    <col min="13" max="13" width="6.8515625" style="53" customWidth="1"/>
    <col min="14" max="15" width="9.00390625" style="53" customWidth="1"/>
    <col min="16" max="16" width="7.8515625" style="53" customWidth="1"/>
    <col min="17" max="16384" width="11.421875" style="53" customWidth="1"/>
  </cols>
  <sheetData>
    <row r="1" ht="3.75" customHeight="1"/>
    <row r="2" spans="2:17" ht="12.75">
      <c r="B2" s="162" t="s">
        <v>94</v>
      </c>
      <c r="C2" s="163"/>
      <c r="D2" s="163"/>
      <c r="E2" s="163"/>
      <c r="F2" s="163"/>
      <c r="G2" s="163"/>
      <c r="H2" s="163"/>
      <c r="I2" s="163"/>
      <c r="J2" s="163"/>
      <c r="K2" s="163"/>
      <c r="L2" s="163"/>
      <c r="M2" s="163"/>
      <c r="N2" s="163"/>
      <c r="O2" s="163"/>
      <c r="P2" s="164"/>
      <c r="Q2" s="56" t="s">
        <v>360</v>
      </c>
    </row>
    <row r="3" spans="2:16" ht="12.75">
      <c r="B3" s="245" t="s">
        <v>40</v>
      </c>
      <c r="C3" s="246"/>
      <c r="D3" s="213" t="s">
        <v>41</v>
      </c>
      <c r="E3" s="176" t="s">
        <v>31</v>
      </c>
      <c r="F3" s="176"/>
      <c r="G3" s="176"/>
      <c r="H3" s="176"/>
      <c r="I3" s="190" t="s">
        <v>318</v>
      </c>
      <c r="J3" s="191"/>
      <c r="K3" s="191"/>
      <c r="L3" s="175"/>
      <c r="M3" s="176" t="s">
        <v>350</v>
      </c>
      <c r="N3" s="176"/>
      <c r="O3" s="176"/>
      <c r="P3" s="176"/>
    </row>
    <row r="4" spans="2:90" ht="25.5">
      <c r="B4" s="247"/>
      <c r="C4" s="248"/>
      <c r="D4" s="213"/>
      <c r="E4" s="59">
        <v>2013</v>
      </c>
      <c r="F4" s="59" t="s">
        <v>375</v>
      </c>
      <c r="G4" s="59" t="s">
        <v>376</v>
      </c>
      <c r="H4" s="59" t="s">
        <v>110</v>
      </c>
      <c r="I4" s="59">
        <v>2013</v>
      </c>
      <c r="J4" s="59" t="s">
        <v>375</v>
      </c>
      <c r="K4" s="59" t="s">
        <v>376</v>
      </c>
      <c r="L4" s="59" t="s">
        <v>110</v>
      </c>
      <c r="M4" s="59">
        <v>2013</v>
      </c>
      <c r="N4" s="59" t="s">
        <v>375</v>
      </c>
      <c r="O4" s="59" t="s">
        <v>376</v>
      </c>
      <c r="P4" s="59" t="s">
        <v>110</v>
      </c>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row>
    <row r="5" spans="2:17" ht="12.75">
      <c r="B5" s="183" t="s">
        <v>140</v>
      </c>
      <c r="C5" s="184"/>
      <c r="D5" s="76">
        <v>8119090</v>
      </c>
      <c r="E5" s="67">
        <v>4781970.3932</v>
      </c>
      <c r="F5" s="67">
        <v>3776790.0033</v>
      </c>
      <c r="G5" s="67">
        <v>4293333.0781</v>
      </c>
      <c r="H5" s="63">
        <v>13.67677510130736</v>
      </c>
      <c r="I5" s="67">
        <v>9649540.099999998</v>
      </c>
      <c r="J5" s="67">
        <v>7795590.63</v>
      </c>
      <c r="K5" s="67">
        <v>7998567.53</v>
      </c>
      <c r="L5" s="63">
        <v>2.6037398528711675</v>
      </c>
      <c r="M5" s="63">
        <v>2.0179004273472128</v>
      </c>
      <c r="N5" s="63">
        <v>2.064078390164277</v>
      </c>
      <c r="O5" s="63">
        <v>1.8630204981766147</v>
      </c>
      <c r="P5" s="63">
        <v>-9.740806984160155</v>
      </c>
      <c r="Q5" s="64"/>
    </row>
    <row r="6" spans="2:17" ht="12.75">
      <c r="B6" s="183" t="s">
        <v>49</v>
      </c>
      <c r="C6" s="184"/>
      <c r="D6" s="76">
        <v>7104000</v>
      </c>
      <c r="E6" s="67">
        <v>5485937.596</v>
      </c>
      <c r="F6" s="67">
        <v>2071044.2847000002</v>
      </c>
      <c r="G6" s="67">
        <v>2201154.9753</v>
      </c>
      <c r="H6" s="63">
        <v>6.282371244362217</v>
      </c>
      <c r="I6" s="67">
        <v>6635968.26</v>
      </c>
      <c r="J6" s="67">
        <v>2481484.58</v>
      </c>
      <c r="K6" s="67">
        <v>2707614.81</v>
      </c>
      <c r="L6" s="63">
        <v>9.112699382560741</v>
      </c>
      <c r="M6" s="63">
        <v>1.209632472822609</v>
      </c>
      <c r="N6" s="63">
        <v>1.1981803568046128</v>
      </c>
      <c r="O6" s="63">
        <v>1.2300882220394198</v>
      </c>
      <c r="P6" s="63">
        <v>2.6630269018848685</v>
      </c>
      <c r="Q6" s="64"/>
    </row>
    <row r="7" spans="2:17" ht="12.75">
      <c r="B7" s="183" t="s">
        <v>60</v>
      </c>
      <c r="C7" s="184"/>
      <c r="D7" s="76">
        <v>7102200</v>
      </c>
      <c r="E7" s="67">
        <v>2896692.3000000003</v>
      </c>
      <c r="F7" s="67">
        <v>901781.6</v>
      </c>
      <c r="G7" s="67">
        <v>1614936.2</v>
      </c>
      <c r="H7" s="63">
        <v>79.08285110275037</v>
      </c>
      <c r="I7" s="67">
        <v>3232611.9699999997</v>
      </c>
      <c r="J7" s="67">
        <v>907573.63</v>
      </c>
      <c r="K7" s="67">
        <v>1953508.02</v>
      </c>
      <c r="L7" s="63">
        <v>115.24512782505592</v>
      </c>
      <c r="M7" s="63">
        <v>1.1159666389143228</v>
      </c>
      <c r="N7" s="63">
        <v>1.0064228744520847</v>
      </c>
      <c r="O7" s="63">
        <v>1.2096502759675585</v>
      </c>
      <c r="P7" s="63">
        <v>20.19304277301075</v>
      </c>
      <c r="Q7" s="64"/>
    </row>
    <row r="8" spans="2:17" ht="12.75">
      <c r="B8" s="183" t="s">
        <v>53</v>
      </c>
      <c r="C8" s="184"/>
      <c r="D8" s="76">
        <v>7102100</v>
      </c>
      <c r="E8" s="67">
        <v>2634630.028</v>
      </c>
      <c r="F8" s="67">
        <v>1617402.848</v>
      </c>
      <c r="G8" s="67">
        <v>2384713.1</v>
      </c>
      <c r="H8" s="63">
        <v>47.44088666276418</v>
      </c>
      <c r="I8" s="67">
        <v>3149050.7600000002</v>
      </c>
      <c r="J8" s="67">
        <v>1940037.5500000003</v>
      </c>
      <c r="K8" s="67">
        <v>2753616.14</v>
      </c>
      <c r="L8" s="63">
        <v>41.936229017835224</v>
      </c>
      <c r="M8" s="63">
        <v>1.1952534991755588</v>
      </c>
      <c r="N8" s="63">
        <v>1.1994770210766936</v>
      </c>
      <c r="O8" s="63">
        <v>1.1546949358394518</v>
      </c>
      <c r="P8" s="63">
        <v>-3.7334675404655737</v>
      </c>
      <c r="Q8" s="64"/>
    </row>
    <row r="9" spans="2:17" ht="12.75">
      <c r="B9" s="213" t="s">
        <v>50</v>
      </c>
      <c r="C9" s="112" t="s">
        <v>37</v>
      </c>
      <c r="D9" s="76">
        <v>7108090</v>
      </c>
      <c r="E9" s="67">
        <v>3057847.1673999997</v>
      </c>
      <c r="F9" s="67">
        <v>2112098.1539000003</v>
      </c>
      <c r="G9" s="67">
        <v>2264935.7516</v>
      </c>
      <c r="H9" s="63">
        <v>7.236292376743214</v>
      </c>
      <c r="I9" s="67">
        <v>2906995.2200000007</v>
      </c>
      <c r="J9" s="67">
        <v>2019712.78</v>
      </c>
      <c r="K9" s="67">
        <v>2101654.52</v>
      </c>
      <c r="L9" s="63">
        <v>4.057098653403579</v>
      </c>
      <c r="M9" s="63">
        <v>0.9506672704220649</v>
      </c>
      <c r="N9" s="63">
        <v>0.9562589580747418</v>
      </c>
      <c r="O9" s="63">
        <v>0.9279091111151145</v>
      </c>
      <c r="P9" s="63">
        <v>-2.9646621054096767</v>
      </c>
      <c r="Q9" s="64"/>
    </row>
    <row r="10" spans="2:17" ht="12.75">
      <c r="B10" s="213" t="s">
        <v>50</v>
      </c>
      <c r="C10" s="112" t="s">
        <v>114</v>
      </c>
      <c r="D10" s="76">
        <v>7108091</v>
      </c>
      <c r="E10" s="67">
        <v>12025</v>
      </c>
      <c r="F10" s="67">
        <v>25</v>
      </c>
      <c r="G10" s="67">
        <v>0</v>
      </c>
      <c r="H10" s="63">
        <v>-100</v>
      </c>
      <c r="I10" s="67">
        <v>46270.270000000004</v>
      </c>
      <c r="J10" s="67">
        <v>30369.29</v>
      </c>
      <c r="K10" s="67">
        <v>0</v>
      </c>
      <c r="L10" s="63">
        <v>-100</v>
      </c>
      <c r="M10" s="63">
        <v>3.8478395010395015</v>
      </c>
      <c r="N10" s="63">
        <v>1214.7716</v>
      </c>
      <c r="O10" s="63" t="s">
        <v>377</v>
      </c>
      <c r="P10" s="63" t="s">
        <v>377</v>
      </c>
      <c r="Q10" s="64"/>
    </row>
    <row r="11" spans="2:17" ht="12.75">
      <c r="B11" s="213" t="s">
        <v>50</v>
      </c>
      <c r="C11" s="101" t="s">
        <v>115</v>
      </c>
      <c r="D11" s="76">
        <v>7108099</v>
      </c>
      <c r="E11" s="67">
        <v>3045822.1673999997</v>
      </c>
      <c r="F11" s="67">
        <v>2112073.1539000003</v>
      </c>
      <c r="G11" s="67">
        <v>2264935.7516</v>
      </c>
      <c r="H11" s="63">
        <v>7.237561701768458</v>
      </c>
      <c r="I11" s="67">
        <v>2860724.9500000007</v>
      </c>
      <c r="J11" s="67">
        <v>1989343.49</v>
      </c>
      <c r="K11" s="67">
        <v>2101654.52</v>
      </c>
      <c r="L11" s="63">
        <v>5.645632871576134</v>
      </c>
      <c r="M11" s="63">
        <v>0.9392291449641648</v>
      </c>
      <c r="N11" s="63">
        <v>0.941891376407405</v>
      </c>
      <c r="O11" s="63">
        <v>0.9279091111151145</v>
      </c>
      <c r="P11" s="63">
        <v>-1.4844880888093548</v>
      </c>
      <c r="Q11" s="64"/>
    </row>
    <row r="12" spans="2:17" ht="12.75">
      <c r="B12" s="183" t="s">
        <v>54</v>
      </c>
      <c r="C12" s="184"/>
      <c r="D12" s="76">
        <v>7102910</v>
      </c>
      <c r="E12" s="67">
        <v>601693.6375000001</v>
      </c>
      <c r="F12" s="67">
        <v>483568.876</v>
      </c>
      <c r="G12" s="67">
        <v>547307.1231</v>
      </c>
      <c r="H12" s="63">
        <v>13.18080014314238</v>
      </c>
      <c r="I12" s="67">
        <v>872394.2299999999</v>
      </c>
      <c r="J12" s="67">
        <v>730105.1199999999</v>
      </c>
      <c r="K12" s="67">
        <v>1045498.11</v>
      </c>
      <c r="L12" s="63">
        <v>43.19829862308049</v>
      </c>
      <c r="M12" s="63">
        <v>1.449897714765182</v>
      </c>
      <c r="N12" s="63">
        <v>1.5098265339971961</v>
      </c>
      <c r="O12" s="63">
        <v>1.9102585474828073</v>
      </c>
      <c r="P12" s="63">
        <v>26.52172315620165</v>
      </c>
      <c r="Q12" s="64"/>
    </row>
    <row r="13" spans="2:17" ht="12.75">
      <c r="B13" s="213" t="s">
        <v>43</v>
      </c>
      <c r="C13" s="112" t="s">
        <v>37</v>
      </c>
      <c r="D13" s="76">
        <v>8111000</v>
      </c>
      <c r="E13" s="67">
        <v>415907.3515</v>
      </c>
      <c r="F13" s="67">
        <v>192542.76</v>
      </c>
      <c r="G13" s="67">
        <v>229984.55</v>
      </c>
      <c r="H13" s="63">
        <v>19.44596099069109</v>
      </c>
      <c r="I13" s="67">
        <v>793966.1</v>
      </c>
      <c r="J13" s="67">
        <v>414568.81</v>
      </c>
      <c r="K13" s="67">
        <v>435397.68</v>
      </c>
      <c r="L13" s="63">
        <v>5.02422504963651</v>
      </c>
      <c r="M13" s="63">
        <v>1.9089975138369248</v>
      </c>
      <c r="N13" s="63">
        <v>2.153125934208069</v>
      </c>
      <c r="O13" s="63">
        <v>1.8931605623073378</v>
      </c>
      <c r="P13" s="63">
        <v>-12.073858187786302</v>
      </c>
      <c r="Q13" s="64"/>
    </row>
    <row r="14" spans="2:17" ht="12.75">
      <c r="B14" s="213" t="s">
        <v>43</v>
      </c>
      <c r="C14" s="101" t="s">
        <v>114</v>
      </c>
      <c r="D14" s="76">
        <v>8111010</v>
      </c>
      <c r="E14" s="67">
        <v>46.76</v>
      </c>
      <c r="F14" s="67">
        <v>46.76</v>
      </c>
      <c r="G14" s="67">
        <v>0</v>
      </c>
      <c r="H14" s="63">
        <v>-100</v>
      </c>
      <c r="I14" s="67">
        <v>894.64</v>
      </c>
      <c r="J14" s="67">
        <v>894.64</v>
      </c>
      <c r="K14" s="67">
        <v>0</v>
      </c>
      <c r="L14" s="63">
        <v>-100</v>
      </c>
      <c r="M14" s="63">
        <v>19.132591958939265</v>
      </c>
      <c r="N14" s="63">
        <v>19.132591958939265</v>
      </c>
      <c r="O14" s="63" t="s">
        <v>377</v>
      </c>
      <c r="P14" s="63" t="s">
        <v>377</v>
      </c>
      <c r="Q14" s="64"/>
    </row>
    <row r="15" spans="2:17" ht="12.75">
      <c r="B15" s="213" t="s">
        <v>43</v>
      </c>
      <c r="C15" s="101" t="s">
        <v>115</v>
      </c>
      <c r="D15" s="76">
        <v>8111090</v>
      </c>
      <c r="E15" s="67">
        <v>415860.5915</v>
      </c>
      <c r="F15" s="67">
        <v>192496</v>
      </c>
      <c r="G15" s="67">
        <v>229984.55</v>
      </c>
      <c r="H15" s="63">
        <v>19.474976103399545</v>
      </c>
      <c r="I15" s="67">
        <v>793071.46</v>
      </c>
      <c r="J15" s="67">
        <v>413674.17</v>
      </c>
      <c r="K15" s="67">
        <v>435397.68</v>
      </c>
      <c r="L15" s="63">
        <v>5.2513576083321745</v>
      </c>
      <c r="M15" s="63">
        <v>1.9070608665740811</v>
      </c>
      <c r="N15" s="63">
        <v>2.1490013818468956</v>
      </c>
      <c r="O15" s="63">
        <v>1.8931605623073378</v>
      </c>
      <c r="P15" s="63">
        <v>-11.905102607225082</v>
      </c>
      <c r="Q15" s="64"/>
    </row>
    <row r="16" spans="2:17" ht="12.75">
      <c r="B16" s="183" t="s">
        <v>48</v>
      </c>
      <c r="C16" s="184"/>
      <c r="D16" s="76">
        <v>7108030</v>
      </c>
      <c r="E16" s="67">
        <v>373394.2</v>
      </c>
      <c r="F16" s="67">
        <v>231350</v>
      </c>
      <c r="G16" s="67">
        <v>318773.85</v>
      </c>
      <c r="H16" s="63">
        <v>37.78856710611627</v>
      </c>
      <c r="I16" s="67">
        <v>542899.77</v>
      </c>
      <c r="J16" s="67">
        <v>335468.8</v>
      </c>
      <c r="K16" s="67">
        <v>428807.43</v>
      </c>
      <c r="L16" s="63">
        <v>27.823341544727853</v>
      </c>
      <c r="M16" s="63">
        <v>1.4539587652941584</v>
      </c>
      <c r="N16" s="63">
        <v>1.4500488437432462</v>
      </c>
      <c r="O16" s="63">
        <v>1.345177560831919</v>
      </c>
      <c r="P16" s="63">
        <v>-7.2322586486539215</v>
      </c>
      <c r="Q16" s="64"/>
    </row>
    <row r="17" spans="2:17" ht="12.75">
      <c r="B17" s="183" t="s">
        <v>56</v>
      </c>
      <c r="C17" s="184"/>
      <c r="D17" s="76">
        <v>8119030</v>
      </c>
      <c r="E17" s="67">
        <v>274530.0692</v>
      </c>
      <c r="F17" s="67">
        <v>205116</v>
      </c>
      <c r="G17" s="67">
        <v>503702.98</v>
      </c>
      <c r="H17" s="63">
        <v>145.56981415394213</v>
      </c>
      <c r="I17" s="67">
        <v>380613.23</v>
      </c>
      <c r="J17" s="67">
        <v>266108.38</v>
      </c>
      <c r="K17" s="67">
        <v>842488.3899999999</v>
      </c>
      <c r="L17" s="63">
        <v>216.59596364458716</v>
      </c>
      <c r="M17" s="63">
        <v>1.3864172733760414</v>
      </c>
      <c r="N17" s="63">
        <v>1.2973555451549368</v>
      </c>
      <c r="O17" s="63">
        <v>1.6725896479707147</v>
      </c>
      <c r="P17" s="63">
        <v>28.922996800461952</v>
      </c>
      <c r="Q17" s="64"/>
    </row>
    <row r="18" spans="2:17" ht="12.75">
      <c r="B18" s="213" t="s">
        <v>44</v>
      </c>
      <c r="C18" s="112" t="s">
        <v>37</v>
      </c>
      <c r="D18" s="76">
        <v>8119010</v>
      </c>
      <c r="E18" s="67">
        <v>221521.1146</v>
      </c>
      <c r="F18" s="67">
        <v>221521.1146</v>
      </c>
      <c r="G18" s="67">
        <v>362282.1594</v>
      </c>
      <c r="H18" s="63">
        <v>63.54294716066764</v>
      </c>
      <c r="I18" s="67">
        <v>367281.5</v>
      </c>
      <c r="J18" s="67">
        <v>367281.5</v>
      </c>
      <c r="K18" s="67">
        <v>1011068.3</v>
      </c>
      <c r="L18" s="63">
        <v>175.28429828346924</v>
      </c>
      <c r="M18" s="63">
        <v>1.6579977067341825</v>
      </c>
      <c r="N18" s="63">
        <v>1.6579977067341825</v>
      </c>
      <c r="O18" s="63">
        <v>2.7908310518919803</v>
      </c>
      <c r="P18" s="63">
        <v>68.32538673344611</v>
      </c>
      <c r="Q18" s="64"/>
    </row>
    <row r="19" spans="2:17" ht="12.75">
      <c r="B19" s="213"/>
      <c r="C19" s="101" t="s">
        <v>116</v>
      </c>
      <c r="D19" s="76">
        <v>8119011</v>
      </c>
      <c r="E19" s="67">
        <v>0</v>
      </c>
      <c r="F19" s="67">
        <v>0</v>
      </c>
      <c r="G19" s="67">
        <v>0</v>
      </c>
      <c r="H19" s="63" t="s">
        <v>377</v>
      </c>
      <c r="I19" s="67">
        <v>0</v>
      </c>
      <c r="J19" s="67">
        <v>0</v>
      </c>
      <c r="K19" s="67">
        <v>0</v>
      </c>
      <c r="L19" s="63" t="s">
        <v>377</v>
      </c>
      <c r="M19" s="63" t="s">
        <v>377</v>
      </c>
      <c r="N19" s="63" t="s">
        <v>377</v>
      </c>
      <c r="O19" s="63" t="s">
        <v>377</v>
      </c>
      <c r="P19" s="63" t="s">
        <v>377</v>
      </c>
      <c r="Q19" s="64"/>
    </row>
    <row r="20" spans="2:17" ht="12.75">
      <c r="B20" s="213"/>
      <c r="C20" s="101" t="s">
        <v>122</v>
      </c>
      <c r="D20" s="76">
        <v>8119019</v>
      </c>
      <c r="E20" s="67">
        <v>221521.1146</v>
      </c>
      <c r="F20" s="67">
        <v>221521.1146</v>
      </c>
      <c r="G20" s="67">
        <v>362282.1594</v>
      </c>
      <c r="H20" s="63">
        <v>63.54294716066764</v>
      </c>
      <c r="I20" s="67">
        <v>367281.5</v>
      </c>
      <c r="J20" s="67">
        <v>367281.5</v>
      </c>
      <c r="K20" s="67">
        <v>1011068.3</v>
      </c>
      <c r="L20" s="63">
        <v>175.28429828346924</v>
      </c>
      <c r="M20" s="63">
        <v>1.6579977067341825</v>
      </c>
      <c r="N20" s="63">
        <v>1.6579977067341825</v>
      </c>
      <c r="O20" s="63">
        <v>2.7908310518919803</v>
      </c>
      <c r="P20" s="63">
        <v>68.32538673344611</v>
      </c>
      <c r="Q20" s="64"/>
    </row>
    <row r="21" spans="2:17" ht="12.75">
      <c r="B21" s="188" t="s">
        <v>42</v>
      </c>
      <c r="C21" s="106" t="s">
        <v>37</v>
      </c>
      <c r="D21" s="76"/>
      <c r="E21" s="67">
        <v>115030.4</v>
      </c>
      <c r="F21" s="67">
        <v>13044</v>
      </c>
      <c r="G21" s="67">
        <v>525976.7385</v>
      </c>
      <c r="H21" s="63">
        <v>3932.327035418583</v>
      </c>
      <c r="I21" s="67">
        <v>355900.45</v>
      </c>
      <c r="J21" s="67">
        <v>15768.64</v>
      </c>
      <c r="K21" s="67">
        <v>1427886.8</v>
      </c>
      <c r="L21" s="63">
        <v>8955.231142317918</v>
      </c>
      <c r="M21" s="63">
        <v>3.0939686378557325</v>
      </c>
      <c r="N21" s="63">
        <v>1.2088807114382092</v>
      </c>
      <c r="O21" s="63">
        <v>2.7147337429257816</v>
      </c>
      <c r="P21" s="63">
        <v>124.56589117846492</v>
      </c>
      <c r="Q21" s="64"/>
    </row>
    <row r="22" spans="2:17" ht="12.75">
      <c r="B22" s="189"/>
      <c r="C22" s="120" t="s">
        <v>115</v>
      </c>
      <c r="D22" s="76">
        <v>8112029</v>
      </c>
      <c r="E22" s="67">
        <v>115030.4</v>
      </c>
      <c r="F22" s="67">
        <v>13044</v>
      </c>
      <c r="G22" s="67">
        <v>506976.7385</v>
      </c>
      <c r="H22" s="63">
        <v>3786.666195185526</v>
      </c>
      <c r="I22" s="67">
        <v>355900.45</v>
      </c>
      <c r="J22" s="67">
        <v>15768.64</v>
      </c>
      <c r="K22" s="67">
        <v>1351561.79</v>
      </c>
      <c r="L22" s="63">
        <v>8471.200750350063</v>
      </c>
      <c r="M22" s="63">
        <v>3.0939686378557325</v>
      </c>
      <c r="N22" s="63">
        <v>1.2088807114382092</v>
      </c>
      <c r="O22" s="63">
        <v>2.665924661551311</v>
      </c>
      <c r="P22" s="63">
        <v>120.5283479442444</v>
      </c>
      <c r="Q22" s="64"/>
    </row>
    <row r="23" spans="2:17" ht="12.75">
      <c r="B23" s="203"/>
      <c r="C23" s="147" t="s">
        <v>114</v>
      </c>
      <c r="D23" s="76">
        <v>8112021</v>
      </c>
      <c r="E23" s="67">
        <v>0</v>
      </c>
      <c r="F23" s="67">
        <v>0</v>
      </c>
      <c r="G23" s="67">
        <v>19000</v>
      </c>
      <c r="H23" s="63" t="s">
        <v>377</v>
      </c>
      <c r="I23" s="67">
        <v>0</v>
      </c>
      <c r="J23" s="67">
        <v>0</v>
      </c>
      <c r="K23" s="67">
        <v>76325.01</v>
      </c>
      <c r="L23" s="63" t="s">
        <v>377</v>
      </c>
      <c r="M23" s="63" t="s">
        <v>377</v>
      </c>
      <c r="N23" s="63" t="s">
        <v>377</v>
      </c>
      <c r="O23" s="63">
        <v>4.017105789473684</v>
      </c>
      <c r="P23" s="63" t="s">
        <v>377</v>
      </c>
      <c r="Q23" s="64"/>
    </row>
    <row r="24" spans="2:17" ht="12.75">
      <c r="B24" s="183" t="s">
        <v>57</v>
      </c>
      <c r="C24" s="184"/>
      <c r="D24" s="76">
        <v>7103000</v>
      </c>
      <c r="E24" s="67">
        <v>305518</v>
      </c>
      <c r="F24" s="67">
        <v>163718</v>
      </c>
      <c r="G24" s="67">
        <v>279932.8615</v>
      </c>
      <c r="H24" s="63">
        <v>70.98477962105572</v>
      </c>
      <c r="I24" s="67">
        <v>325169.30000000005</v>
      </c>
      <c r="J24" s="67">
        <v>168670.41999999998</v>
      </c>
      <c r="K24" s="67">
        <v>314498.74999999994</v>
      </c>
      <c r="L24" s="63">
        <v>86.45756025271056</v>
      </c>
      <c r="M24" s="63">
        <v>1.0643212511210471</v>
      </c>
      <c r="N24" s="63">
        <v>1.0302496976508386</v>
      </c>
      <c r="O24" s="63">
        <v>1.1234792096747097</v>
      </c>
      <c r="P24" s="63">
        <v>9.04921517923778</v>
      </c>
      <c r="Q24" s="64"/>
    </row>
    <row r="25" spans="2:17" ht="12.75">
      <c r="B25" s="183" t="s">
        <v>47</v>
      </c>
      <c r="C25" s="184"/>
      <c r="D25" s="76">
        <v>7109000</v>
      </c>
      <c r="E25" s="67">
        <v>320147.9747</v>
      </c>
      <c r="F25" s="67">
        <v>164724.394</v>
      </c>
      <c r="G25" s="67">
        <v>175226.81</v>
      </c>
      <c r="H25" s="63">
        <v>6.3757502729073545</v>
      </c>
      <c r="I25" s="67">
        <v>273273.98</v>
      </c>
      <c r="J25" s="67">
        <v>203974.89</v>
      </c>
      <c r="K25" s="67">
        <v>227856.94</v>
      </c>
      <c r="L25" s="63">
        <v>11.708328412384471</v>
      </c>
      <c r="M25" s="63">
        <v>0.85358647124373</v>
      </c>
      <c r="N25" s="63">
        <v>1.2382798020795875</v>
      </c>
      <c r="O25" s="63">
        <v>1.300354323633467</v>
      </c>
      <c r="P25" s="63">
        <v>5.0129640691571</v>
      </c>
      <c r="Q25" s="64"/>
    </row>
    <row r="26" spans="2:17" ht="12.75">
      <c r="B26" s="183" t="s">
        <v>63</v>
      </c>
      <c r="C26" s="184"/>
      <c r="D26" s="76">
        <v>7101000</v>
      </c>
      <c r="E26" s="67">
        <v>269129.48</v>
      </c>
      <c r="F26" s="67">
        <v>172752.47999999998</v>
      </c>
      <c r="G26" s="67">
        <v>186480.64</v>
      </c>
      <c r="H26" s="63">
        <v>7.946722385693117</v>
      </c>
      <c r="I26" s="67">
        <v>255908.56999999998</v>
      </c>
      <c r="J26" s="67">
        <v>156090.00999999998</v>
      </c>
      <c r="K26" s="67">
        <v>210906.66000000003</v>
      </c>
      <c r="L26" s="63">
        <v>35.11861521438819</v>
      </c>
      <c r="M26" s="63">
        <v>0.9508752812958283</v>
      </c>
      <c r="N26" s="63">
        <v>0.9035471444462042</v>
      </c>
      <c r="O26" s="63">
        <v>1.1309842136963923</v>
      </c>
      <c r="P26" s="63">
        <v>25.171577448743676</v>
      </c>
      <c r="Q26" s="64"/>
    </row>
    <row r="27" spans="2:17" ht="12.75">
      <c r="B27" s="183" t="s">
        <v>58</v>
      </c>
      <c r="C27" s="184"/>
      <c r="D27" s="76">
        <v>7108020</v>
      </c>
      <c r="E27" s="67">
        <v>97765.99</v>
      </c>
      <c r="F27" s="67">
        <v>53565.99</v>
      </c>
      <c r="G27" s="67">
        <v>20548.8615</v>
      </c>
      <c r="H27" s="63">
        <v>-61.638230713182</v>
      </c>
      <c r="I27" s="67">
        <v>124536.70999999999</v>
      </c>
      <c r="J27" s="67">
        <v>67346.06</v>
      </c>
      <c r="K27" s="67">
        <v>27454.06</v>
      </c>
      <c r="L27" s="63">
        <v>-59.23434867607696</v>
      </c>
      <c r="M27" s="63">
        <v>1.2738244659518099</v>
      </c>
      <c r="N27" s="63">
        <v>1.2572540897685267</v>
      </c>
      <c r="O27" s="63">
        <v>1.3360380087237438</v>
      </c>
      <c r="P27" s="63">
        <v>6.266348194558025</v>
      </c>
      <c r="Q27" s="64"/>
    </row>
    <row r="28" spans="2:17" ht="12.75">
      <c r="B28" s="183" t="s">
        <v>61</v>
      </c>
      <c r="C28" s="184"/>
      <c r="D28" s="76">
        <v>7108010</v>
      </c>
      <c r="E28" s="67">
        <v>106612.5</v>
      </c>
      <c r="F28" s="67">
        <v>106612.5</v>
      </c>
      <c r="G28" s="67">
        <v>120647.7154</v>
      </c>
      <c r="H28" s="63">
        <v>13.164699636534172</v>
      </c>
      <c r="I28" s="67">
        <v>105608.11</v>
      </c>
      <c r="J28" s="67">
        <v>105608.11</v>
      </c>
      <c r="K28" s="67">
        <v>124116.51</v>
      </c>
      <c r="L28" s="63">
        <v>17.52554799058519</v>
      </c>
      <c r="M28" s="63">
        <v>0.9905790596787432</v>
      </c>
      <c r="N28" s="63">
        <v>0.9905790596787432</v>
      </c>
      <c r="O28" s="63">
        <v>1.0287514321220208</v>
      </c>
      <c r="P28" s="63">
        <v>3.853541226245727</v>
      </c>
      <c r="Q28" s="64"/>
    </row>
    <row r="29" spans="2:17" ht="12.75">
      <c r="B29" s="183" t="s">
        <v>62</v>
      </c>
      <c r="C29" s="184"/>
      <c r="D29" s="76">
        <v>7102990</v>
      </c>
      <c r="E29" s="67">
        <v>51697.6923</v>
      </c>
      <c r="F29" s="67">
        <v>34897.6923</v>
      </c>
      <c r="G29" s="67">
        <v>50400</v>
      </c>
      <c r="H29" s="63">
        <v>44.422157106359705</v>
      </c>
      <c r="I29" s="67">
        <v>55993.3</v>
      </c>
      <c r="J29" s="67">
        <v>37513.3</v>
      </c>
      <c r="K29" s="67">
        <v>55440</v>
      </c>
      <c r="L29" s="63">
        <v>47.78758466997037</v>
      </c>
      <c r="M29" s="63">
        <v>1.0830908984306828</v>
      </c>
      <c r="N29" s="63">
        <v>1.0749507353527785</v>
      </c>
      <c r="O29" s="63">
        <v>1.1</v>
      </c>
      <c r="P29" s="63">
        <v>2.330270943905255</v>
      </c>
      <c r="Q29" s="64"/>
    </row>
    <row r="30" spans="2:17" ht="12.75">
      <c r="B30" s="183" t="s">
        <v>329</v>
      </c>
      <c r="C30" s="184"/>
      <c r="D30" s="76">
        <v>8119020</v>
      </c>
      <c r="E30" s="67">
        <v>20417.59</v>
      </c>
      <c r="F30" s="67">
        <v>0</v>
      </c>
      <c r="G30" s="67">
        <v>206513.36</v>
      </c>
      <c r="H30" s="63" t="s">
        <v>377</v>
      </c>
      <c r="I30" s="67">
        <v>47622.26</v>
      </c>
      <c r="J30" s="67">
        <v>0</v>
      </c>
      <c r="K30" s="67">
        <v>355042.68</v>
      </c>
      <c r="L30" s="63" t="s">
        <v>377</v>
      </c>
      <c r="M30" s="63">
        <v>2.3324133749379823</v>
      </c>
      <c r="N30" s="63" t="s">
        <v>377</v>
      </c>
      <c r="O30" s="63">
        <v>1.71922378290683</v>
      </c>
      <c r="P30" s="63" t="s">
        <v>377</v>
      </c>
      <c r="Q30" s="64"/>
    </row>
    <row r="31" spans="2:17" ht="12.75">
      <c r="B31" s="183" t="s">
        <v>59</v>
      </c>
      <c r="C31" s="184"/>
      <c r="D31" s="76">
        <v>8119050</v>
      </c>
      <c r="E31" s="67">
        <v>20780</v>
      </c>
      <c r="F31" s="67">
        <v>20780</v>
      </c>
      <c r="G31" s="67">
        <v>67</v>
      </c>
      <c r="H31" s="63">
        <v>-99.67757459095284</v>
      </c>
      <c r="I31" s="67">
        <v>33923.73</v>
      </c>
      <c r="J31" s="67">
        <v>33923.73</v>
      </c>
      <c r="K31" s="67">
        <v>1384.13</v>
      </c>
      <c r="L31" s="63">
        <v>-95.91987673525287</v>
      </c>
      <c r="M31" s="63">
        <v>1.6325182868142447</v>
      </c>
      <c r="N31" s="63">
        <v>1.6325182868142447</v>
      </c>
      <c r="O31" s="63">
        <v>20.658656716417912</v>
      </c>
      <c r="P31" s="63">
        <v>1165.4471856932128</v>
      </c>
      <c r="Q31" s="64"/>
    </row>
    <row r="32" spans="2:17" ht="12.75">
      <c r="B32" s="213" t="s">
        <v>46</v>
      </c>
      <c r="C32" s="112" t="s">
        <v>37</v>
      </c>
      <c r="D32" s="76">
        <v>7108040</v>
      </c>
      <c r="E32" s="67">
        <v>2120</v>
      </c>
      <c r="F32" s="67">
        <v>2120</v>
      </c>
      <c r="G32" s="67">
        <v>3700</v>
      </c>
      <c r="H32" s="63">
        <v>74.52830188679245</v>
      </c>
      <c r="I32" s="67">
        <v>13673.71</v>
      </c>
      <c r="J32" s="67">
        <v>13673.71</v>
      </c>
      <c r="K32" s="67">
        <v>1429.65</v>
      </c>
      <c r="L32" s="63">
        <v>-89.54453473124704</v>
      </c>
      <c r="M32" s="63">
        <v>6.449863207547169</v>
      </c>
      <c r="N32" s="63">
        <v>6.449863207547169</v>
      </c>
      <c r="O32" s="63">
        <v>0.38639189189189194</v>
      </c>
      <c r="P32" s="63">
        <v>-94.00930098114695</v>
      </c>
      <c r="Q32" s="64"/>
    </row>
    <row r="33" spans="2:17" ht="12.75">
      <c r="B33" s="213" t="s">
        <v>46</v>
      </c>
      <c r="C33" s="101" t="s">
        <v>116</v>
      </c>
      <c r="D33" s="76">
        <v>7108041</v>
      </c>
      <c r="E33" s="67">
        <v>0</v>
      </c>
      <c r="F33" s="67">
        <v>0</v>
      </c>
      <c r="G33" s="67">
        <v>0</v>
      </c>
      <c r="H33" s="63" t="s">
        <v>377</v>
      </c>
      <c r="I33" s="67">
        <v>0</v>
      </c>
      <c r="J33" s="67">
        <v>0</v>
      </c>
      <c r="K33" s="67">
        <v>0</v>
      </c>
      <c r="L33" s="63" t="s">
        <v>377</v>
      </c>
      <c r="M33" s="63" t="s">
        <v>377</v>
      </c>
      <c r="N33" s="63" t="s">
        <v>377</v>
      </c>
      <c r="O33" s="63" t="s">
        <v>377</v>
      </c>
      <c r="P33" s="63" t="s">
        <v>377</v>
      </c>
      <c r="Q33" s="64"/>
    </row>
    <row r="34" spans="2:17" ht="12.75">
      <c r="B34" s="213" t="s">
        <v>46</v>
      </c>
      <c r="C34" s="101" t="s">
        <v>122</v>
      </c>
      <c r="D34" s="76">
        <v>7108049</v>
      </c>
      <c r="E34" s="67">
        <v>2120</v>
      </c>
      <c r="F34" s="67">
        <v>2120</v>
      </c>
      <c r="G34" s="67">
        <v>3700</v>
      </c>
      <c r="H34" s="63">
        <v>74.52830188679245</v>
      </c>
      <c r="I34" s="67">
        <v>13673.71</v>
      </c>
      <c r="J34" s="67">
        <v>13673.71</v>
      </c>
      <c r="K34" s="67">
        <v>1429.65</v>
      </c>
      <c r="L34" s="63">
        <v>-89.54453473124704</v>
      </c>
      <c r="M34" s="63">
        <v>6.449863207547169</v>
      </c>
      <c r="N34" s="63">
        <v>6.449863207547169</v>
      </c>
      <c r="O34" s="63">
        <v>0.38639189189189194</v>
      </c>
      <c r="P34" s="63">
        <v>-94.00930098114695</v>
      </c>
      <c r="Q34" s="64"/>
    </row>
    <row r="35" spans="2:17" ht="12.75">
      <c r="B35" s="183" t="s">
        <v>273</v>
      </c>
      <c r="C35" s="184"/>
      <c r="D35" s="76">
        <v>8112090</v>
      </c>
      <c r="E35" s="67">
        <v>13</v>
      </c>
      <c r="F35" s="67">
        <v>0</v>
      </c>
      <c r="G35" s="67">
        <v>0</v>
      </c>
      <c r="H35" s="63" t="s">
        <v>377</v>
      </c>
      <c r="I35" s="67">
        <v>499.73</v>
      </c>
      <c r="J35" s="67">
        <v>0</v>
      </c>
      <c r="K35" s="67">
        <v>0</v>
      </c>
      <c r="L35" s="63" t="s">
        <v>377</v>
      </c>
      <c r="M35" s="63">
        <v>38.440769230769234</v>
      </c>
      <c r="N35" s="63" t="s">
        <v>377</v>
      </c>
      <c r="O35" s="63" t="s">
        <v>377</v>
      </c>
      <c r="P35" s="63" t="s">
        <v>377</v>
      </c>
      <c r="Q35" s="64"/>
    </row>
    <row r="36" spans="2:17" ht="12.75">
      <c r="B36" s="183" t="s">
        <v>51</v>
      </c>
      <c r="C36" s="184"/>
      <c r="D36" s="76">
        <v>8119040</v>
      </c>
      <c r="E36" s="67">
        <v>0</v>
      </c>
      <c r="F36" s="67">
        <v>0</v>
      </c>
      <c r="G36" s="67">
        <v>0</v>
      </c>
      <c r="H36" s="63" t="s">
        <v>377</v>
      </c>
      <c r="I36" s="67">
        <v>0</v>
      </c>
      <c r="J36" s="67">
        <v>0</v>
      </c>
      <c r="K36" s="67">
        <v>0</v>
      </c>
      <c r="L36" s="63" t="s">
        <v>377</v>
      </c>
      <c r="M36" s="63" t="s">
        <v>377</v>
      </c>
      <c r="N36" s="63" t="s">
        <v>377</v>
      </c>
      <c r="O36" s="63" t="s">
        <v>377</v>
      </c>
      <c r="P36" s="63" t="s">
        <v>377</v>
      </c>
      <c r="Q36" s="64"/>
    </row>
    <row r="37" spans="2:17" ht="12.75">
      <c r="B37" s="183" t="s">
        <v>45</v>
      </c>
      <c r="C37" s="184"/>
      <c r="D37" s="76">
        <v>8112010</v>
      </c>
      <c r="E37" s="67">
        <v>0</v>
      </c>
      <c r="F37" s="67">
        <v>0</v>
      </c>
      <c r="G37" s="67">
        <v>0</v>
      </c>
      <c r="H37" s="63" t="s">
        <v>377</v>
      </c>
      <c r="I37" s="67">
        <v>0</v>
      </c>
      <c r="J37" s="67">
        <v>0</v>
      </c>
      <c r="K37" s="67">
        <v>0</v>
      </c>
      <c r="L37" s="63" t="s">
        <v>377</v>
      </c>
      <c r="M37" s="63" t="s">
        <v>377</v>
      </c>
      <c r="N37" s="63" t="s">
        <v>377</v>
      </c>
      <c r="O37" s="63" t="s">
        <v>377</v>
      </c>
      <c r="P37" s="63" t="s">
        <v>377</v>
      </c>
      <c r="Q37" s="64"/>
    </row>
    <row r="38" spans="2:17" ht="12.75">
      <c r="B38" s="183" t="s">
        <v>328</v>
      </c>
      <c r="C38" s="184"/>
      <c r="D38" s="76">
        <v>8112019</v>
      </c>
      <c r="E38" s="67">
        <v>0</v>
      </c>
      <c r="F38" s="67">
        <v>0</v>
      </c>
      <c r="G38" s="67">
        <v>24225.8</v>
      </c>
      <c r="H38" s="63" t="s">
        <v>377</v>
      </c>
      <c r="I38" s="67">
        <v>0</v>
      </c>
      <c r="J38" s="67">
        <v>0</v>
      </c>
      <c r="K38" s="67">
        <v>59838.48</v>
      </c>
      <c r="L38" s="63" t="s">
        <v>377</v>
      </c>
      <c r="M38" s="63" t="s">
        <v>377</v>
      </c>
      <c r="N38" s="63" t="s">
        <v>377</v>
      </c>
      <c r="O38" s="63">
        <v>2.470031123843176</v>
      </c>
      <c r="P38" s="63" t="s">
        <v>377</v>
      </c>
      <c r="Q38" s="64"/>
    </row>
    <row r="39" spans="2:17" ht="12.75">
      <c r="B39" s="244" t="s">
        <v>37</v>
      </c>
      <c r="C39" s="244"/>
      <c r="D39" s="230"/>
      <c r="E39" s="67">
        <v>22053356.484399997</v>
      </c>
      <c r="F39" s="67">
        <v>12545430.696800001</v>
      </c>
      <c r="G39" s="67">
        <v>16314843.554400003</v>
      </c>
      <c r="H39" s="63">
        <v>30.04610163413104</v>
      </c>
      <c r="I39" s="67">
        <v>30123430.99000001</v>
      </c>
      <c r="J39" s="67">
        <v>18060500.650000006</v>
      </c>
      <c r="K39" s="67">
        <v>24084075.59</v>
      </c>
      <c r="L39" s="63">
        <v>33.35220355588533</v>
      </c>
      <c r="M39" s="63">
        <v>1.3659340704580996</v>
      </c>
      <c r="N39" s="63">
        <v>1.4396078609406968</v>
      </c>
      <c r="O39" s="63">
        <v>1.4762063460611419</v>
      </c>
      <c r="P39" s="63">
        <v>2.5422537701711434</v>
      </c>
      <c r="Q39" s="64"/>
    </row>
    <row r="40" spans="2:17" ht="12.75">
      <c r="B40" s="196" t="s">
        <v>394</v>
      </c>
      <c r="C40" s="197"/>
      <c r="D40" s="197"/>
      <c r="E40" s="197"/>
      <c r="F40" s="197"/>
      <c r="G40" s="197"/>
      <c r="H40" s="197"/>
      <c r="I40" s="197"/>
      <c r="J40" s="197"/>
      <c r="K40" s="197"/>
      <c r="L40" s="197"/>
      <c r="M40" s="197"/>
      <c r="N40" s="197"/>
      <c r="O40" s="197"/>
      <c r="P40" s="233"/>
      <c r="Q40" s="64"/>
    </row>
    <row r="41" ht="12.75">
      <c r="Q41" s="64"/>
    </row>
    <row r="42" spans="2:17" ht="102" customHeight="1">
      <c r="B42" s="204" t="s">
        <v>415</v>
      </c>
      <c r="C42" s="205"/>
      <c r="D42" s="205"/>
      <c r="E42" s="205"/>
      <c r="F42" s="205"/>
      <c r="G42" s="205"/>
      <c r="H42" s="205"/>
      <c r="I42" s="205"/>
      <c r="J42" s="205"/>
      <c r="K42" s="205"/>
      <c r="L42" s="205"/>
      <c r="M42" s="205"/>
      <c r="N42" s="205"/>
      <c r="O42" s="205"/>
      <c r="P42" s="206"/>
      <c r="Q42" s="64"/>
    </row>
    <row r="43" ht="12.75">
      <c r="Q43" s="64"/>
    </row>
    <row r="44" spans="2:4" ht="12.75">
      <c r="B44" s="53"/>
      <c r="C44" s="53"/>
      <c r="D44" s="53"/>
    </row>
    <row r="45" spans="2:17" ht="12.75">
      <c r="B45" s="53"/>
      <c r="C45" s="53"/>
      <c r="D45" s="53"/>
      <c r="Q45" s="64"/>
    </row>
    <row r="46" spans="2:17" ht="12.75">
      <c r="B46" s="53"/>
      <c r="C46" s="53"/>
      <c r="D46" s="53"/>
      <c r="Q46" s="64"/>
    </row>
    <row r="47" spans="2:17" ht="12.75">
      <c r="B47" s="53"/>
      <c r="C47" s="53"/>
      <c r="D47" s="53"/>
      <c r="Q47" s="64"/>
    </row>
    <row r="48" spans="2:17" ht="12.75">
      <c r="B48" s="53"/>
      <c r="C48" s="53"/>
      <c r="D48" s="53"/>
      <c r="Q48" s="64"/>
    </row>
    <row r="49" spans="2:17" ht="12.75">
      <c r="B49" s="53"/>
      <c r="C49" s="53"/>
      <c r="D49" s="53"/>
      <c r="Q49" s="64"/>
    </row>
    <row r="50" spans="2:17" ht="12.75">
      <c r="B50" s="53"/>
      <c r="C50" s="53"/>
      <c r="D50" s="53"/>
      <c r="Q50" s="64"/>
    </row>
    <row r="51" spans="2:17" ht="12.75">
      <c r="B51" s="53"/>
      <c r="C51" s="53"/>
      <c r="D51" s="53"/>
      <c r="Q51" s="64"/>
    </row>
    <row r="52" spans="2:17" ht="12.75">
      <c r="B52" s="53"/>
      <c r="C52" s="53"/>
      <c r="D52" s="53"/>
      <c r="Q52" s="64"/>
    </row>
    <row r="53" spans="2:17" ht="12.75">
      <c r="B53" s="53"/>
      <c r="C53" s="53"/>
      <c r="D53" s="53"/>
      <c r="Q53" s="64"/>
    </row>
    <row r="54" spans="2:17" ht="12.75">
      <c r="B54" s="53"/>
      <c r="C54" s="53"/>
      <c r="D54" s="53"/>
      <c r="Q54" s="64"/>
    </row>
    <row r="55" spans="2:17" ht="12.75">
      <c r="B55" s="53"/>
      <c r="C55" s="53"/>
      <c r="D55" s="53"/>
      <c r="Q55" s="64"/>
    </row>
    <row r="56" spans="2:17" ht="12.75">
      <c r="B56" s="53"/>
      <c r="C56" s="53"/>
      <c r="D56" s="53"/>
      <c r="Q56" s="64"/>
    </row>
    <row r="57" spans="2:17" ht="12.75">
      <c r="B57" s="53"/>
      <c r="C57" s="53"/>
      <c r="D57" s="53"/>
      <c r="Q57" s="64"/>
    </row>
    <row r="58" spans="2:17" ht="12.75">
      <c r="B58" s="53"/>
      <c r="C58" s="53"/>
      <c r="D58" s="53"/>
      <c r="Q58" s="64"/>
    </row>
    <row r="59" spans="2:17" ht="12.75">
      <c r="B59" s="53"/>
      <c r="C59" s="53"/>
      <c r="D59" s="53"/>
      <c r="Q59" s="64"/>
    </row>
    <row r="60" spans="2:17" ht="12.75">
      <c r="B60" s="53"/>
      <c r="C60" s="53"/>
      <c r="D60" s="53"/>
      <c r="Q60" s="64"/>
    </row>
    <row r="61" spans="2:17" ht="12.75">
      <c r="B61" s="53"/>
      <c r="C61" s="53"/>
      <c r="D61" s="53"/>
      <c r="Q61" s="64"/>
    </row>
    <row r="62" spans="2:17" ht="12.75">
      <c r="B62" s="53"/>
      <c r="C62" s="53"/>
      <c r="D62" s="53"/>
      <c r="Q62" s="64"/>
    </row>
    <row r="63" spans="2:17" ht="12.75">
      <c r="B63" s="53"/>
      <c r="C63" s="53"/>
      <c r="D63" s="53"/>
      <c r="Q63" s="64"/>
    </row>
    <row r="64" spans="2:17" ht="12.75">
      <c r="B64" s="53"/>
      <c r="C64" s="53"/>
      <c r="D64" s="53"/>
      <c r="Q64" s="64"/>
    </row>
    <row r="65" spans="2:17" ht="12.75">
      <c r="B65" s="53"/>
      <c r="C65" s="53"/>
      <c r="D65" s="53"/>
      <c r="Q65" s="64"/>
    </row>
    <row r="66" spans="2:17" ht="12.75">
      <c r="B66" s="53"/>
      <c r="C66" s="53"/>
      <c r="D66" s="53"/>
      <c r="Q66" s="64"/>
    </row>
    <row r="67" spans="2:17" ht="12.75">
      <c r="B67" s="53"/>
      <c r="C67" s="53"/>
      <c r="D67" s="53"/>
      <c r="Q67" s="64"/>
    </row>
    <row r="68" spans="2:17" ht="12.75">
      <c r="B68" s="53"/>
      <c r="C68" s="53"/>
      <c r="D68" s="53"/>
      <c r="Q68" s="64"/>
    </row>
    <row r="69" spans="2:17" ht="12.75">
      <c r="B69" s="53"/>
      <c r="C69" s="53"/>
      <c r="D69" s="53"/>
      <c r="Q69" s="64"/>
    </row>
    <row r="70" spans="2:17" ht="12.75">
      <c r="B70" s="53"/>
      <c r="C70" s="53"/>
      <c r="D70" s="53"/>
      <c r="Q70" s="64"/>
    </row>
    <row r="71" spans="2:17" ht="12.75">
      <c r="B71" s="53"/>
      <c r="C71" s="53"/>
      <c r="D71" s="53"/>
      <c r="Q71" s="64"/>
    </row>
    <row r="72" spans="2:17" ht="12.75">
      <c r="B72" s="53"/>
      <c r="C72" s="53"/>
      <c r="D72" s="53"/>
      <c r="Q72" s="64"/>
    </row>
    <row r="73" spans="2:17" ht="12.75">
      <c r="B73" s="53"/>
      <c r="C73" s="53"/>
      <c r="D73" s="53"/>
      <c r="Q73" s="64"/>
    </row>
    <row r="74" spans="2:17" ht="12.75">
      <c r="B74" s="53"/>
      <c r="C74" s="53"/>
      <c r="D74" s="53"/>
      <c r="Q74" s="64"/>
    </row>
    <row r="75" spans="2:17" ht="12.75">
      <c r="B75" s="53"/>
      <c r="C75" s="53"/>
      <c r="D75" s="53"/>
      <c r="Q75" s="64"/>
    </row>
    <row r="76" spans="2:17" ht="12.75">
      <c r="B76" s="53"/>
      <c r="C76" s="53"/>
      <c r="D76" s="53"/>
      <c r="Q76" s="64"/>
    </row>
    <row r="77" spans="2:17" ht="12.75">
      <c r="B77" s="53"/>
      <c r="C77" s="53"/>
      <c r="D77" s="53"/>
      <c r="Q77" s="64"/>
    </row>
  </sheetData>
  <sheetProtection/>
  <mergeCells count="33">
    <mergeCell ref="B42:P42"/>
    <mergeCell ref="B37:C37"/>
    <mergeCell ref="B31:C31"/>
    <mergeCell ref="B39:D39"/>
    <mergeCell ref="B40:P40"/>
    <mergeCell ref="B30:C30"/>
    <mergeCell ref="B16:C16"/>
    <mergeCell ref="B35:C35"/>
    <mergeCell ref="B38:C38"/>
    <mergeCell ref="B26:C26"/>
    <mergeCell ref="B28:C28"/>
    <mergeCell ref="B27:C27"/>
    <mergeCell ref="B18:B20"/>
    <mergeCell ref="B36:C36"/>
    <mergeCell ref="B29:C29"/>
    <mergeCell ref="B21:B23"/>
    <mergeCell ref="B12:C12"/>
    <mergeCell ref="B32:B34"/>
    <mergeCell ref="B24:C24"/>
    <mergeCell ref="B17:C17"/>
    <mergeCell ref="B25:C25"/>
    <mergeCell ref="B5:C5"/>
    <mergeCell ref="B6:C6"/>
    <mergeCell ref="B8:C8"/>
    <mergeCell ref="B13:B15"/>
    <mergeCell ref="B9:B11"/>
    <mergeCell ref="B7:C7"/>
    <mergeCell ref="B2:P2"/>
    <mergeCell ref="B3:C4"/>
    <mergeCell ref="D3:D4"/>
    <mergeCell ref="E3:H3"/>
    <mergeCell ref="I3:L3"/>
    <mergeCell ref="M3:P3"/>
  </mergeCells>
  <hyperlinks>
    <hyperlink ref="Q2" location="Indice!A1" display="volver a indice"/>
  </hyperlinks>
  <printOptions/>
  <pageMargins left="0.7086614173228347" right="0.7086614173228347" top="0.7480314960629921" bottom="0.7480314960629921" header="0.31496062992125984" footer="0.31496062992125984"/>
  <pageSetup fitToHeight="1" fitToWidth="1" orientation="landscape" scale="70" r:id="rId1"/>
  <headerFooter>
    <oddFooter>&amp;C11</oddFooter>
  </headerFooter>
</worksheet>
</file>

<file path=xl/worksheets/sheet12.xml><?xml version="1.0" encoding="utf-8"?>
<worksheet xmlns="http://schemas.openxmlformats.org/spreadsheetml/2006/main" xmlns:r="http://schemas.openxmlformats.org/officeDocument/2006/relationships">
  <dimension ref="B2:R116"/>
  <sheetViews>
    <sheetView zoomScale="90" zoomScaleNormal="90" zoomScalePageLayoutView="60" workbookViewId="0" topLeftCell="A1">
      <selection activeCell="B115" sqref="B115:P115"/>
    </sheetView>
  </sheetViews>
  <sheetFormatPr defaultColWidth="11.421875" defaultRowHeight="15"/>
  <cols>
    <col min="1" max="1" width="0.85546875" style="53" customWidth="1"/>
    <col min="2" max="2" width="16.8515625" style="69" customWidth="1"/>
    <col min="3" max="3" width="28.140625" style="81" customWidth="1"/>
    <col min="4" max="4" width="10.421875" style="70" customWidth="1"/>
    <col min="5" max="5" width="12.00390625" style="53" bestFit="1" customWidth="1"/>
    <col min="6" max="6" width="11.140625" style="53" bestFit="1" customWidth="1"/>
    <col min="7" max="7" width="12.7109375" style="53" customWidth="1"/>
    <col min="8" max="8" width="12.421875" style="53" customWidth="1"/>
    <col min="9" max="11" width="12.00390625" style="53" bestFit="1" customWidth="1"/>
    <col min="12" max="12" width="9.8515625" style="53" bestFit="1" customWidth="1"/>
    <col min="13" max="13" width="7.7109375" style="53" customWidth="1"/>
    <col min="14" max="15" width="8.421875" style="53" customWidth="1"/>
    <col min="16" max="16" width="8.7109375" style="53" customWidth="1"/>
    <col min="17" max="16384" width="11.421875" style="53" customWidth="1"/>
  </cols>
  <sheetData>
    <row r="1" ht="4.5" customHeight="1"/>
    <row r="2" spans="2:17" ht="12.75">
      <c r="B2" s="162" t="s">
        <v>113</v>
      </c>
      <c r="C2" s="163"/>
      <c r="D2" s="163"/>
      <c r="E2" s="163"/>
      <c r="F2" s="163"/>
      <c r="G2" s="163"/>
      <c r="H2" s="163"/>
      <c r="I2" s="163"/>
      <c r="J2" s="163"/>
      <c r="K2" s="163"/>
      <c r="L2" s="163"/>
      <c r="M2" s="163"/>
      <c r="N2" s="163"/>
      <c r="O2" s="163"/>
      <c r="P2" s="164"/>
      <c r="Q2" s="56" t="s">
        <v>360</v>
      </c>
    </row>
    <row r="3" spans="2:16" ht="12.75">
      <c r="B3" s="192" t="s">
        <v>40</v>
      </c>
      <c r="C3" s="193"/>
      <c r="D3" s="218" t="s">
        <v>41</v>
      </c>
      <c r="E3" s="176" t="s">
        <v>31</v>
      </c>
      <c r="F3" s="176"/>
      <c r="G3" s="176"/>
      <c r="H3" s="176"/>
      <c r="I3" s="176" t="s">
        <v>318</v>
      </c>
      <c r="J3" s="176"/>
      <c r="K3" s="176"/>
      <c r="L3" s="176"/>
      <c r="M3" s="176" t="s">
        <v>350</v>
      </c>
      <c r="N3" s="176"/>
      <c r="O3" s="176"/>
      <c r="P3" s="176"/>
    </row>
    <row r="4" spans="2:16" ht="25.5">
      <c r="B4" s="231"/>
      <c r="C4" s="232"/>
      <c r="D4" s="218"/>
      <c r="E4" s="59">
        <v>2013</v>
      </c>
      <c r="F4" s="59" t="s">
        <v>375</v>
      </c>
      <c r="G4" s="59" t="s">
        <v>376</v>
      </c>
      <c r="H4" s="59" t="s">
        <v>110</v>
      </c>
      <c r="I4" s="59">
        <v>2013</v>
      </c>
      <c r="J4" s="59" t="s">
        <v>375</v>
      </c>
      <c r="K4" s="59" t="s">
        <v>376</v>
      </c>
      <c r="L4" s="59" t="s">
        <v>110</v>
      </c>
      <c r="M4" s="59">
        <v>2013</v>
      </c>
      <c r="N4" s="59" t="s">
        <v>375</v>
      </c>
      <c r="O4" s="59" t="s">
        <v>376</v>
      </c>
      <c r="P4" s="59" t="s">
        <v>110</v>
      </c>
    </row>
    <row r="5" spans="2:17" ht="12.75">
      <c r="B5" s="180" t="s">
        <v>63</v>
      </c>
      <c r="C5" s="102" t="s">
        <v>37</v>
      </c>
      <c r="D5" s="73"/>
      <c r="E5" s="67">
        <v>76715107.0635</v>
      </c>
      <c r="F5" s="67">
        <v>46853645.53560001</v>
      </c>
      <c r="G5" s="67">
        <v>55677003.4829</v>
      </c>
      <c r="H5" s="63">
        <v>18.831742645502136</v>
      </c>
      <c r="I5" s="67">
        <v>98364055.86000001</v>
      </c>
      <c r="J5" s="67">
        <v>61722743.92</v>
      </c>
      <c r="K5" s="67">
        <v>65176487.67999999</v>
      </c>
      <c r="L5" s="63">
        <v>5.595577157873044</v>
      </c>
      <c r="M5" s="63">
        <v>1.2821992906635764</v>
      </c>
      <c r="N5" s="63">
        <v>1.317352005685497</v>
      </c>
      <c r="O5" s="63">
        <v>1.1706177344838171</v>
      </c>
      <c r="P5" s="63">
        <v>-11.138577279906691</v>
      </c>
      <c r="Q5" s="64"/>
    </row>
    <row r="6" spans="2:17" ht="12.75">
      <c r="B6" s="181"/>
      <c r="C6" s="100" t="s">
        <v>313</v>
      </c>
      <c r="D6" s="73">
        <v>20041000</v>
      </c>
      <c r="E6" s="67">
        <v>63034088.37759999</v>
      </c>
      <c r="F6" s="67">
        <v>37913342.250800006</v>
      </c>
      <c r="G6" s="67">
        <v>44959117.1413</v>
      </c>
      <c r="H6" s="63">
        <v>18.58389282562216</v>
      </c>
      <c r="I6" s="67">
        <v>67128362.31000002</v>
      </c>
      <c r="J6" s="67">
        <v>40407333.18</v>
      </c>
      <c r="K6" s="67">
        <v>45596997.99999999</v>
      </c>
      <c r="L6" s="63">
        <v>12.843373743280505</v>
      </c>
      <c r="M6" s="63">
        <v>1.0649533298216936</v>
      </c>
      <c r="N6" s="63">
        <v>1.0657813524511248</v>
      </c>
      <c r="O6" s="63">
        <v>1.014188020122709</v>
      </c>
      <c r="P6" s="63">
        <v>-4.840892760016824</v>
      </c>
      <c r="Q6" s="64"/>
    </row>
    <row r="7" spans="2:17" ht="12.75">
      <c r="B7" s="181"/>
      <c r="C7" s="100" t="s">
        <v>312</v>
      </c>
      <c r="D7" s="73">
        <v>20052000</v>
      </c>
      <c r="E7" s="67">
        <v>4156819.1921000006</v>
      </c>
      <c r="F7" s="67">
        <v>2872538.3195</v>
      </c>
      <c r="G7" s="67">
        <v>1550806.7709000001</v>
      </c>
      <c r="H7" s="63">
        <v>-46.01266899130743</v>
      </c>
      <c r="I7" s="67">
        <v>17279907.56</v>
      </c>
      <c r="J7" s="67">
        <v>12312141.82</v>
      </c>
      <c r="K7" s="67">
        <v>5841723.28</v>
      </c>
      <c r="L7" s="63">
        <v>-52.553151471089855</v>
      </c>
      <c r="M7" s="63">
        <v>4.157002448612707</v>
      </c>
      <c r="N7" s="63">
        <v>4.2861540737054735</v>
      </c>
      <c r="O7" s="63">
        <v>3.766893071152763</v>
      </c>
      <c r="P7" s="63">
        <v>-12.114846867924145</v>
      </c>
      <c r="Q7" s="64"/>
    </row>
    <row r="8" spans="2:17" ht="12.75">
      <c r="B8" s="181"/>
      <c r="C8" s="100" t="s">
        <v>70</v>
      </c>
      <c r="D8" s="73">
        <v>11052000</v>
      </c>
      <c r="E8" s="67">
        <v>7904724.173799999</v>
      </c>
      <c r="F8" s="67">
        <v>5175697.189199999</v>
      </c>
      <c r="G8" s="67">
        <v>8021215.9322</v>
      </c>
      <c r="H8" s="63">
        <v>54.97846259123651</v>
      </c>
      <c r="I8" s="67">
        <v>12550859.42</v>
      </c>
      <c r="J8" s="67">
        <v>8256206.260000001</v>
      </c>
      <c r="K8" s="67">
        <v>12632753.89</v>
      </c>
      <c r="L8" s="63">
        <v>53.00918475357954</v>
      </c>
      <c r="M8" s="63">
        <v>1.587766902936284</v>
      </c>
      <c r="N8" s="63">
        <v>1.5951872681477628</v>
      </c>
      <c r="O8" s="63">
        <v>1.5749175682065428</v>
      </c>
      <c r="P8" s="63">
        <v>-1.2706783928106424</v>
      </c>
      <c r="Q8" s="64"/>
    </row>
    <row r="9" spans="2:17" ht="12.75">
      <c r="B9" s="181"/>
      <c r="C9" s="100" t="s">
        <v>163</v>
      </c>
      <c r="D9" s="73">
        <v>11081300</v>
      </c>
      <c r="E9" s="67">
        <v>1599712.29</v>
      </c>
      <c r="F9" s="67">
        <v>880985</v>
      </c>
      <c r="G9" s="67">
        <v>981467.5</v>
      </c>
      <c r="H9" s="63">
        <v>11.405699302485296</v>
      </c>
      <c r="I9" s="67">
        <v>1375504.05</v>
      </c>
      <c r="J9" s="67">
        <v>734670.56</v>
      </c>
      <c r="K9" s="67">
        <v>936538.2999999999</v>
      </c>
      <c r="L9" s="63">
        <v>27.47731445778907</v>
      </c>
      <c r="M9" s="63">
        <v>0.8598446474396968</v>
      </c>
      <c r="N9" s="63">
        <v>0.8339194878459907</v>
      </c>
      <c r="O9" s="63">
        <v>0.9542224271308015</v>
      </c>
      <c r="P9" s="63">
        <v>14.426205531609849</v>
      </c>
      <c r="Q9" s="64"/>
    </row>
    <row r="10" spans="2:17" ht="12.75">
      <c r="B10" s="182"/>
      <c r="C10" s="100" t="s">
        <v>76</v>
      </c>
      <c r="D10" s="73">
        <v>11051000</v>
      </c>
      <c r="E10" s="67">
        <v>19763.03</v>
      </c>
      <c r="F10" s="67">
        <v>11082.776100000001</v>
      </c>
      <c r="G10" s="67">
        <v>164396.1385</v>
      </c>
      <c r="H10" s="63">
        <v>1383.3480079057085</v>
      </c>
      <c r="I10" s="67">
        <v>29422.519999999997</v>
      </c>
      <c r="J10" s="67">
        <v>12392.1</v>
      </c>
      <c r="K10" s="67">
        <v>168474.21</v>
      </c>
      <c r="L10" s="63">
        <v>1259.5291354976152</v>
      </c>
      <c r="M10" s="63">
        <v>1.4887656396817694</v>
      </c>
      <c r="N10" s="63">
        <v>1.1181404269278705</v>
      </c>
      <c r="O10" s="63">
        <v>1.0248063703759076</v>
      </c>
      <c r="P10" s="63">
        <v>-8.347257133739582</v>
      </c>
      <c r="Q10" s="64"/>
    </row>
    <row r="11" spans="2:17" ht="12.75">
      <c r="B11" s="249" t="s">
        <v>75</v>
      </c>
      <c r="C11" s="249"/>
      <c r="D11" s="73">
        <v>20089100</v>
      </c>
      <c r="E11" s="67">
        <v>9011649.025</v>
      </c>
      <c r="F11" s="67">
        <v>5823179.963400001</v>
      </c>
      <c r="G11" s="67">
        <v>6033395.1295</v>
      </c>
      <c r="H11" s="63">
        <v>3.609971998482764</v>
      </c>
      <c r="I11" s="67">
        <v>21389876.93</v>
      </c>
      <c r="J11" s="67">
        <v>13801486.07</v>
      </c>
      <c r="K11" s="67">
        <v>14378026.219999999</v>
      </c>
      <c r="L11" s="63">
        <v>4.177377327889431</v>
      </c>
      <c r="M11" s="63">
        <v>2.3735807809048577</v>
      </c>
      <c r="N11" s="63">
        <v>2.3700943739924667</v>
      </c>
      <c r="O11" s="63">
        <v>2.3830738599730226</v>
      </c>
      <c r="P11" s="63">
        <v>0.547635829314741</v>
      </c>
      <c r="Q11" s="64"/>
    </row>
    <row r="12" spans="2:17" ht="12.75">
      <c r="B12" s="188" t="s">
        <v>66</v>
      </c>
      <c r="C12" s="102" t="s">
        <v>37</v>
      </c>
      <c r="D12" s="73"/>
      <c r="E12" s="67">
        <v>13304162.8869</v>
      </c>
      <c r="F12" s="67">
        <v>8910252.4136</v>
      </c>
      <c r="G12" s="67">
        <v>10274206.5879</v>
      </c>
      <c r="H12" s="63">
        <v>15.307694002227755</v>
      </c>
      <c r="I12" s="67">
        <v>12142671.840000002</v>
      </c>
      <c r="J12" s="67">
        <v>7871399.66</v>
      </c>
      <c r="K12" s="67">
        <v>9475274.909999998</v>
      </c>
      <c r="L12" s="63">
        <v>20.375985457203917</v>
      </c>
      <c r="M12" s="63">
        <v>0.9126971717969821</v>
      </c>
      <c r="N12" s="63">
        <v>0.8834092789543913</v>
      </c>
      <c r="O12" s="63">
        <v>0.9222390876546216</v>
      </c>
      <c r="P12" s="63">
        <v>4.395449496091963</v>
      </c>
      <c r="Q12" s="64"/>
    </row>
    <row r="13" spans="2:17" ht="12.75">
      <c r="B13" s="189"/>
      <c r="C13" s="100" t="s">
        <v>154</v>
      </c>
      <c r="D13" s="73">
        <v>7112010</v>
      </c>
      <c r="E13" s="67">
        <v>10116729.3854</v>
      </c>
      <c r="F13" s="67">
        <v>6836324.4354</v>
      </c>
      <c r="G13" s="67">
        <v>8103362.4308</v>
      </c>
      <c r="H13" s="63">
        <v>18.533906741450078</v>
      </c>
      <c r="I13" s="67">
        <v>6501448.39</v>
      </c>
      <c r="J13" s="67">
        <v>4177209.4299999997</v>
      </c>
      <c r="K13" s="67">
        <v>5034415.29</v>
      </c>
      <c r="L13" s="63">
        <v>20.521017065692114</v>
      </c>
      <c r="M13" s="63">
        <v>0.6426433032183891</v>
      </c>
      <c r="N13" s="63">
        <v>0.6110314788996095</v>
      </c>
      <c r="O13" s="63">
        <v>0.6212748513956051</v>
      </c>
      <c r="P13" s="63">
        <v>1.676406674569808</v>
      </c>
      <c r="Q13" s="64"/>
    </row>
    <row r="14" spans="2:17" ht="12.75">
      <c r="B14" s="189"/>
      <c r="C14" s="100" t="s">
        <v>155</v>
      </c>
      <c r="D14" s="73">
        <v>20057000</v>
      </c>
      <c r="E14" s="67">
        <v>3186157.5546000004</v>
      </c>
      <c r="F14" s="67">
        <v>2073300.0312999997</v>
      </c>
      <c r="G14" s="67">
        <v>2170304.1571</v>
      </c>
      <c r="H14" s="63">
        <v>4.678730735328096</v>
      </c>
      <c r="I14" s="67">
        <v>5634778.550000002</v>
      </c>
      <c r="J14" s="67">
        <v>3691017.1000000006</v>
      </c>
      <c r="K14" s="67">
        <v>4438188.75</v>
      </c>
      <c r="L14" s="63">
        <v>20.242974490689814</v>
      </c>
      <c r="M14" s="63">
        <v>1.7685184908275537</v>
      </c>
      <c r="N14" s="63">
        <v>1.7802619226729384</v>
      </c>
      <c r="O14" s="63">
        <v>2.044961640736287</v>
      </c>
      <c r="P14" s="63">
        <v>14.868582801901443</v>
      </c>
      <c r="Q14" s="64"/>
    </row>
    <row r="15" spans="2:17" ht="12.75">
      <c r="B15" s="203"/>
      <c r="C15" s="100" t="s">
        <v>230</v>
      </c>
      <c r="D15" s="113">
        <v>7112090</v>
      </c>
      <c r="E15" s="67">
        <v>1275.9469000000001</v>
      </c>
      <c r="F15" s="67">
        <v>627.9469</v>
      </c>
      <c r="G15" s="67">
        <v>540</v>
      </c>
      <c r="H15" s="63">
        <v>-14.005467659765502</v>
      </c>
      <c r="I15" s="67">
        <v>6444.9</v>
      </c>
      <c r="J15" s="67">
        <v>3173.13</v>
      </c>
      <c r="K15" s="67">
        <v>2670.87</v>
      </c>
      <c r="L15" s="63">
        <v>-15.82853523177431</v>
      </c>
      <c r="M15" s="63">
        <v>5.051072266408577</v>
      </c>
      <c r="N15" s="63">
        <v>5.053182044532746</v>
      </c>
      <c r="O15" s="63">
        <v>4.946055555555556</v>
      </c>
      <c r="P15" s="63">
        <v>-2.1199807969138007</v>
      </c>
      <c r="Q15" s="64"/>
    </row>
    <row r="16" spans="2:17" ht="12.75">
      <c r="B16" s="210" t="s">
        <v>172</v>
      </c>
      <c r="C16" s="102" t="s">
        <v>37</v>
      </c>
      <c r="D16" s="73"/>
      <c r="E16" s="67">
        <v>9352219.6197</v>
      </c>
      <c r="F16" s="67">
        <v>6491852.9959</v>
      </c>
      <c r="G16" s="67">
        <v>7547088.353200001</v>
      </c>
      <c r="H16" s="63">
        <v>16.254763593175102</v>
      </c>
      <c r="I16" s="67">
        <v>9055891.440000001</v>
      </c>
      <c r="J16" s="67">
        <v>6102579.290000001</v>
      </c>
      <c r="K16" s="67">
        <v>7855452.199999999</v>
      </c>
      <c r="L16" s="63">
        <v>28.72347620083111</v>
      </c>
      <c r="M16" s="63">
        <v>0.968314668415635</v>
      </c>
      <c r="N16" s="63">
        <v>0.9400365802882706</v>
      </c>
      <c r="O16" s="63">
        <v>1.0408586506966293</v>
      </c>
      <c r="P16" s="63">
        <v>10.725334792550377</v>
      </c>
      <c r="Q16" s="64"/>
    </row>
    <row r="17" spans="2:17" ht="12.75">
      <c r="B17" s="211"/>
      <c r="C17" s="100" t="s">
        <v>209</v>
      </c>
      <c r="D17" s="73">
        <v>20082011</v>
      </c>
      <c r="E17" s="67">
        <v>4961460.0572</v>
      </c>
      <c r="F17" s="67">
        <v>3159993.7492</v>
      </c>
      <c r="G17" s="67">
        <v>3692726.9081</v>
      </c>
      <c r="H17" s="63">
        <v>16.85867761715889</v>
      </c>
      <c r="I17" s="67">
        <v>4886237.79</v>
      </c>
      <c r="J17" s="67">
        <v>3038411.7199999997</v>
      </c>
      <c r="K17" s="67">
        <v>3983614.7899999996</v>
      </c>
      <c r="L17" s="63">
        <v>31.1084591919623</v>
      </c>
      <c r="M17" s="63">
        <v>0.9848386833043555</v>
      </c>
      <c r="N17" s="63">
        <v>0.9615245981955564</v>
      </c>
      <c r="O17" s="63">
        <v>1.0787731909613831</v>
      </c>
      <c r="P17" s="63">
        <v>12.194029459658262</v>
      </c>
      <c r="Q17" s="64"/>
    </row>
    <row r="18" spans="2:17" ht="12.75">
      <c r="B18" s="211"/>
      <c r="C18" s="100" t="s">
        <v>208</v>
      </c>
      <c r="D18" s="73">
        <v>20082012</v>
      </c>
      <c r="E18" s="67">
        <v>2758408.1562</v>
      </c>
      <c r="F18" s="67">
        <v>2117447.5160000003</v>
      </c>
      <c r="G18" s="67">
        <v>2279415.924</v>
      </c>
      <c r="H18" s="63">
        <v>7.64922893134885</v>
      </c>
      <c r="I18" s="67">
        <v>2548288.66</v>
      </c>
      <c r="J18" s="67">
        <v>1828987.77</v>
      </c>
      <c r="K18" s="67">
        <v>2301512.82</v>
      </c>
      <c r="L18" s="63">
        <v>25.835331310061193</v>
      </c>
      <c r="M18" s="63">
        <v>0.9238258139109254</v>
      </c>
      <c r="N18" s="63">
        <v>0.8637700609718441</v>
      </c>
      <c r="O18" s="63">
        <v>1.0096941044270777</v>
      </c>
      <c r="P18" s="63">
        <v>16.893852895416607</v>
      </c>
      <c r="Q18" s="64"/>
    </row>
    <row r="19" spans="2:17" ht="12.75">
      <c r="B19" s="211"/>
      <c r="C19" s="100" t="s">
        <v>210</v>
      </c>
      <c r="D19" s="73">
        <v>20082019</v>
      </c>
      <c r="E19" s="67">
        <v>1617861.569</v>
      </c>
      <c r="F19" s="67">
        <v>1203994.405</v>
      </c>
      <c r="G19" s="67">
        <v>1558960.188</v>
      </c>
      <c r="H19" s="63">
        <v>29.48234489511603</v>
      </c>
      <c r="I19" s="67">
        <v>1584462.08</v>
      </c>
      <c r="J19" s="67">
        <v>1212900.5699999998</v>
      </c>
      <c r="K19" s="67">
        <v>1521706.84</v>
      </c>
      <c r="L19" s="63">
        <v>25.460147157816927</v>
      </c>
      <c r="M19" s="63">
        <v>0.9793557807169843</v>
      </c>
      <c r="N19" s="63">
        <v>1.0073971813847422</v>
      </c>
      <c r="O19" s="63">
        <v>0.97610372074492</v>
      </c>
      <c r="P19" s="63">
        <v>-3.106367698667467</v>
      </c>
      <c r="Q19" s="64"/>
    </row>
    <row r="20" spans="2:17" ht="12.75">
      <c r="B20" s="212"/>
      <c r="C20" s="100" t="s">
        <v>309</v>
      </c>
      <c r="D20" s="73">
        <v>20082090</v>
      </c>
      <c r="E20" s="67">
        <v>14489.8373</v>
      </c>
      <c r="F20" s="67">
        <v>10417.3257</v>
      </c>
      <c r="G20" s="67">
        <v>15985.3331</v>
      </c>
      <c r="H20" s="63">
        <v>53.44948944046168</v>
      </c>
      <c r="I20" s="67">
        <v>36902.91</v>
      </c>
      <c r="J20" s="67">
        <v>22279.23</v>
      </c>
      <c r="K20" s="67">
        <v>48617.75</v>
      </c>
      <c r="L20" s="63">
        <v>118.22006415841125</v>
      </c>
      <c r="M20" s="63">
        <v>2.546813275812283</v>
      </c>
      <c r="N20" s="63">
        <v>2.1386707722885157</v>
      </c>
      <c r="O20" s="63">
        <v>3.0413973669400733</v>
      </c>
      <c r="P20" s="63">
        <v>42.20970363220431</v>
      </c>
      <c r="Q20" s="64"/>
    </row>
    <row r="21" spans="2:17" ht="12.75">
      <c r="B21" s="249" t="s">
        <v>65</v>
      </c>
      <c r="C21" s="249"/>
      <c r="D21" s="73">
        <v>20081900</v>
      </c>
      <c r="E21" s="67">
        <v>922696.2482999999</v>
      </c>
      <c r="F21" s="67">
        <v>709292.8375</v>
      </c>
      <c r="G21" s="67">
        <v>1487272.3088000002</v>
      </c>
      <c r="H21" s="63">
        <v>109.68381889236265</v>
      </c>
      <c r="I21" s="67">
        <v>7075570.799999999</v>
      </c>
      <c r="J21" s="67">
        <v>5539842.99</v>
      </c>
      <c r="K21" s="67">
        <v>3468287.3699999996</v>
      </c>
      <c r="L21" s="63">
        <v>-37.39376050439294</v>
      </c>
      <c r="M21" s="63">
        <v>7.668364115532299</v>
      </c>
      <c r="N21" s="63">
        <v>7.810374921486501</v>
      </c>
      <c r="O21" s="63">
        <v>2.3319787166604167</v>
      </c>
      <c r="P21" s="63">
        <v>-70.14255090053237</v>
      </c>
      <c r="Q21" s="64"/>
    </row>
    <row r="22" spans="2:17" ht="12.75">
      <c r="B22" s="249" t="s">
        <v>68</v>
      </c>
      <c r="C22" s="249"/>
      <c r="D22" s="73">
        <v>20089990</v>
      </c>
      <c r="E22" s="67">
        <v>2413454.9182</v>
      </c>
      <c r="F22" s="67">
        <v>1772309.5636</v>
      </c>
      <c r="G22" s="67">
        <v>2398573.5415</v>
      </c>
      <c r="H22" s="63">
        <v>35.336037832347</v>
      </c>
      <c r="I22" s="67">
        <v>5788188.499999999</v>
      </c>
      <c r="J22" s="67">
        <v>4026516.32</v>
      </c>
      <c r="K22" s="67">
        <v>5880530.329999999</v>
      </c>
      <c r="L22" s="63">
        <v>46.04511350894014</v>
      </c>
      <c r="M22" s="63">
        <v>2.3982998216999794</v>
      </c>
      <c r="N22" s="63">
        <v>2.2719035109313226</v>
      </c>
      <c r="O22" s="63">
        <v>2.4516781446369507</v>
      </c>
      <c r="P22" s="63">
        <v>7.912951973560389</v>
      </c>
      <c r="Q22" s="64"/>
    </row>
    <row r="23" spans="2:17" ht="12.75">
      <c r="B23" s="188" t="s">
        <v>347</v>
      </c>
      <c r="C23" s="102" t="s">
        <v>37</v>
      </c>
      <c r="D23" s="73"/>
      <c r="E23" s="67">
        <v>3436232.5727999997</v>
      </c>
      <c r="F23" s="67">
        <v>2431892.1498</v>
      </c>
      <c r="G23" s="67">
        <v>2382591.2793</v>
      </c>
      <c r="H23" s="63">
        <v>-2.0272638531299236</v>
      </c>
      <c r="I23" s="67">
        <v>5603185.25</v>
      </c>
      <c r="J23" s="67">
        <v>3961974.34</v>
      </c>
      <c r="K23" s="67">
        <v>3804971.0600000005</v>
      </c>
      <c r="L23" s="63">
        <v>-3.962753580074907</v>
      </c>
      <c r="M23" s="63">
        <v>1.6306187463423838</v>
      </c>
      <c r="N23" s="63">
        <v>1.629173538935859</v>
      </c>
      <c r="O23" s="63">
        <v>1.5969885783842424</v>
      </c>
      <c r="P23" s="63">
        <v>-1.9755391173759906</v>
      </c>
      <c r="Q23" s="64"/>
    </row>
    <row r="24" spans="2:17" ht="12.75">
      <c r="B24" s="189"/>
      <c r="C24" s="72" t="s">
        <v>211</v>
      </c>
      <c r="D24" s="73">
        <v>20031010</v>
      </c>
      <c r="E24" s="67">
        <v>1856116.2681999998</v>
      </c>
      <c r="F24" s="67">
        <v>1323446.8298</v>
      </c>
      <c r="G24" s="67">
        <v>1308360.8638000002</v>
      </c>
      <c r="H24" s="63">
        <v>-1.1398996665608063</v>
      </c>
      <c r="I24" s="67">
        <v>3335656.49</v>
      </c>
      <c r="J24" s="67">
        <v>2382693.16</v>
      </c>
      <c r="K24" s="67">
        <v>2285641.9000000004</v>
      </c>
      <c r="L24" s="63">
        <v>-4.073174911032174</v>
      </c>
      <c r="M24" s="63">
        <v>1.7971161328351535</v>
      </c>
      <c r="N24" s="63">
        <v>1.8003693887423298</v>
      </c>
      <c r="O24" s="63">
        <v>1.74695067946437</v>
      </c>
      <c r="P24" s="63">
        <v>-2.967097175278899</v>
      </c>
      <c r="Q24" s="64"/>
    </row>
    <row r="25" spans="2:17" ht="12.75">
      <c r="B25" s="189"/>
      <c r="C25" s="100" t="s">
        <v>151</v>
      </c>
      <c r="D25" s="76">
        <v>7115100</v>
      </c>
      <c r="E25" s="67">
        <v>0</v>
      </c>
      <c r="F25" s="67">
        <v>0</v>
      </c>
      <c r="G25" s="67">
        <v>0</v>
      </c>
      <c r="H25" s="63" t="s">
        <v>377</v>
      </c>
      <c r="I25" s="67">
        <v>0</v>
      </c>
      <c r="J25" s="67">
        <v>0</v>
      </c>
      <c r="K25" s="67">
        <v>0</v>
      </c>
      <c r="L25" s="63" t="s">
        <v>377</v>
      </c>
      <c r="M25" s="63" t="s">
        <v>377</v>
      </c>
      <c r="N25" s="63" t="s">
        <v>377</v>
      </c>
      <c r="O25" s="63" t="s">
        <v>377</v>
      </c>
      <c r="P25" s="63" t="s">
        <v>377</v>
      </c>
      <c r="Q25" s="64"/>
    </row>
    <row r="26" spans="2:17" ht="12.75">
      <c r="B26" s="203"/>
      <c r="C26" s="100" t="s">
        <v>212</v>
      </c>
      <c r="D26" s="73">
        <v>20031090</v>
      </c>
      <c r="E26" s="67">
        <v>1580116.3046</v>
      </c>
      <c r="F26" s="67">
        <v>1108445.3199999998</v>
      </c>
      <c r="G26" s="67">
        <v>1074230.4155</v>
      </c>
      <c r="H26" s="63">
        <v>-3.0867471658412526</v>
      </c>
      <c r="I26" s="67">
        <v>2267528.76</v>
      </c>
      <c r="J26" s="67">
        <v>1579281.18</v>
      </c>
      <c r="K26" s="67">
        <v>1519329.16</v>
      </c>
      <c r="L26" s="63">
        <v>-3.796158705570085</v>
      </c>
      <c r="M26" s="63">
        <v>1.4350391508516303</v>
      </c>
      <c r="N26" s="63">
        <v>1.4247713906176267</v>
      </c>
      <c r="O26" s="63">
        <v>1.4143419680523839</v>
      </c>
      <c r="P26" s="63">
        <v>-0.7320067369349537</v>
      </c>
      <c r="Q26" s="64"/>
    </row>
    <row r="27" spans="2:17" ht="12.75">
      <c r="B27" s="249" t="s">
        <v>95</v>
      </c>
      <c r="C27" s="249"/>
      <c r="D27" s="73">
        <v>11081400</v>
      </c>
      <c r="E27" s="67">
        <v>6314225.9756000005</v>
      </c>
      <c r="F27" s="67">
        <v>3713741.4156</v>
      </c>
      <c r="G27" s="67">
        <v>4247518.833699999</v>
      </c>
      <c r="H27" s="63">
        <v>14.373036740194278</v>
      </c>
      <c r="I27" s="67">
        <v>3878366.1500000004</v>
      </c>
      <c r="J27" s="67">
        <v>2222805.37</v>
      </c>
      <c r="K27" s="67">
        <v>2432276.85</v>
      </c>
      <c r="L27" s="63">
        <v>9.423743654173379</v>
      </c>
      <c r="M27" s="63">
        <v>0.6142266946078794</v>
      </c>
      <c r="N27" s="63">
        <v>0.5985353101491798</v>
      </c>
      <c r="O27" s="63">
        <v>0.5726347416525172</v>
      </c>
      <c r="P27" s="63">
        <v>-4.327325064616017</v>
      </c>
      <c r="Q27" s="64"/>
    </row>
    <row r="28" spans="2:17" ht="12.75" customHeight="1">
      <c r="B28" s="188" t="s">
        <v>144</v>
      </c>
      <c r="C28" s="102" t="s">
        <v>37</v>
      </c>
      <c r="D28" s="73"/>
      <c r="E28" s="67">
        <v>2606361.8973</v>
      </c>
      <c r="F28" s="67">
        <v>1830098.4134</v>
      </c>
      <c r="G28" s="67">
        <v>3028856.4591</v>
      </c>
      <c r="H28" s="63">
        <v>65.50238156170624</v>
      </c>
      <c r="I28" s="67">
        <v>3252989.26</v>
      </c>
      <c r="J28" s="67">
        <v>2274079.53</v>
      </c>
      <c r="K28" s="67">
        <v>3969282.2</v>
      </c>
      <c r="L28" s="63">
        <v>74.54456397134011</v>
      </c>
      <c r="M28" s="63">
        <v>1.248095770341739</v>
      </c>
      <c r="N28" s="63">
        <v>1.2425995855464194</v>
      </c>
      <c r="O28" s="63">
        <v>1.3104887120267956</v>
      </c>
      <c r="P28" s="63">
        <v>5.463475706095844</v>
      </c>
      <c r="Q28" s="64"/>
    </row>
    <row r="29" spans="2:17" ht="12.75">
      <c r="B29" s="189"/>
      <c r="C29" s="100" t="s">
        <v>213</v>
      </c>
      <c r="D29" s="73">
        <v>20087011</v>
      </c>
      <c r="E29" s="67">
        <v>1645130.9177</v>
      </c>
      <c r="F29" s="67">
        <v>1292361.8769</v>
      </c>
      <c r="G29" s="67">
        <v>1301937.5129</v>
      </c>
      <c r="H29" s="63">
        <v>0.740940766758702</v>
      </c>
      <c r="I29" s="67">
        <v>2047035.38</v>
      </c>
      <c r="J29" s="67">
        <v>1599222.8399999999</v>
      </c>
      <c r="K29" s="67">
        <v>1713907.98</v>
      </c>
      <c r="L29" s="63">
        <v>7.171304531893763</v>
      </c>
      <c r="M29" s="63">
        <v>1.2442993794450647</v>
      </c>
      <c r="N29" s="63">
        <v>1.2374419801333585</v>
      </c>
      <c r="O29" s="63">
        <v>1.3164287556185064</v>
      </c>
      <c r="P29" s="63">
        <v>6.383069004708841</v>
      </c>
      <c r="Q29" s="64"/>
    </row>
    <row r="30" spans="2:17" ht="12.75">
      <c r="B30" s="189"/>
      <c r="C30" s="100" t="s">
        <v>215</v>
      </c>
      <c r="D30" s="73">
        <v>20087090</v>
      </c>
      <c r="E30" s="67">
        <v>103538.9884</v>
      </c>
      <c r="F30" s="67">
        <v>5590.9523</v>
      </c>
      <c r="G30" s="67">
        <v>87641.4647</v>
      </c>
      <c r="H30" s="63">
        <v>1467.558798525253</v>
      </c>
      <c r="I30" s="67">
        <v>213113.19</v>
      </c>
      <c r="J30" s="67">
        <v>16969.68</v>
      </c>
      <c r="K30" s="67">
        <v>210541.52</v>
      </c>
      <c r="L30" s="63">
        <v>1140.6923406923406</v>
      </c>
      <c r="M30" s="63">
        <v>2.05828928110331</v>
      </c>
      <c r="N30" s="63">
        <v>3.035203859635862</v>
      </c>
      <c r="O30" s="63">
        <v>2.4023048989504163</v>
      </c>
      <c r="P30" s="63">
        <v>-20.851942404994695</v>
      </c>
      <c r="Q30" s="64"/>
    </row>
    <row r="31" spans="2:17" ht="12.75">
      <c r="B31" s="203"/>
      <c r="C31" s="100" t="s">
        <v>214</v>
      </c>
      <c r="D31" s="73">
        <v>20087019</v>
      </c>
      <c r="E31" s="67">
        <v>857691.9911999999</v>
      </c>
      <c r="F31" s="67">
        <v>532145.5842</v>
      </c>
      <c r="G31" s="67">
        <v>1639277.4815000002</v>
      </c>
      <c r="H31" s="63">
        <v>208.05056551665362</v>
      </c>
      <c r="I31" s="67">
        <v>992840.6900000001</v>
      </c>
      <c r="J31" s="67">
        <v>657887.01</v>
      </c>
      <c r="K31" s="67">
        <v>2044832.7</v>
      </c>
      <c r="L31" s="63">
        <v>210.81822089784077</v>
      </c>
      <c r="M31" s="63">
        <v>1.1575725320821908</v>
      </c>
      <c r="N31" s="63">
        <v>1.2362914013258854</v>
      </c>
      <c r="O31" s="63">
        <v>1.2473987613914526</v>
      </c>
      <c r="P31" s="63">
        <v>0.8984419088941875</v>
      </c>
      <c r="Q31" s="64"/>
    </row>
    <row r="32" spans="2:17" ht="12.75">
      <c r="B32" s="228" t="s">
        <v>96</v>
      </c>
      <c r="C32" s="102" t="s">
        <v>37</v>
      </c>
      <c r="D32" s="73"/>
      <c r="E32" s="67">
        <v>3596765.4218</v>
      </c>
      <c r="F32" s="67">
        <v>3437340.5503000002</v>
      </c>
      <c r="G32" s="67">
        <v>125636.5059</v>
      </c>
      <c r="H32" s="63">
        <v>-96.34495028754031</v>
      </c>
      <c r="I32" s="67">
        <v>2989165.4000000004</v>
      </c>
      <c r="J32" s="67">
        <v>2779656.97</v>
      </c>
      <c r="K32" s="67">
        <v>206560.02</v>
      </c>
      <c r="L32" s="63">
        <v>-92.5688665101723</v>
      </c>
      <c r="M32" s="63">
        <v>0.8310704339745553</v>
      </c>
      <c r="N32" s="63">
        <v>0.8086649924044914</v>
      </c>
      <c r="O32" s="63">
        <v>1.6441082830209464</v>
      </c>
      <c r="P32" s="63">
        <v>103.31142048480926</v>
      </c>
      <c r="Q32" s="64"/>
    </row>
    <row r="33" spans="2:17" ht="12.75">
      <c r="B33" s="228"/>
      <c r="C33" s="100" t="s">
        <v>416</v>
      </c>
      <c r="D33" s="73">
        <v>20029012</v>
      </c>
      <c r="E33" s="67">
        <v>3365346.7556000003</v>
      </c>
      <c r="F33" s="67">
        <v>3306272.5556</v>
      </c>
      <c r="G33" s="67">
        <v>36908.557</v>
      </c>
      <c r="H33" s="63">
        <v>-98.88368074986782</v>
      </c>
      <c r="I33" s="67">
        <v>2676628.62</v>
      </c>
      <c r="J33" s="67">
        <v>2610919.6300000004</v>
      </c>
      <c r="K33" s="67">
        <v>72267.5</v>
      </c>
      <c r="L33" s="63">
        <v>-97.23210553210326</v>
      </c>
      <c r="M33" s="63">
        <v>0.7953500231576552</v>
      </c>
      <c r="N33" s="63">
        <v>0.7896867502885552</v>
      </c>
      <c r="O33" s="63">
        <v>1.9580147768984846</v>
      </c>
      <c r="P33" s="63">
        <v>147.94828787275677</v>
      </c>
      <c r="Q33" s="64"/>
    </row>
    <row r="34" spans="2:17" ht="12.75">
      <c r="B34" s="228"/>
      <c r="C34" s="100" t="s">
        <v>143</v>
      </c>
      <c r="D34" s="73">
        <v>20029019</v>
      </c>
      <c r="E34" s="67">
        <v>231418.6662</v>
      </c>
      <c r="F34" s="67">
        <v>131067.9947</v>
      </c>
      <c r="G34" s="67">
        <v>88727.9489</v>
      </c>
      <c r="H34" s="63">
        <v>-32.30387853030911</v>
      </c>
      <c r="I34" s="67">
        <v>312536.78</v>
      </c>
      <c r="J34" s="67">
        <v>168737.34</v>
      </c>
      <c r="K34" s="67">
        <v>134292.52</v>
      </c>
      <c r="L34" s="63">
        <v>-20.41327663456115</v>
      </c>
      <c r="M34" s="63">
        <v>1.3505253708873033</v>
      </c>
      <c r="N34" s="63">
        <v>1.2874030794948905</v>
      </c>
      <c r="O34" s="63">
        <v>1.5135312115842225</v>
      </c>
      <c r="P34" s="63">
        <v>17.564672299685103</v>
      </c>
      <c r="Q34" s="64"/>
    </row>
    <row r="35" spans="2:17" ht="12.75">
      <c r="B35" s="228"/>
      <c r="C35" s="100" t="s">
        <v>142</v>
      </c>
      <c r="D35" s="73">
        <v>20029011</v>
      </c>
      <c r="E35" s="67">
        <v>0</v>
      </c>
      <c r="F35" s="67">
        <v>0</v>
      </c>
      <c r="G35" s="67">
        <v>0</v>
      </c>
      <c r="H35" s="63" t="s">
        <v>377</v>
      </c>
      <c r="I35" s="67">
        <v>0</v>
      </c>
      <c r="J35" s="67">
        <v>0</v>
      </c>
      <c r="K35" s="67">
        <v>0</v>
      </c>
      <c r="L35" s="63" t="s">
        <v>377</v>
      </c>
      <c r="M35" s="63" t="s">
        <v>377</v>
      </c>
      <c r="N35" s="63" t="s">
        <v>377</v>
      </c>
      <c r="O35" s="63" t="s">
        <v>377</v>
      </c>
      <c r="P35" s="63" t="s">
        <v>377</v>
      </c>
      <c r="Q35" s="64"/>
    </row>
    <row r="36" spans="2:17" ht="12.75">
      <c r="B36" s="213" t="s">
        <v>237</v>
      </c>
      <c r="C36" s="102" t="s">
        <v>37</v>
      </c>
      <c r="D36" s="73">
        <v>20079990</v>
      </c>
      <c r="E36" s="67">
        <v>1751137.6291</v>
      </c>
      <c r="F36" s="67">
        <v>1090676.7057</v>
      </c>
      <c r="G36" s="67">
        <v>1373060.6702</v>
      </c>
      <c r="H36" s="63">
        <v>25.890711979473792</v>
      </c>
      <c r="I36" s="67">
        <v>2829539.2600000002</v>
      </c>
      <c r="J36" s="67">
        <v>1726728.0500000003</v>
      </c>
      <c r="K36" s="67">
        <v>2094979.3900000006</v>
      </c>
      <c r="L36" s="63">
        <v>21.326539520800637</v>
      </c>
      <c r="M36" s="63">
        <v>1.6158291689809936</v>
      </c>
      <c r="N36" s="63">
        <v>1.5831712926258752</v>
      </c>
      <c r="O36" s="63">
        <v>1.5257733583577526</v>
      </c>
      <c r="P36" s="63">
        <v>-3.625503730106261</v>
      </c>
      <c r="Q36" s="64"/>
    </row>
    <row r="37" spans="2:17" ht="12.75">
      <c r="B37" s="213"/>
      <c r="C37" s="100" t="s">
        <v>114</v>
      </c>
      <c r="D37" s="73">
        <v>20079991</v>
      </c>
      <c r="E37" s="67">
        <v>717.6</v>
      </c>
      <c r="F37" s="67">
        <v>415.68</v>
      </c>
      <c r="G37" s="67">
        <v>83193.55619999999</v>
      </c>
      <c r="H37" s="63">
        <v>19913.846275981523</v>
      </c>
      <c r="I37" s="67">
        <v>5295.93</v>
      </c>
      <c r="J37" s="67">
        <v>2630.5699999999997</v>
      </c>
      <c r="K37" s="67">
        <v>113213.70000000001</v>
      </c>
      <c r="L37" s="63">
        <v>4203.77066567322</v>
      </c>
      <c r="M37" s="63">
        <v>7.380058528428094</v>
      </c>
      <c r="N37" s="63">
        <v>6.3283535411855265</v>
      </c>
      <c r="O37" s="63">
        <v>1.3608469834830792</v>
      </c>
      <c r="P37" s="63">
        <v>-78.49603416391709</v>
      </c>
      <c r="Q37" s="64"/>
    </row>
    <row r="38" spans="2:17" ht="12.75">
      <c r="B38" s="213"/>
      <c r="C38" s="100" t="s">
        <v>115</v>
      </c>
      <c r="D38" s="73">
        <v>20079999</v>
      </c>
      <c r="E38" s="67">
        <v>1750420.0291</v>
      </c>
      <c r="F38" s="67">
        <v>1090261.0257</v>
      </c>
      <c r="G38" s="67">
        <v>1289867.114</v>
      </c>
      <c r="H38" s="63">
        <v>18.30810086711512</v>
      </c>
      <c r="I38" s="67">
        <v>2824243.33</v>
      </c>
      <c r="J38" s="67">
        <v>1724097.4800000002</v>
      </c>
      <c r="K38" s="67">
        <v>1981765.6900000006</v>
      </c>
      <c r="L38" s="63">
        <v>14.945106816118091</v>
      </c>
      <c r="M38" s="63">
        <v>1.6134660727414778</v>
      </c>
      <c r="N38" s="63">
        <v>1.5813621136214115</v>
      </c>
      <c r="O38" s="63">
        <v>1.5364107422309246</v>
      </c>
      <c r="P38" s="63">
        <v>-2.8425729314803028</v>
      </c>
      <c r="Q38" s="64"/>
    </row>
    <row r="39" spans="2:17" ht="12.75">
      <c r="B39" s="249" t="s">
        <v>255</v>
      </c>
      <c r="C39" s="249"/>
      <c r="D39" s="73">
        <v>20059990</v>
      </c>
      <c r="E39" s="67">
        <v>850280.8079000001</v>
      </c>
      <c r="F39" s="67">
        <v>506776.2727</v>
      </c>
      <c r="G39" s="67">
        <v>960346.2649999999</v>
      </c>
      <c r="H39" s="63">
        <v>89.50103166501306</v>
      </c>
      <c r="I39" s="67">
        <v>2765093.01</v>
      </c>
      <c r="J39" s="67">
        <v>1471777.86</v>
      </c>
      <c r="K39" s="67">
        <v>2133616.8499999996</v>
      </c>
      <c r="L39" s="63">
        <v>44.968674144887565</v>
      </c>
      <c r="M39" s="63">
        <v>3.2519762698503683</v>
      </c>
      <c r="N39" s="63">
        <v>2.904196465550113</v>
      </c>
      <c r="O39" s="63">
        <v>2.22171619525172</v>
      </c>
      <c r="P39" s="63">
        <v>-23.499796876487057</v>
      </c>
      <c r="Q39" s="64"/>
    </row>
    <row r="40" spans="2:17" ht="12.75">
      <c r="B40" s="252" t="s">
        <v>67</v>
      </c>
      <c r="C40" s="252"/>
      <c r="D40" s="73">
        <v>21032010</v>
      </c>
      <c r="E40" s="67">
        <v>1567153.1724</v>
      </c>
      <c r="F40" s="67">
        <v>1255239.4756</v>
      </c>
      <c r="G40" s="67">
        <v>1125140.7208000002</v>
      </c>
      <c r="H40" s="63">
        <v>-10.364456928652043</v>
      </c>
      <c r="I40" s="67">
        <v>2686998.5</v>
      </c>
      <c r="J40" s="67">
        <v>2095492.0699999998</v>
      </c>
      <c r="K40" s="67">
        <v>1862181.47</v>
      </c>
      <c r="L40" s="63">
        <v>-11.133929034625256</v>
      </c>
      <c r="M40" s="63">
        <v>1.7145729896236146</v>
      </c>
      <c r="N40" s="63">
        <v>1.6693962472765302</v>
      </c>
      <c r="O40" s="63">
        <v>1.6550653936655562</v>
      </c>
      <c r="P40" s="63">
        <v>-0.8584452992723368</v>
      </c>
      <c r="Q40" s="64"/>
    </row>
    <row r="41" spans="2:17" ht="12.75">
      <c r="B41" s="249" t="s">
        <v>254</v>
      </c>
      <c r="C41" s="249"/>
      <c r="D41" s="73">
        <v>20089700</v>
      </c>
      <c r="E41" s="67">
        <v>1447149.9982000003</v>
      </c>
      <c r="F41" s="67">
        <v>1023469.5236</v>
      </c>
      <c r="G41" s="67">
        <v>1702163.5796999997</v>
      </c>
      <c r="H41" s="63">
        <v>66.31306946128979</v>
      </c>
      <c r="I41" s="67">
        <v>2458661.1199999996</v>
      </c>
      <c r="J41" s="67">
        <v>1725845.6800000002</v>
      </c>
      <c r="K41" s="67">
        <v>2765731.3899999997</v>
      </c>
      <c r="L41" s="63">
        <v>60.253690237240654</v>
      </c>
      <c r="M41" s="63">
        <v>1.6989677110583845</v>
      </c>
      <c r="N41" s="63">
        <v>1.6862697327121468</v>
      </c>
      <c r="O41" s="63">
        <v>1.6248329026564239</v>
      </c>
      <c r="P41" s="63">
        <v>-3.6433572200166187</v>
      </c>
      <c r="Q41" s="64"/>
    </row>
    <row r="42" spans="2:17" ht="12.75">
      <c r="B42" s="188" t="s">
        <v>226</v>
      </c>
      <c r="C42" s="102" t="s">
        <v>37</v>
      </c>
      <c r="D42" s="73"/>
      <c r="E42" s="67">
        <v>1848996.2668</v>
      </c>
      <c r="F42" s="67">
        <v>1290521.1428999999</v>
      </c>
      <c r="G42" s="67">
        <v>1573163.3236</v>
      </c>
      <c r="H42" s="63">
        <v>21.90139869114114</v>
      </c>
      <c r="I42" s="67">
        <v>2014705.5200000003</v>
      </c>
      <c r="J42" s="67">
        <v>1472169.9899999998</v>
      </c>
      <c r="K42" s="67">
        <v>1550974.29</v>
      </c>
      <c r="L42" s="63">
        <v>5.3529348197078885</v>
      </c>
      <c r="M42" s="63">
        <v>1.089621194036691</v>
      </c>
      <c r="N42" s="63">
        <v>1.1407561961300432</v>
      </c>
      <c r="O42" s="63">
        <v>0.9858952765633876</v>
      </c>
      <c r="P42" s="63">
        <v>-13.575286296231681</v>
      </c>
      <c r="Q42" s="64"/>
    </row>
    <row r="43" spans="2:17" ht="12.75">
      <c r="B43" s="189"/>
      <c r="C43" s="72" t="s">
        <v>228</v>
      </c>
      <c r="D43" s="73">
        <v>20011000</v>
      </c>
      <c r="E43" s="67">
        <v>1333173.9038</v>
      </c>
      <c r="F43" s="67">
        <v>919525.6298999999</v>
      </c>
      <c r="G43" s="67">
        <v>1087722.7636</v>
      </c>
      <c r="H43" s="63">
        <v>18.291728716500465</v>
      </c>
      <c r="I43" s="67">
        <v>1635933.4500000002</v>
      </c>
      <c r="J43" s="67">
        <v>1197386.4799999997</v>
      </c>
      <c r="K43" s="67">
        <v>1177524.33</v>
      </c>
      <c r="L43" s="63">
        <v>-1.6587919048492772</v>
      </c>
      <c r="M43" s="63">
        <v>1.2270968141043208</v>
      </c>
      <c r="N43" s="63">
        <v>1.3021784723175336</v>
      </c>
      <c r="O43" s="63">
        <v>1.0825592415688599</v>
      </c>
      <c r="P43" s="63">
        <v>-16.86552461259857</v>
      </c>
      <c r="Q43" s="64"/>
    </row>
    <row r="44" spans="2:17" ht="12.75">
      <c r="B44" s="189"/>
      <c r="C44" s="72" t="s">
        <v>154</v>
      </c>
      <c r="D44" s="103">
        <v>7114010</v>
      </c>
      <c r="E44" s="67">
        <v>457234.523</v>
      </c>
      <c r="F44" s="67">
        <v>342027.723</v>
      </c>
      <c r="G44" s="67">
        <v>389620</v>
      </c>
      <c r="H44" s="63">
        <v>13.914742519278178</v>
      </c>
      <c r="I44" s="67">
        <v>337423.71</v>
      </c>
      <c r="J44" s="67">
        <v>256054.65999999997</v>
      </c>
      <c r="K44" s="67">
        <v>293092.48</v>
      </c>
      <c r="L44" s="63">
        <v>14.464809974557792</v>
      </c>
      <c r="M44" s="63">
        <v>0.7379663892964619</v>
      </c>
      <c r="N44" s="63">
        <v>0.748637150679157</v>
      </c>
      <c r="O44" s="63">
        <v>0.7522521431138032</v>
      </c>
      <c r="P44" s="63">
        <v>0.4828764417270204</v>
      </c>
      <c r="Q44" s="64"/>
    </row>
    <row r="45" spans="2:17" ht="12.75">
      <c r="B45" s="203"/>
      <c r="C45" s="100" t="s">
        <v>227</v>
      </c>
      <c r="D45" s="114">
        <v>7114090</v>
      </c>
      <c r="E45" s="67">
        <v>58587.84</v>
      </c>
      <c r="F45" s="67">
        <v>28967.79</v>
      </c>
      <c r="G45" s="67">
        <v>95820.56</v>
      </c>
      <c r="H45" s="63">
        <v>230.78312152911903</v>
      </c>
      <c r="I45" s="67">
        <v>41348.36</v>
      </c>
      <c r="J45" s="67">
        <v>18728.850000000002</v>
      </c>
      <c r="K45" s="67">
        <v>80357.48000000001</v>
      </c>
      <c r="L45" s="63">
        <v>329.05720319186713</v>
      </c>
      <c r="M45" s="63">
        <v>0.705749862087423</v>
      </c>
      <c r="N45" s="63">
        <v>0.6465405196599396</v>
      </c>
      <c r="O45" s="63">
        <v>0.8386246125048739</v>
      </c>
      <c r="P45" s="63">
        <v>29.709521213916258</v>
      </c>
      <c r="Q45" s="64"/>
    </row>
    <row r="46" spans="2:17" ht="12.75">
      <c r="B46" s="249" t="s">
        <v>71</v>
      </c>
      <c r="C46" s="249"/>
      <c r="D46" s="73">
        <v>21032090</v>
      </c>
      <c r="E46" s="67">
        <v>1613647.3345</v>
      </c>
      <c r="F46" s="67">
        <v>968709.4369</v>
      </c>
      <c r="G46" s="67">
        <v>1481247.9830999998</v>
      </c>
      <c r="H46" s="63">
        <v>52.90942017042715</v>
      </c>
      <c r="I46" s="67">
        <v>1895614.5100000002</v>
      </c>
      <c r="J46" s="67">
        <v>1177519.62</v>
      </c>
      <c r="K46" s="67">
        <v>1838253.1799999997</v>
      </c>
      <c r="L46" s="63">
        <v>56.1123185361446</v>
      </c>
      <c r="M46" s="63">
        <v>1.174739033413004</v>
      </c>
      <c r="N46" s="63">
        <v>1.2155550210889043</v>
      </c>
      <c r="O46" s="63">
        <v>1.241016494856485</v>
      </c>
      <c r="P46" s="63">
        <v>2.0946377026004104</v>
      </c>
      <c r="Q46" s="64"/>
    </row>
    <row r="47" spans="2:17" ht="12.75">
      <c r="B47" s="213" t="s">
        <v>275</v>
      </c>
      <c r="C47" s="102" t="s">
        <v>231</v>
      </c>
      <c r="D47" s="73">
        <v>8121000</v>
      </c>
      <c r="E47" s="67">
        <v>1121182.0537999999</v>
      </c>
      <c r="F47" s="67">
        <v>4.0538</v>
      </c>
      <c r="G47" s="67">
        <v>707130.344</v>
      </c>
      <c r="H47" s="63" t="s">
        <v>377</v>
      </c>
      <c r="I47" s="67">
        <v>1852242.57</v>
      </c>
      <c r="J47" s="67">
        <v>489.12</v>
      </c>
      <c r="K47" s="67">
        <v>776425.53</v>
      </c>
      <c r="L47" s="63">
        <v>158639.2725711482</v>
      </c>
      <c r="M47" s="63">
        <v>1.652044432679092</v>
      </c>
      <c r="N47" s="63">
        <v>120.65716118210075</v>
      </c>
      <c r="O47" s="63">
        <v>1.0979949263780993</v>
      </c>
      <c r="P47" s="63">
        <v>-99.08998776730627</v>
      </c>
      <c r="Q47" s="64"/>
    </row>
    <row r="48" spans="2:17" ht="12.75">
      <c r="B48" s="213"/>
      <c r="C48" s="100" t="s">
        <v>114</v>
      </c>
      <c r="D48" s="103">
        <v>8121010</v>
      </c>
      <c r="E48" s="67">
        <v>311376</v>
      </c>
      <c r="F48" s="67">
        <v>0</v>
      </c>
      <c r="G48" s="67">
        <v>695930.344</v>
      </c>
      <c r="H48" s="63" t="s">
        <v>377</v>
      </c>
      <c r="I48" s="67">
        <v>474814.04</v>
      </c>
      <c r="J48" s="67">
        <v>0</v>
      </c>
      <c r="K48" s="67">
        <v>736995.68</v>
      </c>
      <c r="L48" s="63" t="s">
        <v>377</v>
      </c>
      <c r="M48" s="63">
        <v>1.5248896510970658</v>
      </c>
      <c r="N48" s="63" t="s">
        <v>377</v>
      </c>
      <c r="O48" s="63">
        <v>1.059007825070493</v>
      </c>
      <c r="P48" s="63" t="s">
        <v>377</v>
      </c>
      <c r="Q48" s="64"/>
    </row>
    <row r="49" spans="2:17" ht="12.75">
      <c r="B49" s="213"/>
      <c r="C49" s="100" t="s">
        <v>115</v>
      </c>
      <c r="D49" s="76">
        <v>8121090</v>
      </c>
      <c r="E49" s="67">
        <v>809806.0538</v>
      </c>
      <c r="F49" s="67">
        <v>4.0538</v>
      </c>
      <c r="G49" s="67">
        <v>11200</v>
      </c>
      <c r="H49" s="63">
        <v>276183.9804627757</v>
      </c>
      <c r="I49" s="67">
        <v>1377428.53</v>
      </c>
      <c r="J49" s="67">
        <v>489.12</v>
      </c>
      <c r="K49" s="67">
        <v>39429.85</v>
      </c>
      <c r="L49" s="63">
        <v>7961.385754007196</v>
      </c>
      <c r="M49" s="63">
        <v>1.7009363211554693</v>
      </c>
      <c r="N49" s="63">
        <v>120.65716118210075</v>
      </c>
      <c r="O49" s="63">
        <v>3.5205223214285715</v>
      </c>
      <c r="P49" s="63">
        <v>-97.0822102170005</v>
      </c>
      <c r="Q49" s="64"/>
    </row>
    <row r="50" spans="2:17" ht="12.75">
      <c r="B50" s="188" t="s">
        <v>310</v>
      </c>
      <c r="C50" s="102" t="s">
        <v>37</v>
      </c>
      <c r="D50" s="73"/>
      <c r="E50" s="67">
        <v>1195924.3343</v>
      </c>
      <c r="F50" s="67">
        <v>906172.8171</v>
      </c>
      <c r="G50" s="67">
        <v>2015610.8709999998</v>
      </c>
      <c r="H50" s="63">
        <v>122.431177912675</v>
      </c>
      <c r="I50" s="67">
        <v>1642260.33</v>
      </c>
      <c r="J50" s="67">
        <v>1239743.79</v>
      </c>
      <c r="K50" s="67">
        <v>3319820.0699999994</v>
      </c>
      <c r="L50" s="63">
        <v>167.78275453188593</v>
      </c>
      <c r="M50" s="63">
        <v>1.3732142434924615</v>
      </c>
      <c r="N50" s="63">
        <v>1.3681096658444447</v>
      </c>
      <c r="O50" s="63">
        <v>1.6470540607636956</v>
      </c>
      <c r="P50" s="63">
        <v>20.3890376541618</v>
      </c>
      <c r="Q50" s="64"/>
    </row>
    <row r="51" spans="2:17" ht="12.75">
      <c r="B51" s="189"/>
      <c r="C51" s="100" t="s">
        <v>315</v>
      </c>
      <c r="D51" s="73">
        <v>20079911</v>
      </c>
      <c r="E51" s="67">
        <v>741308.1154</v>
      </c>
      <c r="F51" s="67">
        <v>457683.2154</v>
      </c>
      <c r="G51" s="67">
        <v>1976358.0855999999</v>
      </c>
      <c r="H51" s="63">
        <v>331.8179079109834</v>
      </c>
      <c r="I51" s="67">
        <v>1005980.3200000001</v>
      </c>
      <c r="J51" s="67">
        <v>623736.4100000001</v>
      </c>
      <c r="K51" s="67">
        <v>3240279.4899999998</v>
      </c>
      <c r="L51" s="63">
        <v>419.49500430798946</v>
      </c>
      <c r="M51" s="63">
        <v>1.3570340039474496</v>
      </c>
      <c r="N51" s="63">
        <v>1.3628125065824737</v>
      </c>
      <c r="O51" s="63">
        <v>1.6395204460209385</v>
      </c>
      <c r="P51" s="63">
        <v>20.30418257111286</v>
      </c>
      <c r="Q51" s="64"/>
    </row>
    <row r="52" spans="2:17" ht="12.75">
      <c r="B52" s="189"/>
      <c r="C52" s="100" t="s">
        <v>146</v>
      </c>
      <c r="D52" s="73">
        <v>20079912</v>
      </c>
      <c r="E52" s="67">
        <v>10337.284899999999</v>
      </c>
      <c r="F52" s="67">
        <v>5828.407700000001</v>
      </c>
      <c r="G52" s="67">
        <v>9466.2016</v>
      </c>
      <c r="H52" s="63">
        <v>62.41488391417778</v>
      </c>
      <c r="I52" s="67">
        <v>36510.69</v>
      </c>
      <c r="J52" s="67">
        <v>20589.52</v>
      </c>
      <c r="K52" s="67">
        <v>37451.8</v>
      </c>
      <c r="L52" s="63">
        <v>81.89739245985336</v>
      </c>
      <c r="M52" s="63">
        <v>3.5319419318703313</v>
      </c>
      <c r="N52" s="63">
        <v>3.5326149198519516</v>
      </c>
      <c r="O52" s="63">
        <v>3.9563704200003516</v>
      </c>
      <c r="P52" s="63">
        <v>11.995519176660196</v>
      </c>
      <c r="Q52" s="64"/>
    </row>
    <row r="53" spans="2:17" ht="12.75">
      <c r="B53" s="203"/>
      <c r="C53" s="100" t="s">
        <v>148</v>
      </c>
      <c r="D53" s="73">
        <v>20079919</v>
      </c>
      <c r="E53" s="67">
        <v>444278.934</v>
      </c>
      <c r="F53" s="67">
        <v>442661.194</v>
      </c>
      <c r="G53" s="67">
        <v>29786.5838</v>
      </c>
      <c r="H53" s="63">
        <v>-93.27101986717182</v>
      </c>
      <c r="I53" s="67">
        <v>599769.32</v>
      </c>
      <c r="J53" s="67">
        <v>595417.86</v>
      </c>
      <c r="K53" s="67">
        <v>42088.78</v>
      </c>
      <c r="L53" s="63">
        <v>-92.93121976556094</v>
      </c>
      <c r="M53" s="63">
        <v>1.349983701905614</v>
      </c>
      <c r="N53" s="63">
        <v>1.3450870961144157</v>
      </c>
      <c r="O53" s="63">
        <v>1.4130113168600422</v>
      </c>
      <c r="P53" s="63">
        <v>5.04980093421763</v>
      </c>
      <c r="Q53" s="64"/>
    </row>
    <row r="54" spans="2:17" ht="12.75">
      <c r="B54" s="180" t="s">
        <v>46</v>
      </c>
      <c r="C54" s="102" t="s">
        <v>37</v>
      </c>
      <c r="D54" s="73"/>
      <c r="E54" s="67">
        <v>531116.4973</v>
      </c>
      <c r="F54" s="67">
        <v>354646.3848</v>
      </c>
      <c r="G54" s="67">
        <v>276447.3512</v>
      </c>
      <c r="H54" s="63">
        <v>-22.049860636278517</v>
      </c>
      <c r="I54" s="67">
        <v>1623793.61</v>
      </c>
      <c r="J54" s="67">
        <v>1095697.63</v>
      </c>
      <c r="K54" s="67">
        <v>862570.76</v>
      </c>
      <c r="L54" s="63">
        <v>-21.276569704727745</v>
      </c>
      <c r="M54" s="63">
        <v>3.0573209799634666</v>
      </c>
      <c r="N54" s="63">
        <v>3.089549695023424</v>
      </c>
      <c r="O54" s="63">
        <v>3.1201990406338176</v>
      </c>
      <c r="P54" s="63">
        <v>0.992032776160312</v>
      </c>
      <c r="Q54" s="64"/>
    </row>
    <row r="55" spans="2:17" ht="12.75">
      <c r="B55" s="181"/>
      <c r="C55" s="100" t="s">
        <v>224</v>
      </c>
      <c r="D55" s="73">
        <v>20056000</v>
      </c>
      <c r="E55" s="67">
        <v>531115.5973</v>
      </c>
      <c r="F55" s="67">
        <v>354646.3848</v>
      </c>
      <c r="G55" s="67">
        <v>276447.3512</v>
      </c>
      <c r="H55" s="63">
        <v>-22.049860636278517</v>
      </c>
      <c r="I55" s="67">
        <v>1623716.06</v>
      </c>
      <c r="J55" s="67">
        <v>1095697.63</v>
      </c>
      <c r="K55" s="67">
        <v>862570.76</v>
      </c>
      <c r="L55" s="63">
        <v>-21.276569704727745</v>
      </c>
      <c r="M55" s="63">
        <v>3.057180147324587</v>
      </c>
      <c r="N55" s="63">
        <v>3.089549695023424</v>
      </c>
      <c r="O55" s="63">
        <v>3.1201990406338176</v>
      </c>
      <c r="P55" s="63">
        <v>0.992032776160312</v>
      </c>
      <c r="Q55" s="64"/>
    </row>
    <row r="56" spans="2:17" ht="12.75">
      <c r="B56" s="182"/>
      <c r="C56" s="100" t="s">
        <v>225</v>
      </c>
      <c r="D56" s="73">
        <v>20049010</v>
      </c>
      <c r="E56" s="67">
        <v>0.9</v>
      </c>
      <c r="F56" s="67">
        <v>0</v>
      </c>
      <c r="G56" s="67">
        <v>0</v>
      </c>
      <c r="H56" s="63" t="s">
        <v>377</v>
      </c>
      <c r="I56" s="67">
        <v>77.55</v>
      </c>
      <c r="J56" s="67">
        <v>0</v>
      </c>
      <c r="K56" s="67">
        <v>0</v>
      </c>
      <c r="L56" s="63" t="s">
        <v>377</v>
      </c>
      <c r="M56" s="63">
        <v>86.16666666666666</v>
      </c>
      <c r="N56" s="63" t="s">
        <v>377</v>
      </c>
      <c r="O56" s="63" t="s">
        <v>377</v>
      </c>
      <c r="P56" s="63" t="s">
        <v>377</v>
      </c>
      <c r="Q56" s="64"/>
    </row>
    <row r="57" spans="2:17" ht="12.75">
      <c r="B57" s="249" t="s">
        <v>223</v>
      </c>
      <c r="C57" s="249"/>
      <c r="D57" s="73">
        <v>20088000</v>
      </c>
      <c r="E57" s="67">
        <v>600715.2337999999</v>
      </c>
      <c r="F57" s="67">
        <v>462855.2607</v>
      </c>
      <c r="G57" s="67">
        <v>280013.50480000005</v>
      </c>
      <c r="H57" s="63">
        <v>-39.50300913151098</v>
      </c>
      <c r="I57" s="67">
        <v>1477094.55</v>
      </c>
      <c r="J57" s="67">
        <v>1068517.2600000002</v>
      </c>
      <c r="K57" s="67">
        <v>740082.18</v>
      </c>
      <c r="L57" s="63">
        <v>-30.73746136772747</v>
      </c>
      <c r="M57" s="63">
        <v>2.458893110894169</v>
      </c>
      <c r="N57" s="63">
        <v>2.3085343318428015</v>
      </c>
      <c r="O57" s="63">
        <v>2.6430231660740953</v>
      </c>
      <c r="P57" s="63">
        <v>14.48922936157011</v>
      </c>
      <c r="Q57" s="64"/>
    </row>
    <row r="58" spans="2:17" ht="12.75">
      <c r="B58" s="180" t="s">
        <v>159</v>
      </c>
      <c r="C58" s="102" t="s">
        <v>37</v>
      </c>
      <c r="D58" s="73"/>
      <c r="E58" s="67">
        <v>1131531.9338</v>
      </c>
      <c r="F58" s="67">
        <v>780567.861</v>
      </c>
      <c r="G58" s="67">
        <v>1239070.7561</v>
      </c>
      <c r="H58" s="63">
        <v>58.73965839595336</v>
      </c>
      <c r="I58" s="67">
        <v>1453097.0199999998</v>
      </c>
      <c r="J58" s="67">
        <v>1014668.2</v>
      </c>
      <c r="K58" s="67">
        <v>1685222.3099999998</v>
      </c>
      <c r="L58" s="63">
        <v>66.08604763606468</v>
      </c>
      <c r="M58" s="63">
        <v>1.284185604130583</v>
      </c>
      <c r="N58" s="63">
        <v>1.2999102969728853</v>
      </c>
      <c r="O58" s="63">
        <v>1.360069472791264</v>
      </c>
      <c r="P58" s="63">
        <v>4.627948248311586</v>
      </c>
      <c r="Q58" s="64"/>
    </row>
    <row r="59" spans="2:17" ht="12.75">
      <c r="B59" s="181"/>
      <c r="C59" s="100" t="s">
        <v>315</v>
      </c>
      <c r="D59" s="73">
        <v>20079921</v>
      </c>
      <c r="E59" s="67">
        <v>520827.9</v>
      </c>
      <c r="F59" s="67">
        <v>420830.4</v>
      </c>
      <c r="G59" s="67">
        <v>890264.2508</v>
      </c>
      <c r="H59" s="63">
        <v>111.54941534641982</v>
      </c>
      <c r="I59" s="67">
        <v>594787.0399999999</v>
      </c>
      <c r="J59" s="67">
        <v>483383.57999999996</v>
      </c>
      <c r="K59" s="67">
        <v>1040361.3399999999</v>
      </c>
      <c r="L59" s="63">
        <v>115.22479931982792</v>
      </c>
      <c r="M59" s="63">
        <v>1.1420030301756106</v>
      </c>
      <c r="N59" s="63">
        <v>1.1486422558826548</v>
      </c>
      <c r="O59" s="63">
        <v>1.1685983561230513</v>
      </c>
      <c r="P59" s="63">
        <v>1.7373642784072496</v>
      </c>
      <c r="Q59" s="64"/>
    </row>
    <row r="60" spans="2:17" ht="12.75">
      <c r="B60" s="181"/>
      <c r="C60" s="100" t="s">
        <v>148</v>
      </c>
      <c r="D60" s="73">
        <v>20079929</v>
      </c>
      <c r="E60" s="67">
        <v>357791.37</v>
      </c>
      <c r="F60" s="67">
        <v>206801.37</v>
      </c>
      <c r="G60" s="67">
        <v>61235.9212</v>
      </c>
      <c r="H60" s="63">
        <v>-70.38901570139502</v>
      </c>
      <c r="I60" s="67">
        <v>436045.75</v>
      </c>
      <c r="J60" s="67">
        <v>251640.21</v>
      </c>
      <c r="K60" s="67">
        <v>64716.520000000004</v>
      </c>
      <c r="L60" s="63">
        <v>-74.28212287694403</v>
      </c>
      <c r="M60" s="63">
        <v>1.2187151132236644</v>
      </c>
      <c r="N60" s="63">
        <v>1.2168208073283073</v>
      </c>
      <c r="O60" s="63">
        <v>1.0568391677922535</v>
      </c>
      <c r="P60" s="63">
        <v>-13.147510181660593</v>
      </c>
      <c r="Q60" s="64"/>
    </row>
    <row r="61" spans="2:17" ht="12.75">
      <c r="B61" s="181"/>
      <c r="C61" s="100" t="s">
        <v>232</v>
      </c>
      <c r="D61" s="73">
        <v>20085000</v>
      </c>
      <c r="E61" s="67">
        <v>154861.7715</v>
      </c>
      <c r="F61" s="67">
        <v>120255.61</v>
      </c>
      <c r="G61" s="67">
        <v>271630.3873</v>
      </c>
      <c r="H61" s="63">
        <v>125.87751814655465</v>
      </c>
      <c r="I61" s="67">
        <v>279146.3</v>
      </c>
      <c r="J61" s="67">
        <v>214625.66</v>
      </c>
      <c r="K61" s="67">
        <v>511093.58999999997</v>
      </c>
      <c r="L61" s="63">
        <v>138.13256532327028</v>
      </c>
      <c r="M61" s="63">
        <v>1.8025513804741669</v>
      </c>
      <c r="N61" s="63">
        <v>1.7847455100015708</v>
      </c>
      <c r="O61" s="63">
        <v>1.8815773709276744</v>
      </c>
      <c r="P61" s="63">
        <v>5.425527638728633</v>
      </c>
      <c r="Q61" s="64"/>
    </row>
    <row r="62" spans="2:17" ht="12.75">
      <c r="B62" s="182"/>
      <c r="C62" s="100" t="s">
        <v>146</v>
      </c>
      <c r="D62" s="73">
        <v>20079922</v>
      </c>
      <c r="E62" s="67">
        <v>98050.89229999999</v>
      </c>
      <c r="F62" s="67">
        <v>32680.481</v>
      </c>
      <c r="G62" s="67">
        <v>15940.1968</v>
      </c>
      <c r="H62" s="63">
        <v>-51.224105912027426</v>
      </c>
      <c r="I62" s="67">
        <v>143117.93</v>
      </c>
      <c r="J62" s="67">
        <v>65018.75000000001</v>
      </c>
      <c r="K62" s="67">
        <v>69050.86000000002</v>
      </c>
      <c r="L62" s="63">
        <v>6.201457271940791</v>
      </c>
      <c r="M62" s="63">
        <v>1.4596290420500335</v>
      </c>
      <c r="N62" s="63">
        <v>1.9895285506966685</v>
      </c>
      <c r="O62" s="63">
        <v>4.3318699804258385</v>
      </c>
      <c r="P62" s="63">
        <v>117.73349163091717</v>
      </c>
      <c r="Q62" s="64"/>
    </row>
    <row r="63" spans="2:17" ht="12.75">
      <c r="B63" s="249" t="s">
        <v>49</v>
      </c>
      <c r="C63" s="249"/>
      <c r="D63" s="73">
        <v>20058000</v>
      </c>
      <c r="E63" s="67">
        <v>827001.1499999999</v>
      </c>
      <c r="F63" s="67">
        <v>521874.02999999997</v>
      </c>
      <c r="G63" s="67">
        <v>441930.18929999997</v>
      </c>
      <c r="H63" s="63">
        <v>-15.318608726324246</v>
      </c>
      <c r="I63" s="67">
        <v>1245923.45</v>
      </c>
      <c r="J63" s="67">
        <v>774801.24</v>
      </c>
      <c r="K63" s="67">
        <v>671226.73</v>
      </c>
      <c r="L63" s="63">
        <v>-13.367881290432626</v>
      </c>
      <c r="M63" s="63">
        <v>1.5065558856840768</v>
      </c>
      <c r="N63" s="63">
        <v>1.4846518421313282</v>
      </c>
      <c r="O63" s="63">
        <v>1.518852403053063</v>
      </c>
      <c r="P63" s="63">
        <v>2.3036081558783117</v>
      </c>
      <c r="Q63" s="64"/>
    </row>
    <row r="64" spans="2:17" ht="12.75">
      <c r="B64" s="249" t="s">
        <v>168</v>
      </c>
      <c r="C64" s="249"/>
      <c r="D64" s="73">
        <v>20059910</v>
      </c>
      <c r="E64" s="67">
        <v>698668.5691</v>
      </c>
      <c r="F64" s="67">
        <v>401526.179</v>
      </c>
      <c r="G64" s="67">
        <v>344831.69789999997</v>
      </c>
      <c r="H64" s="63">
        <v>-14.119747121145998</v>
      </c>
      <c r="I64" s="67">
        <v>1245446.03</v>
      </c>
      <c r="J64" s="67">
        <v>729362.7100000001</v>
      </c>
      <c r="K64" s="67">
        <v>655063.91</v>
      </c>
      <c r="L64" s="63">
        <v>-10.18681089412976</v>
      </c>
      <c r="M64" s="63">
        <v>1.7825991966467583</v>
      </c>
      <c r="N64" s="63">
        <v>1.8164761057833791</v>
      </c>
      <c r="O64" s="63">
        <v>1.899662687593083</v>
      </c>
      <c r="P64" s="63">
        <v>4.579558274664386</v>
      </c>
      <c r="Q64" s="64"/>
    </row>
    <row r="65" spans="2:17" ht="12.75">
      <c r="B65" s="249" t="s">
        <v>417</v>
      </c>
      <c r="C65" s="249"/>
      <c r="D65" s="73">
        <v>20019090</v>
      </c>
      <c r="E65" s="67">
        <v>791159.1714</v>
      </c>
      <c r="F65" s="67">
        <v>538079.7842</v>
      </c>
      <c r="G65" s="67">
        <v>795581.1511</v>
      </c>
      <c r="H65" s="63">
        <v>47.85561072190156</v>
      </c>
      <c r="I65" s="67">
        <v>1078099.2399999998</v>
      </c>
      <c r="J65" s="67">
        <v>729938.6100000001</v>
      </c>
      <c r="K65" s="67">
        <v>1070259.75</v>
      </c>
      <c r="L65" s="63">
        <v>46.623255070724355</v>
      </c>
      <c r="M65" s="63">
        <v>1.3626831097618997</v>
      </c>
      <c r="N65" s="63">
        <v>1.3565620404885677</v>
      </c>
      <c r="O65" s="63">
        <v>1.3452552873081762</v>
      </c>
      <c r="P65" s="63">
        <v>-0.8334858888075058</v>
      </c>
      <c r="Q65" s="64"/>
    </row>
    <row r="66" spans="2:17" ht="12.75">
      <c r="B66" s="249" t="s">
        <v>249</v>
      </c>
      <c r="C66" s="249"/>
      <c r="D66" s="73">
        <v>20060020</v>
      </c>
      <c r="E66" s="67">
        <v>613588</v>
      </c>
      <c r="F66" s="67">
        <v>200868</v>
      </c>
      <c r="G66" s="67">
        <v>221430</v>
      </c>
      <c r="H66" s="63">
        <v>10.236573271999516</v>
      </c>
      <c r="I66" s="67">
        <v>885247.5599999999</v>
      </c>
      <c r="J66" s="67">
        <v>297542.70999999996</v>
      </c>
      <c r="K66" s="67">
        <v>270215.54</v>
      </c>
      <c r="L66" s="63">
        <v>-9.184284837628853</v>
      </c>
      <c r="M66" s="63">
        <v>1.4427393625690201</v>
      </c>
      <c r="N66" s="63">
        <v>1.4812847740804904</v>
      </c>
      <c r="O66" s="63">
        <v>1.2203203721266314</v>
      </c>
      <c r="P66" s="63">
        <v>-17.617436330961624</v>
      </c>
      <c r="Q66" s="64"/>
    </row>
    <row r="67" spans="2:17" ht="12.75">
      <c r="B67" s="249" t="s">
        <v>165</v>
      </c>
      <c r="C67" s="249"/>
      <c r="D67" s="73">
        <v>20049090</v>
      </c>
      <c r="E67" s="67">
        <v>247736.6179</v>
      </c>
      <c r="F67" s="67">
        <v>149786.032</v>
      </c>
      <c r="G67" s="67">
        <v>105194.31629999999</v>
      </c>
      <c r="H67" s="63">
        <v>-29.770276376638382</v>
      </c>
      <c r="I67" s="67">
        <v>596812.4400000001</v>
      </c>
      <c r="J67" s="67">
        <v>380912.37</v>
      </c>
      <c r="K67" s="67">
        <v>307095.82</v>
      </c>
      <c r="L67" s="63">
        <v>-19.37887971451281</v>
      </c>
      <c r="M67" s="63">
        <v>2.409060255439937</v>
      </c>
      <c r="N67" s="63">
        <v>2.5430433326386535</v>
      </c>
      <c r="O67" s="63">
        <v>2.919319510801365</v>
      </c>
      <c r="P67" s="63">
        <v>14.796294397873622</v>
      </c>
      <c r="Q67" s="64"/>
    </row>
    <row r="68" spans="2:17" ht="12.75">
      <c r="B68" s="249" t="s">
        <v>74</v>
      </c>
      <c r="C68" s="249"/>
      <c r="D68" s="73">
        <v>20060090</v>
      </c>
      <c r="E68" s="67">
        <v>336277.54909999995</v>
      </c>
      <c r="F68" s="67">
        <v>148443.64800000002</v>
      </c>
      <c r="G68" s="67">
        <v>37466.2339</v>
      </c>
      <c r="H68" s="63">
        <v>-74.76063516035391</v>
      </c>
      <c r="I68" s="67">
        <v>558941.0800000001</v>
      </c>
      <c r="J68" s="67">
        <v>272617.62</v>
      </c>
      <c r="K68" s="67">
        <v>158154.33000000002</v>
      </c>
      <c r="L68" s="63">
        <v>-41.98675419439139</v>
      </c>
      <c r="M68" s="63">
        <v>1.662142124848739</v>
      </c>
      <c r="N68" s="63">
        <v>1.836505796462237</v>
      </c>
      <c r="O68" s="63">
        <v>4.221249737086599</v>
      </c>
      <c r="P68" s="63">
        <v>129.8522414259855</v>
      </c>
      <c r="Q68" s="64"/>
    </row>
    <row r="69" spans="2:17" ht="12.75">
      <c r="B69" s="249" t="s">
        <v>111</v>
      </c>
      <c r="C69" s="249"/>
      <c r="D69" s="73">
        <v>20071000</v>
      </c>
      <c r="E69" s="67">
        <v>156277.9242</v>
      </c>
      <c r="F69" s="67">
        <v>80300.328</v>
      </c>
      <c r="G69" s="67">
        <v>86119.89</v>
      </c>
      <c r="H69" s="63">
        <v>7.247245615235842</v>
      </c>
      <c r="I69" s="67">
        <v>554295.6399999999</v>
      </c>
      <c r="J69" s="67">
        <v>246330.13</v>
      </c>
      <c r="K69" s="67">
        <v>338508.94000000006</v>
      </c>
      <c r="L69" s="63">
        <v>37.42084250919693</v>
      </c>
      <c r="M69" s="63">
        <v>3.546858219658896</v>
      </c>
      <c r="N69" s="63">
        <v>3.0676105083904517</v>
      </c>
      <c r="O69" s="63">
        <v>3.9306708357384115</v>
      </c>
      <c r="P69" s="63">
        <v>28.1346124283816</v>
      </c>
      <c r="Q69" s="64"/>
    </row>
    <row r="70" spans="2:17" ht="12.75">
      <c r="B70" s="249" t="s">
        <v>69</v>
      </c>
      <c r="C70" s="249"/>
      <c r="D70" s="73">
        <v>11063000</v>
      </c>
      <c r="E70" s="67">
        <v>106051.9199</v>
      </c>
      <c r="F70" s="67">
        <v>94913.9399</v>
      </c>
      <c r="G70" s="67">
        <v>68995.47230000001</v>
      </c>
      <c r="H70" s="63">
        <v>-27.307335073549076</v>
      </c>
      <c r="I70" s="67">
        <v>502633.01</v>
      </c>
      <c r="J70" s="67">
        <v>413363.82</v>
      </c>
      <c r="K70" s="67">
        <v>437284.16</v>
      </c>
      <c r="L70" s="63">
        <v>5.786752212615021</v>
      </c>
      <c r="M70" s="63">
        <v>4.739499393070394</v>
      </c>
      <c r="N70" s="63">
        <v>4.355143411342047</v>
      </c>
      <c r="O70" s="63">
        <v>6.337867477718533</v>
      </c>
      <c r="P70" s="63">
        <v>45.526033912291</v>
      </c>
      <c r="Q70" s="64"/>
    </row>
    <row r="71" spans="2:17" ht="12.75">
      <c r="B71" s="180" t="s">
        <v>166</v>
      </c>
      <c r="C71" s="102" t="s">
        <v>37</v>
      </c>
      <c r="D71" s="73"/>
      <c r="E71" s="67">
        <v>300622.4058</v>
      </c>
      <c r="F71" s="67">
        <v>172705.145</v>
      </c>
      <c r="G71" s="67">
        <v>309932.4815</v>
      </c>
      <c r="H71" s="63">
        <v>79.45758448597464</v>
      </c>
      <c r="I71" s="67">
        <v>376958.72</v>
      </c>
      <c r="J71" s="67">
        <v>226353.96999999997</v>
      </c>
      <c r="K71" s="67">
        <v>471170.3900000001</v>
      </c>
      <c r="L71" s="63">
        <v>108.15645071301385</v>
      </c>
      <c r="M71" s="63">
        <v>1.2539275607114444</v>
      </c>
      <c r="N71" s="63">
        <v>1.3106382557392833</v>
      </c>
      <c r="O71" s="63">
        <v>1.5202355936352547</v>
      </c>
      <c r="P71" s="63">
        <v>15.99200519122228</v>
      </c>
      <c r="Q71" s="64"/>
    </row>
    <row r="72" spans="2:17" ht="12.75">
      <c r="B72" s="181"/>
      <c r="C72" s="100" t="s">
        <v>233</v>
      </c>
      <c r="D72" s="73">
        <v>20079951</v>
      </c>
      <c r="E72" s="67">
        <v>0</v>
      </c>
      <c r="F72" s="67">
        <v>0</v>
      </c>
      <c r="G72" s="67">
        <v>5088.55</v>
      </c>
      <c r="H72" s="63" t="s">
        <v>377</v>
      </c>
      <c r="I72" s="67">
        <v>0</v>
      </c>
      <c r="J72" s="67">
        <v>0</v>
      </c>
      <c r="K72" s="67">
        <v>6981.82</v>
      </c>
      <c r="L72" s="63" t="s">
        <v>377</v>
      </c>
      <c r="M72" s="63" t="s">
        <v>377</v>
      </c>
      <c r="N72" s="63" t="s">
        <v>377</v>
      </c>
      <c r="O72" s="63">
        <v>1.3720647335685017</v>
      </c>
      <c r="P72" s="63" t="s">
        <v>377</v>
      </c>
      <c r="Q72" s="64"/>
    </row>
    <row r="73" spans="2:17" ht="12.75">
      <c r="B73" s="182"/>
      <c r="C73" s="100" t="s">
        <v>150</v>
      </c>
      <c r="D73" s="73">
        <v>20079959</v>
      </c>
      <c r="E73" s="67">
        <v>300622.4058</v>
      </c>
      <c r="F73" s="67">
        <v>172705.145</v>
      </c>
      <c r="G73" s="67">
        <v>304843.9315</v>
      </c>
      <c r="H73" s="63">
        <v>76.51120439984578</v>
      </c>
      <c r="I73" s="67">
        <v>376958.72</v>
      </c>
      <c r="J73" s="67">
        <v>226353.96999999997</v>
      </c>
      <c r="K73" s="67">
        <v>464188.57000000007</v>
      </c>
      <c r="L73" s="63">
        <v>105.07198084486885</v>
      </c>
      <c r="M73" s="63">
        <v>1.2539275607114444</v>
      </c>
      <c r="N73" s="63">
        <v>1.3106382557392833</v>
      </c>
      <c r="O73" s="63">
        <v>1.5227089078530667</v>
      </c>
      <c r="P73" s="63">
        <v>16.18071586001144</v>
      </c>
      <c r="Q73" s="64"/>
    </row>
    <row r="74" spans="2:17" ht="12.75">
      <c r="B74" s="249" t="s">
        <v>229</v>
      </c>
      <c r="C74" s="249"/>
      <c r="D74" s="73">
        <v>20083000</v>
      </c>
      <c r="E74" s="67">
        <v>132295.6187</v>
      </c>
      <c r="F74" s="67">
        <v>82813.99100000001</v>
      </c>
      <c r="G74" s="67">
        <v>144532.96939999997</v>
      </c>
      <c r="H74" s="63">
        <v>74.52723586283862</v>
      </c>
      <c r="I74" s="67">
        <v>358563.75</v>
      </c>
      <c r="J74" s="67">
        <v>186745.93000000002</v>
      </c>
      <c r="K74" s="67">
        <v>300713.58999999997</v>
      </c>
      <c r="L74" s="63">
        <v>61.028189476472086</v>
      </c>
      <c r="M74" s="63">
        <v>2.710322182423113</v>
      </c>
      <c r="N74" s="63">
        <v>2.25500459215883</v>
      </c>
      <c r="O74" s="63">
        <v>2.0805881955401104</v>
      </c>
      <c r="P74" s="63">
        <v>-7.734635983678507</v>
      </c>
      <c r="Q74" s="64"/>
    </row>
    <row r="75" spans="2:17" ht="12.75">
      <c r="B75" s="188" t="s">
        <v>149</v>
      </c>
      <c r="C75" s="102" t="s">
        <v>37</v>
      </c>
      <c r="D75" s="73"/>
      <c r="E75" s="67">
        <v>144164.63969999997</v>
      </c>
      <c r="F75" s="67">
        <v>111248.91349999998</v>
      </c>
      <c r="G75" s="67">
        <v>69266.9579</v>
      </c>
      <c r="H75" s="63">
        <v>-37.73695785352545</v>
      </c>
      <c r="I75" s="67">
        <v>315754.88</v>
      </c>
      <c r="J75" s="67">
        <v>225906.88</v>
      </c>
      <c r="K75" s="67">
        <v>173246.54</v>
      </c>
      <c r="L75" s="63">
        <v>-23.310640207150833</v>
      </c>
      <c r="M75" s="63">
        <v>2.1902380546094484</v>
      </c>
      <c r="N75" s="63">
        <v>2.030643472306811</v>
      </c>
      <c r="O75" s="63">
        <v>2.5011426118946103</v>
      </c>
      <c r="P75" s="63">
        <v>23.169953071738014</v>
      </c>
      <c r="Q75" s="64"/>
    </row>
    <row r="76" spans="2:17" ht="12.75">
      <c r="B76" s="189"/>
      <c r="C76" s="100" t="s">
        <v>119</v>
      </c>
      <c r="D76" s="73">
        <v>20079931</v>
      </c>
      <c r="E76" s="67">
        <v>68063.74919999999</v>
      </c>
      <c r="F76" s="67">
        <v>42949.84</v>
      </c>
      <c r="G76" s="67">
        <v>35007.147899999996</v>
      </c>
      <c r="H76" s="63">
        <v>-18.492949217040156</v>
      </c>
      <c r="I76" s="67">
        <v>178103.87</v>
      </c>
      <c r="J76" s="67">
        <v>111998.19</v>
      </c>
      <c r="K76" s="67">
        <v>92426.13</v>
      </c>
      <c r="L76" s="63">
        <v>-17.47533598534048</v>
      </c>
      <c r="M76" s="63">
        <v>2.616721413283534</v>
      </c>
      <c r="N76" s="63">
        <v>2.607650924892852</v>
      </c>
      <c r="O76" s="63">
        <v>2.6402073731919193</v>
      </c>
      <c r="P76" s="63">
        <v>1.2484971814394674</v>
      </c>
      <c r="Q76" s="64"/>
    </row>
    <row r="77" spans="2:17" ht="12.75">
      <c r="B77" s="203"/>
      <c r="C77" s="100" t="s">
        <v>150</v>
      </c>
      <c r="D77" s="73">
        <v>20079939</v>
      </c>
      <c r="E77" s="67">
        <v>76100.89049999998</v>
      </c>
      <c r="F77" s="67">
        <v>68299.07349999998</v>
      </c>
      <c r="G77" s="67">
        <v>34259.81</v>
      </c>
      <c r="H77" s="63">
        <v>-49.83854356384497</v>
      </c>
      <c r="I77" s="67">
        <v>137651.00999999998</v>
      </c>
      <c r="J77" s="67">
        <v>113908.69</v>
      </c>
      <c r="K77" s="67">
        <v>80820.41</v>
      </c>
      <c r="L77" s="63">
        <v>-29.048073505190864</v>
      </c>
      <c r="M77" s="63">
        <v>1.8087963109971756</v>
      </c>
      <c r="N77" s="63">
        <v>1.6677926092218518</v>
      </c>
      <c r="O77" s="63">
        <v>2.359044314606532</v>
      </c>
      <c r="P77" s="63">
        <v>41.44710208946183</v>
      </c>
      <c r="Q77" s="64"/>
    </row>
    <row r="78" spans="2:17" ht="12.75">
      <c r="B78" s="249" t="s">
        <v>235</v>
      </c>
      <c r="C78" s="249"/>
      <c r="D78" s="73">
        <v>7119000</v>
      </c>
      <c r="E78" s="67">
        <v>196071.61070000002</v>
      </c>
      <c r="F78" s="67">
        <v>146445.61070000002</v>
      </c>
      <c r="G78" s="67">
        <v>75000.44</v>
      </c>
      <c r="H78" s="63">
        <v>-48.786146855816966</v>
      </c>
      <c r="I78" s="67">
        <v>279425.12</v>
      </c>
      <c r="J78" s="67">
        <v>203947.94</v>
      </c>
      <c r="K78" s="67">
        <v>214618.69</v>
      </c>
      <c r="L78" s="63">
        <v>5.23209501405113</v>
      </c>
      <c r="M78" s="63">
        <v>1.4251176853314846</v>
      </c>
      <c r="N78" s="63">
        <v>1.3926531428640487</v>
      </c>
      <c r="O78" s="63">
        <v>2.8615657454809598</v>
      </c>
      <c r="P78" s="63">
        <v>105.4758401360465</v>
      </c>
      <c r="Q78" s="64"/>
    </row>
    <row r="79" spans="2:17" ht="12.75">
      <c r="B79" s="249" t="s">
        <v>288</v>
      </c>
      <c r="C79" s="249"/>
      <c r="D79" s="73">
        <v>20079100</v>
      </c>
      <c r="E79" s="67">
        <v>96494.70910000001</v>
      </c>
      <c r="F79" s="67">
        <v>69233.4558</v>
      </c>
      <c r="G79" s="67">
        <v>66713.511</v>
      </c>
      <c r="H79" s="63">
        <v>-3.6397790214019565</v>
      </c>
      <c r="I79" s="67">
        <v>213128.81999999998</v>
      </c>
      <c r="J79" s="67">
        <v>143679.02</v>
      </c>
      <c r="K79" s="67">
        <v>147279.00000000003</v>
      </c>
      <c r="L79" s="63">
        <v>2.5055710986893187</v>
      </c>
      <c r="M79" s="63">
        <v>2.208709907391181</v>
      </c>
      <c r="N79" s="63">
        <v>2.0752830887866787</v>
      </c>
      <c r="O79" s="63">
        <v>2.207633773014885</v>
      </c>
      <c r="P79" s="63">
        <v>6.3774761594373786</v>
      </c>
      <c r="Q79" s="64"/>
    </row>
    <row r="80" spans="2:17" ht="12.75">
      <c r="B80" s="249" t="s">
        <v>174</v>
      </c>
      <c r="C80" s="249"/>
      <c r="D80" s="73">
        <v>20089920</v>
      </c>
      <c r="E80" s="67">
        <v>56602.163</v>
      </c>
      <c r="F80" s="67">
        <v>35965.773</v>
      </c>
      <c r="G80" s="67">
        <v>30132.95</v>
      </c>
      <c r="H80" s="63">
        <v>-16.21770509422945</v>
      </c>
      <c r="I80" s="67">
        <v>173072.61000000004</v>
      </c>
      <c r="J80" s="67">
        <v>107753.11</v>
      </c>
      <c r="K80" s="67">
        <v>85760.52</v>
      </c>
      <c r="L80" s="63">
        <v>-20.410167279626545</v>
      </c>
      <c r="M80" s="63">
        <v>3.05770311286514</v>
      </c>
      <c r="N80" s="63">
        <v>2.9959903823004166</v>
      </c>
      <c r="O80" s="63">
        <v>2.84607116130349</v>
      </c>
      <c r="P80" s="63">
        <v>-5.003995402742712</v>
      </c>
      <c r="Q80" s="64"/>
    </row>
    <row r="81" spans="2:17" ht="12.75">
      <c r="B81" s="249" t="s">
        <v>234</v>
      </c>
      <c r="C81" s="249"/>
      <c r="D81" s="73">
        <v>20019010</v>
      </c>
      <c r="E81" s="67">
        <v>32081.3861</v>
      </c>
      <c r="F81" s="67">
        <v>9633.5354</v>
      </c>
      <c r="G81" s="67">
        <v>16677.864700000002</v>
      </c>
      <c r="H81" s="63">
        <v>73.1229917938538</v>
      </c>
      <c r="I81" s="67">
        <v>129673.24</v>
      </c>
      <c r="J81" s="67">
        <v>43527.310000000005</v>
      </c>
      <c r="K81" s="67">
        <v>62146.93</v>
      </c>
      <c r="L81" s="63">
        <v>42.7768681317545</v>
      </c>
      <c r="M81" s="63">
        <v>4.042008646253598</v>
      </c>
      <c r="N81" s="63">
        <v>4.51831110725975</v>
      </c>
      <c r="O81" s="63">
        <v>3.7263121579347023</v>
      </c>
      <c r="P81" s="63">
        <v>-17.528650208537243</v>
      </c>
      <c r="Q81" s="64"/>
    </row>
    <row r="82" spans="2:17" ht="12.75">
      <c r="B82" s="249" t="s">
        <v>250</v>
      </c>
      <c r="C82" s="249"/>
      <c r="D82" s="73">
        <v>20019020</v>
      </c>
      <c r="E82" s="67">
        <v>51166.2817</v>
      </c>
      <c r="F82" s="67">
        <v>30999.2117</v>
      </c>
      <c r="G82" s="67">
        <v>43433.5222</v>
      </c>
      <c r="H82" s="63">
        <v>40.111699033946714</v>
      </c>
      <c r="I82" s="67">
        <v>122374.98</v>
      </c>
      <c r="J82" s="67">
        <v>69645.20000000001</v>
      </c>
      <c r="K82" s="67">
        <v>220945.90000000002</v>
      </c>
      <c r="L82" s="63">
        <v>217.24497883558377</v>
      </c>
      <c r="M82" s="63">
        <v>2.3917114149023653</v>
      </c>
      <c r="N82" s="63">
        <v>2.246676485647537</v>
      </c>
      <c r="O82" s="63">
        <v>5.086990158951466</v>
      </c>
      <c r="P82" s="63">
        <v>126.42290474168085</v>
      </c>
      <c r="Q82" s="64"/>
    </row>
    <row r="83" spans="2:17" ht="12.75">
      <c r="B83" s="188" t="s">
        <v>246</v>
      </c>
      <c r="C83" s="102" t="s">
        <v>37</v>
      </c>
      <c r="D83" s="73"/>
      <c r="E83" s="67">
        <v>43092.42</v>
      </c>
      <c r="F83" s="67">
        <v>21505.75</v>
      </c>
      <c r="G83" s="67">
        <v>21202.666900000004</v>
      </c>
      <c r="H83" s="63">
        <v>-1.4093119282052258</v>
      </c>
      <c r="I83" s="67">
        <v>111453.2</v>
      </c>
      <c r="J83" s="67">
        <v>89581.63999999998</v>
      </c>
      <c r="K83" s="67">
        <v>28196.539999999997</v>
      </c>
      <c r="L83" s="63">
        <v>-68.52419759227448</v>
      </c>
      <c r="M83" s="63">
        <v>2.586375979812691</v>
      </c>
      <c r="N83" s="63">
        <v>4.16547388489125</v>
      </c>
      <c r="O83" s="63">
        <v>1.329858179302906</v>
      </c>
      <c r="P83" s="63">
        <v>-68.07426439218631</v>
      </c>
      <c r="Q83" s="64"/>
    </row>
    <row r="84" spans="2:17" ht="12.75">
      <c r="B84" s="189"/>
      <c r="C84" s="100" t="s">
        <v>247</v>
      </c>
      <c r="D84" s="73">
        <v>20039010</v>
      </c>
      <c r="E84" s="67">
        <v>4480.2</v>
      </c>
      <c r="F84" s="67">
        <v>3408</v>
      </c>
      <c r="G84" s="67">
        <v>377.88</v>
      </c>
      <c r="H84" s="63">
        <v>-88.91197183098592</v>
      </c>
      <c r="I84" s="67">
        <v>7488.86</v>
      </c>
      <c r="J84" s="67">
        <v>5385.18</v>
      </c>
      <c r="K84" s="67">
        <v>6398.5</v>
      </c>
      <c r="L84" s="63">
        <v>18.816826921291387</v>
      </c>
      <c r="M84" s="63">
        <v>1.6715459131288781</v>
      </c>
      <c r="N84" s="63">
        <v>1.5801584507042254</v>
      </c>
      <c r="O84" s="63">
        <v>16.93262411347518</v>
      </c>
      <c r="P84" s="63">
        <v>971.5776070386395</v>
      </c>
      <c r="Q84" s="64"/>
    </row>
    <row r="85" spans="2:17" ht="12.75">
      <c r="B85" s="203"/>
      <c r="C85" s="100" t="s">
        <v>248</v>
      </c>
      <c r="D85" s="73">
        <v>20039090</v>
      </c>
      <c r="E85" s="67">
        <v>38612.22</v>
      </c>
      <c r="F85" s="67">
        <v>18097.75</v>
      </c>
      <c r="G85" s="67">
        <v>20824.786900000003</v>
      </c>
      <c r="H85" s="63">
        <v>15.068375350527008</v>
      </c>
      <c r="I85" s="67">
        <v>103964.34</v>
      </c>
      <c r="J85" s="67">
        <v>84196.45999999999</v>
      </c>
      <c r="K85" s="67">
        <v>21798.039999999997</v>
      </c>
      <c r="L85" s="63">
        <v>-74.11050298314204</v>
      </c>
      <c r="M85" s="63">
        <v>2.692524283763016</v>
      </c>
      <c r="N85" s="63">
        <v>4.652316448177259</v>
      </c>
      <c r="O85" s="63">
        <v>1.0467353209746408</v>
      </c>
      <c r="P85" s="63">
        <v>-77.50077122581067</v>
      </c>
      <c r="Q85" s="64"/>
    </row>
    <row r="86" spans="2:17" ht="12.75">
      <c r="B86" s="249" t="s">
        <v>236</v>
      </c>
      <c r="C86" s="249"/>
      <c r="D86" s="73">
        <v>20019030</v>
      </c>
      <c r="E86" s="67">
        <v>29093.4638</v>
      </c>
      <c r="F86" s="67">
        <v>18810.823</v>
      </c>
      <c r="G86" s="67">
        <v>20697.1877</v>
      </c>
      <c r="H86" s="63">
        <v>10.028081705941293</v>
      </c>
      <c r="I86" s="67">
        <v>75717.29000000001</v>
      </c>
      <c r="J86" s="67">
        <v>44974.08</v>
      </c>
      <c r="K86" s="67">
        <v>37304.21</v>
      </c>
      <c r="L86" s="63">
        <v>-17.053978647256386</v>
      </c>
      <c r="M86" s="63">
        <v>2.602553292399649</v>
      </c>
      <c r="N86" s="63">
        <v>2.390861899024833</v>
      </c>
      <c r="O86" s="63">
        <v>1.8023806200491674</v>
      </c>
      <c r="P86" s="63">
        <v>-24.61377126030119</v>
      </c>
      <c r="Q86" s="64"/>
    </row>
    <row r="87" spans="2:17" ht="12.75">
      <c r="B87" s="249" t="s">
        <v>278</v>
      </c>
      <c r="C87" s="249"/>
      <c r="D87" s="73">
        <v>20051000</v>
      </c>
      <c r="E87" s="67">
        <v>25431.8462</v>
      </c>
      <c r="F87" s="67">
        <v>18554</v>
      </c>
      <c r="G87" s="67">
        <v>2732.01</v>
      </c>
      <c r="H87" s="63">
        <v>-85.27535841328016</v>
      </c>
      <c r="I87" s="67">
        <v>59181.229999999996</v>
      </c>
      <c r="J87" s="67">
        <v>47997.56</v>
      </c>
      <c r="K87" s="67">
        <v>5115.51</v>
      </c>
      <c r="L87" s="63">
        <v>-89.34214572574106</v>
      </c>
      <c r="M87" s="63">
        <v>2.3270520564881365</v>
      </c>
      <c r="N87" s="63">
        <v>2.5869117171499405</v>
      </c>
      <c r="O87" s="63">
        <v>1.8724345811325727</v>
      </c>
      <c r="P87" s="63">
        <v>-27.618922257019406</v>
      </c>
      <c r="Q87" s="64"/>
    </row>
    <row r="88" spans="2:17" ht="12.75">
      <c r="B88" s="249" t="s">
        <v>117</v>
      </c>
      <c r="C88" s="249"/>
      <c r="D88" s="73">
        <v>20089300</v>
      </c>
      <c r="E88" s="67">
        <v>8057.1359</v>
      </c>
      <c r="F88" s="67">
        <v>6909.8659</v>
      </c>
      <c r="G88" s="67">
        <v>28071.635</v>
      </c>
      <c r="H88" s="63">
        <v>306.2544108128061</v>
      </c>
      <c r="I88" s="67">
        <v>43049.56</v>
      </c>
      <c r="J88" s="67">
        <v>31887.89</v>
      </c>
      <c r="K88" s="67">
        <v>150188.71</v>
      </c>
      <c r="L88" s="63">
        <v>370.98980208474126</v>
      </c>
      <c r="M88" s="63">
        <v>5.34303511003209</v>
      </c>
      <c r="N88" s="63">
        <v>4.6148348551887235</v>
      </c>
      <c r="O88" s="63">
        <v>5.3501946003501395</v>
      </c>
      <c r="P88" s="63">
        <v>15.934692534763384</v>
      </c>
      <c r="Q88" s="64"/>
    </row>
    <row r="89" spans="2:17" ht="12.75">
      <c r="B89" s="249" t="s">
        <v>53</v>
      </c>
      <c r="C89" s="249"/>
      <c r="D89" s="73">
        <v>20054000</v>
      </c>
      <c r="E89" s="67">
        <v>27418.455400000003</v>
      </c>
      <c r="F89" s="67">
        <v>26250.77</v>
      </c>
      <c r="G89" s="67">
        <v>143611.22140000004</v>
      </c>
      <c r="H89" s="63">
        <v>447.07431972471676</v>
      </c>
      <c r="I89" s="67">
        <v>33469.75</v>
      </c>
      <c r="J89" s="67">
        <v>30033.87</v>
      </c>
      <c r="K89" s="67">
        <v>147119.71000000002</v>
      </c>
      <c r="L89" s="63">
        <v>389.84599720249184</v>
      </c>
      <c r="M89" s="63">
        <v>1.220701513331783</v>
      </c>
      <c r="N89" s="63">
        <v>1.14411386789797</v>
      </c>
      <c r="O89" s="63">
        <v>1.0244304627855494</v>
      </c>
      <c r="P89" s="63">
        <v>-10.460794897304215</v>
      </c>
      <c r="Q89" s="64"/>
    </row>
    <row r="90" spans="2:17" ht="12.75">
      <c r="B90" s="249" t="s">
        <v>97</v>
      </c>
      <c r="C90" s="249"/>
      <c r="D90" s="73">
        <v>20086011</v>
      </c>
      <c r="E90" s="67">
        <v>8898.060000000001</v>
      </c>
      <c r="F90" s="67">
        <v>3801.2799999999997</v>
      </c>
      <c r="G90" s="67">
        <v>18844.0485</v>
      </c>
      <c r="H90" s="63">
        <v>395.7290307475377</v>
      </c>
      <c r="I90" s="67">
        <v>30285.96</v>
      </c>
      <c r="J90" s="67">
        <v>12923.52</v>
      </c>
      <c r="K90" s="67">
        <v>62231.27</v>
      </c>
      <c r="L90" s="63">
        <v>381.5349842767295</v>
      </c>
      <c r="M90" s="63">
        <v>3.4036587750588323</v>
      </c>
      <c r="N90" s="63">
        <v>3.399781126357438</v>
      </c>
      <c r="O90" s="63">
        <v>3.302436310328961</v>
      </c>
      <c r="P90" s="63">
        <v>-2.8632671460463444</v>
      </c>
      <c r="Q90" s="64"/>
    </row>
    <row r="91" spans="2:17" ht="12.75">
      <c r="B91" s="249" t="s">
        <v>73</v>
      </c>
      <c r="C91" s="249"/>
      <c r="D91" s="73">
        <v>20060010</v>
      </c>
      <c r="E91" s="67">
        <v>3349.0923</v>
      </c>
      <c r="F91" s="67">
        <v>2533.0923000000003</v>
      </c>
      <c r="G91" s="67">
        <v>3850.4829999999997</v>
      </c>
      <c r="H91" s="63">
        <v>52.007212686249105</v>
      </c>
      <c r="I91" s="67">
        <v>25647.920000000002</v>
      </c>
      <c r="J91" s="67">
        <v>17951.82</v>
      </c>
      <c r="K91" s="67">
        <v>38566.94</v>
      </c>
      <c r="L91" s="63">
        <v>114.83582166042221</v>
      </c>
      <c r="M91" s="63">
        <v>7.658170543702245</v>
      </c>
      <c r="N91" s="63">
        <v>7.086919019887273</v>
      </c>
      <c r="O91" s="63">
        <v>10.016130443894962</v>
      </c>
      <c r="P91" s="63">
        <v>41.33264985514511</v>
      </c>
      <c r="Q91" s="64"/>
    </row>
    <row r="92" spans="2:17" ht="12.75">
      <c r="B92" s="249" t="s">
        <v>241</v>
      </c>
      <c r="C92" s="249"/>
      <c r="D92" s="73">
        <v>7115900</v>
      </c>
      <c r="E92" s="67">
        <v>3115.6846</v>
      </c>
      <c r="F92" s="67">
        <v>3115.6846</v>
      </c>
      <c r="G92" s="67">
        <v>205</v>
      </c>
      <c r="H92" s="63">
        <v>-93.42038664632486</v>
      </c>
      <c r="I92" s="67">
        <v>16783.760000000002</v>
      </c>
      <c r="J92" s="67">
        <v>16783.760000000002</v>
      </c>
      <c r="K92" s="67">
        <v>1485.14</v>
      </c>
      <c r="L92" s="63">
        <v>-91.15132723537515</v>
      </c>
      <c r="M92" s="63">
        <v>5.386861044920915</v>
      </c>
      <c r="N92" s="63">
        <v>5.386861044920915</v>
      </c>
      <c r="O92" s="63">
        <v>7.244585365853659</v>
      </c>
      <c r="P92" s="63">
        <v>34.486212015517424</v>
      </c>
      <c r="Q92" s="64"/>
    </row>
    <row r="93" spans="2:17" ht="12.75">
      <c r="B93" s="180" t="s">
        <v>170</v>
      </c>
      <c r="C93" s="102" t="s">
        <v>37</v>
      </c>
      <c r="D93" s="73"/>
      <c r="E93" s="67">
        <v>6373.06</v>
      </c>
      <c r="F93" s="67">
        <v>3533.6600000000003</v>
      </c>
      <c r="G93" s="67">
        <v>792061.1895999998</v>
      </c>
      <c r="H93" s="63">
        <v>22314.753813326686</v>
      </c>
      <c r="I93" s="67">
        <v>9643.029999999999</v>
      </c>
      <c r="J93" s="67">
        <v>6771.74</v>
      </c>
      <c r="K93" s="67">
        <v>1023975.4899999999</v>
      </c>
      <c r="L93" s="63">
        <v>15021.30545472803</v>
      </c>
      <c r="M93" s="63">
        <v>1.5130926117124268</v>
      </c>
      <c r="N93" s="63">
        <v>1.9163530164192364</v>
      </c>
      <c r="O93" s="63">
        <v>1.2927984648725428</v>
      </c>
      <c r="P93" s="63">
        <v>-32.538605685074884</v>
      </c>
      <c r="Q93" s="64"/>
    </row>
    <row r="94" spans="2:17" ht="12.75">
      <c r="B94" s="181"/>
      <c r="C94" s="72" t="s">
        <v>238</v>
      </c>
      <c r="D94" s="73">
        <v>20021010</v>
      </c>
      <c r="E94" s="67">
        <v>0</v>
      </c>
      <c r="F94" s="67">
        <v>0</v>
      </c>
      <c r="G94" s="67">
        <v>0</v>
      </c>
      <c r="H94" s="63" t="s">
        <v>377</v>
      </c>
      <c r="I94" s="67">
        <v>0</v>
      </c>
      <c r="J94" s="67">
        <v>0</v>
      </c>
      <c r="K94" s="67">
        <v>0</v>
      </c>
      <c r="L94" s="63" t="s">
        <v>377</v>
      </c>
      <c r="M94" s="63" t="s">
        <v>377</v>
      </c>
      <c r="N94" s="63" t="s">
        <v>377</v>
      </c>
      <c r="O94" s="63" t="s">
        <v>377</v>
      </c>
      <c r="P94" s="63" t="s">
        <v>377</v>
      </c>
      <c r="Q94" s="64"/>
    </row>
    <row r="95" spans="2:17" ht="12.75">
      <c r="B95" s="181"/>
      <c r="C95" s="102" t="s">
        <v>239</v>
      </c>
      <c r="D95" s="73">
        <v>20021020</v>
      </c>
      <c r="E95" s="67">
        <v>0</v>
      </c>
      <c r="F95" s="67">
        <v>0</v>
      </c>
      <c r="G95" s="67">
        <v>0</v>
      </c>
      <c r="H95" s="63" t="s">
        <v>377</v>
      </c>
      <c r="I95" s="67">
        <v>0</v>
      </c>
      <c r="J95" s="67">
        <v>0</v>
      </c>
      <c r="K95" s="67">
        <v>0</v>
      </c>
      <c r="L95" s="63" t="s">
        <v>377</v>
      </c>
      <c r="M95" s="63" t="s">
        <v>377</v>
      </c>
      <c r="N95" s="63" t="s">
        <v>377</v>
      </c>
      <c r="O95" s="63" t="s">
        <v>377</v>
      </c>
      <c r="P95" s="63" t="s">
        <v>377</v>
      </c>
      <c r="Q95" s="64"/>
    </row>
    <row r="96" spans="2:17" ht="12.75">
      <c r="B96" s="182"/>
      <c r="C96" s="100" t="s">
        <v>240</v>
      </c>
      <c r="D96" s="115">
        <v>20029090</v>
      </c>
      <c r="E96" s="67">
        <v>6373.06</v>
      </c>
      <c r="F96" s="67">
        <v>3533.6600000000003</v>
      </c>
      <c r="G96" s="67">
        <v>792061.1895999998</v>
      </c>
      <c r="H96" s="63">
        <v>22314.753813326686</v>
      </c>
      <c r="I96" s="67">
        <v>9643.029999999999</v>
      </c>
      <c r="J96" s="67">
        <v>6771.74</v>
      </c>
      <c r="K96" s="67">
        <v>1023975.4899999999</v>
      </c>
      <c r="L96" s="63">
        <v>15021.30545472803</v>
      </c>
      <c r="M96" s="63">
        <v>1.5130926117124268</v>
      </c>
      <c r="N96" s="63">
        <v>1.9163530164192364</v>
      </c>
      <c r="O96" s="63">
        <v>1.2927984648725428</v>
      </c>
      <c r="P96" s="63">
        <v>-32.538605685074884</v>
      </c>
      <c r="Q96" s="64"/>
    </row>
    <row r="97" spans="2:17" ht="15" customHeight="1">
      <c r="B97" s="188" t="s">
        <v>242</v>
      </c>
      <c r="C97" s="102" t="s">
        <v>37</v>
      </c>
      <c r="D97" s="73"/>
      <c r="E97" s="67">
        <v>1237.52</v>
      </c>
      <c r="F97" s="67">
        <v>323.59999999999997</v>
      </c>
      <c r="G97" s="67">
        <v>10869.66</v>
      </c>
      <c r="H97" s="63">
        <v>3258.98022249691</v>
      </c>
      <c r="I97" s="67">
        <v>9107.54</v>
      </c>
      <c r="J97" s="67">
        <v>5587.67</v>
      </c>
      <c r="K97" s="67">
        <v>38566.549999999996</v>
      </c>
      <c r="L97" s="63">
        <v>590.2080831545169</v>
      </c>
      <c r="M97" s="63">
        <v>7.3595093412631725</v>
      </c>
      <c r="N97" s="63">
        <v>17.26721260815822</v>
      </c>
      <c r="O97" s="63">
        <v>3.548091660640719</v>
      </c>
      <c r="P97" s="63">
        <v>-79.45185629460336</v>
      </c>
      <c r="Q97" s="64"/>
    </row>
    <row r="98" spans="2:17" ht="12.75" customHeight="1">
      <c r="B98" s="189"/>
      <c r="C98" s="100" t="s">
        <v>243</v>
      </c>
      <c r="D98" s="73">
        <v>20086019</v>
      </c>
      <c r="E98" s="67">
        <v>925.5969</v>
      </c>
      <c r="F98" s="67">
        <v>11.6769</v>
      </c>
      <c r="G98" s="67">
        <v>10540.8</v>
      </c>
      <c r="H98" s="63">
        <v>90170.53413149038</v>
      </c>
      <c r="I98" s="67">
        <v>4247.75</v>
      </c>
      <c r="J98" s="67">
        <v>727.88</v>
      </c>
      <c r="K98" s="67">
        <v>34650.35</v>
      </c>
      <c r="L98" s="63">
        <v>4660.448150794086</v>
      </c>
      <c r="M98" s="63">
        <v>4.589200763312841</v>
      </c>
      <c r="N98" s="63">
        <v>62.33503755277514</v>
      </c>
      <c r="O98" s="63">
        <v>3.2872599802671525</v>
      </c>
      <c r="P98" s="63">
        <v>-94.72646506792583</v>
      </c>
      <c r="Q98" s="64"/>
    </row>
    <row r="99" spans="2:17" ht="12.75">
      <c r="B99" s="203"/>
      <c r="C99" s="100" t="s">
        <v>316</v>
      </c>
      <c r="D99" s="73">
        <v>20086090</v>
      </c>
      <c r="E99" s="67">
        <v>311.9231</v>
      </c>
      <c r="F99" s="67">
        <v>311.9231</v>
      </c>
      <c r="G99" s="67">
        <v>328.86</v>
      </c>
      <c r="H99" s="63">
        <v>5.429831904081506</v>
      </c>
      <c r="I99" s="67">
        <v>4859.79</v>
      </c>
      <c r="J99" s="67">
        <v>4859.79</v>
      </c>
      <c r="K99" s="67">
        <v>3916.2</v>
      </c>
      <c r="L99" s="63">
        <v>-19.41627107344145</v>
      </c>
      <c r="M99" s="63">
        <v>15.580090092718367</v>
      </c>
      <c r="N99" s="63">
        <v>15.580090092718367</v>
      </c>
      <c r="O99" s="63">
        <v>11.908410873928114</v>
      </c>
      <c r="P99" s="63">
        <v>-23.566482587326487</v>
      </c>
      <c r="Q99" s="64"/>
    </row>
    <row r="100" spans="2:17" ht="12.75">
      <c r="B100" s="249" t="s">
        <v>285</v>
      </c>
      <c r="C100" s="249"/>
      <c r="D100" s="73">
        <v>20079949</v>
      </c>
      <c r="E100" s="67">
        <v>1617.36</v>
      </c>
      <c r="F100" s="67">
        <v>827.52</v>
      </c>
      <c r="G100" s="67">
        <v>1428.3317</v>
      </c>
      <c r="H100" s="63">
        <v>72.60388872776488</v>
      </c>
      <c r="I100" s="67">
        <v>8534.45</v>
      </c>
      <c r="J100" s="67">
        <v>4107.47</v>
      </c>
      <c r="K100" s="67">
        <v>8228.84</v>
      </c>
      <c r="L100" s="63">
        <v>100.33840782768952</v>
      </c>
      <c r="M100" s="63">
        <v>5.276778206459911</v>
      </c>
      <c r="N100" s="63">
        <v>4.963590003866976</v>
      </c>
      <c r="O100" s="63">
        <v>5.761154779383529</v>
      </c>
      <c r="P100" s="63">
        <v>16.06830489414306</v>
      </c>
      <c r="Q100" s="64"/>
    </row>
    <row r="101" spans="2:17" ht="12.75">
      <c r="B101" s="249" t="s">
        <v>51</v>
      </c>
      <c r="C101" s="249"/>
      <c r="D101" s="73">
        <v>20089930</v>
      </c>
      <c r="E101" s="67">
        <v>1878.1055</v>
      </c>
      <c r="F101" s="67">
        <v>929.28</v>
      </c>
      <c r="G101" s="67">
        <v>6202.2662</v>
      </c>
      <c r="H101" s="63">
        <v>567.4270618112948</v>
      </c>
      <c r="I101" s="67">
        <v>5194.54</v>
      </c>
      <c r="J101" s="67">
        <v>2634.64</v>
      </c>
      <c r="K101" s="67">
        <v>29116.809999999998</v>
      </c>
      <c r="L101" s="63">
        <v>1005.153265721313</v>
      </c>
      <c r="M101" s="63">
        <v>2.765840364132899</v>
      </c>
      <c r="N101" s="63">
        <v>2.835141184573003</v>
      </c>
      <c r="O101" s="63">
        <v>4.694543745961758</v>
      </c>
      <c r="P101" s="63">
        <v>65.5841258102565</v>
      </c>
      <c r="Q101" s="64"/>
    </row>
    <row r="102" spans="2:17" ht="12.75">
      <c r="B102" s="249" t="s">
        <v>301</v>
      </c>
      <c r="C102" s="249"/>
      <c r="D102" s="73">
        <v>20089910</v>
      </c>
      <c r="E102" s="67">
        <v>0</v>
      </c>
      <c r="F102" s="67">
        <v>0</v>
      </c>
      <c r="G102" s="67">
        <v>0</v>
      </c>
      <c r="H102" s="63" t="s">
        <v>377</v>
      </c>
      <c r="I102" s="67">
        <v>0</v>
      </c>
      <c r="J102" s="67">
        <v>0</v>
      </c>
      <c r="K102" s="67">
        <v>0</v>
      </c>
      <c r="L102" s="63" t="s">
        <v>377</v>
      </c>
      <c r="M102" s="63" t="s">
        <v>377</v>
      </c>
      <c r="N102" s="63" t="s">
        <v>377</v>
      </c>
      <c r="O102" s="63" t="s">
        <v>377</v>
      </c>
      <c r="P102" s="63" t="s">
        <v>377</v>
      </c>
      <c r="Q102" s="64"/>
    </row>
    <row r="103" spans="2:17" ht="12.75">
      <c r="B103" s="249" t="s">
        <v>244</v>
      </c>
      <c r="C103" s="249"/>
      <c r="D103" s="73">
        <v>20059920</v>
      </c>
      <c r="E103" s="67">
        <v>0</v>
      </c>
      <c r="F103" s="67">
        <v>0</v>
      </c>
      <c r="G103" s="67">
        <v>0</v>
      </c>
      <c r="H103" s="63" t="s">
        <v>377</v>
      </c>
      <c r="I103" s="67">
        <v>0</v>
      </c>
      <c r="J103" s="67">
        <v>0</v>
      </c>
      <c r="K103" s="67">
        <v>0</v>
      </c>
      <c r="L103" s="63" t="s">
        <v>377</v>
      </c>
      <c r="M103" s="63" t="s">
        <v>377</v>
      </c>
      <c r="N103" s="63" t="s">
        <v>377</v>
      </c>
      <c r="O103" s="63" t="s">
        <v>377</v>
      </c>
      <c r="P103" s="63" t="s">
        <v>377</v>
      </c>
      <c r="Q103" s="64"/>
    </row>
    <row r="104" spans="2:17" ht="12.75">
      <c r="B104" s="249" t="s">
        <v>245</v>
      </c>
      <c r="C104" s="249"/>
      <c r="D104" s="73">
        <v>8129090</v>
      </c>
      <c r="E104" s="67">
        <v>0</v>
      </c>
      <c r="F104" s="67">
        <v>0</v>
      </c>
      <c r="G104" s="67">
        <v>0</v>
      </c>
      <c r="H104" s="63" t="s">
        <v>377</v>
      </c>
      <c r="I104" s="67">
        <v>0</v>
      </c>
      <c r="J104" s="67">
        <v>0</v>
      </c>
      <c r="K104" s="67">
        <v>0</v>
      </c>
      <c r="L104" s="63" t="s">
        <v>377</v>
      </c>
      <c r="M104" s="63" t="s">
        <v>377</v>
      </c>
      <c r="N104" s="63" t="s">
        <v>377</v>
      </c>
      <c r="O104" s="63" t="s">
        <v>377</v>
      </c>
      <c r="P104" s="63" t="s">
        <v>377</v>
      </c>
      <c r="Q104" s="64"/>
    </row>
    <row r="105" spans="2:17" ht="15" customHeight="1">
      <c r="B105" s="180" t="s">
        <v>169</v>
      </c>
      <c r="C105" s="102" t="s">
        <v>37</v>
      </c>
      <c r="D105" s="73"/>
      <c r="E105" s="67">
        <v>0</v>
      </c>
      <c r="F105" s="67">
        <v>0</v>
      </c>
      <c r="G105" s="67">
        <v>0</v>
      </c>
      <c r="H105" s="63" t="s">
        <v>377</v>
      </c>
      <c r="I105" s="67">
        <v>0</v>
      </c>
      <c r="J105" s="67">
        <v>0</v>
      </c>
      <c r="K105" s="67">
        <v>0</v>
      </c>
      <c r="L105" s="63" t="s">
        <v>377</v>
      </c>
      <c r="M105" s="63" t="s">
        <v>377</v>
      </c>
      <c r="N105" s="63" t="s">
        <v>377</v>
      </c>
      <c r="O105" s="63" t="s">
        <v>377</v>
      </c>
      <c r="P105" s="63" t="s">
        <v>377</v>
      </c>
      <c r="Q105" s="64"/>
    </row>
    <row r="106" spans="2:17" ht="12.75">
      <c r="B106" s="181"/>
      <c r="C106" s="100" t="s">
        <v>158</v>
      </c>
      <c r="D106" s="73">
        <v>20084010</v>
      </c>
      <c r="E106" s="67">
        <v>0</v>
      </c>
      <c r="F106" s="67">
        <v>0</v>
      </c>
      <c r="G106" s="67">
        <v>0</v>
      </c>
      <c r="H106" s="63" t="s">
        <v>377</v>
      </c>
      <c r="I106" s="67">
        <v>0</v>
      </c>
      <c r="J106" s="67">
        <v>0</v>
      </c>
      <c r="K106" s="67">
        <v>0</v>
      </c>
      <c r="L106" s="63" t="s">
        <v>377</v>
      </c>
      <c r="M106" s="63" t="s">
        <v>377</v>
      </c>
      <c r="N106" s="63" t="s">
        <v>377</v>
      </c>
      <c r="O106" s="63" t="s">
        <v>377</v>
      </c>
      <c r="P106" s="63" t="s">
        <v>377</v>
      </c>
      <c r="Q106" s="64"/>
    </row>
    <row r="107" spans="2:18" ht="12.75">
      <c r="B107" s="182"/>
      <c r="C107" s="100" t="s">
        <v>314</v>
      </c>
      <c r="D107" s="73">
        <v>20084090</v>
      </c>
      <c r="E107" s="67">
        <v>0</v>
      </c>
      <c r="F107" s="67">
        <v>0</v>
      </c>
      <c r="G107" s="67">
        <v>0</v>
      </c>
      <c r="H107" s="63" t="s">
        <v>377</v>
      </c>
      <c r="I107" s="67">
        <v>0</v>
      </c>
      <c r="J107" s="67">
        <v>0</v>
      </c>
      <c r="K107" s="67">
        <v>0</v>
      </c>
      <c r="L107" s="63" t="s">
        <v>377</v>
      </c>
      <c r="M107" s="63" t="s">
        <v>377</v>
      </c>
      <c r="N107" s="63" t="s">
        <v>377</v>
      </c>
      <c r="O107" s="63" t="s">
        <v>377</v>
      </c>
      <c r="P107" s="63" t="s">
        <v>377</v>
      </c>
      <c r="Q107" s="64"/>
      <c r="R107" s="53">
        <f>+K5/K111</f>
        <v>0.45441070528861255</v>
      </c>
    </row>
    <row r="108" spans="2:17" ht="15" customHeight="1">
      <c r="B108" s="180" t="s">
        <v>251</v>
      </c>
      <c r="C108" s="102" t="s">
        <v>37</v>
      </c>
      <c r="D108" s="73"/>
      <c r="E108" s="67">
        <v>0</v>
      </c>
      <c r="F108" s="67">
        <v>0</v>
      </c>
      <c r="G108" s="67">
        <v>0</v>
      </c>
      <c r="H108" s="63" t="s">
        <v>377</v>
      </c>
      <c r="I108" s="67">
        <v>0</v>
      </c>
      <c r="J108" s="67">
        <v>0</v>
      </c>
      <c r="K108" s="67">
        <v>0</v>
      </c>
      <c r="L108" s="63" t="s">
        <v>377</v>
      </c>
      <c r="M108" s="63" t="s">
        <v>377</v>
      </c>
      <c r="N108" s="63" t="s">
        <v>377</v>
      </c>
      <c r="O108" s="63" t="s">
        <v>377</v>
      </c>
      <c r="P108" s="63" t="s">
        <v>377</v>
      </c>
      <c r="Q108" s="64"/>
    </row>
    <row r="109" spans="2:17" ht="12.75">
      <c r="B109" s="181"/>
      <c r="C109" s="100" t="s">
        <v>252</v>
      </c>
      <c r="D109" s="73">
        <v>20032010</v>
      </c>
      <c r="E109" s="67">
        <v>0</v>
      </c>
      <c r="F109" s="67">
        <v>0</v>
      </c>
      <c r="G109" s="67">
        <v>0</v>
      </c>
      <c r="H109" s="63" t="s">
        <v>377</v>
      </c>
      <c r="I109" s="67">
        <v>0</v>
      </c>
      <c r="J109" s="67">
        <v>0</v>
      </c>
      <c r="K109" s="67">
        <v>0</v>
      </c>
      <c r="L109" s="63" t="s">
        <v>377</v>
      </c>
      <c r="M109" s="63" t="s">
        <v>377</v>
      </c>
      <c r="N109" s="63" t="s">
        <v>377</v>
      </c>
      <c r="O109" s="63" t="s">
        <v>377</v>
      </c>
      <c r="P109" s="63" t="s">
        <v>377</v>
      </c>
      <c r="Q109" s="64"/>
    </row>
    <row r="110" spans="2:17" ht="12.75">
      <c r="B110" s="182"/>
      <c r="C110" s="100" t="s">
        <v>253</v>
      </c>
      <c r="D110" s="73">
        <v>20032090</v>
      </c>
      <c r="E110" s="67">
        <v>0</v>
      </c>
      <c r="F110" s="67">
        <v>0</v>
      </c>
      <c r="G110" s="67">
        <v>0</v>
      </c>
      <c r="H110" s="63" t="s">
        <v>377</v>
      </c>
      <c r="I110" s="67">
        <v>0</v>
      </c>
      <c r="J110" s="67">
        <v>0</v>
      </c>
      <c r="K110" s="67">
        <v>0</v>
      </c>
      <c r="L110" s="63" t="s">
        <v>377</v>
      </c>
      <c r="M110" s="63" t="s">
        <v>377</v>
      </c>
      <c r="N110" s="63" t="s">
        <v>377</v>
      </c>
      <c r="O110" s="63" t="s">
        <v>377</v>
      </c>
      <c r="P110" s="63" t="s">
        <v>377</v>
      </c>
      <c r="Q110" s="64"/>
    </row>
    <row r="111" spans="2:17" ht="12.75">
      <c r="B111" s="250" t="s">
        <v>37</v>
      </c>
      <c r="C111" s="250"/>
      <c r="D111" s="251"/>
      <c r="E111" s="67">
        <v>146277532.81110004</v>
      </c>
      <c r="F111" s="67">
        <v>93515177.6765</v>
      </c>
      <c r="G111" s="67">
        <v>109842553.19880001</v>
      </c>
      <c r="H111" s="63">
        <v>17.459599530230086</v>
      </c>
      <c r="I111" s="67">
        <v>201303480.23</v>
      </c>
      <c r="J111" s="67">
        <v>129755397.96</v>
      </c>
      <c r="K111" s="67">
        <v>143430792.72</v>
      </c>
      <c r="L111" s="63">
        <v>10.539364816418463</v>
      </c>
      <c r="M111" s="63">
        <v>1.3761749761664315</v>
      </c>
      <c r="N111" s="63">
        <v>1.387533031363817</v>
      </c>
      <c r="O111" s="63">
        <v>1.3057853130963721</v>
      </c>
      <c r="P111" s="63">
        <v>-5.891587185286273</v>
      </c>
      <c r="Q111" s="64"/>
    </row>
    <row r="112" spans="2:16" ht="12.75">
      <c r="B112" s="241" t="s">
        <v>394</v>
      </c>
      <c r="C112" s="242"/>
      <c r="D112" s="242"/>
      <c r="E112" s="242"/>
      <c r="F112" s="242"/>
      <c r="G112" s="242"/>
      <c r="H112" s="242"/>
      <c r="I112" s="242"/>
      <c r="J112" s="242"/>
      <c r="K112" s="242"/>
      <c r="L112" s="242"/>
      <c r="M112" s="242"/>
      <c r="N112" s="242"/>
      <c r="O112" s="242"/>
      <c r="P112" s="243"/>
    </row>
    <row r="113" spans="2:16" ht="12.75">
      <c r="B113" s="224" t="s">
        <v>405</v>
      </c>
      <c r="C113" s="198"/>
      <c r="D113" s="198"/>
      <c r="E113" s="198"/>
      <c r="F113" s="198"/>
      <c r="G113" s="198"/>
      <c r="H113" s="198"/>
      <c r="I113" s="198"/>
      <c r="J113" s="198"/>
      <c r="K113" s="198"/>
      <c r="L113" s="198"/>
      <c r="M113" s="198"/>
      <c r="N113" s="198"/>
      <c r="O113" s="198"/>
      <c r="P113" s="199"/>
    </row>
    <row r="115" spans="2:16" ht="131.25" customHeight="1">
      <c r="B115" s="204" t="s">
        <v>418</v>
      </c>
      <c r="C115" s="205"/>
      <c r="D115" s="205"/>
      <c r="E115" s="205"/>
      <c r="F115" s="205"/>
      <c r="G115" s="205"/>
      <c r="H115" s="205"/>
      <c r="I115" s="205"/>
      <c r="J115" s="205"/>
      <c r="K115" s="205"/>
      <c r="L115" s="205"/>
      <c r="M115" s="205"/>
      <c r="N115" s="205"/>
      <c r="O115" s="205"/>
      <c r="P115" s="206"/>
    </row>
    <row r="116" ht="12.75">
      <c r="D116" s="53"/>
    </row>
  </sheetData>
  <sheetProtection/>
  <mergeCells count="64">
    <mergeCell ref="B115:P115"/>
    <mergeCell ref="B105:B107"/>
    <mergeCell ref="B108:B110"/>
    <mergeCell ref="B65:C65"/>
    <mergeCell ref="B75:B77"/>
    <mergeCell ref="B28:B31"/>
    <mergeCell ref="B67:C67"/>
    <mergeCell ref="B66:C66"/>
    <mergeCell ref="B68:C68"/>
    <mergeCell ref="B58:B62"/>
    <mergeCell ref="B12:B15"/>
    <mergeCell ref="B23:B26"/>
    <mergeCell ref="B64:C64"/>
    <mergeCell ref="B63:C63"/>
    <mergeCell ref="B39:C39"/>
    <mergeCell ref="B46:C46"/>
    <mergeCell ref="B50:B53"/>
    <mergeCell ref="B32:B35"/>
    <mergeCell ref="B57:C57"/>
    <mergeCell ref="B21:C21"/>
    <mergeCell ref="B2:P2"/>
    <mergeCell ref="D3:D4"/>
    <mergeCell ref="E3:H3"/>
    <mergeCell ref="I3:L3"/>
    <mergeCell ref="M3:P3"/>
    <mergeCell ref="B3:C4"/>
    <mergeCell ref="B11:C11"/>
    <mergeCell ref="B16:B20"/>
    <mergeCell ref="B5:B10"/>
    <mergeCell ref="B80:C80"/>
    <mergeCell ref="B78:C78"/>
    <mergeCell ref="B87:C87"/>
    <mergeCell ref="B81:C81"/>
    <mergeCell ref="B82:C82"/>
    <mergeCell ref="B83:B85"/>
    <mergeCell ref="B27:C27"/>
    <mergeCell ref="B70:C70"/>
    <mergeCell ref="B47:B49"/>
    <mergeCell ref="B36:B38"/>
    <mergeCell ref="B74:C74"/>
    <mergeCell ref="B69:C69"/>
    <mergeCell ref="B71:B73"/>
    <mergeCell ref="B54:B56"/>
    <mergeCell ref="B41:C41"/>
    <mergeCell ref="B40:C40"/>
    <mergeCell ref="B22:C22"/>
    <mergeCell ref="B42:B45"/>
    <mergeCell ref="B113:P113"/>
    <mergeCell ref="B112:P112"/>
    <mergeCell ref="B111:D111"/>
    <mergeCell ref="B79:C79"/>
    <mergeCell ref="B89:C89"/>
    <mergeCell ref="B90:C90"/>
    <mergeCell ref="B92:C92"/>
    <mergeCell ref="B100:C100"/>
    <mergeCell ref="B103:C103"/>
    <mergeCell ref="B104:C104"/>
    <mergeCell ref="B86:C86"/>
    <mergeCell ref="B91:C91"/>
    <mergeCell ref="B102:C102"/>
    <mergeCell ref="B101:C101"/>
    <mergeCell ref="B88:C88"/>
    <mergeCell ref="B97:B99"/>
    <mergeCell ref="B93:B96"/>
  </mergeCells>
  <hyperlinks>
    <hyperlink ref="Q2" location="Indice!A1" display="volver a indice"/>
  </hyperlinks>
  <printOptions/>
  <pageMargins left="0.7086614173228347" right="0.7086614173228347" top="0.7480314960629921" bottom="0.7480314960629921" header="0.31496062992125984" footer="0.31496062992125984"/>
  <pageSetup fitToHeight="2" orientation="landscape" scale="31" r:id="rId1"/>
  <headerFooter>
    <oddFooter>&amp;C12</oddFooter>
  </headerFooter>
</worksheet>
</file>

<file path=xl/worksheets/sheet13.xml><?xml version="1.0" encoding="utf-8"?>
<worksheet xmlns="http://schemas.openxmlformats.org/spreadsheetml/2006/main" xmlns:r="http://schemas.openxmlformats.org/officeDocument/2006/relationships">
  <dimension ref="B2:Q101"/>
  <sheetViews>
    <sheetView zoomScale="90" zoomScaleNormal="90" zoomScalePageLayoutView="50" workbookViewId="0" topLeftCell="A1">
      <selection activeCell="R67" sqref="R67"/>
    </sheetView>
  </sheetViews>
  <sheetFormatPr defaultColWidth="11.421875" defaultRowHeight="15"/>
  <cols>
    <col min="1" max="1" width="0.9921875" style="53" customWidth="1"/>
    <col min="2" max="2" width="23.00390625" style="69" customWidth="1"/>
    <col min="3" max="3" width="23.421875" style="81" customWidth="1"/>
    <col min="4" max="4" width="10.140625" style="70" customWidth="1"/>
    <col min="5" max="5" width="11.00390625" style="53" bestFit="1" customWidth="1"/>
    <col min="6" max="7" width="9.8515625" style="53" customWidth="1"/>
    <col min="8" max="8" width="9.8515625" style="53" bestFit="1" customWidth="1"/>
    <col min="9" max="11" width="11.00390625" style="53" bestFit="1" customWidth="1"/>
    <col min="12" max="12" width="9.421875" style="53" customWidth="1"/>
    <col min="13" max="13" width="6.7109375" style="53" customWidth="1"/>
    <col min="14" max="15" width="8.421875" style="53" customWidth="1"/>
    <col min="16" max="16" width="7.57421875" style="53" customWidth="1"/>
    <col min="17" max="16384" width="11.421875" style="53" customWidth="1"/>
  </cols>
  <sheetData>
    <row r="1" ht="5.25" customHeight="1"/>
    <row r="2" spans="2:17" ht="12.75">
      <c r="B2" s="162" t="s">
        <v>98</v>
      </c>
      <c r="C2" s="163"/>
      <c r="D2" s="163"/>
      <c r="E2" s="163"/>
      <c r="F2" s="163"/>
      <c r="G2" s="163"/>
      <c r="H2" s="163"/>
      <c r="I2" s="163"/>
      <c r="J2" s="163"/>
      <c r="K2" s="163"/>
      <c r="L2" s="163"/>
      <c r="M2" s="163"/>
      <c r="N2" s="163"/>
      <c r="O2" s="163"/>
      <c r="P2" s="164"/>
      <c r="Q2" s="56" t="s">
        <v>360</v>
      </c>
    </row>
    <row r="3" spans="2:16" ht="12.75" customHeight="1">
      <c r="B3" s="245" t="s">
        <v>40</v>
      </c>
      <c r="C3" s="246"/>
      <c r="D3" s="188" t="s">
        <v>41</v>
      </c>
      <c r="E3" s="190" t="s">
        <v>31</v>
      </c>
      <c r="F3" s="191"/>
      <c r="G3" s="191"/>
      <c r="H3" s="175"/>
      <c r="I3" s="190" t="s">
        <v>318</v>
      </c>
      <c r="J3" s="191"/>
      <c r="K3" s="191"/>
      <c r="L3" s="175"/>
      <c r="M3" s="190" t="s">
        <v>350</v>
      </c>
      <c r="N3" s="191"/>
      <c r="O3" s="191"/>
      <c r="P3" s="175"/>
    </row>
    <row r="4" spans="2:16" ht="25.5">
      <c r="B4" s="257"/>
      <c r="C4" s="258"/>
      <c r="D4" s="203"/>
      <c r="E4" s="59">
        <v>2013</v>
      </c>
      <c r="F4" s="59" t="s">
        <v>375</v>
      </c>
      <c r="G4" s="59" t="s">
        <v>376</v>
      </c>
      <c r="H4" s="59" t="s">
        <v>110</v>
      </c>
      <c r="I4" s="59">
        <v>2013</v>
      </c>
      <c r="J4" s="59" t="s">
        <v>375</v>
      </c>
      <c r="K4" s="59" t="s">
        <v>376</v>
      </c>
      <c r="L4" s="59" t="s">
        <v>110</v>
      </c>
      <c r="M4" s="59">
        <v>2013</v>
      </c>
      <c r="N4" s="59" t="s">
        <v>375</v>
      </c>
      <c r="O4" s="59" t="s">
        <v>376</v>
      </c>
      <c r="P4" s="59" t="s">
        <v>110</v>
      </c>
    </row>
    <row r="5" spans="2:17" ht="12.75" customHeight="1">
      <c r="B5" s="188" t="s">
        <v>186</v>
      </c>
      <c r="C5" s="100" t="s">
        <v>37</v>
      </c>
      <c r="D5" s="116">
        <v>7129090</v>
      </c>
      <c r="E5" s="62">
        <v>2974093.9480999997</v>
      </c>
      <c r="F5" s="62">
        <v>1776743.8006999998</v>
      </c>
      <c r="G5" s="62">
        <v>2021215.7118000002</v>
      </c>
      <c r="H5" s="63">
        <v>13.759547718904862</v>
      </c>
      <c r="I5" s="62">
        <v>6252408.249999999</v>
      </c>
      <c r="J5" s="62">
        <v>3989289.0200000005</v>
      </c>
      <c r="K5" s="62">
        <v>4210868.609999999</v>
      </c>
      <c r="L5" s="63">
        <v>5.554362917530575</v>
      </c>
      <c r="M5" s="63">
        <v>2.1022900954404453</v>
      </c>
      <c r="N5" s="63">
        <v>2.245280956336138</v>
      </c>
      <c r="O5" s="63">
        <v>2.0833345918580837</v>
      </c>
      <c r="P5" s="63">
        <v>-7.212743867133642</v>
      </c>
      <c r="Q5" s="64"/>
    </row>
    <row r="6" spans="2:17" ht="12.75">
      <c r="B6" s="189"/>
      <c r="C6" s="100" t="s">
        <v>114</v>
      </c>
      <c r="D6" s="116">
        <v>7129091</v>
      </c>
      <c r="E6" s="62">
        <v>784</v>
      </c>
      <c r="F6" s="62">
        <v>784</v>
      </c>
      <c r="G6" s="62">
        <v>0</v>
      </c>
      <c r="H6" s="63">
        <v>-100</v>
      </c>
      <c r="I6" s="62">
        <v>387.3</v>
      </c>
      <c r="J6" s="62">
        <v>387.3</v>
      </c>
      <c r="K6" s="62">
        <v>0</v>
      </c>
      <c r="L6" s="63">
        <v>-100</v>
      </c>
      <c r="M6" s="63">
        <v>0.4940051020408163</v>
      </c>
      <c r="N6" s="63">
        <v>0.4940051020408163</v>
      </c>
      <c r="O6" s="63" t="s">
        <v>377</v>
      </c>
      <c r="P6" s="63" t="s">
        <v>377</v>
      </c>
      <c r="Q6" s="64"/>
    </row>
    <row r="7" spans="2:17" ht="12.75">
      <c r="B7" s="203"/>
      <c r="C7" s="100" t="s">
        <v>115</v>
      </c>
      <c r="D7" s="116">
        <v>7129099</v>
      </c>
      <c r="E7" s="62">
        <v>2973309.9480999997</v>
      </c>
      <c r="F7" s="62">
        <v>1775959.8006999998</v>
      </c>
      <c r="G7" s="62">
        <v>2021215.7118000002</v>
      </c>
      <c r="H7" s="63">
        <v>13.809767034328813</v>
      </c>
      <c r="I7" s="62">
        <v>6252020.949999999</v>
      </c>
      <c r="J7" s="62">
        <v>3988901.7200000007</v>
      </c>
      <c r="K7" s="62">
        <v>4210868.609999999</v>
      </c>
      <c r="L7" s="63">
        <v>5.564611654558349</v>
      </c>
      <c r="M7" s="63">
        <v>2.1027141667471154</v>
      </c>
      <c r="N7" s="63">
        <v>2.2460540595726117</v>
      </c>
      <c r="O7" s="63">
        <v>2.0833345918580837</v>
      </c>
      <c r="P7" s="63">
        <v>-7.2446817128476</v>
      </c>
      <c r="Q7" s="64"/>
    </row>
    <row r="8" spans="2:17" ht="12.75">
      <c r="B8" s="180" t="s">
        <v>258</v>
      </c>
      <c r="C8" s="100" t="s">
        <v>37</v>
      </c>
      <c r="D8" s="116"/>
      <c r="E8" s="62">
        <v>1922177.1538</v>
      </c>
      <c r="F8" s="62">
        <v>1475173.1538</v>
      </c>
      <c r="G8" s="62">
        <v>79521.2883</v>
      </c>
      <c r="H8" s="63">
        <v>-94.60935903726585</v>
      </c>
      <c r="I8" s="62">
        <v>3443892.82</v>
      </c>
      <c r="J8" s="62">
        <v>2522533.73</v>
      </c>
      <c r="K8" s="62">
        <v>231103.38</v>
      </c>
      <c r="L8" s="63">
        <v>-90.83844242590168</v>
      </c>
      <c r="M8" s="63">
        <v>1.7916625495166676</v>
      </c>
      <c r="N8" s="63">
        <v>1.7099916192902724</v>
      </c>
      <c r="O8" s="63">
        <v>2.9061825448318346</v>
      </c>
      <c r="P8" s="63">
        <v>69.95302854396668</v>
      </c>
      <c r="Q8" s="64"/>
    </row>
    <row r="9" spans="2:17" ht="12.75">
      <c r="B9" s="181"/>
      <c r="C9" s="100" t="s">
        <v>78</v>
      </c>
      <c r="D9" s="117">
        <v>8062010</v>
      </c>
      <c r="E9" s="62">
        <v>1341140</v>
      </c>
      <c r="F9" s="62">
        <v>1023640</v>
      </c>
      <c r="G9" s="62">
        <v>62000.9</v>
      </c>
      <c r="H9" s="63">
        <v>-93.94309522879138</v>
      </c>
      <c r="I9" s="62">
        <v>2313369.23</v>
      </c>
      <c r="J9" s="62">
        <v>1726218.12</v>
      </c>
      <c r="K9" s="62">
        <v>174963.98</v>
      </c>
      <c r="L9" s="63">
        <v>-89.8643179576866</v>
      </c>
      <c r="M9" s="63">
        <v>1.7249274721505585</v>
      </c>
      <c r="N9" s="63">
        <v>1.6863527411980777</v>
      </c>
      <c r="O9" s="63">
        <v>2.821958713502546</v>
      </c>
      <c r="P9" s="63">
        <v>67.3409509506102</v>
      </c>
      <c r="Q9" s="64"/>
    </row>
    <row r="10" spans="2:17" ht="12.75">
      <c r="B10" s="182"/>
      <c r="C10" s="100" t="s">
        <v>259</v>
      </c>
      <c r="D10" s="117">
        <v>8062090</v>
      </c>
      <c r="E10" s="62">
        <v>581037.1538</v>
      </c>
      <c r="F10" s="62">
        <v>451533.1538</v>
      </c>
      <c r="G10" s="62">
        <v>17520.3883</v>
      </c>
      <c r="H10" s="63">
        <v>-96.11980025108845</v>
      </c>
      <c r="I10" s="62">
        <v>1130523.5899999999</v>
      </c>
      <c r="J10" s="62">
        <v>796315.61</v>
      </c>
      <c r="K10" s="62">
        <v>56139.4</v>
      </c>
      <c r="L10" s="63">
        <v>-92.95010680501416</v>
      </c>
      <c r="M10" s="63">
        <v>1.945699311320012</v>
      </c>
      <c r="N10" s="63">
        <v>1.7635817066773272</v>
      </c>
      <c r="O10" s="63">
        <v>3.204232636784654</v>
      </c>
      <c r="P10" s="63">
        <v>81.6889245705311</v>
      </c>
      <c r="Q10" s="64"/>
    </row>
    <row r="11" spans="2:17" ht="12.75">
      <c r="B11" s="183" t="s">
        <v>190</v>
      </c>
      <c r="C11" s="184"/>
      <c r="D11" s="117">
        <v>8011100</v>
      </c>
      <c r="E11" s="62">
        <v>1409587.4738</v>
      </c>
      <c r="F11" s="62">
        <v>865581.2706</v>
      </c>
      <c r="G11" s="62">
        <v>1273812.2922999999</v>
      </c>
      <c r="H11" s="63">
        <v>47.16264498387586</v>
      </c>
      <c r="I11" s="62">
        <v>2854273.2800000003</v>
      </c>
      <c r="J11" s="62">
        <v>1721058.2899999998</v>
      </c>
      <c r="K11" s="62">
        <v>3587323.03</v>
      </c>
      <c r="L11" s="63">
        <v>108.43704427930794</v>
      </c>
      <c r="M11" s="63">
        <v>2.02489971928126</v>
      </c>
      <c r="N11" s="63">
        <v>1.9883266291182615</v>
      </c>
      <c r="O11" s="63">
        <v>2.8162100897320728</v>
      </c>
      <c r="P11" s="63">
        <v>41.63719624782889</v>
      </c>
      <c r="Q11" s="64"/>
    </row>
    <row r="12" spans="2:17" ht="12.75">
      <c r="B12" s="180" t="s">
        <v>181</v>
      </c>
      <c r="C12" s="100" t="s">
        <v>37</v>
      </c>
      <c r="D12" s="116">
        <v>8132000</v>
      </c>
      <c r="E12" s="62">
        <v>1910221.2899999998</v>
      </c>
      <c r="F12" s="62">
        <v>613266.38</v>
      </c>
      <c r="G12" s="62">
        <v>308953</v>
      </c>
      <c r="H12" s="63">
        <v>-49.621728815461886</v>
      </c>
      <c r="I12" s="62">
        <v>2833584.3500000006</v>
      </c>
      <c r="J12" s="62">
        <v>828008.7799999999</v>
      </c>
      <c r="K12" s="62">
        <v>255485.94999999998</v>
      </c>
      <c r="L12" s="63">
        <v>-69.14453612436333</v>
      </c>
      <c r="M12" s="63">
        <v>1.483380153301506</v>
      </c>
      <c r="N12" s="63">
        <v>1.3501617029780761</v>
      </c>
      <c r="O12" s="63">
        <v>0.8269411528614384</v>
      </c>
      <c r="P12" s="63">
        <v>-38.75243602026044</v>
      </c>
      <c r="Q12" s="64"/>
    </row>
    <row r="13" spans="2:17" ht="12.75">
      <c r="B13" s="181"/>
      <c r="C13" s="100" t="s">
        <v>114</v>
      </c>
      <c r="D13" s="117">
        <v>8132010</v>
      </c>
      <c r="E13" s="62">
        <v>27500</v>
      </c>
      <c r="F13" s="62">
        <v>0</v>
      </c>
      <c r="G13" s="62">
        <v>28000</v>
      </c>
      <c r="H13" s="63" t="s">
        <v>377</v>
      </c>
      <c r="I13" s="62">
        <v>31279.67</v>
      </c>
      <c r="J13" s="62">
        <v>0</v>
      </c>
      <c r="K13" s="62">
        <v>16880</v>
      </c>
      <c r="L13" s="63" t="s">
        <v>377</v>
      </c>
      <c r="M13" s="63">
        <v>1.1374425454545454</v>
      </c>
      <c r="N13" s="63" t="s">
        <v>377</v>
      </c>
      <c r="O13" s="63">
        <v>0.6028571428571429</v>
      </c>
      <c r="P13" s="63" t="s">
        <v>377</v>
      </c>
      <c r="Q13" s="64"/>
    </row>
    <row r="14" spans="2:17" ht="12.75">
      <c r="B14" s="182"/>
      <c r="C14" s="100" t="s">
        <v>115</v>
      </c>
      <c r="D14" s="117">
        <v>8132090</v>
      </c>
      <c r="E14" s="62">
        <v>1882721.2899999998</v>
      </c>
      <c r="F14" s="62">
        <v>613266.38</v>
      </c>
      <c r="G14" s="62">
        <v>280953</v>
      </c>
      <c r="H14" s="63">
        <v>-54.18744461419849</v>
      </c>
      <c r="I14" s="62">
        <v>2802304.6800000006</v>
      </c>
      <c r="J14" s="62">
        <v>828008.7799999999</v>
      </c>
      <c r="K14" s="62">
        <v>238605.94999999998</v>
      </c>
      <c r="L14" s="63">
        <v>-71.18316185004704</v>
      </c>
      <c r="M14" s="63">
        <v>1.4884330967543267</v>
      </c>
      <c r="N14" s="63">
        <v>1.3501617029780761</v>
      </c>
      <c r="O14" s="63">
        <v>0.8492735439735472</v>
      </c>
      <c r="P14" s="63">
        <v>-37.098382949220884</v>
      </c>
      <c r="Q14" s="64"/>
    </row>
    <row r="15" spans="2:17" ht="12.75">
      <c r="B15" s="183" t="s">
        <v>82</v>
      </c>
      <c r="C15" s="184"/>
      <c r="D15" s="117">
        <v>7122000</v>
      </c>
      <c r="E15" s="62">
        <v>649959.6773000001</v>
      </c>
      <c r="F15" s="62">
        <v>441348.36470000003</v>
      </c>
      <c r="G15" s="62">
        <v>443330.2497</v>
      </c>
      <c r="H15" s="63">
        <v>0.4490523039203165</v>
      </c>
      <c r="I15" s="62">
        <v>1358901.02</v>
      </c>
      <c r="J15" s="62">
        <v>947513.59</v>
      </c>
      <c r="K15" s="62">
        <v>1050736.29</v>
      </c>
      <c r="L15" s="63">
        <v>10.894060105248737</v>
      </c>
      <c r="M15" s="63">
        <v>2.090746653153955</v>
      </c>
      <c r="N15" s="63">
        <v>2.1468609964014664</v>
      </c>
      <c r="O15" s="63">
        <v>2.370098342513351</v>
      </c>
      <c r="P15" s="63">
        <v>10.398313933043246</v>
      </c>
      <c r="Q15" s="64"/>
    </row>
    <row r="16" spans="2:17" ht="12.75" customHeight="1">
      <c r="B16" s="188" t="s">
        <v>123</v>
      </c>
      <c r="C16" s="100" t="s">
        <v>37</v>
      </c>
      <c r="D16" s="116">
        <v>7129030</v>
      </c>
      <c r="E16" s="62">
        <v>296693.609</v>
      </c>
      <c r="F16" s="62">
        <v>252383.43970000002</v>
      </c>
      <c r="G16" s="62">
        <v>132458.2056</v>
      </c>
      <c r="H16" s="63">
        <v>-47.517077286271736</v>
      </c>
      <c r="I16" s="62">
        <v>1342748.5899999996</v>
      </c>
      <c r="J16" s="62">
        <v>1148454.75</v>
      </c>
      <c r="K16" s="62">
        <v>653245.8300000001</v>
      </c>
      <c r="L16" s="63">
        <v>-43.119584816032145</v>
      </c>
      <c r="M16" s="63">
        <v>4.525707832149494</v>
      </c>
      <c r="N16" s="63">
        <v>4.55043623846767</v>
      </c>
      <c r="O16" s="63">
        <v>4.931712814928848</v>
      </c>
      <c r="P16" s="63">
        <v>8.378901636682867</v>
      </c>
      <c r="Q16" s="64"/>
    </row>
    <row r="17" spans="2:17" ht="12.75">
      <c r="B17" s="189"/>
      <c r="C17" s="100" t="s">
        <v>116</v>
      </c>
      <c r="D17" s="117">
        <v>7129031</v>
      </c>
      <c r="E17" s="62">
        <v>0</v>
      </c>
      <c r="F17" s="62">
        <v>0</v>
      </c>
      <c r="G17" s="62">
        <v>402.892</v>
      </c>
      <c r="H17" s="63" t="s">
        <v>377</v>
      </c>
      <c r="I17" s="62">
        <v>0</v>
      </c>
      <c r="J17" s="62">
        <v>0</v>
      </c>
      <c r="K17" s="62">
        <v>1430.75</v>
      </c>
      <c r="L17" s="63" t="s">
        <v>377</v>
      </c>
      <c r="M17" s="63" t="s">
        <v>377</v>
      </c>
      <c r="N17" s="63" t="s">
        <v>377</v>
      </c>
      <c r="O17" s="63">
        <v>3.551199825263346</v>
      </c>
      <c r="P17" s="63" t="s">
        <v>377</v>
      </c>
      <c r="Q17" s="64"/>
    </row>
    <row r="18" spans="2:17" ht="12.75">
      <c r="B18" s="203"/>
      <c r="C18" s="102" t="s">
        <v>122</v>
      </c>
      <c r="D18" s="117">
        <v>7129039</v>
      </c>
      <c r="E18" s="62">
        <v>296693.609</v>
      </c>
      <c r="F18" s="62">
        <v>252383.43970000002</v>
      </c>
      <c r="G18" s="62">
        <v>132055.3136</v>
      </c>
      <c r="H18" s="63">
        <v>-47.676712165833926</v>
      </c>
      <c r="I18" s="62">
        <v>1342748.5899999996</v>
      </c>
      <c r="J18" s="62">
        <v>1148454.75</v>
      </c>
      <c r="K18" s="62">
        <v>651815.0800000001</v>
      </c>
      <c r="L18" s="63">
        <v>-43.24416525770823</v>
      </c>
      <c r="M18" s="63">
        <v>4.525707832149494</v>
      </c>
      <c r="N18" s="63">
        <v>4.55043623846767</v>
      </c>
      <c r="O18" s="63">
        <v>4.93592466846408</v>
      </c>
      <c r="P18" s="63">
        <v>8.471460971975308</v>
      </c>
      <c r="Q18" s="64"/>
    </row>
    <row r="19" spans="2:17" ht="12.75">
      <c r="B19" s="183" t="s">
        <v>56</v>
      </c>
      <c r="C19" s="184"/>
      <c r="D19" s="117">
        <v>8134010</v>
      </c>
      <c r="E19" s="62">
        <v>220652</v>
      </c>
      <c r="F19" s="62">
        <v>133536</v>
      </c>
      <c r="G19" s="62">
        <v>52300</v>
      </c>
      <c r="H19" s="63">
        <v>-60.834531512101606</v>
      </c>
      <c r="I19" s="62">
        <v>1189688.09</v>
      </c>
      <c r="J19" s="62">
        <v>745348.87</v>
      </c>
      <c r="K19" s="62">
        <v>500630.93</v>
      </c>
      <c r="L19" s="63">
        <v>-32.83267069285286</v>
      </c>
      <c r="M19" s="63">
        <v>5.391694115620978</v>
      </c>
      <c r="N19" s="63">
        <v>5.5816324436855975</v>
      </c>
      <c r="O19" s="63">
        <v>9.5722931166348</v>
      </c>
      <c r="P19" s="63">
        <v>71.49629993038624</v>
      </c>
      <c r="Q19" s="64"/>
    </row>
    <row r="20" spans="2:17" ht="12.75">
      <c r="B20" s="180" t="s">
        <v>178</v>
      </c>
      <c r="C20" s="100" t="s">
        <v>37</v>
      </c>
      <c r="D20" s="116"/>
      <c r="E20" s="62">
        <v>816586.3485</v>
      </c>
      <c r="F20" s="62">
        <v>714380.9484999999</v>
      </c>
      <c r="G20" s="62">
        <v>162142.288</v>
      </c>
      <c r="H20" s="63">
        <v>-77.30310580923899</v>
      </c>
      <c r="I20" s="62">
        <v>1095773.99</v>
      </c>
      <c r="J20" s="62">
        <v>937557.86</v>
      </c>
      <c r="K20" s="62">
        <v>254695.46999999997</v>
      </c>
      <c r="L20" s="63">
        <v>-72.8341598032147</v>
      </c>
      <c r="M20" s="63">
        <v>1.3418960432204678</v>
      </c>
      <c r="N20" s="63">
        <v>1.312406023660918</v>
      </c>
      <c r="O20" s="63">
        <v>1.5708145798460669</v>
      </c>
      <c r="P20" s="63">
        <v>19.689680748669968</v>
      </c>
      <c r="Q20" s="64"/>
    </row>
    <row r="21" spans="2:17" ht="12.75">
      <c r="B21" s="181"/>
      <c r="C21" s="102" t="s">
        <v>256</v>
      </c>
      <c r="D21" s="117">
        <v>9042100</v>
      </c>
      <c r="E21" s="62">
        <v>676135.6977</v>
      </c>
      <c r="F21" s="62">
        <v>624669.4977</v>
      </c>
      <c r="G21" s="62">
        <v>50629.062300000005</v>
      </c>
      <c r="H21" s="63">
        <v>-91.8950641120763</v>
      </c>
      <c r="I21" s="62">
        <v>919265.12</v>
      </c>
      <c r="J21" s="62">
        <v>843370.37</v>
      </c>
      <c r="K21" s="62">
        <v>103802.37</v>
      </c>
      <c r="L21" s="63">
        <v>-87.69195910925825</v>
      </c>
      <c r="M21" s="63">
        <v>1.3595867266394148</v>
      </c>
      <c r="N21" s="63">
        <v>1.350106533303203</v>
      </c>
      <c r="O21" s="63">
        <v>2.0502526668363754</v>
      </c>
      <c r="P21" s="63">
        <v>51.85858421262344</v>
      </c>
      <c r="Q21" s="64"/>
    </row>
    <row r="22" spans="2:17" ht="12.75">
      <c r="B22" s="181"/>
      <c r="C22" s="102" t="s">
        <v>257</v>
      </c>
      <c r="D22" s="117">
        <v>9042220</v>
      </c>
      <c r="E22" s="62">
        <v>104317.09</v>
      </c>
      <c r="F22" s="62">
        <v>60818.19</v>
      </c>
      <c r="G22" s="62">
        <v>63404.875700000004</v>
      </c>
      <c r="H22" s="63">
        <v>4.253144823941657</v>
      </c>
      <c r="I22" s="62">
        <v>130715.85</v>
      </c>
      <c r="J22" s="62">
        <v>63774.67</v>
      </c>
      <c r="K22" s="62">
        <v>64690.67</v>
      </c>
      <c r="L22" s="63">
        <v>1.4363069224819114</v>
      </c>
      <c r="M22" s="63">
        <v>1.2530626573268102</v>
      </c>
      <c r="N22" s="63">
        <v>1.0486117722345896</v>
      </c>
      <c r="O22" s="63">
        <v>1.0202791076522841</v>
      </c>
      <c r="P22" s="63">
        <v>-2.7019212765396095</v>
      </c>
      <c r="Q22" s="64"/>
    </row>
    <row r="23" spans="2:17" ht="12.75">
      <c r="B23" s="182"/>
      <c r="C23" s="102" t="s">
        <v>355</v>
      </c>
      <c r="D23" s="117">
        <v>9042290</v>
      </c>
      <c r="E23" s="118">
        <v>36133.5608</v>
      </c>
      <c r="F23" s="118">
        <v>28893.2608</v>
      </c>
      <c r="G23" s="118">
        <v>48108.35</v>
      </c>
      <c r="H23" s="68">
        <v>66.50370594377495</v>
      </c>
      <c r="I23" s="118">
        <v>45793.02</v>
      </c>
      <c r="J23" s="118">
        <v>30412.82</v>
      </c>
      <c r="K23" s="118">
        <v>86202.43</v>
      </c>
      <c r="L23" s="68">
        <v>183.44109490668737</v>
      </c>
      <c r="M23" s="68">
        <v>1.2673265237673448</v>
      </c>
      <c r="N23" s="68">
        <v>1.0525921670980105</v>
      </c>
      <c r="O23" s="68">
        <v>1.791839254516108</v>
      </c>
      <c r="P23" s="68">
        <v>70.23110284548255</v>
      </c>
      <c r="Q23" s="64"/>
    </row>
    <row r="24" spans="2:17" ht="12.75">
      <c r="B24" s="183" t="s">
        <v>187</v>
      </c>
      <c r="C24" s="184"/>
      <c r="D24" s="117">
        <v>8135000</v>
      </c>
      <c r="E24" s="62">
        <v>247652.34779999996</v>
      </c>
      <c r="F24" s="62">
        <v>132948.3478</v>
      </c>
      <c r="G24" s="62">
        <v>224525.4731</v>
      </c>
      <c r="H24" s="63">
        <v>68.88173250393717</v>
      </c>
      <c r="I24" s="62">
        <v>1085145.2</v>
      </c>
      <c r="J24" s="62">
        <v>589795.7500000001</v>
      </c>
      <c r="K24" s="62">
        <v>958984.7</v>
      </c>
      <c r="L24" s="63">
        <v>62.59606821514054</v>
      </c>
      <c r="M24" s="63">
        <v>4.381727892506579</v>
      </c>
      <c r="N24" s="63">
        <v>4.436277394640929</v>
      </c>
      <c r="O24" s="63">
        <v>4.271162139241474</v>
      </c>
      <c r="P24" s="63">
        <v>-3.7219326185264356</v>
      </c>
      <c r="Q24" s="64"/>
    </row>
    <row r="25" spans="2:17" ht="12.75">
      <c r="B25" s="183" t="s">
        <v>83</v>
      </c>
      <c r="C25" s="184"/>
      <c r="D25" s="117">
        <v>7129050</v>
      </c>
      <c r="E25" s="62">
        <v>543091.3439</v>
      </c>
      <c r="F25" s="62">
        <v>340119.9139</v>
      </c>
      <c r="G25" s="62">
        <v>338562.12</v>
      </c>
      <c r="H25" s="63">
        <v>-0.4580131407589394</v>
      </c>
      <c r="I25" s="62">
        <v>1056182.7099999997</v>
      </c>
      <c r="J25" s="62">
        <v>730881.2699999999</v>
      </c>
      <c r="K25" s="62">
        <v>550589.43</v>
      </c>
      <c r="L25" s="63">
        <v>-24.667732968447787</v>
      </c>
      <c r="M25" s="63">
        <v>1.9447607144968155</v>
      </c>
      <c r="N25" s="63">
        <v>2.148892905502996</v>
      </c>
      <c r="O25" s="63">
        <v>1.6262582181373393</v>
      </c>
      <c r="P25" s="63">
        <v>-24.3211137245261</v>
      </c>
      <c r="Q25" s="64"/>
    </row>
    <row r="26" spans="2:17" ht="12.75" customHeight="1">
      <c r="B26" s="188" t="s">
        <v>120</v>
      </c>
      <c r="C26" s="100" t="s">
        <v>37</v>
      </c>
      <c r="D26" s="116">
        <v>9042010</v>
      </c>
      <c r="E26" s="62">
        <v>281438.42960000003</v>
      </c>
      <c r="F26" s="62">
        <v>106648.9049</v>
      </c>
      <c r="G26" s="62">
        <v>504425.23380000005</v>
      </c>
      <c r="H26" s="63">
        <v>372.9774152608295</v>
      </c>
      <c r="I26" s="62">
        <v>763372.78</v>
      </c>
      <c r="J26" s="62">
        <v>303546.58</v>
      </c>
      <c r="K26" s="62">
        <v>1033292.0599999998</v>
      </c>
      <c r="L26" s="63">
        <v>240.40642460870413</v>
      </c>
      <c r="M26" s="63">
        <v>2.7123970990207655</v>
      </c>
      <c r="N26" s="63">
        <v>2.8462231307918477</v>
      </c>
      <c r="O26" s="63">
        <v>2.048454341222927</v>
      </c>
      <c r="P26" s="63">
        <v>-28.029031910332826</v>
      </c>
      <c r="Q26" s="64"/>
    </row>
    <row r="27" spans="2:17" ht="12.75">
      <c r="B27" s="189"/>
      <c r="C27" s="100" t="s">
        <v>121</v>
      </c>
      <c r="D27" s="117">
        <v>9042211</v>
      </c>
      <c r="E27" s="62">
        <v>74620</v>
      </c>
      <c r="F27" s="62">
        <v>29270</v>
      </c>
      <c r="G27" s="62">
        <v>116872.3446</v>
      </c>
      <c r="H27" s="63">
        <v>299.2905521011274</v>
      </c>
      <c r="I27" s="62">
        <v>136838.54</v>
      </c>
      <c r="J27" s="62">
        <v>56924.27</v>
      </c>
      <c r="K27" s="62">
        <v>201255.90999999997</v>
      </c>
      <c r="L27" s="63">
        <v>253.55026950718909</v>
      </c>
      <c r="M27" s="63">
        <v>1.8338051460734388</v>
      </c>
      <c r="N27" s="63">
        <v>1.944799111718483</v>
      </c>
      <c r="O27" s="63">
        <v>1.7220148247115767</v>
      </c>
      <c r="P27" s="63">
        <v>-11.455388151121038</v>
      </c>
      <c r="Q27" s="64"/>
    </row>
    <row r="28" spans="2:17" ht="12.75">
      <c r="B28" s="203"/>
      <c r="C28" s="100" t="s">
        <v>122</v>
      </c>
      <c r="D28" s="117">
        <v>9042219</v>
      </c>
      <c r="E28" s="62">
        <v>206818.42960000003</v>
      </c>
      <c r="F28" s="62">
        <v>77378.9049</v>
      </c>
      <c r="G28" s="62">
        <v>387552.88920000003</v>
      </c>
      <c r="H28" s="63">
        <v>400.8508322789666</v>
      </c>
      <c r="I28" s="62">
        <v>626534.24</v>
      </c>
      <c r="J28" s="62">
        <v>246622.31000000003</v>
      </c>
      <c r="K28" s="62">
        <v>832036.1499999999</v>
      </c>
      <c r="L28" s="63">
        <v>237.37262050623067</v>
      </c>
      <c r="M28" s="63">
        <v>3.029392695862535</v>
      </c>
      <c r="N28" s="63">
        <v>3.1872034156947606</v>
      </c>
      <c r="O28" s="63">
        <v>2.14689703827913</v>
      </c>
      <c r="P28" s="63">
        <v>-32.64009985345915</v>
      </c>
      <c r="Q28" s="64"/>
    </row>
    <row r="29" spans="2:17" ht="12.75" customHeight="1">
      <c r="B29" s="188" t="s">
        <v>137</v>
      </c>
      <c r="C29" s="100" t="s">
        <v>37</v>
      </c>
      <c r="D29" s="116">
        <v>8134090</v>
      </c>
      <c r="E29" s="62">
        <v>129407.24470000001</v>
      </c>
      <c r="F29" s="62">
        <v>86277.36</v>
      </c>
      <c r="G29" s="62">
        <v>125484.51920000001</v>
      </c>
      <c r="H29" s="63">
        <v>45.443160523224165</v>
      </c>
      <c r="I29" s="62">
        <v>412107.62999999995</v>
      </c>
      <c r="J29" s="62">
        <v>263709.92000000004</v>
      </c>
      <c r="K29" s="62">
        <v>401971.97000000003</v>
      </c>
      <c r="L29" s="63">
        <v>52.4295976427432</v>
      </c>
      <c r="M29" s="63">
        <v>3.1845792788137457</v>
      </c>
      <c r="N29" s="63">
        <v>3.0565367322319554</v>
      </c>
      <c r="O29" s="63">
        <v>3.203359048292867</v>
      </c>
      <c r="P29" s="63">
        <v>4.803551500383851</v>
      </c>
      <c r="Q29" s="64"/>
    </row>
    <row r="30" spans="2:17" ht="12.75">
      <c r="B30" s="189"/>
      <c r="C30" s="100" t="s">
        <v>116</v>
      </c>
      <c r="D30" s="119">
        <v>8134091</v>
      </c>
      <c r="E30" s="62">
        <v>7.5</v>
      </c>
      <c r="F30" s="62">
        <v>0</v>
      </c>
      <c r="G30" s="62">
        <v>22435.4192</v>
      </c>
      <c r="H30" s="63" t="s">
        <v>377</v>
      </c>
      <c r="I30" s="62">
        <v>341.94</v>
      </c>
      <c r="J30" s="62">
        <v>0</v>
      </c>
      <c r="K30" s="62">
        <v>14855.65</v>
      </c>
      <c r="L30" s="63" t="s">
        <v>377</v>
      </c>
      <c r="M30" s="63">
        <v>45.592</v>
      </c>
      <c r="N30" s="63" t="s">
        <v>377</v>
      </c>
      <c r="O30" s="63">
        <v>0.6621516570548411</v>
      </c>
      <c r="P30" s="63" t="s">
        <v>377</v>
      </c>
      <c r="Q30" s="64"/>
    </row>
    <row r="31" spans="2:17" ht="12.75">
      <c r="B31" s="203"/>
      <c r="C31" s="100" t="s">
        <v>122</v>
      </c>
      <c r="D31" s="117">
        <v>8134099</v>
      </c>
      <c r="E31" s="62">
        <v>129399.74470000001</v>
      </c>
      <c r="F31" s="62">
        <v>86277.36</v>
      </c>
      <c r="G31" s="62">
        <v>103049.1</v>
      </c>
      <c r="H31" s="63">
        <v>19.43932915888944</v>
      </c>
      <c r="I31" s="62">
        <v>411765.68999999994</v>
      </c>
      <c r="J31" s="62">
        <v>263709.92000000004</v>
      </c>
      <c r="K31" s="62">
        <v>387116.32</v>
      </c>
      <c r="L31" s="63">
        <v>46.79626765652196</v>
      </c>
      <c r="M31" s="63">
        <v>3.1821213477247294</v>
      </c>
      <c r="N31" s="63">
        <v>3.0565367322319554</v>
      </c>
      <c r="O31" s="63">
        <v>3.7566200966335463</v>
      </c>
      <c r="P31" s="63">
        <v>22.904464291857973</v>
      </c>
      <c r="Q31" s="64"/>
    </row>
    <row r="32" spans="2:17" ht="12.75">
      <c r="B32" s="183" t="s">
        <v>55</v>
      </c>
      <c r="C32" s="184"/>
      <c r="D32" s="117">
        <v>8131000</v>
      </c>
      <c r="E32" s="62">
        <v>130118.9624</v>
      </c>
      <c r="F32" s="62">
        <v>39852.962400000004</v>
      </c>
      <c r="G32" s="62">
        <v>79440</v>
      </c>
      <c r="H32" s="63">
        <v>99.33273517453746</v>
      </c>
      <c r="I32" s="62">
        <v>408809.47</v>
      </c>
      <c r="J32" s="62">
        <v>139988.85</v>
      </c>
      <c r="K32" s="62">
        <v>278480.04</v>
      </c>
      <c r="L32" s="63">
        <v>98.93015765184154</v>
      </c>
      <c r="M32" s="63">
        <v>3.1418131720361764</v>
      </c>
      <c r="N32" s="63">
        <v>3.5126334799141556</v>
      </c>
      <c r="O32" s="63">
        <v>3.505539274924471</v>
      </c>
      <c r="P32" s="63">
        <v>-0.20196257395628248</v>
      </c>
      <c r="Q32" s="64"/>
    </row>
    <row r="33" spans="2:17" ht="12.75">
      <c r="B33" s="57"/>
      <c r="C33" s="100" t="s">
        <v>37</v>
      </c>
      <c r="D33" s="116">
        <v>8133000</v>
      </c>
      <c r="E33" s="62">
        <v>60741.9993</v>
      </c>
      <c r="F33" s="62">
        <v>59799.703400000006</v>
      </c>
      <c r="G33" s="62">
        <v>21824.0968</v>
      </c>
      <c r="H33" s="63">
        <v>-63.50467383756288</v>
      </c>
      <c r="I33" s="62">
        <v>371781.56</v>
      </c>
      <c r="J33" s="62">
        <v>362965.17</v>
      </c>
      <c r="K33" s="62">
        <v>183739.16</v>
      </c>
      <c r="L33" s="63">
        <v>-49.378294341575526</v>
      </c>
      <c r="M33" s="63">
        <v>6.120667154266685</v>
      </c>
      <c r="N33" s="63">
        <v>6.069681777050419</v>
      </c>
      <c r="O33" s="63">
        <v>8.419095721752848</v>
      </c>
      <c r="P33" s="63">
        <v>38.707366069595416</v>
      </c>
      <c r="Q33" s="64"/>
    </row>
    <row r="34" spans="2:17" ht="12.75">
      <c r="B34" s="58" t="s">
        <v>182</v>
      </c>
      <c r="C34" s="100" t="s">
        <v>114</v>
      </c>
      <c r="D34" s="117">
        <v>8133010</v>
      </c>
      <c r="E34" s="62">
        <v>226.796</v>
      </c>
      <c r="F34" s="62">
        <v>0</v>
      </c>
      <c r="G34" s="62">
        <v>259.1877</v>
      </c>
      <c r="H34" s="63" t="s">
        <v>377</v>
      </c>
      <c r="I34" s="62">
        <v>5323.12</v>
      </c>
      <c r="J34" s="62">
        <v>0</v>
      </c>
      <c r="K34" s="62">
        <v>4983.33</v>
      </c>
      <c r="L34" s="63" t="s">
        <v>377</v>
      </c>
      <c r="M34" s="63">
        <v>23.47096068713734</v>
      </c>
      <c r="N34" s="63" t="s">
        <v>377</v>
      </c>
      <c r="O34" s="63">
        <v>19.22672256438095</v>
      </c>
      <c r="P34" s="63" t="s">
        <v>377</v>
      </c>
      <c r="Q34" s="64"/>
    </row>
    <row r="35" spans="2:17" ht="12.75">
      <c r="B35" s="74"/>
      <c r="C35" s="100" t="s">
        <v>115</v>
      </c>
      <c r="D35" s="117">
        <v>8133090</v>
      </c>
      <c r="E35" s="62">
        <v>60515.2033</v>
      </c>
      <c r="F35" s="62">
        <v>59799.703400000006</v>
      </c>
      <c r="G35" s="62">
        <v>21564.9091</v>
      </c>
      <c r="H35" s="63">
        <v>-63.93810023479147</v>
      </c>
      <c r="I35" s="62">
        <v>366458.44</v>
      </c>
      <c r="J35" s="62">
        <v>362965.17</v>
      </c>
      <c r="K35" s="62">
        <v>178755.83000000002</v>
      </c>
      <c r="L35" s="63">
        <v>-50.751244258505565</v>
      </c>
      <c r="M35" s="63">
        <v>6.055642549580594</v>
      </c>
      <c r="N35" s="63">
        <v>6.069681777050419</v>
      </c>
      <c r="O35" s="63">
        <v>8.28919932706788</v>
      </c>
      <c r="P35" s="63">
        <v>36.56728032117762</v>
      </c>
      <c r="Q35" s="64"/>
    </row>
    <row r="36" spans="2:17" ht="12.75" customHeight="1">
      <c r="B36" s="188" t="s">
        <v>356</v>
      </c>
      <c r="C36" s="100" t="s">
        <v>37</v>
      </c>
      <c r="D36" s="116"/>
      <c r="E36" s="62">
        <v>17295.5</v>
      </c>
      <c r="F36" s="62">
        <v>12096</v>
      </c>
      <c r="G36" s="62">
        <v>8679.025000000001</v>
      </c>
      <c r="H36" s="63">
        <v>-28.248801256613742</v>
      </c>
      <c r="I36" s="62">
        <v>327791.39999999997</v>
      </c>
      <c r="J36" s="62">
        <v>260502.40999999997</v>
      </c>
      <c r="K36" s="62">
        <v>184058.72</v>
      </c>
      <c r="L36" s="63">
        <v>-29.34471508344202</v>
      </c>
      <c r="M36" s="63">
        <v>18.952409586308576</v>
      </c>
      <c r="N36" s="63">
        <v>21.53624421296296</v>
      </c>
      <c r="O36" s="63">
        <v>21.2073038158088</v>
      </c>
      <c r="P36" s="63">
        <v>-1.5273805121329698</v>
      </c>
      <c r="Q36" s="64"/>
    </row>
    <row r="37" spans="2:17" ht="12.75">
      <c r="B37" s="189"/>
      <c r="C37" s="100" t="s">
        <v>183</v>
      </c>
      <c r="D37" s="117">
        <v>7123110</v>
      </c>
      <c r="E37" s="62">
        <v>1949</v>
      </c>
      <c r="F37" s="62">
        <v>29</v>
      </c>
      <c r="G37" s="62">
        <v>579</v>
      </c>
      <c r="H37" s="63">
        <v>1896.551724137931</v>
      </c>
      <c r="I37" s="62">
        <v>34858.06</v>
      </c>
      <c r="J37" s="62">
        <v>4343.43</v>
      </c>
      <c r="K37" s="62">
        <v>892.98</v>
      </c>
      <c r="L37" s="63">
        <v>-79.44067246392828</v>
      </c>
      <c r="M37" s="63">
        <v>17.885100051308363</v>
      </c>
      <c r="N37" s="63">
        <v>149.77344827586208</v>
      </c>
      <c r="O37" s="63">
        <v>1.542279792746114</v>
      </c>
      <c r="P37" s="63">
        <v>-98.97025820631075</v>
      </c>
      <c r="Q37" s="64"/>
    </row>
    <row r="38" spans="2:17" ht="12.75">
      <c r="B38" s="189"/>
      <c r="C38" s="100" t="s">
        <v>184</v>
      </c>
      <c r="D38" s="117">
        <v>7123120</v>
      </c>
      <c r="E38" s="62">
        <v>12593</v>
      </c>
      <c r="F38" s="62">
        <v>9989</v>
      </c>
      <c r="G38" s="62">
        <v>1304.3692</v>
      </c>
      <c r="H38" s="63">
        <v>-86.9419441385524</v>
      </c>
      <c r="I38" s="62">
        <v>228584.91999999998</v>
      </c>
      <c r="J38" s="62">
        <v>196996.05</v>
      </c>
      <c r="K38" s="62">
        <v>28376.93</v>
      </c>
      <c r="L38" s="63">
        <v>-85.59517817743047</v>
      </c>
      <c r="M38" s="63">
        <v>18.151744620027</v>
      </c>
      <c r="N38" s="63">
        <v>19.721298428271098</v>
      </c>
      <c r="O38" s="63">
        <v>21.755289836650544</v>
      </c>
      <c r="P38" s="63">
        <v>10.313678968843432</v>
      </c>
      <c r="Q38" s="64"/>
    </row>
    <row r="39" spans="2:17" ht="12.75">
      <c r="B39" s="203"/>
      <c r="C39" s="100" t="s">
        <v>131</v>
      </c>
      <c r="D39" s="117">
        <v>7123190</v>
      </c>
      <c r="E39" s="62">
        <v>2753.5</v>
      </c>
      <c r="F39" s="62">
        <v>2078</v>
      </c>
      <c r="G39" s="62">
        <v>6795.6558</v>
      </c>
      <c r="H39" s="63">
        <v>227.0286717998075</v>
      </c>
      <c r="I39" s="62">
        <v>64348.42</v>
      </c>
      <c r="J39" s="62">
        <v>59162.92999999999</v>
      </c>
      <c r="K39" s="62">
        <v>154788.81</v>
      </c>
      <c r="L39" s="63">
        <v>161.63141345433706</v>
      </c>
      <c r="M39" s="63">
        <v>23.369682222625748</v>
      </c>
      <c r="N39" s="63">
        <v>28.471092396535127</v>
      </c>
      <c r="O39" s="63">
        <v>22.777611838433604</v>
      </c>
      <c r="P39" s="63">
        <v>-19.99740817389363</v>
      </c>
      <c r="Q39" s="64"/>
    </row>
    <row r="40" spans="2:17" ht="12.75">
      <c r="B40" s="180" t="s">
        <v>42</v>
      </c>
      <c r="C40" s="100" t="s">
        <v>37</v>
      </c>
      <c r="D40" s="116"/>
      <c r="E40" s="62">
        <v>19801.7</v>
      </c>
      <c r="F40" s="62">
        <v>13001.946199999998</v>
      </c>
      <c r="G40" s="62">
        <v>9952.1308</v>
      </c>
      <c r="H40" s="63">
        <v>-23.456606827060998</v>
      </c>
      <c r="I40" s="62">
        <v>129429.12</v>
      </c>
      <c r="J40" s="62">
        <v>87543.86</v>
      </c>
      <c r="K40" s="62">
        <v>55564.69</v>
      </c>
      <c r="L40" s="63">
        <v>-36.52931227843963</v>
      </c>
      <c r="M40" s="63">
        <v>6.53626304812213</v>
      </c>
      <c r="N40" s="63">
        <v>6.733135074809032</v>
      </c>
      <c r="O40" s="63">
        <v>5.583195309289946</v>
      </c>
      <c r="P40" s="63">
        <v>-17.078816223684644</v>
      </c>
      <c r="Q40" s="64"/>
    </row>
    <row r="41" spans="2:17" ht="12.75">
      <c r="B41" s="181"/>
      <c r="C41" s="66" t="s">
        <v>325</v>
      </c>
      <c r="D41" s="117">
        <v>8134031</v>
      </c>
      <c r="E41" s="62">
        <v>1.1462</v>
      </c>
      <c r="F41" s="62">
        <v>1.1462</v>
      </c>
      <c r="G41" s="62">
        <v>0</v>
      </c>
      <c r="H41" s="63">
        <v>-100</v>
      </c>
      <c r="I41" s="62">
        <v>17.06</v>
      </c>
      <c r="J41" s="62">
        <v>17.06</v>
      </c>
      <c r="K41" s="62">
        <v>0</v>
      </c>
      <c r="L41" s="63">
        <v>-100</v>
      </c>
      <c r="M41" s="63">
        <v>14.883964404117952</v>
      </c>
      <c r="N41" s="63">
        <v>14.883964404117952</v>
      </c>
      <c r="O41" s="63" t="s">
        <v>377</v>
      </c>
      <c r="P41" s="63" t="s">
        <v>377</v>
      </c>
      <c r="Q41" s="64"/>
    </row>
    <row r="42" spans="2:17" ht="12.75">
      <c r="B42" s="182"/>
      <c r="C42" s="120" t="s">
        <v>115</v>
      </c>
      <c r="D42" s="117">
        <v>8134039</v>
      </c>
      <c r="E42" s="62">
        <v>19800.5538</v>
      </c>
      <c r="F42" s="62">
        <v>13000.8</v>
      </c>
      <c r="G42" s="62">
        <v>9952.1308</v>
      </c>
      <c r="H42" s="63">
        <v>-23.449858470247975</v>
      </c>
      <c r="I42" s="62">
        <v>129412.06</v>
      </c>
      <c r="J42" s="62">
        <v>87526.8</v>
      </c>
      <c r="K42" s="62">
        <v>55564.69</v>
      </c>
      <c r="L42" s="63">
        <v>-36.51694109689833</v>
      </c>
      <c r="M42" s="63">
        <v>6.53577982248153</v>
      </c>
      <c r="N42" s="63">
        <v>6.732416466678974</v>
      </c>
      <c r="O42" s="63">
        <v>5.583195309289946</v>
      </c>
      <c r="P42" s="63">
        <v>-17.06996533973969</v>
      </c>
      <c r="Q42" s="64"/>
    </row>
    <row r="43" spans="2:17" ht="12.75">
      <c r="B43" s="254" t="s">
        <v>262</v>
      </c>
      <c r="C43" s="100" t="s">
        <v>37</v>
      </c>
      <c r="D43" s="116"/>
      <c r="E43" s="62">
        <v>154687.706</v>
      </c>
      <c r="F43" s="62">
        <v>8888.5841</v>
      </c>
      <c r="G43" s="62">
        <v>10000.7077</v>
      </c>
      <c r="H43" s="63">
        <v>12.511819514651389</v>
      </c>
      <c r="I43" s="62">
        <v>124368.79999999999</v>
      </c>
      <c r="J43" s="62">
        <v>67463.31</v>
      </c>
      <c r="K43" s="62">
        <v>12925.05</v>
      </c>
      <c r="L43" s="63">
        <v>-80.84136399474026</v>
      </c>
      <c r="M43" s="63">
        <v>0.8039992525327124</v>
      </c>
      <c r="N43" s="63">
        <v>7.589882622587775</v>
      </c>
      <c r="O43" s="63">
        <v>1.2924135358940645</v>
      </c>
      <c r="P43" s="63">
        <v>-82.97189034191658</v>
      </c>
      <c r="Q43" s="64"/>
    </row>
    <row r="44" spans="2:17" ht="12.75">
      <c r="B44" s="255"/>
      <c r="C44" s="100" t="s">
        <v>116</v>
      </c>
      <c r="D44" s="117">
        <v>7129061</v>
      </c>
      <c r="E44" s="62">
        <v>90847</v>
      </c>
      <c r="F44" s="62">
        <v>0</v>
      </c>
      <c r="G44" s="62">
        <v>0.7077</v>
      </c>
      <c r="H44" s="63" t="s">
        <v>377</v>
      </c>
      <c r="I44" s="62">
        <v>9929.78</v>
      </c>
      <c r="J44" s="62">
        <v>0</v>
      </c>
      <c r="K44" s="62">
        <v>25.05</v>
      </c>
      <c r="L44" s="63" t="s">
        <v>377</v>
      </c>
      <c r="M44" s="63">
        <v>0.10930223342542958</v>
      </c>
      <c r="N44" s="63" t="s">
        <v>377</v>
      </c>
      <c r="O44" s="63">
        <v>35.39635438745231</v>
      </c>
      <c r="P44" s="63" t="s">
        <v>377</v>
      </c>
      <c r="Q44" s="64"/>
    </row>
    <row r="45" spans="2:17" ht="12.75">
      <c r="B45" s="256"/>
      <c r="C45" s="102" t="s">
        <v>122</v>
      </c>
      <c r="D45" s="114">
        <v>7129069</v>
      </c>
      <c r="E45" s="62">
        <v>63840.706000000006</v>
      </c>
      <c r="F45" s="62">
        <v>8888.5841</v>
      </c>
      <c r="G45" s="62">
        <v>10000</v>
      </c>
      <c r="H45" s="63">
        <v>12.503857616647851</v>
      </c>
      <c r="I45" s="62">
        <v>114439.01999999999</v>
      </c>
      <c r="J45" s="62">
        <v>67463.31</v>
      </c>
      <c r="K45" s="62">
        <v>12900</v>
      </c>
      <c r="L45" s="63">
        <v>-80.87849528877253</v>
      </c>
      <c r="M45" s="63">
        <v>1.7925713415512663</v>
      </c>
      <c r="N45" s="63">
        <v>7.589882622587775</v>
      </c>
      <c r="O45" s="63">
        <v>1.29</v>
      </c>
      <c r="P45" s="63">
        <v>-83.00368972557082</v>
      </c>
      <c r="Q45" s="64"/>
    </row>
    <row r="46" spans="2:17" ht="12.75">
      <c r="B46" s="180" t="s">
        <v>290</v>
      </c>
      <c r="C46" s="100" t="s">
        <v>37</v>
      </c>
      <c r="D46" s="116"/>
      <c r="E46" s="62">
        <v>8306.6</v>
      </c>
      <c r="F46" s="62">
        <v>6289.6</v>
      </c>
      <c r="G46" s="62">
        <v>6302.2615</v>
      </c>
      <c r="H46" s="63">
        <v>0.20130850928514743</v>
      </c>
      <c r="I46" s="62">
        <v>119807.29999999999</v>
      </c>
      <c r="J46" s="62">
        <v>103061.31999999999</v>
      </c>
      <c r="K46" s="62">
        <v>29968.74</v>
      </c>
      <c r="L46" s="63">
        <v>-70.92144754210406</v>
      </c>
      <c r="M46" s="63">
        <v>14.42314545060554</v>
      </c>
      <c r="N46" s="63">
        <v>16.385989570083947</v>
      </c>
      <c r="O46" s="63">
        <v>4.755235878422373</v>
      </c>
      <c r="P46" s="63">
        <v>-70.97986753815557</v>
      </c>
      <c r="Q46" s="64"/>
    </row>
    <row r="47" spans="2:17" ht="12.75">
      <c r="B47" s="181"/>
      <c r="C47" s="102" t="s">
        <v>114</v>
      </c>
      <c r="D47" s="114">
        <v>8134051</v>
      </c>
      <c r="E47" s="62">
        <v>0</v>
      </c>
      <c r="F47" s="62">
        <v>0</v>
      </c>
      <c r="G47" s="62">
        <v>0</v>
      </c>
      <c r="H47" s="63" t="s">
        <v>377</v>
      </c>
      <c r="I47" s="62">
        <v>0</v>
      </c>
      <c r="J47" s="62">
        <v>0</v>
      </c>
      <c r="K47" s="62">
        <v>0</v>
      </c>
      <c r="L47" s="63" t="s">
        <v>377</v>
      </c>
      <c r="M47" s="63" t="s">
        <v>377</v>
      </c>
      <c r="N47" s="63" t="s">
        <v>377</v>
      </c>
      <c r="O47" s="63" t="s">
        <v>377</v>
      </c>
      <c r="P47" s="63" t="s">
        <v>377</v>
      </c>
      <c r="Q47" s="64"/>
    </row>
    <row r="48" spans="2:17" ht="12.75">
      <c r="B48" s="182"/>
      <c r="C48" s="100" t="s">
        <v>115</v>
      </c>
      <c r="D48" s="116">
        <v>8134059</v>
      </c>
      <c r="E48" s="62">
        <v>8306.6</v>
      </c>
      <c r="F48" s="62">
        <v>6289.6</v>
      </c>
      <c r="G48" s="62">
        <v>6302.2615</v>
      </c>
      <c r="H48" s="63">
        <v>0.20130850928514743</v>
      </c>
      <c r="I48" s="62">
        <v>119807.29999999999</v>
      </c>
      <c r="J48" s="62">
        <v>103061.31999999999</v>
      </c>
      <c r="K48" s="62">
        <v>29968.74</v>
      </c>
      <c r="L48" s="63">
        <v>-70.92144754210406</v>
      </c>
      <c r="M48" s="63">
        <v>14.42314545060554</v>
      </c>
      <c r="N48" s="63">
        <v>16.385989570083947</v>
      </c>
      <c r="O48" s="63">
        <v>4.755235878422373</v>
      </c>
      <c r="P48" s="63">
        <v>-70.97986753815557</v>
      </c>
      <c r="Q48" s="64"/>
    </row>
    <row r="49" spans="2:17" ht="12.75">
      <c r="B49" s="183" t="s">
        <v>85</v>
      </c>
      <c r="C49" s="184"/>
      <c r="D49" s="117">
        <v>7129010</v>
      </c>
      <c r="E49" s="62">
        <v>21572.219999999998</v>
      </c>
      <c r="F49" s="62">
        <v>21572.219999999998</v>
      </c>
      <c r="G49" s="62">
        <v>16178.1846</v>
      </c>
      <c r="H49" s="63">
        <v>-25.004544733921673</v>
      </c>
      <c r="I49" s="62">
        <v>99617.04</v>
      </c>
      <c r="J49" s="62">
        <v>99617.04</v>
      </c>
      <c r="K49" s="62">
        <v>77762.82</v>
      </c>
      <c r="L49" s="63">
        <v>-21.938234663467206</v>
      </c>
      <c r="M49" s="63">
        <v>4.617839054116823</v>
      </c>
      <c r="N49" s="63">
        <v>4.617839054116823</v>
      </c>
      <c r="O49" s="63">
        <v>4.806646847137595</v>
      </c>
      <c r="P49" s="63">
        <v>4.088661185635067</v>
      </c>
      <c r="Q49" s="64"/>
    </row>
    <row r="50" spans="2:17" ht="12.75">
      <c r="B50" s="183" t="s">
        <v>84</v>
      </c>
      <c r="C50" s="184"/>
      <c r="D50" s="117">
        <v>7129040</v>
      </c>
      <c r="E50" s="62">
        <v>13596</v>
      </c>
      <c r="F50" s="62">
        <v>11201</v>
      </c>
      <c r="G50" s="62">
        <v>5424.08</v>
      </c>
      <c r="H50" s="63">
        <v>-51.575037943040805</v>
      </c>
      <c r="I50" s="62">
        <v>50197.06</v>
      </c>
      <c r="J50" s="62">
        <v>40698.06</v>
      </c>
      <c r="K50" s="62">
        <v>17977.829999999998</v>
      </c>
      <c r="L50" s="63">
        <v>-55.82632194261839</v>
      </c>
      <c r="M50" s="63">
        <v>3.6920461900558985</v>
      </c>
      <c r="N50" s="63">
        <v>3.633430943665744</v>
      </c>
      <c r="O50" s="63">
        <v>3.3144477957552247</v>
      </c>
      <c r="P50" s="63">
        <v>-8.77911684179965</v>
      </c>
      <c r="Q50" s="64"/>
    </row>
    <row r="51" spans="2:17" ht="12.75">
      <c r="B51" s="180" t="s">
        <v>81</v>
      </c>
      <c r="C51" s="100" t="s">
        <v>37</v>
      </c>
      <c r="D51" s="116"/>
      <c r="E51" s="62">
        <v>2173.6538</v>
      </c>
      <c r="F51" s="62">
        <v>1264.5</v>
      </c>
      <c r="G51" s="62">
        <v>15908.7738</v>
      </c>
      <c r="H51" s="63">
        <v>1158.1078529062872</v>
      </c>
      <c r="I51" s="62">
        <v>31671.379999999997</v>
      </c>
      <c r="J51" s="62">
        <v>12612.17</v>
      </c>
      <c r="K51" s="62">
        <v>194012.56</v>
      </c>
      <c r="L51" s="63">
        <v>1438.2964232166232</v>
      </c>
      <c r="M51" s="63">
        <v>14.570572369896253</v>
      </c>
      <c r="N51" s="63">
        <v>9.97403716884144</v>
      </c>
      <c r="O51" s="63">
        <v>12.19531828405279</v>
      </c>
      <c r="P51" s="63">
        <v>22.27063201800128</v>
      </c>
      <c r="Q51" s="64"/>
    </row>
    <row r="52" spans="2:17" ht="12.75">
      <c r="B52" s="181"/>
      <c r="C52" s="102" t="s">
        <v>263</v>
      </c>
      <c r="D52" s="117">
        <v>7123910</v>
      </c>
      <c r="E52" s="62">
        <v>1221</v>
      </c>
      <c r="F52" s="62">
        <v>1164</v>
      </c>
      <c r="G52" s="62">
        <v>9763</v>
      </c>
      <c r="H52" s="63">
        <v>738.7457044673539</v>
      </c>
      <c r="I52" s="62">
        <v>8235.15</v>
      </c>
      <c r="J52" s="62">
        <v>7035.66</v>
      </c>
      <c r="K52" s="62">
        <v>88329.29000000001</v>
      </c>
      <c r="L52" s="63">
        <v>1155.4513720105863</v>
      </c>
      <c r="M52" s="63">
        <v>6.744594594594594</v>
      </c>
      <c r="N52" s="63">
        <v>6.044381443298969</v>
      </c>
      <c r="O52" s="63">
        <v>9.047351224009015</v>
      </c>
      <c r="P52" s="63">
        <v>49.68200317733509</v>
      </c>
      <c r="Q52" s="64"/>
    </row>
    <row r="53" spans="2:17" ht="12.75">
      <c r="B53" s="181"/>
      <c r="C53" s="100" t="s">
        <v>184</v>
      </c>
      <c r="D53" s="117">
        <v>7123920</v>
      </c>
      <c r="E53" s="62">
        <v>867</v>
      </c>
      <c r="F53" s="62">
        <v>100</v>
      </c>
      <c r="G53" s="62">
        <v>2007.11</v>
      </c>
      <c r="H53" s="63">
        <v>1907.1099999999997</v>
      </c>
      <c r="I53" s="62">
        <v>21609.809999999998</v>
      </c>
      <c r="J53" s="62">
        <v>5490.17</v>
      </c>
      <c r="K53" s="62">
        <v>69731.12999999999</v>
      </c>
      <c r="L53" s="63">
        <v>1170.1087580166004</v>
      </c>
      <c r="M53" s="63">
        <v>24.924809688581313</v>
      </c>
      <c r="N53" s="63">
        <v>54.9017</v>
      </c>
      <c r="O53" s="63">
        <v>34.742056987409754</v>
      </c>
      <c r="P53" s="63">
        <v>-36.71952419067214</v>
      </c>
      <c r="Q53" s="64"/>
    </row>
    <row r="54" spans="2:17" ht="12.75">
      <c r="B54" s="182"/>
      <c r="C54" s="102" t="s">
        <v>264</v>
      </c>
      <c r="D54" s="117">
        <v>7123990</v>
      </c>
      <c r="E54" s="62">
        <v>85.65379999999999</v>
      </c>
      <c r="F54" s="62">
        <v>0.5</v>
      </c>
      <c r="G54" s="62">
        <v>4138.6638</v>
      </c>
      <c r="H54" s="63">
        <v>827632.76</v>
      </c>
      <c r="I54" s="62">
        <v>1826.4199999999998</v>
      </c>
      <c r="J54" s="62">
        <v>86.34</v>
      </c>
      <c r="K54" s="62">
        <v>35952.14</v>
      </c>
      <c r="L54" s="63">
        <v>41540.189946722254</v>
      </c>
      <c r="M54" s="63">
        <v>21.323280461579056</v>
      </c>
      <c r="N54" s="63">
        <v>172.68</v>
      </c>
      <c r="O54" s="63">
        <v>8.686895514441158</v>
      </c>
      <c r="P54" s="63">
        <v>-94.96936789759025</v>
      </c>
      <c r="Q54" s="64"/>
    </row>
    <row r="55" spans="2:17" ht="12.75">
      <c r="B55" s="183" t="s">
        <v>125</v>
      </c>
      <c r="C55" s="184"/>
      <c r="D55" s="117">
        <v>8134049</v>
      </c>
      <c r="E55" s="62">
        <v>9823.2249</v>
      </c>
      <c r="F55" s="62">
        <v>3604.6162000000004</v>
      </c>
      <c r="G55" s="62">
        <v>2953.2108</v>
      </c>
      <c r="H55" s="63">
        <v>-18.071421861778248</v>
      </c>
      <c r="I55" s="62">
        <v>29506.1</v>
      </c>
      <c r="J55" s="62">
        <v>13622.33</v>
      </c>
      <c r="K55" s="62">
        <v>9252.369999999999</v>
      </c>
      <c r="L55" s="63">
        <v>-32.0793873001168</v>
      </c>
      <c r="M55" s="63">
        <v>3.0037080796144657</v>
      </c>
      <c r="N55" s="63">
        <v>3.7791346551680034</v>
      </c>
      <c r="O55" s="63">
        <v>3.1329866462631113</v>
      </c>
      <c r="P55" s="63">
        <v>-17.097776815686583</v>
      </c>
      <c r="Q55" s="64"/>
    </row>
    <row r="56" spans="2:17" ht="15" customHeight="1">
      <c r="B56" s="180" t="s">
        <v>189</v>
      </c>
      <c r="C56" s="100" t="s">
        <v>37</v>
      </c>
      <c r="D56" s="116"/>
      <c r="E56" s="62">
        <v>5167.55</v>
      </c>
      <c r="F56" s="62">
        <v>2167.55</v>
      </c>
      <c r="G56" s="62">
        <v>4239.35</v>
      </c>
      <c r="H56" s="63">
        <v>95.58257018292542</v>
      </c>
      <c r="I56" s="62">
        <v>26441.650000000005</v>
      </c>
      <c r="J56" s="62">
        <v>15623.44</v>
      </c>
      <c r="K56" s="62">
        <v>30188.24</v>
      </c>
      <c r="L56" s="63">
        <v>93.2240274869043</v>
      </c>
      <c r="M56" s="63">
        <v>5.116863891012183</v>
      </c>
      <c r="N56" s="63">
        <v>7.20787986436299</v>
      </c>
      <c r="O56" s="63">
        <v>7.1209595810678525</v>
      </c>
      <c r="P56" s="63">
        <v>-1.2059063820539895</v>
      </c>
      <c r="Q56" s="64"/>
    </row>
    <row r="57" spans="2:17" ht="12.75">
      <c r="B57" s="181"/>
      <c r="C57" s="120" t="s">
        <v>323</v>
      </c>
      <c r="D57" s="117">
        <v>12119082</v>
      </c>
      <c r="E57" s="62">
        <v>0</v>
      </c>
      <c r="F57" s="62">
        <v>0</v>
      </c>
      <c r="G57" s="62">
        <v>0</v>
      </c>
      <c r="H57" s="63" t="s">
        <v>377</v>
      </c>
      <c r="I57" s="62">
        <v>0</v>
      </c>
      <c r="J57" s="62">
        <v>0</v>
      </c>
      <c r="K57" s="62">
        <v>0</v>
      </c>
      <c r="L57" s="63" t="s">
        <v>377</v>
      </c>
      <c r="M57" s="63" t="s">
        <v>377</v>
      </c>
      <c r="N57" s="63" t="s">
        <v>377</v>
      </c>
      <c r="O57" s="63" t="s">
        <v>377</v>
      </c>
      <c r="P57" s="63" t="s">
        <v>377</v>
      </c>
      <c r="Q57" s="64"/>
    </row>
    <row r="58" spans="2:17" ht="12.75">
      <c r="B58" s="182"/>
      <c r="C58" s="66" t="s">
        <v>322</v>
      </c>
      <c r="D58" s="117">
        <v>12119089</v>
      </c>
      <c r="E58" s="62">
        <v>5167.55</v>
      </c>
      <c r="F58" s="62">
        <v>2167.55</v>
      </c>
      <c r="G58" s="62">
        <v>4239.35</v>
      </c>
      <c r="H58" s="63">
        <v>95.58257018292542</v>
      </c>
      <c r="I58" s="62">
        <v>26441.650000000005</v>
      </c>
      <c r="J58" s="62">
        <v>15623.44</v>
      </c>
      <c r="K58" s="62">
        <v>30188.24</v>
      </c>
      <c r="L58" s="63">
        <v>93.2240274869043</v>
      </c>
      <c r="M58" s="63">
        <v>5.116863891012183</v>
      </c>
      <c r="N58" s="63">
        <v>7.20787986436299</v>
      </c>
      <c r="O58" s="63">
        <v>7.1209595810678525</v>
      </c>
      <c r="P58" s="63">
        <v>-1.2059063820539895</v>
      </c>
      <c r="Q58" s="64"/>
    </row>
    <row r="59" spans="2:17" ht="12.75" customHeight="1">
      <c r="B59" s="193" t="s">
        <v>357</v>
      </c>
      <c r="C59" s="100" t="s">
        <v>37</v>
      </c>
      <c r="D59" s="116"/>
      <c r="E59" s="62">
        <v>3374.7532</v>
      </c>
      <c r="F59" s="62">
        <v>750.2609</v>
      </c>
      <c r="G59" s="62">
        <v>5549.23</v>
      </c>
      <c r="H59" s="63">
        <v>639.6400372190527</v>
      </c>
      <c r="I59" s="62">
        <v>24075.06</v>
      </c>
      <c r="J59" s="62">
        <v>5522.94</v>
      </c>
      <c r="K59" s="62">
        <v>56243.01</v>
      </c>
      <c r="L59" s="63">
        <v>918.3527251789808</v>
      </c>
      <c r="M59" s="63">
        <v>7.133872782163745</v>
      </c>
      <c r="N59" s="63">
        <v>7.361359228503044</v>
      </c>
      <c r="O59" s="63">
        <v>10.135281831893796</v>
      </c>
      <c r="P59" s="63">
        <v>37.68220674043694</v>
      </c>
      <c r="Q59" s="64"/>
    </row>
    <row r="60" spans="2:17" ht="12.75">
      <c r="B60" s="232"/>
      <c r="C60" s="100" t="s">
        <v>260</v>
      </c>
      <c r="D60" s="117">
        <v>7123210</v>
      </c>
      <c r="E60" s="62">
        <v>500</v>
      </c>
      <c r="F60" s="62">
        <v>0</v>
      </c>
      <c r="G60" s="62">
        <v>0</v>
      </c>
      <c r="H60" s="63" t="s">
        <v>377</v>
      </c>
      <c r="I60" s="62">
        <v>7557.09</v>
      </c>
      <c r="J60" s="62">
        <v>0</v>
      </c>
      <c r="K60" s="62">
        <v>0</v>
      </c>
      <c r="L60" s="63" t="s">
        <v>377</v>
      </c>
      <c r="M60" s="63">
        <v>15.114180000000001</v>
      </c>
      <c r="N60" s="63" t="s">
        <v>377</v>
      </c>
      <c r="O60" s="63" t="s">
        <v>377</v>
      </c>
      <c r="P60" s="63" t="s">
        <v>377</v>
      </c>
      <c r="Q60" s="64"/>
    </row>
    <row r="61" spans="2:17" ht="12.75">
      <c r="B61" s="232"/>
      <c r="C61" s="100" t="s">
        <v>261</v>
      </c>
      <c r="D61" s="117">
        <v>7123220</v>
      </c>
      <c r="E61" s="62">
        <v>643.6686</v>
      </c>
      <c r="F61" s="62">
        <v>523.6686</v>
      </c>
      <c r="G61" s="62">
        <v>120</v>
      </c>
      <c r="H61" s="63">
        <v>-77.08474405377753</v>
      </c>
      <c r="I61" s="62">
        <v>8828.43</v>
      </c>
      <c r="J61" s="62">
        <v>857.46</v>
      </c>
      <c r="K61" s="62">
        <v>7262.14</v>
      </c>
      <c r="L61" s="63">
        <v>746.9363002355796</v>
      </c>
      <c r="M61" s="63">
        <v>13.715800335762845</v>
      </c>
      <c r="N61" s="63">
        <v>1.6374096136373273</v>
      </c>
      <c r="O61" s="63">
        <v>60.517833333333336</v>
      </c>
      <c r="P61" s="63">
        <v>3595.9495552795465</v>
      </c>
      <c r="Q61" s="64"/>
    </row>
    <row r="62" spans="2:17" ht="12.75">
      <c r="B62" s="195"/>
      <c r="C62" s="100" t="s">
        <v>230</v>
      </c>
      <c r="D62" s="117">
        <v>7123290</v>
      </c>
      <c r="E62" s="62">
        <v>2231.0846</v>
      </c>
      <c r="F62" s="62">
        <v>226.5923</v>
      </c>
      <c r="G62" s="62">
        <v>5429.23</v>
      </c>
      <c r="H62" s="63">
        <v>2296.0346401885677</v>
      </c>
      <c r="I62" s="62">
        <v>7689.54</v>
      </c>
      <c r="J62" s="62">
        <v>4665.48</v>
      </c>
      <c r="K62" s="62">
        <v>48980.87</v>
      </c>
      <c r="L62" s="63">
        <v>949.8570350746334</v>
      </c>
      <c r="M62" s="63">
        <v>3.4465479256142952</v>
      </c>
      <c r="N62" s="63">
        <v>20.58975525646723</v>
      </c>
      <c r="O62" s="63">
        <v>9.0216973677667</v>
      </c>
      <c r="P62" s="63">
        <v>-56.18356189574916</v>
      </c>
      <c r="Q62" s="64"/>
    </row>
    <row r="63" spans="2:17" ht="15" customHeight="1">
      <c r="B63" s="254" t="s">
        <v>324</v>
      </c>
      <c r="C63" s="100" t="s">
        <v>37</v>
      </c>
      <c r="D63" s="116"/>
      <c r="E63" s="62">
        <v>1046.95</v>
      </c>
      <c r="F63" s="62">
        <v>1046.95</v>
      </c>
      <c r="G63" s="62">
        <v>403.2303</v>
      </c>
      <c r="H63" s="63">
        <v>-61.48523807249631</v>
      </c>
      <c r="I63" s="62">
        <v>2106.1</v>
      </c>
      <c r="J63" s="62">
        <v>2106.1</v>
      </c>
      <c r="K63" s="62">
        <v>2842.4900000000002</v>
      </c>
      <c r="L63" s="63">
        <v>34.96462656094204</v>
      </c>
      <c r="M63" s="63">
        <v>2.0116528965089064</v>
      </c>
      <c r="N63" s="63">
        <v>2.0116528965089064</v>
      </c>
      <c r="O63" s="63">
        <v>7.049296642638215</v>
      </c>
      <c r="P63" s="63">
        <v>250.42311001424812</v>
      </c>
      <c r="Q63" s="64"/>
    </row>
    <row r="64" spans="2:17" ht="12.75">
      <c r="B64" s="255"/>
      <c r="C64" s="66" t="s">
        <v>183</v>
      </c>
      <c r="D64" s="117">
        <v>7123310</v>
      </c>
      <c r="E64" s="62">
        <v>800</v>
      </c>
      <c r="F64" s="62">
        <v>800</v>
      </c>
      <c r="G64" s="62">
        <v>0</v>
      </c>
      <c r="H64" s="63">
        <v>-100</v>
      </c>
      <c r="I64" s="62">
        <v>1483.26</v>
      </c>
      <c r="J64" s="62">
        <v>1483.26</v>
      </c>
      <c r="K64" s="62">
        <v>0</v>
      </c>
      <c r="L64" s="63">
        <v>-100</v>
      </c>
      <c r="M64" s="63">
        <v>1.854075</v>
      </c>
      <c r="N64" s="63">
        <v>1.854075</v>
      </c>
      <c r="O64" s="63" t="s">
        <v>377</v>
      </c>
      <c r="P64" s="63" t="s">
        <v>377</v>
      </c>
      <c r="Q64" s="64"/>
    </row>
    <row r="65" spans="2:17" ht="12.75">
      <c r="B65" s="255"/>
      <c r="C65" s="120" t="s">
        <v>264</v>
      </c>
      <c r="D65" s="117">
        <v>7123390</v>
      </c>
      <c r="E65" s="62">
        <v>246.95</v>
      </c>
      <c r="F65" s="62">
        <v>246.95</v>
      </c>
      <c r="G65" s="62">
        <v>403.2303</v>
      </c>
      <c r="H65" s="63">
        <v>63.28418708240535</v>
      </c>
      <c r="I65" s="62">
        <v>622.84</v>
      </c>
      <c r="J65" s="62">
        <v>622.84</v>
      </c>
      <c r="K65" s="62">
        <v>2842.4900000000002</v>
      </c>
      <c r="L65" s="63">
        <v>356.3756341917667</v>
      </c>
      <c r="M65" s="63">
        <v>2.5221299858270907</v>
      </c>
      <c r="N65" s="63">
        <v>2.5221299858270907</v>
      </c>
      <c r="O65" s="63">
        <v>7.049296642638215</v>
      </c>
      <c r="P65" s="63">
        <v>179.49775317890743</v>
      </c>
      <c r="Q65" s="64"/>
    </row>
    <row r="66" spans="2:17" ht="12.75">
      <c r="B66" s="256"/>
      <c r="C66" s="120" t="s">
        <v>184</v>
      </c>
      <c r="D66" s="117">
        <v>7123320</v>
      </c>
      <c r="E66" s="62">
        <v>0</v>
      </c>
      <c r="F66" s="62">
        <v>0</v>
      </c>
      <c r="G66" s="62">
        <v>0</v>
      </c>
      <c r="H66" s="63" t="s">
        <v>377</v>
      </c>
      <c r="I66" s="62">
        <v>0</v>
      </c>
      <c r="J66" s="62">
        <v>0</v>
      </c>
      <c r="K66" s="62">
        <v>0</v>
      </c>
      <c r="L66" s="63" t="s">
        <v>377</v>
      </c>
      <c r="M66" s="63" t="s">
        <v>377</v>
      </c>
      <c r="N66" s="63" t="s">
        <v>377</v>
      </c>
      <c r="O66" s="63" t="s">
        <v>377</v>
      </c>
      <c r="P66" s="63" t="s">
        <v>377</v>
      </c>
      <c r="Q66" s="64"/>
    </row>
    <row r="67" spans="2:17" ht="12.75">
      <c r="B67" s="183" t="s">
        <v>340</v>
      </c>
      <c r="C67" s="184"/>
      <c r="D67" s="117">
        <v>8134041</v>
      </c>
      <c r="E67" s="62">
        <v>0</v>
      </c>
      <c r="F67" s="62">
        <v>0</v>
      </c>
      <c r="G67" s="62">
        <v>450.3915</v>
      </c>
      <c r="H67" s="63" t="s">
        <v>377</v>
      </c>
      <c r="I67" s="62">
        <v>0</v>
      </c>
      <c r="J67" s="62">
        <v>0</v>
      </c>
      <c r="K67" s="62">
        <v>11269.220000000001</v>
      </c>
      <c r="L67" s="63" t="s">
        <v>377</v>
      </c>
      <c r="M67" s="63" t="s">
        <v>377</v>
      </c>
      <c r="N67" s="63" t="s">
        <v>377</v>
      </c>
      <c r="O67" s="63">
        <v>25.02094289079612</v>
      </c>
      <c r="P67" s="63" t="s">
        <v>377</v>
      </c>
      <c r="Q67" s="64"/>
    </row>
    <row r="68" spans="2:17" ht="12.75">
      <c r="B68" s="183" t="s">
        <v>341</v>
      </c>
      <c r="C68" s="184"/>
      <c r="D68" s="117">
        <v>12119083</v>
      </c>
      <c r="E68" s="62">
        <v>0</v>
      </c>
      <c r="F68" s="62">
        <v>0</v>
      </c>
      <c r="G68" s="62">
        <v>13.299999999999999</v>
      </c>
      <c r="H68" s="63" t="s">
        <v>377</v>
      </c>
      <c r="I68" s="62">
        <v>0</v>
      </c>
      <c r="J68" s="62">
        <v>0</v>
      </c>
      <c r="K68" s="62">
        <v>1123.3200000000002</v>
      </c>
      <c r="L68" s="63" t="s">
        <v>377</v>
      </c>
      <c r="M68" s="63" t="s">
        <v>377</v>
      </c>
      <c r="N68" s="63" t="s">
        <v>377</v>
      </c>
      <c r="O68" s="63">
        <v>84.46015037593988</v>
      </c>
      <c r="P68" s="63" t="s">
        <v>377</v>
      </c>
      <c r="Q68" s="64"/>
    </row>
    <row r="69" spans="2:17" ht="12.75">
      <c r="B69" s="183" t="s">
        <v>189</v>
      </c>
      <c r="C69" s="184"/>
      <c r="D69" s="117">
        <v>8134020</v>
      </c>
      <c r="E69" s="62">
        <v>0</v>
      </c>
      <c r="F69" s="62">
        <v>0</v>
      </c>
      <c r="G69" s="62">
        <v>0</v>
      </c>
      <c r="H69" s="63" t="s">
        <v>377</v>
      </c>
      <c r="I69" s="62">
        <v>0</v>
      </c>
      <c r="J69" s="62">
        <v>0</v>
      </c>
      <c r="K69" s="62">
        <v>0</v>
      </c>
      <c r="L69" s="63" t="s">
        <v>377</v>
      </c>
      <c r="M69" s="63" t="s">
        <v>377</v>
      </c>
      <c r="N69" s="63" t="s">
        <v>377</v>
      </c>
      <c r="O69" s="63" t="s">
        <v>377</v>
      </c>
      <c r="P69" s="63" t="s">
        <v>377</v>
      </c>
      <c r="Q69" s="64"/>
    </row>
    <row r="70" spans="2:17" ht="12.75">
      <c r="B70" s="183" t="s">
        <v>37</v>
      </c>
      <c r="C70" s="253"/>
      <c r="D70" s="184"/>
      <c r="E70" s="121">
        <v>11849267.686099999</v>
      </c>
      <c r="F70" s="121">
        <v>7119943.777799999</v>
      </c>
      <c r="G70" s="121">
        <v>5854048.354600001</v>
      </c>
      <c r="H70" s="63">
        <v>-17.779570495304508</v>
      </c>
      <c r="I70" s="121">
        <v>25433680.749999993</v>
      </c>
      <c r="J70" s="121">
        <v>15939025.409999996</v>
      </c>
      <c r="K70" s="121">
        <v>14834335.910000002</v>
      </c>
      <c r="L70" s="63">
        <v>-6.9307217447995395</v>
      </c>
      <c r="M70" s="63">
        <v>2.146434819751388</v>
      </c>
      <c r="N70" s="63">
        <v>2.238644841508147</v>
      </c>
      <c r="O70" s="63">
        <v>2.534030300303799</v>
      </c>
      <c r="P70" s="63">
        <v>13.19483346883441</v>
      </c>
      <c r="Q70" s="64"/>
    </row>
    <row r="71" spans="2:17" ht="12.75">
      <c r="B71" s="259" t="s">
        <v>394</v>
      </c>
      <c r="C71" s="260"/>
      <c r="D71" s="260"/>
      <c r="E71" s="260"/>
      <c r="F71" s="260"/>
      <c r="G71" s="260"/>
      <c r="H71" s="260"/>
      <c r="I71" s="260"/>
      <c r="J71" s="260"/>
      <c r="K71" s="260"/>
      <c r="L71" s="260"/>
      <c r="M71" s="260"/>
      <c r="N71" s="260"/>
      <c r="O71" s="260"/>
      <c r="P71" s="261"/>
      <c r="Q71" s="64"/>
    </row>
    <row r="72" ht="12.75">
      <c r="Q72" s="64"/>
    </row>
    <row r="73" spans="2:17" ht="97.5" customHeight="1">
      <c r="B73" s="204" t="s">
        <v>419</v>
      </c>
      <c r="C73" s="205"/>
      <c r="D73" s="205"/>
      <c r="E73" s="205"/>
      <c r="F73" s="205"/>
      <c r="G73" s="205"/>
      <c r="H73" s="205"/>
      <c r="I73" s="205"/>
      <c r="J73" s="205"/>
      <c r="K73" s="205"/>
      <c r="L73" s="205"/>
      <c r="M73" s="205"/>
      <c r="N73" s="205"/>
      <c r="O73" s="205"/>
      <c r="P73" s="206"/>
      <c r="Q73" s="64"/>
    </row>
    <row r="74" ht="12.75">
      <c r="Q74" s="64"/>
    </row>
    <row r="75" ht="12.75">
      <c r="Q75" s="64"/>
    </row>
    <row r="76" ht="12.75">
      <c r="Q76" s="64"/>
    </row>
    <row r="77" ht="12.75">
      <c r="Q77" s="64"/>
    </row>
    <row r="78" ht="12.75">
      <c r="Q78" s="64"/>
    </row>
    <row r="79" ht="12.75">
      <c r="Q79" s="64"/>
    </row>
    <row r="80" ht="12.75">
      <c r="Q80" s="64"/>
    </row>
    <row r="81" ht="12.75">
      <c r="Q81" s="64"/>
    </row>
    <row r="82" ht="12.75">
      <c r="Q82" s="64"/>
    </row>
    <row r="83" ht="12.75">
      <c r="Q83" s="64"/>
    </row>
    <row r="84" ht="12.75">
      <c r="Q84" s="64"/>
    </row>
    <row r="85" ht="12.75">
      <c r="Q85" s="64"/>
    </row>
    <row r="86" ht="12.75">
      <c r="Q86" s="64"/>
    </row>
    <row r="87" ht="12.75">
      <c r="Q87" s="64"/>
    </row>
    <row r="88" ht="12.75">
      <c r="Q88" s="64"/>
    </row>
    <row r="89" ht="12.75">
      <c r="Q89" s="64"/>
    </row>
    <row r="90" ht="12.75">
      <c r="Q90" s="64"/>
    </row>
    <row r="91" ht="12.75">
      <c r="Q91" s="64"/>
    </row>
    <row r="92" ht="12.75">
      <c r="Q92" s="64"/>
    </row>
    <row r="93" ht="12.75">
      <c r="Q93" s="64"/>
    </row>
    <row r="94" ht="12.75">
      <c r="Q94" s="64"/>
    </row>
    <row r="95" ht="12.75">
      <c r="Q95" s="64"/>
    </row>
    <row r="96" ht="12.75">
      <c r="Q96" s="64"/>
    </row>
    <row r="97" ht="12.75">
      <c r="Q97" s="64"/>
    </row>
    <row r="98" ht="12.75">
      <c r="Q98" s="64"/>
    </row>
    <row r="99" ht="12.75">
      <c r="Q99" s="64"/>
    </row>
    <row r="100" ht="12.75">
      <c r="Q100" s="64"/>
    </row>
    <row r="101" ht="12.75">
      <c r="Q101" s="64"/>
    </row>
  </sheetData>
  <sheetProtection/>
  <mergeCells count="36">
    <mergeCell ref="B73:P73"/>
    <mergeCell ref="B56:B58"/>
    <mergeCell ref="B20:B23"/>
    <mergeCell ref="B32:C32"/>
    <mergeCell ref="B67:C67"/>
    <mergeCell ref="B68:C68"/>
    <mergeCell ref="B63:B66"/>
    <mergeCell ref="B69:C69"/>
    <mergeCell ref="B71:P71"/>
    <mergeCell ref="B51:B54"/>
    <mergeCell ref="B12:B14"/>
    <mergeCell ref="B49:C49"/>
    <mergeCell ref="B46:B48"/>
    <mergeCell ref="B36:B39"/>
    <mergeCell ref="B24:C24"/>
    <mergeCell ref="B19:C19"/>
    <mergeCell ref="B25:C25"/>
    <mergeCell ref="B15:C15"/>
    <mergeCell ref="B40:B42"/>
    <mergeCell ref="B16:B18"/>
    <mergeCell ref="B2:P2"/>
    <mergeCell ref="D3:D4"/>
    <mergeCell ref="E3:H3"/>
    <mergeCell ref="I3:L3"/>
    <mergeCell ref="M3:P3"/>
    <mergeCell ref="B29:B31"/>
    <mergeCell ref="B8:B10"/>
    <mergeCell ref="B3:C4"/>
    <mergeCell ref="B5:B7"/>
    <mergeCell ref="B11:C11"/>
    <mergeCell ref="B55:C55"/>
    <mergeCell ref="B50:C50"/>
    <mergeCell ref="B26:B28"/>
    <mergeCell ref="B70:D70"/>
    <mergeCell ref="B59:B62"/>
    <mergeCell ref="B43:B45"/>
  </mergeCells>
  <hyperlinks>
    <hyperlink ref="Q2" location="Indice!A1" display="volver a indice"/>
  </hyperlinks>
  <printOptions/>
  <pageMargins left="0.7086614173228347" right="0.7086614173228347" top="0.7480314960629921" bottom="0.7480314960629921" header="0.31496062992125984" footer="0.31496062992125984"/>
  <pageSetup orientation="landscape" scale="50" r:id="rId1"/>
  <headerFooter>
    <oddFooter>&amp;C13</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2:Q98"/>
  <sheetViews>
    <sheetView zoomScale="90" zoomScaleNormal="90" zoomScalePageLayoutView="70" workbookViewId="0" topLeftCell="A22">
      <selection activeCell="G40" sqref="G40"/>
    </sheetView>
  </sheetViews>
  <sheetFormatPr defaultColWidth="11.421875" defaultRowHeight="15"/>
  <cols>
    <col min="1" max="1" width="0.42578125" style="53" customWidth="1"/>
    <col min="2" max="2" width="24.7109375" style="69" customWidth="1"/>
    <col min="3" max="3" width="25.421875" style="81" customWidth="1"/>
    <col min="4" max="4" width="9.8515625" style="122" customWidth="1"/>
    <col min="5" max="5" width="11.00390625" style="123" bestFit="1" customWidth="1"/>
    <col min="6" max="6" width="10.140625" style="53" customWidth="1"/>
    <col min="7" max="7" width="11.00390625" style="53" bestFit="1" customWidth="1"/>
    <col min="8" max="8" width="8.7109375" style="53" customWidth="1"/>
    <col min="9" max="9" width="11.00390625" style="53" bestFit="1" customWidth="1"/>
    <col min="10" max="10" width="10.140625" style="53" customWidth="1"/>
    <col min="11" max="11" width="11.28125" style="53" customWidth="1"/>
    <col min="12" max="12" width="8.7109375" style="53" bestFit="1" customWidth="1"/>
    <col min="13" max="13" width="7.140625" style="53" customWidth="1"/>
    <col min="14" max="15" width="8.8515625" style="53" customWidth="1"/>
    <col min="16" max="16" width="7.421875" style="53" bestFit="1" customWidth="1"/>
    <col min="17" max="16384" width="11.421875" style="53" customWidth="1"/>
  </cols>
  <sheetData>
    <row r="1" ht="4.5" customHeight="1"/>
    <row r="2" spans="2:17" ht="12.75">
      <c r="B2" s="162" t="s">
        <v>100</v>
      </c>
      <c r="C2" s="163"/>
      <c r="D2" s="163"/>
      <c r="E2" s="163"/>
      <c r="F2" s="163"/>
      <c r="G2" s="163"/>
      <c r="H2" s="163"/>
      <c r="I2" s="163"/>
      <c r="J2" s="163"/>
      <c r="K2" s="163"/>
      <c r="L2" s="163"/>
      <c r="M2" s="163"/>
      <c r="N2" s="163"/>
      <c r="O2" s="163"/>
      <c r="P2" s="164"/>
      <c r="Q2" s="56" t="s">
        <v>360</v>
      </c>
    </row>
    <row r="3" spans="2:16" ht="12.75">
      <c r="B3" s="245" t="s">
        <v>40</v>
      </c>
      <c r="C3" s="246"/>
      <c r="D3" s="213" t="s">
        <v>41</v>
      </c>
      <c r="E3" s="176" t="s">
        <v>31</v>
      </c>
      <c r="F3" s="176"/>
      <c r="G3" s="176"/>
      <c r="H3" s="176"/>
      <c r="I3" s="176" t="s">
        <v>318</v>
      </c>
      <c r="J3" s="176"/>
      <c r="K3" s="176"/>
      <c r="L3" s="176"/>
      <c r="M3" s="176" t="s">
        <v>350</v>
      </c>
      <c r="N3" s="176"/>
      <c r="O3" s="176"/>
      <c r="P3" s="176"/>
    </row>
    <row r="4" spans="2:16" ht="25.5">
      <c r="B4" s="257"/>
      <c r="C4" s="258"/>
      <c r="D4" s="213"/>
      <c r="E4" s="59">
        <v>2013</v>
      </c>
      <c r="F4" s="59" t="s">
        <v>375</v>
      </c>
      <c r="G4" s="59" t="s">
        <v>376</v>
      </c>
      <c r="H4" s="59" t="s">
        <v>110</v>
      </c>
      <c r="I4" s="59">
        <v>2013</v>
      </c>
      <c r="J4" s="59" t="s">
        <v>375</v>
      </c>
      <c r="K4" s="59" t="s">
        <v>376</v>
      </c>
      <c r="L4" s="59" t="s">
        <v>110</v>
      </c>
      <c r="M4" s="59">
        <v>2013</v>
      </c>
      <c r="N4" s="59" t="s">
        <v>375</v>
      </c>
      <c r="O4" s="59" t="s">
        <v>376</v>
      </c>
      <c r="P4" s="59" t="s">
        <v>110</v>
      </c>
    </row>
    <row r="5" spans="2:17" ht="12.75">
      <c r="B5" s="180" t="s">
        <v>217</v>
      </c>
      <c r="C5" s="124" t="s">
        <v>37</v>
      </c>
      <c r="D5" s="116"/>
      <c r="E5" s="67">
        <v>7846635.6127</v>
      </c>
      <c r="F5" s="67">
        <v>3303814.46</v>
      </c>
      <c r="G5" s="67">
        <v>8344708.02</v>
      </c>
      <c r="H5" s="63">
        <v>152.5779858715189</v>
      </c>
      <c r="I5" s="67">
        <v>7702988.28</v>
      </c>
      <c r="J5" s="67">
        <v>3234296.13</v>
      </c>
      <c r="K5" s="67">
        <v>8452001.219999999</v>
      </c>
      <c r="L5" s="63">
        <v>161.32428448968273</v>
      </c>
      <c r="M5" s="63">
        <v>0.9816931306880744</v>
      </c>
      <c r="N5" s="63">
        <v>0.978958161591193</v>
      </c>
      <c r="O5" s="63">
        <v>1.0128576338132917</v>
      </c>
      <c r="P5" s="63">
        <v>3.4628111345431423</v>
      </c>
      <c r="Q5" s="64"/>
    </row>
    <row r="6" spans="2:17" ht="12.75">
      <c r="B6" s="181"/>
      <c r="C6" s="72" t="s">
        <v>321</v>
      </c>
      <c r="D6" s="122">
        <v>15111000</v>
      </c>
      <c r="E6" s="67">
        <v>3689675</v>
      </c>
      <c r="F6" s="67">
        <v>1105356</v>
      </c>
      <c r="G6" s="67">
        <v>4536314</v>
      </c>
      <c r="H6" s="63">
        <v>310.3939364331492</v>
      </c>
      <c r="I6" s="67">
        <v>3414481.79</v>
      </c>
      <c r="J6" s="67">
        <v>962382.05</v>
      </c>
      <c r="K6" s="67">
        <v>4363424.71</v>
      </c>
      <c r="L6" s="63">
        <v>353.3983889246479</v>
      </c>
      <c r="M6" s="63">
        <v>0.9254153251980188</v>
      </c>
      <c r="N6" s="63">
        <v>0.8706534817741977</v>
      </c>
      <c r="O6" s="63">
        <v>0.9618877154447422</v>
      </c>
      <c r="P6" s="63">
        <v>10.47882258331172</v>
      </c>
      <c r="Q6" s="64"/>
    </row>
    <row r="7" spans="2:17" ht="12.75">
      <c r="B7" s="182"/>
      <c r="C7" s="65" t="s">
        <v>218</v>
      </c>
      <c r="D7" s="116">
        <v>15119000</v>
      </c>
      <c r="E7" s="67">
        <v>4156960.6127</v>
      </c>
      <c r="F7" s="67">
        <v>2198458.46</v>
      </c>
      <c r="G7" s="67">
        <v>3808394.02</v>
      </c>
      <c r="H7" s="63">
        <v>73.23020149309531</v>
      </c>
      <c r="I7" s="67">
        <v>4288506.49</v>
      </c>
      <c r="J7" s="67">
        <v>2271914.08</v>
      </c>
      <c r="K7" s="67">
        <v>4088576.51</v>
      </c>
      <c r="L7" s="63">
        <v>79.9617576206931</v>
      </c>
      <c r="M7" s="63">
        <v>1.0316447254511174</v>
      </c>
      <c r="N7" s="63">
        <v>1.0334123302015905</v>
      </c>
      <c r="O7" s="63">
        <v>1.073569722179114</v>
      </c>
      <c r="P7" s="63">
        <v>3.8859021519212833</v>
      </c>
      <c r="Q7" s="64"/>
    </row>
    <row r="8" spans="2:17" ht="12.75">
      <c r="B8" s="183" t="s">
        <v>86</v>
      </c>
      <c r="C8" s="184"/>
      <c r="D8" s="116">
        <v>15159090</v>
      </c>
      <c r="E8" s="67">
        <v>784983.1868000001</v>
      </c>
      <c r="F8" s="67">
        <v>522218.60299999994</v>
      </c>
      <c r="G8" s="67">
        <v>837313.4441000002</v>
      </c>
      <c r="H8" s="63">
        <v>60.337728164004204</v>
      </c>
      <c r="I8" s="67">
        <v>2497079.37</v>
      </c>
      <c r="J8" s="67">
        <v>1665964.77</v>
      </c>
      <c r="K8" s="67">
        <v>2268295.58</v>
      </c>
      <c r="L8" s="63">
        <v>36.15507487592311</v>
      </c>
      <c r="M8" s="63">
        <v>3.1810609602727857</v>
      </c>
      <c r="N8" s="63">
        <v>3.190167413473013</v>
      </c>
      <c r="O8" s="63">
        <v>2.709016075142701</v>
      </c>
      <c r="P8" s="63">
        <v>-15.082322523208925</v>
      </c>
      <c r="Q8" s="64"/>
    </row>
    <row r="9" spans="2:17" ht="12.75">
      <c r="B9" s="213" t="s">
        <v>320</v>
      </c>
      <c r="C9" s="124" t="s">
        <v>37</v>
      </c>
      <c r="D9" s="116"/>
      <c r="E9" s="67">
        <v>2230701.5968</v>
      </c>
      <c r="F9" s="67">
        <v>1180975.385</v>
      </c>
      <c r="G9" s="67">
        <v>2920062</v>
      </c>
      <c r="H9" s="63">
        <v>147.25849811001774</v>
      </c>
      <c r="I9" s="67">
        <v>2446479.0100000002</v>
      </c>
      <c r="J9" s="67">
        <v>1275510.25</v>
      </c>
      <c r="K9" s="67">
        <v>4171725.3200000003</v>
      </c>
      <c r="L9" s="63">
        <v>227.0632533137229</v>
      </c>
      <c r="M9" s="63">
        <v>1.096730738665153</v>
      </c>
      <c r="N9" s="63">
        <v>1.0800481247964369</v>
      </c>
      <c r="O9" s="63">
        <v>1.4286427205997683</v>
      </c>
      <c r="P9" s="63">
        <v>32.27583917791006</v>
      </c>
      <c r="Q9" s="64"/>
    </row>
    <row r="10" spans="2:17" ht="12.75">
      <c r="B10" s="213"/>
      <c r="C10" s="102" t="s">
        <v>221</v>
      </c>
      <c r="D10" s="125">
        <v>15132100</v>
      </c>
      <c r="E10" s="67">
        <v>0</v>
      </c>
      <c r="F10" s="67">
        <v>0</v>
      </c>
      <c r="G10" s="67">
        <v>0</v>
      </c>
      <c r="H10" s="63" t="s">
        <v>377</v>
      </c>
      <c r="I10" s="67">
        <v>0</v>
      </c>
      <c r="J10" s="67">
        <v>0</v>
      </c>
      <c r="K10" s="67">
        <v>0</v>
      </c>
      <c r="L10" s="63" t="s">
        <v>377</v>
      </c>
      <c r="M10" s="63" t="s">
        <v>377</v>
      </c>
      <c r="N10" s="63" t="s">
        <v>377</v>
      </c>
      <c r="O10" s="63" t="s">
        <v>377</v>
      </c>
      <c r="P10" s="63" t="s">
        <v>377</v>
      </c>
      <c r="Q10" s="64"/>
    </row>
    <row r="11" spans="2:17" ht="12.75">
      <c r="B11" s="213"/>
      <c r="C11" s="102" t="s">
        <v>216</v>
      </c>
      <c r="D11" s="116">
        <v>15132900</v>
      </c>
      <c r="E11" s="67">
        <v>2230701.5968</v>
      </c>
      <c r="F11" s="67">
        <v>1180975.385</v>
      </c>
      <c r="G11" s="67">
        <v>2920062</v>
      </c>
      <c r="H11" s="63">
        <v>147.25849811001774</v>
      </c>
      <c r="I11" s="67">
        <v>2446479.0100000002</v>
      </c>
      <c r="J11" s="67">
        <v>1275510.25</v>
      </c>
      <c r="K11" s="67">
        <v>4171725.3200000003</v>
      </c>
      <c r="L11" s="63">
        <v>227.0632533137229</v>
      </c>
      <c r="M11" s="63">
        <v>1.096730738665153</v>
      </c>
      <c r="N11" s="63">
        <v>1.0800481247964369</v>
      </c>
      <c r="O11" s="63">
        <v>1.4286427205997683</v>
      </c>
      <c r="P11" s="63">
        <v>32.27583917791006</v>
      </c>
      <c r="Q11" s="64"/>
    </row>
    <row r="12" spans="2:17" ht="12.75">
      <c r="B12" s="180" t="s">
        <v>191</v>
      </c>
      <c r="C12" s="124" t="s">
        <v>37</v>
      </c>
      <c r="D12" s="116">
        <v>15091000</v>
      </c>
      <c r="E12" s="67">
        <v>585493.3086000001</v>
      </c>
      <c r="F12" s="67">
        <v>408408.8721999999</v>
      </c>
      <c r="G12" s="67">
        <v>345405.43040000007</v>
      </c>
      <c r="H12" s="63">
        <v>-15.426560510455012</v>
      </c>
      <c r="I12" s="67">
        <v>1987929.6300000001</v>
      </c>
      <c r="J12" s="67">
        <v>1345010.3</v>
      </c>
      <c r="K12" s="67">
        <v>1447057.97</v>
      </c>
      <c r="L12" s="63">
        <v>7.587129258415337</v>
      </c>
      <c r="M12" s="63">
        <v>3.395307172260311</v>
      </c>
      <c r="N12" s="63">
        <v>3.2932935387881135</v>
      </c>
      <c r="O12" s="63">
        <v>4.1894476538027225</v>
      </c>
      <c r="P12" s="63">
        <v>27.21148614479052</v>
      </c>
      <c r="Q12" s="64"/>
    </row>
    <row r="13" spans="2:17" ht="12.75">
      <c r="B13" s="181"/>
      <c r="C13" s="72" t="s">
        <v>358</v>
      </c>
      <c r="D13" s="116">
        <v>15091011</v>
      </c>
      <c r="E13" s="67">
        <v>103465.0354</v>
      </c>
      <c r="F13" s="67">
        <v>92053.60429999999</v>
      </c>
      <c r="G13" s="67">
        <v>78136.53039999999</v>
      </c>
      <c r="H13" s="63">
        <v>-15.11844539475572</v>
      </c>
      <c r="I13" s="67">
        <v>575348.2</v>
      </c>
      <c r="J13" s="67">
        <v>498265.54</v>
      </c>
      <c r="K13" s="67">
        <v>422953.4199999999</v>
      </c>
      <c r="L13" s="63">
        <v>-15.1148562270632</v>
      </c>
      <c r="M13" s="63">
        <v>5.560798368025301</v>
      </c>
      <c r="N13" s="63">
        <v>5.4127759992554685</v>
      </c>
      <c r="O13" s="63">
        <v>5.413004875373888</v>
      </c>
      <c r="P13" s="63">
        <v>0.004228442456355452</v>
      </c>
      <c r="Q13" s="64"/>
    </row>
    <row r="14" spans="2:17" ht="12.75">
      <c r="B14" s="181"/>
      <c r="C14" s="72" t="s">
        <v>420</v>
      </c>
      <c r="D14" s="116">
        <v>15091019</v>
      </c>
      <c r="E14" s="67">
        <v>304407.77680000005</v>
      </c>
      <c r="F14" s="67">
        <v>233058.20759999997</v>
      </c>
      <c r="G14" s="67">
        <v>111488.78970000001</v>
      </c>
      <c r="H14" s="63">
        <v>-52.162684658010726</v>
      </c>
      <c r="I14" s="67">
        <v>604739.02</v>
      </c>
      <c r="J14" s="67">
        <v>456481.55999999994</v>
      </c>
      <c r="K14" s="67">
        <v>294120.15</v>
      </c>
      <c r="L14" s="63">
        <v>-35.56801067714541</v>
      </c>
      <c r="M14" s="63">
        <v>1.986608313220991</v>
      </c>
      <c r="N14" s="63">
        <v>1.9586590178512984</v>
      </c>
      <c r="O14" s="63">
        <v>2.638114117046514</v>
      </c>
      <c r="P14" s="63">
        <v>34.68981037549845</v>
      </c>
      <c r="Q14" s="64"/>
    </row>
    <row r="15" spans="2:17" ht="12.75">
      <c r="B15" s="181"/>
      <c r="C15" s="72" t="s">
        <v>359</v>
      </c>
      <c r="D15" s="116">
        <v>15091091</v>
      </c>
      <c r="E15" s="67">
        <v>156085.33490000002</v>
      </c>
      <c r="F15" s="67">
        <v>71401.8988</v>
      </c>
      <c r="G15" s="67">
        <v>149018.26410000003</v>
      </c>
      <c r="H15" s="63">
        <v>108.70350313428925</v>
      </c>
      <c r="I15" s="67">
        <v>753675.56</v>
      </c>
      <c r="J15" s="67">
        <v>361056.35000000003</v>
      </c>
      <c r="K15" s="67">
        <v>719131.12</v>
      </c>
      <c r="L15" s="63">
        <v>99.17420646389405</v>
      </c>
      <c r="M15" s="63">
        <v>4.828612249080678</v>
      </c>
      <c r="N15" s="63">
        <v>5.056677148199315</v>
      </c>
      <c r="O15" s="63">
        <v>4.8257918205074555</v>
      </c>
      <c r="P15" s="63">
        <v>-4.56594955392945</v>
      </c>
      <c r="Q15" s="64"/>
    </row>
    <row r="16" spans="2:17" ht="12.75">
      <c r="B16" s="182"/>
      <c r="C16" s="72" t="s">
        <v>126</v>
      </c>
      <c r="D16" s="116">
        <v>15091099</v>
      </c>
      <c r="E16" s="67">
        <v>21535.161500000002</v>
      </c>
      <c r="F16" s="67">
        <v>11895.1615</v>
      </c>
      <c r="G16" s="67">
        <v>6761.8462</v>
      </c>
      <c r="H16" s="63">
        <v>-43.154649896934984</v>
      </c>
      <c r="I16" s="67">
        <v>54166.850000000006</v>
      </c>
      <c r="J16" s="67">
        <v>29206.85</v>
      </c>
      <c r="K16" s="67">
        <v>10853.28</v>
      </c>
      <c r="L16" s="63">
        <v>-62.839950217157956</v>
      </c>
      <c r="M16" s="63">
        <v>2.515274844816</v>
      </c>
      <c r="N16" s="63">
        <v>2.4553554821428865</v>
      </c>
      <c r="O16" s="63">
        <v>1.6050764360774725</v>
      </c>
      <c r="P16" s="63">
        <v>-34.629570025572896</v>
      </c>
      <c r="Q16" s="64"/>
    </row>
    <row r="17" spans="2:17" ht="12.75">
      <c r="B17" s="183" t="s">
        <v>87</v>
      </c>
      <c r="C17" s="184"/>
      <c r="D17" s="116">
        <v>33011900</v>
      </c>
      <c r="E17" s="67">
        <v>27076.8347</v>
      </c>
      <c r="F17" s="67">
        <v>22758.094399999998</v>
      </c>
      <c r="G17" s="67">
        <v>9587.242999999999</v>
      </c>
      <c r="H17" s="63">
        <v>-57.873261128576736</v>
      </c>
      <c r="I17" s="67">
        <v>1179328.36</v>
      </c>
      <c r="J17" s="67">
        <v>830683.11</v>
      </c>
      <c r="K17" s="67">
        <v>729839.68</v>
      </c>
      <c r="L17" s="63">
        <v>-12.139819479416158</v>
      </c>
      <c r="M17" s="63">
        <v>43.554882727854455</v>
      </c>
      <c r="N17" s="63">
        <v>36.5005564789291</v>
      </c>
      <c r="O17" s="63">
        <v>76.12612718797261</v>
      </c>
      <c r="P17" s="63">
        <v>108.56155229282164</v>
      </c>
      <c r="Q17" s="64"/>
    </row>
    <row r="18" spans="2:17" ht="12.75">
      <c r="B18" s="183" t="s">
        <v>106</v>
      </c>
      <c r="C18" s="184"/>
      <c r="D18" s="116">
        <v>33011200</v>
      </c>
      <c r="E18" s="67">
        <v>65224.69810000001</v>
      </c>
      <c r="F18" s="67">
        <v>51730.07139999999</v>
      </c>
      <c r="G18" s="67">
        <v>42694.82159999999</v>
      </c>
      <c r="H18" s="63">
        <v>-17.46614600651799</v>
      </c>
      <c r="I18" s="67">
        <v>608270.5299999999</v>
      </c>
      <c r="J18" s="67">
        <v>412283.02</v>
      </c>
      <c r="K18" s="67">
        <v>617086.25</v>
      </c>
      <c r="L18" s="63">
        <v>49.67539774012521</v>
      </c>
      <c r="M18" s="63">
        <v>9.325769957070907</v>
      </c>
      <c r="N18" s="63">
        <v>7.969890797405705</v>
      </c>
      <c r="O18" s="63">
        <v>14.453421442566706</v>
      </c>
      <c r="P18" s="63">
        <v>81.35030717449061</v>
      </c>
      <c r="Q18" s="64"/>
    </row>
    <row r="19" spans="2:17" ht="12.75">
      <c r="B19" s="183" t="s">
        <v>279</v>
      </c>
      <c r="C19" s="184"/>
      <c r="D19" s="116">
        <v>33011300</v>
      </c>
      <c r="E19" s="67">
        <v>5113.531</v>
      </c>
      <c r="F19" s="67">
        <v>3170.893</v>
      </c>
      <c r="G19" s="67">
        <v>3589.49</v>
      </c>
      <c r="H19" s="63">
        <v>13.201233848004335</v>
      </c>
      <c r="I19" s="67">
        <v>560918.6499999999</v>
      </c>
      <c r="J19" s="67">
        <v>451176.23</v>
      </c>
      <c r="K19" s="67">
        <v>478660.02999999997</v>
      </c>
      <c r="L19" s="63">
        <v>6.091588645970991</v>
      </c>
      <c r="M19" s="63">
        <v>109.69301838592548</v>
      </c>
      <c r="N19" s="63">
        <v>142.28680374897544</v>
      </c>
      <c r="O19" s="63">
        <v>133.35042861242127</v>
      </c>
      <c r="P19" s="63">
        <v>-6.280536846073137</v>
      </c>
      <c r="Q19" s="64"/>
    </row>
    <row r="20" spans="2:17" ht="12.75">
      <c r="B20" s="213" t="s">
        <v>219</v>
      </c>
      <c r="C20" s="124" t="s">
        <v>37</v>
      </c>
      <c r="D20" s="116">
        <v>15099000</v>
      </c>
      <c r="E20" s="67">
        <v>130218.85460000002</v>
      </c>
      <c r="F20" s="67">
        <v>108585.05860000002</v>
      </c>
      <c r="G20" s="67">
        <v>88741.213</v>
      </c>
      <c r="H20" s="63">
        <v>-18.2749319803747</v>
      </c>
      <c r="I20" s="67">
        <v>438482.19000000006</v>
      </c>
      <c r="J20" s="67">
        <v>368113.99000000005</v>
      </c>
      <c r="K20" s="67">
        <v>354403.56</v>
      </c>
      <c r="L20" s="63">
        <v>-3.724506639913372</v>
      </c>
      <c r="M20" s="63">
        <v>3.367271132486217</v>
      </c>
      <c r="N20" s="63">
        <v>3.3900980000944623</v>
      </c>
      <c r="O20" s="63">
        <v>3.99367495686587</v>
      </c>
      <c r="P20" s="63">
        <v>17.80411530152195</v>
      </c>
      <c r="Q20" s="64"/>
    </row>
    <row r="21" spans="2:17" ht="12.75">
      <c r="B21" s="213"/>
      <c r="C21" s="126" t="s">
        <v>121</v>
      </c>
      <c r="D21" s="116">
        <v>15099010</v>
      </c>
      <c r="E21" s="67">
        <v>3.407</v>
      </c>
      <c r="F21" s="67">
        <v>3.407</v>
      </c>
      <c r="G21" s="67">
        <v>0</v>
      </c>
      <c r="H21" s="63">
        <v>-100</v>
      </c>
      <c r="I21" s="67">
        <v>65.06</v>
      </c>
      <c r="J21" s="67">
        <v>65.06</v>
      </c>
      <c r="K21" s="67">
        <v>0</v>
      </c>
      <c r="L21" s="63">
        <v>-100</v>
      </c>
      <c r="M21" s="63">
        <v>19.09597886703845</v>
      </c>
      <c r="N21" s="63">
        <v>19.09597886703845</v>
      </c>
      <c r="O21" s="63" t="s">
        <v>377</v>
      </c>
      <c r="P21" s="63" t="s">
        <v>377</v>
      </c>
      <c r="Q21" s="64"/>
    </row>
    <row r="22" spans="2:17" ht="12.75">
      <c r="B22" s="213"/>
      <c r="C22" s="72" t="s">
        <v>122</v>
      </c>
      <c r="D22" s="116">
        <v>15099090</v>
      </c>
      <c r="E22" s="67">
        <v>130215.44760000001</v>
      </c>
      <c r="F22" s="67">
        <v>108581.65160000001</v>
      </c>
      <c r="G22" s="67">
        <v>88741.213</v>
      </c>
      <c r="H22" s="63">
        <v>-18.272367667687984</v>
      </c>
      <c r="I22" s="67">
        <v>438417.13000000006</v>
      </c>
      <c r="J22" s="67">
        <v>368048.93000000005</v>
      </c>
      <c r="K22" s="67">
        <v>354403.56</v>
      </c>
      <c r="L22" s="63">
        <v>-3.707488023399508</v>
      </c>
      <c r="M22" s="63">
        <v>3.3668596013795833</v>
      </c>
      <c r="N22" s="63">
        <v>3.389605191822299</v>
      </c>
      <c r="O22" s="63">
        <v>3.99367495686587</v>
      </c>
      <c r="P22" s="63">
        <v>17.821242618489585</v>
      </c>
      <c r="Q22" s="64"/>
    </row>
    <row r="23" spans="2:17" ht="12.75">
      <c r="B23" s="210" t="s">
        <v>222</v>
      </c>
      <c r="C23" s="124" t="s">
        <v>37</v>
      </c>
      <c r="D23" s="116"/>
      <c r="E23" s="67">
        <v>93627.8568</v>
      </c>
      <c r="F23" s="67">
        <v>60019.30759999999</v>
      </c>
      <c r="G23" s="67">
        <v>122132.11380000002</v>
      </c>
      <c r="H23" s="63">
        <v>103.48804190470209</v>
      </c>
      <c r="I23" s="67">
        <v>369020.2</v>
      </c>
      <c r="J23" s="67">
        <v>229120.62000000002</v>
      </c>
      <c r="K23" s="67">
        <v>581966.6900000001</v>
      </c>
      <c r="L23" s="63">
        <v>154.00013756946015</v>
      </c>
      <c r="M23" s="63">
        <v>3.941350497729219</v>
      </c>
      <c r="N23" s="63">
        <v>3.8174485704996712</v>
      </c>
      <c r="O23" s="63">
        <v>4.765058688438093</v>
      </c>
      <c r="P23" s="63">
        <v>24.823127291388445</v>
      </c>
      <c r="Q23" s="64"/>
    </row>
    <row r="24" spans="2:17" ht="12.75">
      <c r="B24" s="211"/>
      <c r="C24" s="102" t="s">
        <v>221</v>
      </c>
      <c r="D24" s="125">
        <v>15131100</v>
      </c>
      <c r="E24" s="67">
        <v>40452.4</v>
      </c>
      <c r="F24" s="67">
        <v>19987</v>
      </c>
      <c r="G24" s="67">
        <v>39684.4231</v>
      </c>
      <c r="H24" s="63">
        <v>98.55117376294591</v>
      </c>
      <c r="I24" s="67">
        <v>84514.19</v>
      </c>
      <c r="J24" s="67">
        <v>36804.73</v>
      </c>
      <c r="K24" s="67">
        <v>107408.49</v>
      </c>
      <c r="L24" s="63">
        <v>191.83338663264203</v>
      </c>
      <c r="M24" s="63">
        <v>2.089225608369343</v>
      </c>
      <c r="N24" s="63">
        <v>1.8414334317306251</v>
      </c>
      <c r="O24" s="63">
        <v>2.706565488663989</v>
      </c>
      <c r="P24" s="63">
        <v>46.98144619435367</v>
      </c>
      <c r="Q24" s="64"/>
    </row>
    <row r="25" spans="2:17" ht="12.75">
      <c r="B25" s="212"/>
      <c r="C25" s="100" t="s">
        <v>216</v>
      </c>
      <c r="D25" s="116">
        <v>15131900</v>
      </c>
      <c r="E25" s="67">
        <v>53175.45679999999</v>
      </c>
      <c r="F25" s="67">
        <v>40032.30759999999</v>
      </c>
      <c r="G25" s="67">
        <v>82447.69070000002</v>
      </c>
      <c r="H25" s="63">
        <v>105.95288066781352</v>
      </c>
      <c r="I25" s="67">
        <v>284506.01</v>
      </c>
      <c r="J25" s="67">
        <v>192315.89</v>
      </c>
      <c r="K25" s="67">
        <v>474558.2</v>
      </c>
      <c r="L25" s="63">
        <v>146.75974512558477</v>
      </c>
      <c r="M25" s="63">
        <v>5.3503256412082205</v>
      </c>
      <c r="N25" s="63">
        <v>4.804017093433806</v>
      </c>
      <c r="O25" s="63">
        <v>5.75587012772451</v>
      </c>
      <c r="P25" s="63">
        <v>19.813689580574344</v>
      </c>
      <c r="Q25" s="64"/>
    </row>
    <row r="26" spans="2:17" ht="12.75">
      <c r="B26" s="183" t="s">
        <v>88</v>
      </c>
      <c r="C26" s="184"/>
      <c r="D26" s="116">
        <v>15100000</v>
      </c>
      <c r="E26" s="67">
        <v>4700</v>
      </c>
      <c r="F26" s="67">
        <v>1952</v>
      </c>
      <c r="G26" s="67">
        <v>5501.3077</v>
      </c>
      <c r="H26" s="63">
        <v>181.82928790983607</v>
      </c>
      <c r="I26" s="67">
        <v>21292.4</v>
      </c>
      <c r="J26" s="67">
        <v>8908.74</v>
      </c>
      <c r="K26" s="67">
        <v>20674.41</v>
      </c>
      <c r="L26" s="63">
        <v>132.06884475245658</v>
      </c>
      <c r="M26" s="63">
        <v>4.530297872340426</v>
      </c>
      <c r="N26" s="63">
        <v>4.56390368852459</v>
      </c>
      <c r="O26" s="63">
        <v>3.758090099195869</v>
      </c>
      <c r="P26" s="63">
        <v>-17.656235633430363</v>
      </c>
      <c r="Q26" s="64"/>
    </row>
    <row r="27" spans="2:17" ht="12.75">
      <c r="B27" s="183" t="s">
        <v>109</v>
      </c>
      <c r="C27" s="184"/>
      <c r="D27" s="116">
        <v>15089000</v>
      </c>
      <c r="E27" s="67">
        <v>2032.4</v>
      </c>
      <c r="F27" s="67">
        <v>1416.4</v>
      </c>
      <c r="G27" s="67">
        <v>1303.7</v>
      </c>
      <c r="H27" s="63">
        <v>-7.956791866704327</v>
      </c>
      <c r="I27" s="67">
        <v>14426.09</v>
      </c>
      <c r="J27" s="67">
        <v>10836.74</v>
      </c>
      <c r="K27" s="67">
        <v>7449.34</v>
      </c>
      <c r="L27" s="63">
        <v>-31.258478103193386</v>
      </c>
      <c r="M27" s="63">
        <v>7.098056484943909</v>
      </c>
      <c r="N27" s="63">
        <v>7.650903699519909</v>
      </c>
      <c r="O27" s="63">
        <v>5.71399861931426</v>
      </c>
      <c r="P27" s="63">
        <v>-25.316030057040052</v>
      </c>
      <c r="Q27" s="64"/>
    </row>
    <row r="28" spans="2:17" ht="12.75">
      <c r="B28" s="180" t="s">
        <v>220</v>
      </c>
      <c r="C28" s="124" t="s">
        <v>37</v>
      </c>
      <c r="D28" s="116">
        <v>15159010</v>
      </c>
      <c r="E28" s="67">
        <v>274.7846</v>
      </c>
      <c r="F28" s="67">
        <v>274.7846</v>
      </c>
      <c r="G28" s="67">
        <v>430</v>
      </c>
      <c r="H28" s="63">
        <v>56.48620774235529</v>
      </c>
      <c r="I28" s="67">
        <v>3969.76</v>
      </c>
      <c r="J28" s="67">
        <v>3969.76</v>
      </c>
      <c r="K28" s="67">
        <v>5258</v>
      </c>
      <c r="L28" s="63">
        <v>32.45133207045261</v>
      </c>
      <c r="M28" s="63">
        <v>14.44680669877424</v>
      </c>
      <c r="N28" s="63">
        <v>14.44680669877424</v>
      </c>
      <c r="O28" s="63">
        <v>12.227906976744187</v>
      </c>
      <c r="P28" s="63">
        <v>-15.359101622217452</v>
      </c>
      <c r="Q28" s="64"/>
    </row>
    <row r="29" spans="2:17" ht="12.75">
      <c r="B29" s="181"/>
      <c r="C29" s="126" t="s">
        <v>121</v>
      </c>
      <c r="D29" s="116">
        <v>15159011</v>
      </c>
      <c r="E29" s="67">
        <v>254.4846</v>
      </c>
      <c r="F29" s="67">
        <v>254.4846</v>
      </c>
      <c r="G29" s="67">
        <v>430</v>
      </c>
      <c r="H29" s="63">
        <v>68.96896708091572</v>
      </c>
      <c r="I29" s="67">
        <v>3919.05</v>
      </c>
      <c r="J29" s="67">
        <v>3919.05</v>
      </c>
      <c r="K29" s="67">
        <v>5258</v>
      </c>
      <c r="L29" s="63">
        <v>34.16516757887753</v>
      </c>
      <c r="M29" s="63">
        <v>15.399949545080528</v>
      </c>
      <c r="N29" s="63">
        <v>15.399949545080528</v>
      </c>
      <c r="O29" s="63">
        <v>12.227906976744187</v>
      </c>
      <c r="P29" s="63">
        <v>-20.597746499433445</v>
      </c>
      <c r="Q29" s="64"/>
    </row>
    <row r="30" spans="2:17" ht="12.75">
      <c r="B30" s="182"/>
      <c r="C30" s="72" t="s">
        <v>122</v>
      </c>
      <c r="D30" s="116">
        <v>15159019</v>
      </c>
      <c r="E30" s="67">
        <v>20.3</v>
      </c>
      <c r="F30" s="67">
        <v>20.3</v>
      </c>
      <c r="G30" s="67">
        <v>0</v>
      </c>
      <c r="H30" s="63">
        <v>-100</v>
      </c>
      <c r="I30" s="67">
        <v>50.71</v>
      </c>
      <c r="J30" s="67">
        <v>50.71</v>
      </c>
      <c r="K30" s="67">
        <v>0</v>
      </c>
      <c r="L30" s="63">
        <v>-100</v>
      </c>
      <c r="M30" s="63">
        <v>2.498029556650246</v>
      </c>
      <c r="N30" s="63">
        <v>2.498029556650246</v>
      </c>
      <c r="O30" s="63" t="s">
        <v>377</v>
      </c>
      <c r="P30" s="63" t="s">
        <v>377</v>
      </c>
      <c r="Q30" s="64"/>
    </row>
    <row r="31" spans="2:17" ht="12.75">
      <c r="B31" s="183" t="s">
        <v>291</v>
      </c>
      <c r="C31" s="184"/>
      <c r="D31" s="116">
        <v>15159021</v>
      </c>
      <c r="E31" s="67">
        <v>0</v>
      </c>
      <c r="F31" s="67">
        <v>0</v>
      </c>
      <c r="G31" s="67">
        <v>0</v>
      </c>
      <c r="H31" s="63" t="s">
        <v>377</v>
      </c>
      <c r="I31" s="67">
        <v>0</v>
      </c>
      <c r="J31" s="67">
        <v>0</v>
      </c>
      <c r="K31" s="67">
        <v>0</v>
      </c>
      <c r="L31" s="63" t="s">
        <v>377</v>
      </c>
      <c r="M31" s="63" t="s">
        <v>377</v>
      </c>
      <c r="N31" s="63" t="s">
        <v>377</v>
      </c>
      <c r="O31" s="63" t="s">
        <v>377</v>
      </c>
      <c r="P31" s="63" t="s">
        <v>377</v>
      </c>
      <c r="Q31" s="64"/>
    </row>
    <row r="32" spans="2:17" ht="12.75">
      <c r="B32" s="183" t="s">
        <v>298</v>
      </c>
      <c r="C32" s="184"/>
      <c r="D32" s="116">
        <v>15159029</v>
      </c>
      <c r="E32" s="67">
        <v>0</v>
      </c>
      <c r="F32" s="67">
        <v>0</v>
      </c>
      <c r="G32" s="67">
        <v>230.51</v>
      </c>
      <c r="H32" s="63" t="s">
        <v>377</v>
      </c>
      <c r="I32" s="67">
        <v>0</v>
      </c>
      <c r="J32" s="67">
        <v>0</v>
      </c>
      <c r="K32" s="67">
        <v>3065.41</v>
      </c>
      <c r="L32" s="63" t="s">
        <v>377</v>
      </c>
      <c r="M32" s="63" t="s">
        <v>377</v>
      </c>
      <c r="N32" s="63" t="s">
        <v>377</v>
      </c>
      <c r="O32" s="63">
        <v>13.298381848943647</v>
      </c>
      <c r="P32" s="63" t="s">
        <v>377</v>
      </c>
      <c r="Q32" s="64"/>
    </row>
    <row r="33" spans="2:17" ht="12.75">
      <c r="B33" s="183" t="s">
        <v>294</v>
      </c>
      <c r="C33" s="184"/>
      <c r="D33" s="116">
        <v>15081000</v>
      </c>
      <c r="E33" s="67">
        <v>0</v>
      </c>
      <c r="F33" s="67">
        <v>0</v>
      </c>
      <c r="G33" s="67">
        <v>0</v>
      </c>
      <c r="H33" s="63" t="s">
        <v>377</v>
      </c>
      <c r="I33" s="67">
        <v>0</v>
      </c>
      <c r="J33" s="67">
        <v>0</v>
      </c>
      <c r="K33" s="67">
        <v>0</v>
      </c>
      <c r="L33" s="63" t="s">
        <v>377</v>
      </c>
      <c r="M33" s="63" t="s">
        <v>377</v>
      </c>
      <c r="N33" s="63" t="s">
        <v>377</v>
      </c>
      <c r="O33" s="63" t="s">
        <v>377</v>
      </c>
      <c r="P33" s="63" t="s">
        <v>377</v>
      </c>
      <c r="Q33" s="64"/>
    </row>
    <row r="34" spans="2:17" ht="12.75">
      <c r="B34" s="230" t="s">
        <v>326</v>
      </c>
      <c r="C34" s="230"/>
      <c r="D34" s="230"/>
      <c r="E34" s="67">
        <v>11776082.6647</v>
      </c>
      <c r="F34" s="67">
        <v>5665323.9298</v>
      </c>
      <c r="G34" s="67">
        <v>12721699.2936</v>
      </c>
      <c r="H34" s="63">
        <v>124.55378458913837</v>
      </c>
      <c r="I34" s="67">
        <v>17830184.47</v>
      </c>
      <c r="J34" s="67">
        <v>9835873.66</v>
      </c>
      <c r="K34" s="67">
        <v>19137483.46</v>
      </c>
      <c r="L34" s="63">
        <v>94.56821144243936</v>
      </c>
      <c r="M34" s="63">
        <v>1.5141015036730154</v>
      </c>
      <c r="N34" s="63">
        <v>1.7361537984196485</v>
      </c>
      <c r="O34" s="63">
        <v>1.5043181746661498</v>
      </c>
      <c r="P34" s="63">
        <v>-13.353403596186542</v>
      </c>
      <c r="Q34" s="64"/>
    </row>
    <row r="35" spans="2:17" ht="12.75">
      <c r="B35" s="196" t="s">
        <v>394</v>
      </c>
      <c r="C35" s="197"/>
      <c r="D35" s="197"/>
      <c r="E35" s="198"/>
      <c r="F35" s="198"/>
      <c r="G35" s="198"/>
      <c r="H35" s="198"/>
      <c r="I35" s="198"/>
      <c r="J35" s="198"/>
      <c r="K35" s="198"/>
      <c r="L35" s="198"/>
      <c r="M35" s="197"/>
      <c r="N35" s="197"/>
      <c r="O35" s="197"/>
      <c r="P35" s="233"/>
      <c r="Q35" s="64"/>
    </row>
    <row r="36" ht="12.75">
      <c r="Q36" s="64"/>
    </row>
    <row r="37" spans="2:17" ht="130.5" customHeight="1">
      <c r="B37" s="262" t="s">
        <v>423</v>
      </c>
      <c r="C37" s="263"/>
      <c r="D37" s="263"/>
      <c r="E37" s="263"/>
      <c r="F37" s="263"/>
      <c r="G37" s="263"/>
      <c r="H37" s="263"/>
      <c r="I37" s="263"/>
      <c r="J37" s="263"/>
      <c r="K37" s="263"/>
      <c r="L37" s="263"/>
      <c r="M37" s="263"/>
      <c r="N37" s="263"/>
      <c r="O37" s="263"/>
      <c r="P37" s="264"/>
      <c r="Q37" s="64"/>
    </row>
    <row r="38" spans="2:17" ht="12.75">
      <c r="B38" s="53"/>
      <c r="D38" s="53"/>
      <c r="E38" s="53"/>
      <c r="Q38" s="64"/>
    </row>
    <row r="39" spans="2:17" ht="12.75">
      <c r="B39" s="53"/>
      <c r="D39" s="53"/>
      <c r="Q39" s="64"/>
    </row>
    <row r="40" spans="2:17" ht="12.75">
      <c r="B40" s="53"/>
      <c r="D40" s="53"/>
      <c r="Q40" s="64"/>
    </row>
    <row r="41" spans="2:17" ht="12.75" customHeight="1">
      <c r="B41" s="53"/>
      <c r="D41" s="53"/>
      <c r="Q41" s="64"/>
    </row>
    <row r="42" spans="4:17" ht="12.75">
      <c r="D42" s="70"/>
      <c r="Q42" s="64"/>
    </row>
    <row r="43" ht="12.75">
      <c r="Q43" s="64"/>
    </row>
    <row r="44" ht="12.75">
      <c r="Q44" s="64"/>
    </row>
    <row r="45" ht="12.75">
      <c r="Q45" s="64"/>
    </row>
    <row r="46" ht="12.75">
      <c r="Q46" s="64"/>
    </row>
    <row r="47" ht="12.75">
      <c r="Q47" s="64"/>
    </row>
    <row r="48" ht="12.75">
      <c r="Q48" s="64"/>
    </row>
    <row r="49" ht="12.75">
      <c r="Q49" s="64"/>
    </row>
    <row r="50" ht="12.75">
      <c r="Q50" s="64"/>
    </row>
    <row r="51" ht="12.75">
      <c r="Q51" s="64"/>
    </row>
    <row r="52" ht="12.75">
      <c r="Q52" s="64"/>
    </row>
    <row r="53" ht="12.75">
      <c r="Q53" s="64"/>
    </row>
    <row r="54" ht="12.75">
      <c r="Q54" s="64"/>
    </row>
    <row r="55" ht="12.75">
      <c r="Q55" s="64"/>
    </row>
    <row r="56" ht="12.75">
      <c r="Q56" s="64"/>
    </row>
    <row r="57" ht="12.75">
      <c r="Q57" s="64"/>
    </row>
    <row r="58" ht="12.75">
      <c r="Q58" s="64"/>
    </row>
    <row r="59" ht="12.75">
      <c r="Q59" s="64"/>
    </row>
    <row r="60" ht="12.75">
      <c r="Q60" s="64"/>
    </row>
    <row r="61" ht="12.75">
      <c r="Q61" s="64"/>
    </row>
    <row r="62" ht="12.75">
      <c r="Q62" s="64"/>
    </row>
    <row r="63" ht="12.75">
      <c r="Q63" s="64"/>
    </row>
    <row r="64" ht="12.75">
      <c r="Q64" s="64"/>
    </row>
    <row r="65" ht="12.75">
      <c r="Q65" s="64"/>
    </row>
    <row r="66" ht="12.75">
      <c r="Q66" s="64"/>
    </row>
    <row r="67" ht="12.75">
      <c r="Q67" s="64"/>
    </row>
    <row r="68" ht="12.75">
      <c r="Q68" s="64"/>
    </row>
    <row r="69" ht="12.75">
      <c r="Q69" s="64"/>
    </row>
    <row r="70" ht="12.75">
      <c r="Q70" s="64"/>
    </row>
    <row r="71" ht="12.75">
      <c r="Q71" s="64"/>
    </row>
    <row r="72" ht="12.75">
      <c r="Q72" s="64"/>
    </row>
    <row r="73" ht="12.75">
      <c r="Q73" s="64"/>
    </row>
    <row r="74" ht="12.75">
      <c r="Q74" s="64"/>
    </row>
    <row r="75" ht="12.75">
      <c r="Q75" s="64"/>
    </row>
    <row r="76" ht="12.75">
      <c r="Q76" s="64"/>
    </row>
    <row r="77" ht="12.75">
      <c r="Q77" s="64"/>
    </row>
    <row r="78" ht="12.75">
      <c r="Q78" s="64"/>
    </row>
    <row r="79" ht="12.75">
      <c r="Q79" s="64"/>
    </row>
    <row r="80" ht="12.75">
      <c r="Q80" s="64"/>
    </row>
    <row r="81" ht="12.75">
      <c r="Q81" s="64"/>
    </row>
    <row r="82" ht="12.75">
      <c r="Q82" s="64"/>
    </row>
    <row r="83" ht="12.75">
      <c r="Q83" s="64"/>
    </row>
    <row r="84" ht="12.75">
      <c r="Q84" s="64"/>
    </row>
    <row r="85" ht="12.75">
      <c r="Q85" s="64"/>
    </row>
    <row r="86" ht="12.75">
      <c r="Q86" s="64"/>
    </row>
    <row r="87" ht="12.75">
      <c r="Q87" s="64"/>
    </row>
    <row r="88" ht="12.75">
      <c r="Q88" s="64"/>
    </row>
    <row r="89" ht="12.75">
      <c r="Q89" s="64"/>
    </row>
    <row r="90" ht="12.75">
      <c r="Q90" s="64"/>
    </row>
    <row r="91" ht="12.75">
      <c r="Q91" s="64"/>
    </row>
    <row r="92" ht="12.75">
      <c r="Q92" s="64"/>
    </row>
    <row r="93" ht="12.75">
      <c r="Q93" s="64"/>
    </row>
    <row r="94" ht="12.75">
      <c r="Q94" s="64"/>
    </row>
    <row r="95" ht="12.75">
      <c r="Q95" s="64"/>
    </row>
    <row r="96" ht="12.75">
      <c r="Q96" s="64"/>
    </row>
    <row r="97" ht="12.75">
      <c r="Q97" s="64"/>
    </row>
    <row r="98" ht="12.75">
      <c r="Q98" s="64"/>
    </row>
  </sheetData>
  <sheetProtection/>
  <mergeCells count="24">
    <mergeCell ref="B37:P37"/>
    <mergeCell ref="B35:P35"/>
    <mergeCell ref="B27:C27"/>
    <mergeCell ref="B17:C17"/>
    <mergeCell ref="B18:C18"/>
    <mergeCell ref="B9:B11"/>
    <mergeCell ref="B34:D34"/>
    <mergeCell ref="B23:B25"/>
    <mergeCell ref="B32:C32"/>
    <mergeCell ref="B26:C26"/>
    <mergeCell ref="B31:C31"/>
    <mergeCell ref="B33:C33"/>
    <mergeCell ref="B8:C8"/>
    <mergeCell ref="B12:B16"/>
    <mergeCell ref="B20:B22"/>
    <mergeCell ref="B28:B30"/>
    <mergeCell ref="B19:C19"/>
    <mergeCell ref="B2:P2"/>
    <mergeCell ref="D3:D4"/>
    <mergeCell ref="E3:H3"/>
    <mergeCell ref="I3:L3"/>
    <mergeCell ref="M3:P3"/>
    <mergeCell ref="B5:B7"/>
    <mergeCell ref="B3:C4"/>
  </mergeCells>
  <hyperlinks>
    <hyperlink ref="Q2" location="Indice!A1" display="volver a indice"/>
  </hyperlinks>
  <printOptions/>
  <pageMargins left="0.7086614173228347" right="0.7086614173228347" top="0.7480314960629921" bottom="0.7480314960629921" header="0.31496062992125984" footer="0.31496062992125984"/>
  <pageSetup fitToHeight="1" fitToWidth="1" orientation="landscape" scale="69" r:id="rId1"/>
  <headerFooter>
    <oddFooter>&amp;C14</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2:Q100"/>
  <sheetViews>
    <sheetView zoomScale="90" zoomScaleNormal="90" zoomScalePageLayoutView="70" workbookViewId="0" topLeftCell="A1">
      <selection activeCell="E46" sqref="E46"/>
    </sheetView>
  </sheetViews>
  <sheetFormatPr defaultColWidth="11.421875" defaultRowHeight="15"/>
  <cols>
    <col min="1" max="1" width="1.1484375" style="53" customWidth="1"/>
    <col min="2" max="2" width="20.28125" style="69" customWidth="1"/>
    <col min="3" max="3" width="29.140625" style="69" bestFit="1" customWidth="1"/>
    <col min="4" max="4" width="11.7109375" style="53" customWidth="1"/>
    <col min="5" max="5" width="12.421875" style="53" customWidth="1"/>
    <col min="6" max="7" width="11.00390625" style="53" bestFit="1" customWidth="1"/>
    <col min="8" max="8" width="11.421875" style="53" bestFit="1" customWidth="1"/>
    <col min="9" max="9" width="11.00390625" style="53" bestFit="1" customWidth="1"/>
    <col min="10" max="10" width="11.28125" style="53" customWidth="1"/>
    <col min="11" max="11" width="11.00390625" style="53" bestFit="1" customWidth="1"/>
    <col min="12" max="12" width="9.8515625" style="53" bestFit="1" customWidth="1"/>
    <col min="13" max="13" width="7.421875" style="53" customWidth="1"/>
    <col min="14" max="15" width="8.421875" style="53" customWidth="1"/>
    <col min="16" max="16" width="7.00390625" style="53" customWidth="1"/>
    <col min="17" max="16384" width="11.421875" style="53" customWidth="1"/>
  </cols>
  <sheetData>
    <row r="1" ht="5.25" customHeight="1"/>
    <row r="2" spans="2:17" ht="12.75">
      <c r="B2" s="162" t="s">
        <v>101</v>
      </c>
      <c r="C2" s="163"/>
      <c r="D2" s="163"/>
      <c r="E2" s="163"/>
      <c r="F2" s="163"/>
      <c r="G2" s="163"/>
      <c r="H2" s="163"/>
      <c r="I2" s="163"/>
      <c r="J2" s="163"/>
      <c r="K2" s="163"/>
      <c r="L2" s="163"/>
      <c r="M2" s="163"/>
      <c r="N2" s="163"/>
      <c r="O2" s="163"/>
      <c r="P2" s="164"/>
      <c r="Q2" s="56" t="s">
        <v>360</v>
      </c>
    </row>
    <row r="3" spans="2:16" ht="12.75">
      <c r="B3" s="265" t="s">
        <v>40</v>
      </c>
      <c r="C3" s="265"/>
      <c r="D3" s="213" t="s">
        <v>41</v>
      </c>
      <c r="E3" s="176" t="s">
        <v>31</v>
      </c>
      <c r="F3" s="176"/>
      <c r="G3" s="176"/>
      <c r="H3" s="176"/>
      <c r="I3" s="176" t="s">
        <v>318</v>
      </c>
      <c r="J3" s="176"/>
      <c r="K3" s="176"/>
      <c r="L3" s="176"/>
      <c r="M3" s="176" t="s">
        <v>350</v>
      </c>
      <c r="N3" s="176"/>
      <c r="O3" s="176"/>
      <c r="P3" s="176"/>
    </row>
    <row r="4" spans="2:16" ht="25.5">
      <c r="B4" s="234"/>
      <c r="C4" s="234"/>
      <c r="D4" s="213"/>
      <c r="E4" s="59">
        <v>2013</v>
      </c>
      <c r="F4" s="59" t="s">
        <v>375</v>
      </c>
      <c r="G4" s="59" t="s">
        <v>376</v>
      </c>
      <c r="H4" s="59" t="s">
        <v>110</v>
      </c>
      <c r="I4" s="59">
        <v>2013</v>
      </c>
      <c r="J4" s="59" t="s">
        <v>375</v>
      </c>
      <c r="K4" s="59" t="s">
        <v>376</v>
      </c>
      <c r="L4" s="59" t="s">
        <v>110</v>
      </c>
      <c r="M4" s="59">
        <v>2013</v>
      </c>
      <c r="N4" s="59" t="s">
        <v>375</v>
      </c>
      <c r="O4" s="59" t="s">
        <v>376</v>
      </c>
      <c r="P4" s="59" t="s">
        <v>110</v>
      </c>
    </row>
    <row r="5" spans="2:17" ht="12.75">
      <c r="B5" s="228" t="s">
        <v>200</v>
      </c>
      <c r="C5" s="101" t="s">
        <v>37</v>
      </c>
      <c r="D5" s="127"/>
      <c r="E5" s="128">
        <v>7632049.7277999995</v>
      </c>
      <c r="F5" s="128">
        <v>4971406.782300001</v>
      </c>
      <c r="G5" s="128">
        <v>5447487.7366</v>
      </c>
      <c r="H5" s="63">
        <v>9.576383006818489</v>
      </c>
      <c r="I5" s="128">
        <v>16753594.07</v>
      </c>
      <c r="J5" s="128">
        <v>11044539.92</v>
      </c>
      <c r="K5" s="128">
        <v>10909442.43</v>
      </c>
      <c r="L5" s="63">
        <v>-1.2232061360506252</v>
      </c>
      <c r="M5" s="63">
        <v>2.1951631170554964</v>
      </c>
      <c r="N5" s="63">
        <v>2.221612594511988</v>
      </c>
      <c r="O5" s="63">
        <v>2.0026557116783943</v>
      </c>
      <c r="P5" s="63">
        <v>-9.855763483447976</v>
      </c>
      <c r="Q5" s="64"/>
    </row>
    <row r="6" spans="2:17" ht="12.75">
      <c r="B6" s="228"/>
      <c r="C6" s="101" t="s">
        <v>136</v>
      </c>
      <c r="D6" s="127">
        <v>20091100</v>
      </c>
      <c r="E6" s="128">
        <v>6385193.6434</v>
      </c>
      <c r="F6" s="128">
        <v>4203174.518</v>
      </c>
      <c r="G6" s="128">
        <v>4036147.18</v>
      </c>
      <c r="H6" s="63">
        <v>-3.97383780484748</v>
      </c>
      <c r="I6" s="128">
        <v>15118580.75</v>
      </c>
      <c r="J6" s="128">
        <v>10033192.629999999</v>
      </c>
      <c r="K6" s="128">
        <v>8951149.53</v>
      </c>
      <c r="L6" s="63">
        <v>-10.784633963516354</v>
      </c>
      <c r="M6" s="63">
        <v>2.3677560297058786</v>
      </c>
      <c r="N6" s="63">
        <v>2.3870511650261195</v>
      </c>
      <c r="O6" s="63">
        <v>2.217746065940043</v>
      </c>
      <c r="P6" s="63">
        <v>-7.092646423614624</v>
      </c>
      <c r="Q6" s="64"/>
    </row>
    <row r="7" spans="2:17" ht="12.75">
      <c r="B7" s="228"/>
      <c r="C7" s="101" t="s">
        <v>421</v>
      </c>
      <c r="D7" s="129">
        <v>20091200</v>
      </c>
      <c r="E7" s="128">
        <v>1178001.2064999999</v>
      </c>
      <c r="F7" s="128">
        <v>700094.6932999999</v>
      </c>
      <c r="G7" s="128">
        <v>1258658.3263</v>
      </c>
      <c r="H7" s="63">
        <v>79.78401184090225</v>
      </c>
      <c r="I7" s="128">
        <v>1436522.65</v>
      </c>
      <c r="J7" s="128">
        <v>821186.24</v>
      </c>
      <c r="K7" s="128">
        <v>1651587.74</v>
      </c>
      <c r="L7" s="63">
        <v>101.1221887984874</v>
      </c>
      <c r="M7" s="63">
        <v>1.2194577068966694</v>
      </c>
      <c r="N7" s="63">
        <v>1.1729645258832304</v>
      </c>
      <c r="O7" s="63">
        <v>1.3121811578961784</v>
      </c>
      <c r="P7" s="63">
        <v>11.868784514870079</v>
      </c>
      <c r="Q7" s="64"/>
    </row>
    <row r="8" spans="2:17" ht="12.75">
      <c r="B8" s="228"/>
      <c r="C8" s="101" t="s">
        <v>130</v>
      </c>
      <c r="D8" s="127">
        <v>20091900</v>
      </c>
      <c r="E8" s="128">
        <v>68854.8779</v>
      </c>
      <c r="F8" s="128">
        <v>68137.571</v>
      </c>
      <c r="G8" s="128">
        <v>152682.2303</v>
      </c>
      <c r="H8" s="63">
        <v>124.07935601343935</v>
      </c>
      <c r="I8" s="128">
        <v>198490.67</v>
      </c>
      <c r="J8" s="128">
        <v>190161.05</v>
      </c>
      <c r="K8" s="128">
        <v>306705.16</v>
      </c>
      <c r="L8" s="63">
        <v>61.28705641875663</v>
      </c>
      <c r="M8" s="63">
        <v>2.882739408648345</v>
      </c>
      <c r="N8" s="63">
        <v>2.7908398730562323</v>
      </c>
      <c r="O8" s="63">
        <v>2.0087809786205355</v>
      </c>
      <c r="P8" s="63">
        <v>-28.02234918548977</v>
      </c>
      <c r="Q8" s="64"/>
    </row>
    <row r="9" spans="2:17" ht="12.75">
      <c r="B9" s="228" t="s">
        <v>265</v>
      </c>
      <c r="C9" s="101" t="s">
        <v>37</v>
      </c>
      <c r="D9" s="127"/>
      <c r="E9" s="128">
        <v>4697640.3655</v>
      </c>
      <c r="F9" s="128">
        <v>2851102.3847</v>
      </c>
      <c r="G9" s="128">
        <v>2473126.7269999995</v>
      </c>
      <c r="H9" s="63">
        <v>-13.257175881453719</v>
      </c>
      <c r="I9" s="128">
        <v>7475770.079999999</v>
      </c>
      <c r="J9" s="128">
        <v>4779167.9</v>
      </c>
      <c r="K9" s="128">
        <v>3187845.81</v>
      </c>
      <c r="L9" s="63">
        <v>-33.297053447316635</v>
      </c>
      <c r="M9" s="63">
        <v>1.591388335067728</v>
      </c>
      <c r="N9" s="63">
        <v>1.6762526402582616</v>
      </c>
      <c r="O9" s="63">
        <v>1.2889941203566964</v>
      </c>
      <c r="P9" s="63">
        <v>-23.10263444786581</v>
      </c>
      <c r="Q9" s="64"/>
    </row>
    <row r="10" spans="2:17" ht="12.75">
      <c r="B10" s="228"/>
      <c r="C10" s="101" t="s">
        <v>266</v>
      </c>
      <c r="D10" s="127">
        <v>20096100</v>
      </c>
      <c r="E10" s="128">
        <v>6219.2193</v>
      </c>
      <c r="F10" s="128">
        <v>6217.584699999999</v>
      </c>
      <c r="G10" s="128">
        <v>0</v>
      </c>
      <c r="H10" s="63">
        <v>-100</v>
      </c>
      <c r="I10" s="128">
        <v>22179.809999999998</v>
      </c>
      <c r="J10" s="128">
        <v>22085.76</v>
      </c>
      <c r="K10" s="128">
        <v>0</v>
      </c>
      <c r="L10" s="63">
        <v>-100</v>
      </c>
      <c r="M10" s="63">
        <v>3.566333478544485</v>
      </c>
      <c r="N10" s="63">
        <v>3.552144613325493</v>
      </c>
      <c r="O10" s="63" t="s">
        <v>377</v>
      </c>
      <c r="P10" s="63" t="s">
        <v>377</v>
      </c>
      <c r="Q10" s="64"/>
    </row>
    <row r="11" spans="2:17" ht="12.75">
      <c r="B11" s="228"/>
      <c r="C11" s="101" t="s">
        <v>131</v>
      </c>
      <c r="D11" s="127">
        <v>20096910</v>
      </c>
      <c r="E11" s="128">
        <v>412397.64619999996</v>
      </c>
      <c r="F11" s="128">
        <v>224868.80000000002</v>
      </c>
      <c r="G11" s="128">
        <v>265018.6654</v>
      </c>
      <c r="H11" s="63">
        <v>17.854795952128512</v>
      </c>
      <c r="I11" s="128">
        <v>820312.1900000001</v>
      </c>
      <c r="J11" s="128">
        <v>425509.70999999996</v>
      </c>
      <c r="K11" s="128">
        <v>432912.19</v>
      </c>
      <c r="L11" s="63">
        <v>1.739673578776868</v>
      </c>
      <c r="M11" s="63">
        <v>1.9891291755874239</v>
      </c>
      <c r="N11" s="63">
        <v>1.8922576631351256</v>
      </c>
      <c r="O11" s="63">
        <v>1.633515848201083</v>
      </c>
      <c r="P11" s="63">
        <v>-13.673709451669215</v>
      </c>
      <c r="Q11" s="64"/>
    </row>
    <row r="12" spans="2:17" ht="12.75">
      <c r="B12" s="228"/>
      <c r="C12" s="101" t="s">
        <v>135</v>
      </c>
      <c r="D12" s="127">
        <v>20096920</v>
      </c>
      <c r="E12" s="128">
        <v>4279023.5</v>
      </c>
      <c r="F12" s="128">
        <v>2620016</v>
      </c>
      <c r="G12" s="128">
        <v>2208108.0615999997</v>
      </c>
      <c r="H12" s="63">
        <v>-15.721581028512821</v>
      </c>
      <c r="I12" s="128">
        <v>6633278.079999999</v>
      </c>
      <c r="J12" s="128">
        <v>4331572.430000001</v>
      </c>
      <c r="K12" s="128">
        <v>2754933.62</v>
      </c>
      <c r="L12" s="63">
        <v>-36.39876362404496</v>
      </c>
      <c r="M12" s="63">
        <v>1.5501850083319242</v>
      </c>
      <c r="N12" s="63">
        <v>1.6532618235919172</v>
      </c>
      <c r="O12" s="63">
        <v>1.2476443829491612</v>
      </c>
      <c r="P12" s="63">
        <v>-24.534374099409227</v>
      </c>
      <c r="Q12" s="64"/>
    </row>
    <row r="13" spans="2:17" ht="12.75">
      <c r="B13" s="213" t="s">
        <v>92</v>
      </c>
      <c r="C13" s="101" t="s">
        <v>37</v>
      </c>
      <c r="D13" s="127"/>
      <c r="E13" s="128">
        <v>4137176.2386000003</v>
      </c>
      <c r="F13" s="128">
        <v>2630964.2232999997</v>
      </c>
      <c r="G13" s="128">
        <v>3384951.4273</v>
      </c>
      <c r="H13" s="63">
        <v>28.658208170321654</v>
      </c>
      <c r="I13" s="128">
        <v>5137732.09</v>
      </c>
      <c r="J13" s="128">
        <v>3308545.4600000004</v>
      </c>
      <c r="K13" s="128">
        <v>4550916.99</v>
      </c>
      <c r="L13" s="63">
        <v>37.55038414977678</v>
      </c>
      <c r="M13" s="63">
        <v>1.2418451121479375</v>
      </c>
      <c r="N13" s="63">
        <v>1.2575410302805696</v>
      </c>
      <c r="O13" s="63">
        <v>1.3444556259497142</v>
      </c>
      <c r="P13" s="63">
        <v>6.911471958076243</v>
      </c>
      <c r="Q13" s="64"/>
    </row>
    <row r="14" spans="2:17" ht="12.75">
      <c r="B14" s="213"/>
      <c r="C14" s="101" t="s">
        <v>128</v>
      </c>
      <c r="D14" s="127">
        <v>20094100</v>
      </c>
      <c r="E14" s="128">
        <v>250155.68</v>
      </c>
      <c r="F14" s="128">
        <v>181718.08</v>
      </c>
      <c r="G14" s="128">
        <v>114871.1</v>
      </c>
      <c r="H14" s="63">
        <v>-36.78609195078442</v>
      </c>
      <c r="I14" s="128">
        <v>206271.19999999998</v>
      </c>
      <c r="J14" s="128">
        <v>145758.19999999998</v>
      </c>
      <c r="K14" s="128">
        <v>94459.29</v>
      </c>
      <c r="L14" s="63">
        <v>-35.1945276492163</v>
      </c>
      <c r="M14" s="63">
        <v>0.8245713229457752</v>
      </c>
      <c r="N14" s="63">
        <v>0.8021117106234008</v>
      </c>
      <c r="O14" s="63">
        <v>0.8223068291328279</v>
      </c>
      <c r="P14" s="63">
        <v>2.5177438805539243</v>
      </c>
      <c r="Q14" s="64"/>
    </row>
    <row r="15" spans="2:17" ht="12.75">
      <c r="B15" s="213"/>
      <c r="C15" s="101" t="s">
        <v>131</v>
      </c>
      <c r="D15" s="127">
        <v>20094900</v>
      </c>
      <c r="E15" s="128">
        <v>3887020.5586</v>
      </c>
      <c r="F15" s="128">
        <v>2449246.1432999996</v>
      </c>
      <c r="G15" s="128">
        <v>3270080.3273</v>
      </c>
      <c r="H15" s="63">
        <v>33.513748148401554</v>
      </c>
      <c r="I15" s="128">
        <v>4931460.89</v>
      </c>
      <c r="J15" s="128">
        <v>3162787.2600000002</v>
      </c>
      <c r="K15" s="128">
        <v>4456457.7</v>
      </c>
      <c r="L15" s="63">
        <v>40.902859840152516</v>
      </c>
      <c r="M15" s="63">
        <v>1.2686994616195646</v>
      </c>
      <c r="N15" s="63">
        <v>1.2913309136576239</v>
      </c>
      <c r="O15" s="63">
        <v>1.3627976238979895</v>
      </c>
      <c r="P15" s="63">
        <v>5.53434518484035</v>
      </c>
      <c r="Q15" s="64"/>
    </row>
    <row r="16" spans="2:17" ht="12.75">
      <c r="B16" s="230" t="s">
        <v>193</v>
      </c>
      <c r="C16" s="230"/>
      <c r="D16" s="127">
        <v>20098990</v>
      </c>
      <c r="E16" s="128">
        <v>1434075.7000000002</v>
      </c>
      <c r="F16" s="128">
        <v>1078027.3094</v>
      </c>
      <c r="G16" s="128">
        <v>1120924.9407000002</v>
      </c>
      <c r="H16" s="63">
        <v>3.979271297299136</v>
      </c>
      <c r="I16" s="128">
        <v>3214970.539999999</v>
      </c>
      <c r="J16" s="128">
        <v>2335991.6100000003</v>
      </c>
      <c r="K16" s="128">
        <v>3423745.28</v>
      </c>
      <c r="L16" s="63">
        <v>46.564964760297215</v>
      </c>
      <c r="M16" s="63">
        <v>2.2418415847922106</v>
      </c>
      <c r="N16" s="63">
        <v>2.166913203061756</v>
      </c>
      <c r="O16" s="63">
        <v>3.054392988938157</v>
      </c>
      <c r="P16" s="63">
        <v>40.95594528762989</v>
      </c>
      <c r="Q16" s="64"/>
    </row>
    <row r="17" spans="2:17" ht="12.75">
      <c r="B17" s="230" t="s">
        <v>267</v>
      </c>
      <c r="C17" s="230"/>
      <c r="D17" s="127">
        <v>20098950</v>
      </c>
      <c r="E17" s="128">
        <v>601649.1268999999</v>
      </c>
      <c r="F17" s="128">
        <v>318165.15</v>
      </c>
      <c r="G17" s="128">
        <v>233050.9138</v>
      </c>
      <c r="H17" s="63">
        <v>-26.7515899211463</v>
      </c>
      <c r="I17" s="128">
        <v>903894.8899999999</v>
      </c>
      <c r="J17" s="128">
        <v>477544.76</v>
      </c>
      <c r="K17" s="128">
        <v>347502.21</v>
      </c>
      <c r="L17" s="63">
        <v>-27.231489253489027</v>
      </c>
      <c r="M17" s="63">
        <v>1.5023621735434451</v>
      </c>
      <c r="N17" s="63">
        <v>1.5009335874780754</v>
      </c>
      <c r="O17" s="63">
        <v>1.491099967529928</v>
      </c>
      <c r="P17" s="63">
        <v>-0.655166892805048</v>
      </c>
      <c r="Q17" s="64"/>
    </row>
    <row r="18" spans="2:17" ht="12.75">
      <c r="B18" s="228" t="s">
        <v>199</v>
      </c>
      <c r="C18" s="101" t="s">
        <v>37</v>
      </c>
      <c r="D18" s="127"/>
      <c r="E18" s="128">
        <v>298150.1296</v>
      </c>
      <c r="F18" s="128">
        <v>179351.62310000003</v>
      </c>
      <c r="G18" s="128">
        <v>306326.3348</v>
      </c>
      <c r="H18" s="63">
        <v>70.79652222004339</v>
      </c>
      <c r="I18" s="128">
        <v>739068.6000000001</v>
      </c>
      <c r="J18" s="128">
        <v>479366.8899999999</v>
      </c>
      <c r="K18" s="128">
        <v>915044.5700000001</v>
      </c>
      <c r="L18" s="63">
        <v>90.8860601532159</v>
      </c>
      <c r="M18" s="63">
        <v>2.478847153249737</v>
      </c>
      <c r="N18" s="63">
        <v>2.6727769825240006</v>
      </c>
      <c r="O18" s="63">
        <v>2.9871560686985377</v>
      </c>
      <c r="P18" s="63">
        <v>11.762264050839644</v>
      </c>
      <c r="Q18" s="64"/>
    </row>
    <row r="19" spans="2:17" ht="12.75">
      <c r="B19" s="228"/>
      <c r="C19" s="101" t="s">
        <v>128</v>
      </c>
      <c r="D19" s="127">
        <v>20093100</v>
      </c>
      <c r="E19" s="128">
        <v>36376.1153</v>
      </c>
      <c r="F19" s="128">
        <v>1370.0039</v>
      </c>
      <c r="G19" s="128">
        <v>83644.7871</v>
      </c>
      <c r="H19" s="63">
        <v>6005.441531954763</v>
      </c>
      <c r="I19" s="128">
        <v>42201.13</v>
      </c>
      <c r="J19" s="128">
        <v>1543.4199999999998</v>
      </c>
      <c r="K19" s="128">
        <v>206085.02</v>
      </c>
      <c r="L19" s="63">
        <v>13252.491220795378</v>
      </c>
      <c r="M19" s="63">
        <v>1.160132951305001</v>
      </c>
      <c r="N19" s="63">
        <v>1.1265807345511936</v>
      </c>
      <c r="O19" s="63">
        <v>2.4638118781224083</v>
      </c>
      <c r="P19" s="63">
        <v>118.69820799873168</v>
      </c>
      <c r="Q19" s="64"/>
    </row>
    <row r="20" spans="2:17" ht="12.75">
      <c r="B20" s="228"/>
      <c r="C20" s="101" t="s">
        <v>131</v>
      </c>
      <c r="D20" s="127">
        <v>20093900</v>
      </c>
      <c r="E20" s="128">
        <v>261774.0143</v>
      </c>
      <c r="F20" s="128">
        <v>177981.61920000002</v>
      </c>
      <c r="G20" s="128">
        <v>222681.54770000002</v>
      </c>
      <c r="H20" s="63">
        <v>25.114912821289813</v>
      </c>
      <c r="I20" s="128">
        <v>696867.4700000001</v>
      </c>
      <c r="J20" s="128">
        <v>477823.4699999999</v>
      </c>
      <c r="K20" s="128">
        <v>708959.55</v>
      </c>
      <c r="L20" s="63">
        <v>48.37269295290165</v>
      </c>
      <c r="M20" s="63">
        <v>2.6620956700513876</v>
      </c>
      <c r="N20" s="63">
        <v>2.6846787446239833</v>
      </c>
      <c r="O20" s="63">
        <v>3.1837373025407616</v>
      </c>
      <c r="P20" s="63">
        <v>18.589135065643635</v>
      </c>
      <c r="Q20" s="64"/>
    </row>
    <row r="21" spans="2:17" ht="12.75">
      <c r="B21" s="230" t="s">
        <v>91</v>
      </c>
      <c r="C21" s="230"/>
      <c r="D21" s="127">
        <v>20099000</v>
      </c>
      <c r="E21" s="128">
        <v>217897.4689</v>
      </c>
      <c r="F21" s="128">
        <v>122549.8799</v>
      </c>
      <c r="G21" s="128">
        <v>124094.3813</v>
      </c>
      <c r="H21" s="63">
        <v>1.2603042950840138</v>
      </c>
      <c r="I21" s="128">
        <v>571440.68</v>
      </c>
      <c r="J21" s="128">
        <v>334434.0299999999</v>
      </c>
      <c r="K21" s="128">
        <v>215081.08999999997</v>
      </c>
      <c r="L21" s="63">
        <v>-35.68803689026502</v>
      </c>
      <c r="M21" s="63">
        <v>2.6225209631152353</v>
      </c>
      <c r="N21" s="63">
        <v>2.7289625275267193</v>
      </c>
      <c r="O21" s="63">
        <v>1.7332057080008987</v>
      </c>
      <c r="P21" s="63">
        <v>-36.48847536313674</v>
      </c>
      <c r="Q21" s="64"/>
    </row>
    <row r="22" spans="2:17" ht="12.75">
      <c r="B22" s="230" t="s">
        <v>271</v>
      </c>
      <c r="C22" s="230"/>
      <c r="D22" s="127">
        <v>20098100</v>
      </c>
      <c r="E22" s="128">
        <v>400780.5418</v>
      </c>
      <c r="F22" s="128">
        <v>268339.2488</v>
      </c>
      <c r="G22" s="128">
        <v>270054.40140000003</v>
      </c>
      <c r="H22" s="63">
        <v>0.6391732136354022</v>
      </c>
      <c r="I22" s="128">
        <v>530353.25</v>
      </c>
      <c r="J22" s="128">
        <v>336379.46</v>
      </c>
      <c r="K22" s="128">
        <v>328944.75999999995</v>
      </c>
      <c r="L22" s="63">
        <v>-2.2102122406641778</v>
      </c>
      <c r="M22" s="63">
        <v>1.3233008958420445</v>
      </c>
      <c r="N22" s="63">
        <v>1.2535604146775863</v>
      </c>
      <c r="O22" s="63">
        <v>1.2180685013638142</v>
      </c>
      <c r="P22" s="63">
        <v>-2.8312886158662343</v>
      </c>
      <c r="Q22" s="64"/>
    </row>
    <row r="23" spans="2:17" ht="12.75">
      <c r="B23" s="228" t="s">
        <v>194</v>
      </c>
      <c r="C23" s="101" t="s">
        <v>37</v>
      </c>
      <c r="D23" s="127"/>
      <c r="E23" s="128">
        <v>457057.59609999997</v>
      </c>
      <c r="F23" s="128">
        <v>354513.9989</v>
      </c>
      <c r="G23" s="128">
        <v>307247.6184</v>
      </c>
      <c r="H23" s="63">
        <v>-13.332726111425785</v>
      </c>
      <c r="I23" s="128">
        <v>440358.32999999996</v>
      </c>
      <c r="J23" s="128">
        <v>326903.79000000004</v>
      </c>
      <c r="K23" s="128">
        <v>324696.76</v>
      </c>
      <c r="L23" s="63">
        <v>-0.6751313589848595</v>
      </c>
      <c r="M23" s="63">
        <v>0.9634635410449532</v>
      </c>
      <c r="N23" s="63">
        <v>0.9221181420602007</v>
      </c>
      <c r="O23" s="63">
        <v>1.0567917879750115</v>
      </c>
      <c r="P23" s="63">
        <v>14.604814694776769</v>
      </c>
      <c r="Q23" s="64"/>
    </row>
    <row r="24" spans="2:17" ht="12.75">
      <c r="B24" s="228"/>
      <c r="C24" s="112" t="s">
        <v>128</v>
      </c>
      <c r="D24" s="127">
        <v>20097100</v>
      </c>
      <c r="E24" s="128">
        <v>236262.68409999998</v>
      </c>
      <c r="F24" s="128">
        <v>157349.21000000002</v>
      </c>
      <c r="G24" s="128">
        <v>78717.4123</v>
      </c>
      <c r="H24" s="63">
        <v>-49.9727947156519</v>
      </c>
      <c r="I24" s="128">
        <v>209763.19999999998</v>
      </c>
      <c r="J24" s="128">
        <v>135041.1</v>
      </c>
      <c r="K24" s="128">
        <v>72794.94</v>
      </c>
      <c r="L24" s="63">
        <v>-46.09423353334652</v>
      </c>
      <c r="M24" s="63">
        <v>0.8878388933870577</v>
      </c>
      <c r="N24" s="63">
        <v>0.8582254718660487</v>
      </c>
      <c r="O24" s="63">
        <v>0.9247628685070483</v>
      </c>
      <c r="P24" s="63">
        <v>7.7529039654726795</v>
      </c>
      <c r="Q24" s="64"/>
    </row>
    <row r="25" spans="2:17" ht="12.75">
      <c r="B25" s="228"/>
      <c r="C25" s="112" t="s">
        <v>195</v>
      </c>
      <c r="D25" s="127">
        <v>20097910</v>
      </c>
      <c r="E25" s="128">
        <v>85913.9154</v>
      </c>
      <c r="F25" s="128">
        <v>85913.9154</v>
      </c>
      <c r="G25" s="128">
        <v>0</v>
      </c>
      <c r="H25" s="63">
        <v>-100</v>
      </c>
      <c r="I25" s="128">
        <v>70053.22</v>
      </c>
      <c r="J25" s="128">
        <v>70053.22</v>
      </c>
      <c r="K25" s="128">
        <v>0</v>
      </c>
      <c r="L25" s="63">
        <v>-100</v>
      </c>
      <c r="M25" s="63">
        <v>0.8153885162123574</v>
      </c>
      <c r="N25" s="63">
        <v>0.8153885162123574</v>
      </c>
      <c r="O25" s="63" t="s">
        <v>377</v>
      </c>
      <c r="P25" s="63" t="s">
        <v>377</v>
      </c>
      <c r="Q25" s="64"/>
    </row>
    <row r="26" spans="2:17" ht="12.75">
      <c r="B26" s="228"/>
      <c r="C26" s="112" t="s">
        <v>270</v>
      </c>
      <c r="D26" s="127">
        <v>20097929</v>
      </c>
      <c r="E26" s="128">
        <v>134880.99659999998</v>
      </c>
      <c r="F26" s="128">
        <v>111250.8735</v>
      </c>
      <c r="G26" s="128">
        <v>228530.20609999998</v>
      </c>
      <c r="H26" s="63">
        <v>105.41879709375941</v>
      </c>
      <c r="I26" s="128">
        <v>160541.91</v>
      </c>
      <c r="J26" s="128">
        <v>121809.47</v>
      </c>
      <c r="K26" s="128">
        <v>251901.81999999998</v>
      </c>
      <c r="L26" s="63">
        <v>106.79986539634396</v>
      </c>
      <c r="M26" s="63">
        <v>1.1902485453610596</v>
      </c>
      <c r="N26" s="63">
        <v>1.0949079873966112</v>
      </c>
      <c r="O26" s="63">
        <v>1.102269254900042</v>
      </c>
      <c r="P26" s="63">
        <v>0.6723183672204147</v>
      </c>
      <c r="Q26" s="64"/>
    </row>
    <row r="27" spans="2:17" ht="12.75">
      <c r="B27" s="228"/>
      <c r="C27" s="100" t="s">
        <v>197</v>
      </c>
      <c r="D27" s="127">
        <v>20097921</v>
      </c>
      <c r="E27" s="128">
        <v>0</v>
      </c>
      <c r="F27" s="128">
        <v>0</v>
      </c>
      <c r="G27" s="128">
        <v>0</v>
      </c>
      <c r="H27" s="63" t="s">
        <v>377</v>
      </c>
      <c r="I27" s="128">
        <v>0</v>
      </c>
      <c r="J27" s="128">
        <v>0</v>
      </c>
      <c r="K27" s="128">
        <v>0</v>
      </c>
      <c r="L27" s="63" t="s">
        <v>377</v>
      </c>
      <c r="M27" s="63" t="s">
        <v>377</v>
      </c>
      <c r="N27" s="63" t="s">
        <v>377</v>
      </c>
      <c r="O27" s="63" t="s">
        <v>377</v>
      </c>
      <c r="P27" s="63" t="s">
        <v>377</v>
      </c>
      <c r="Q27" s="64"/>
    </row>
    <row r="28" spans="2:17" ht="12.75">
      <c r="B28" s="230" t="s">
        <v>268</v>
      </c>
      <c r="C28" s="230"/>
      <c r="D28" s="127">
        <v>20098930</v>
      </c>
      <c r="E28" s="128">
        <v>282920.7549</v>
      </c>
      <c r="F28" s="128">
        <v>213721.2926</v>
      </c>
      <c r="G28" s="128">
        <v>311845.6061</v>
      </c>
      <c r="H28" s="63">
        <v>45.91227776431668</v>
      </c>
      <c r="I28" s="128">
        <v>329658.6699999999</v>
      </c>
      <c r="J28" s="128">
        <v>254877.24999999997</v>
      </c>
      <c r="K28" s="128">
        <v>646323.04</v>
      </c>
      <c r="L28" s="63">
        <v>153.58208314002138</v>
      </c>
      <c r="M28" s="63">
        <v>1.1651979018524805</v>
      </c>
      <c r="N28" s="63">
        <v>1.192568353388295</v>
      </c>
      <c r="O28" s="63">
        <v>2.07257382293449</v>
      </c>
      <c r="P28" s="63">
        <v>73.79077828503044</v>
      </c>
      <c r="Q28" s="64"/>
    </row>
    <row r="29" spans="2:17" ht="12.75">
      <c r="B29" s="230" t="s">
        <v>307</v>
      </c>
      <c r="C29" s="230"/>
      <c r="D29" s="127">
        <v>20092100</v>
      </c>
      <c r="E29" s="128">
        <v>142902.493</v>
      </c>
      <c r="F29" s="128">
        <v>61297.7496</v>
      </c>
      <c r="G29" s="128">
        <v>248053.2718</v>
      </c>
      <c r="H29" s="63">
        <v>304.6694591868018</v>
      </c>
      <c r="I29" s="128">
        <v>176868.86</v>
      </c>
      <c r="J29" s="128">
        <v>76847.64</v>
      </c>
      <c r="K29" s="128">
        <v>263162.03</v>
      </c>
      <c r="L29" s="63">
        <v>242.44646940361477</v>
      </c>
      <c r="M29" s="63">
        <v>1.2376891143529596</v>
      </c>
      <c r="N29" s="63">
        <v>1.2536779979929311</v>
      </c>
      <c r="O29" s="63">
        <v>1.0609093284291848</v>
      </c>
      <c r="P29" s="63">
        <v>-15.376250510287193</v>
      </c>
      <c r="Q29" s="64"/>
    </row>
    <row r="30" spans="2:17" ht="12.75">
      <c r="B30" s="230" t="s">
        <v>304</v>
      </c>
      <c r="C30" s="230"/>
      <c r="D30" s="127">
        <v>20098910</v>
      </c>
      <c r="E30" s="128">
        <v>7188</v>
      </c>
      <c r="F30" s="128">
        <v>5091.5</v>
      </c>
      <c r="G30" s="128">
        <v>0</v>
      </c>
      <c r="H30" s="63">
        <v>-100</v>
      </c>
      <c r="I30" s="128">
        <v>108626.67</v>
      </c>
      <c r="J30" s="128">
        <v>75748.68</v>
      </c>
      <c r="K30" s="128">
        <v>0</v>
      </c>
      <c r="L30" s="63">
        <v>-100</v>
      </c>
      <c r="M30" s="63">
        <v>15.112224540901503</v>
      </c>
      <c r="N30" s="63">
        <v>14.877478149857604</v>
      </c>
      <c r="O30" s="63" t="s">
        <v>377</v>
      </c>
      <c r="P30" s="63" t="s">
        <v>377</v>
      </c>
      <c r="Q30" s="64"/>
    </row>
    <row r="31" spans="2:17" ht="12.75">
      <c r="B31" s="230" t="s">
        <v>201</v>
      </c>
      <c r="C31" s="230"/>
      <c r="D31" s="127">
        <v>20092900</v>
      </c>
      <c r="E31" s="128">
        <v>30364.8</v>
      </c>
      <c r="F31" s="128">
        <v>164.8</v>
      </c>
      <c r="G31" s="128">
        <v>20809.2308</v>
      </c>
      <c r="H31" s="63">
        <v>12526.960436893203</v>
      </c>
      <c r="I31" s="128">
        <v>69770.9</v>
      </c>
      <c r="J31" s="128">
        <v>410.51000000000005</v>
      </c>
      <c r="K31" s="128">
        <v>40745.159999999996</v>
      </c>
      <c r="L31" s="63">
        <v>9825.497551825774</v>
      </c>
      <c r="M31" s="63">
        <v>2.2977559542628305</v>
      </c>
      <c r="N31" s="63">
        <v>2.490958737864078</v>
      </c>
      <c r="O31" s="63">
        <v>1.9580329706372421</v>
      </c>
      <c r="P31" s="63">
        <v>-21.39440365374352</v>
      </c>
      <c r="Q31" s="64"/>
    </row>
    <row r="32" spans="2:17" ht="12.75">
      <c r="B32" s="230" t="s">
        <v>93</v>
      </c>
      <c r="C32" s="230"/>
      <c r="D32" s="127">
        <v>20095000</v>
      </c>
      <c r="E32" s="128">
        <v>30340.788</v>
      </c>
      <c r="F32" s="128">
        <v>23920.438</v>
      </c>
      <c r="G32" s="128">
        <v>37241.8211</v>
      </c>
      <c r="H32" s="63">
        <v>55.690381171114026</v>
      </c>
      <c r="I32" s="128">
        <v>47079.24</v>
      </c>
      <c r="J32" s="128">
        <v>35699.28</v>
      </c>
      <c r="K32" s="128">
        <v>55489.61</v>
      </c>
      <c r="L32" s="63">
        <v>55.436216080548405</v>
      </c>
      <c r="M32" s="63">
        <v>1.551681518621072</v>
      </c>
      <c r="N32" s="63">
        <v>1.4924174883419778</v>
      </c>
      <c r="O32" s="63">
        <v>1.489981111584256</v>
      </c>
      <c r="P32" s="63">
        <v>-0.16325034896425006</v>
      </c>
      <c r="Q32" s="64"/>
    </row>
    <row r="33" spans="2:17" ht="12.75">
      <c r="B33" s="230" t="s">
        <v>269</v>
      </c>
      <c r="C33" s="230"/>
      <c r="D33" s="127">
        <v>20098960</v>
      </c>
      <c r="E33" s="128">
        <v>20477.809999999998</v>
      </c>
      <c r="F33" s="128">
        <v>20477.66</v>
      </c>
      <c r="G33" s="128">
        <v>21088.53</v>
      </c>
      <c r="H33" s="63">
        <v>2.9831045148713153</v>
      </c>
      <c r="I33" s="128">
        <v>28879.479999999996</v>
      </c>
      <c r="J33" s="128">
        <v>28780.059999999998</v>
      </c>
      <c r="K33" s="128">
        <v>31307.97</v>
      </c>
      <c r="L33" s="63">
        <v>8.783546663905506</v>
      </c>
      <c r="M33" s="63">
        <v>1.4102816658617303</v>
      </c>
      <c r="N33" s="63">
        <v>1.405436949338938</v>
      </c>
      <c r="O33" s="63">
        <v>1.4845970771789216</v>
      </c>
      <c r="P33" s="63">
        <v>5.6324211397186685</v>
      </c>
      <c r="Q33" s="64"/>
    </row>
    <row r="34" spans="2:17" ht="12.75">
      <c r="B34" s="230" t="s">
        <v>283</v>
      </c>
      <c r="C34" s="230"/>
      <c r="D34" s="127">
        <v>20098970</v>
      </c>
      <c r="E34" s="128">
        <v>3.4</v>
      </c>
      <c r="F34" s="128">
        <v>3.4</v>
      </c>
      <c r="G34" s="128">
        <v>0</v>
      </c>
      <c r="H34" s="63">
        <v>-100</v>
      </c>
      <c r="I34" s="128">
        <v>271.86</v>
      </c>
      <c r="J34" s="128">
        <v>271.86</v>
      </c>
      <c r="K34" s="128">
        <v>0</v>
      </c>
      <c r="L34" s="63">
        <v>-100</v>
      </c>
      <c r="M34" s="63">
        <v>79.95882352941177</v>
      </c>
      <c r="N34" s="63">
        <v>79.95882352941177</v>
      </c>
      <c r="O34" s="63" t="s">
        <v>377</v>
      </c>
      <c r="P34" s="63" t="s">
        <v>377</v>
      </c>
      <c r="Q34" s="64"/>
    </row>
    <row r="35" spans="2:17" ht="12.75">
      <c r="B35" s="230" t="s">
        <v>299</v>
      </c>
      <c r="C35" s="230"/>
      <c r="D35" s="127">
        <v>20098920</v>
      </c>
      <c r="E35" s="128">
        <v>0</v>
      </c>
      <c r="F35" s="128">
        <v>0</v>
      </c>
      <c r="G35" s="128">
        <v>6.7385</v>
      </c>
      <c r="H35" s="63" t="s">
        <v>377</v>
      </c>
      <c r="I35" s="128">
        <v>0</v>
      </c>
      <c r="J35" s="128">
        <v>0</v>
      </c>
      <c r="K35" s="128">
        <v>103.74000000000001</v>
      </c>
      <c r="L35" s="63" t="s">
        <v>377</v>
      </c>
      <c r="M35" s="63" t="s">
        <v>377</v>
      </c>
      <c r="N35" s="63" t="s">
        <v>377</v>
      </c>
      <c r="O35" s="63">
        <v>15.395117607776212</v>
      </c>
      <c r="P35" s="63" t="s">
        <v>377</v>
      </c>
      <c r="Q35" s="64"/>
    </row>
    <row r="36" spans="2:17" ht="12.75">
      <c r="B36" s="230" t="s">
        <v>90</v>
      </c>
      <c r="C36" s="230"/>
      <c r="D36" s="127">
        <v>20098020</v>
      </c>
      <c r="E36" s="128">
        <v>0</v>
      </c>
      <c r="F36" s="128">
        <v>0</v>
      </c>
      <c r="G36" s="128">
        <v>0</v>
      </c>
      <c r="H36" s="63" t="s">
        <v>377</v>
      </c>
      <c r="I36" s="128">
        <v>0</v>
      </c>
      <c r="J36" s="128">
        <v>0</v>
      </c>
      <c r="K36" s="128">
        <v>0</v>
      </c>
      <c r="L36" s="63" t="s">
        <v>377</v>
      </c>
      <c r="M36" s="63" t="s">
        <v>377</v>
      </c>
      <c r="N36" s="63" t="s">
        <v>377</v>
      </c>
      <c r="O36" s="63" t="s">
        <v>377</v>
      </c>
      <c r="P36" s="63" t="s">
        <v>377</v>
      </c>
      <c r="Q36" s="64"/>
    </row>
    <row r="37" spans="2:17" ht="12.75">
      <c r="B37" s="230" t="s">
        <v>280</v>
      </c>
      <c r="C37" s="230"/>
      <c r="D37" s="127">
        <v>20098040</v>
      </c>
      <c r="E37" s="128">
        <v>0</v>
      </c>
      <c r="F37" s="128">
        <v>0</v>
      </c>
      <c r="G37" s="128">
        <v>0</v>
      </c>
      <c r="H37" s="63" t="s">
        <v>377</v>
      </c>
      <c r="I37" s="128">
        <v>0</v>
      </c>
      <c r="J37" s="128">
        <v>0</v>
      </c>
      <c r="K37" s="128">
        <v>0</v>
      </c>
      <c r="L37" s="63" t="s">
        <v>377</v>
      </c>
      <c r="M37" s="63" t="s">
        <v>377</v>
      </c>
      <c r="N37" s="63" t="s">
        <v>377</v>
      </c>
      <c r="O37" s="63" t="s">
        <v>377</v>
      </c>
      <c r="P37" s="63" t="s">
        <v>377</v>
      </c>
      <c r="Q37" s="64"/>
    </row>
    <row r="38" spans="2:17" ht="12.75">
      <c r="B38" s="244" t="s">
        <v>37</v>
      </c>
      <c r="C38" s="244"/>
      <c r="D38" s="230"/>
      <c r="E38" s="128">
        <v>20390674.941099994</v>
      </c>
      <c r="F38" s="128">
        <v>13099097.440600002</v>
      </c>
      <c r="G38" s="128">
        <v>14306309.6796</v>
      </c>
      <c r="H38" s="63">
        <v>9.215995563620316</v>
      </c>
      <c r="I38" s="128">
        <v>36528338.20999999</v>
      </c>
      <c r="J38" s="128">
        <v>23895509.100000005</v>
      </c>
      <c r="K38" s="128">
        <v>25240351.450000003</v>
      </c>
      <c r="L38" s="63">
        <v>5.628012964159845</v>
      </c>
      <c r="M38" s="63">
        <v>1.7914236932085308</v>
      </c>
      <c r="N38" s="63">
        <v>1.8242103479539789</v>
      </c>
      <c r="O38" s="63">
        <v>1.7642810770405268</v>
      </c>
      <c r="P38" s="63">
        <v>-3.285217134124263</v>
      </c>
      <c r="Q38" s="64"/>
    </row>
    <row r="39" spans="2:17" ht="12.75">
      <c r="B39" s="241" t="s">
        <v>394</v>
      </c>
      <c r="C39" s="242"/>
      <c r="D39" s="242"/>
      <c r="E39" s="242"/>
      <c r="F39" s="242"/>
      <c r="G39" s="242"/>
      <c r="H39" s="242"/>
      <c r="I39" s="242"/>
      <c r="J39" s="242"/>
      <c r="K39" s="242"/>
      <c r="L39" s="242"/>
      <c r="M39" s="242"/>
      <c r="N39" s="242"/>
      <c r="O39" s="242"/>
      <c r="P39" s="243"/>
      <c r="Q39" s="64"/>
    </row>
    <row r="40" spans="2:17" ht="12.75">
      <c r="B40" s="266" t="s">
        <v>305</v>
      </c>
      <c r="C40" s="170"/>
      <c r="D40" s="170"/>
      <c r="E40" s="170"/>
      <c r="F40" s="170"/>
      <c r="G40" s="170"/>
      <c r="H40" s="170"/>
      <c r="I40" s="170"/>
      <c r="J40" s="170"/>
      <c r="K40" s="170"/>
      <c r="L40" s="170"/>
      <c r="M40" s="170"/>
      <c r="N40" s="170"/>
      <c r="O40" s="170"/>
      <c r="P40" s="171"/>
      <c r="Q40" s="64"/>
    </row>
    <row r="41" ht="12.75">
      <c r="Q41" s="64"/>
    </row>
    <row r="42" spans="2:17" ht="104.25" customHeight="1">
      <c r="B42" s="204" t="s">
        <v>422</v>
      </c>
      <c r="C42" s="205"/>
      <c r="D42" s="205"/>
      <c r="E42" s="205"/>
      <c r="F42" s="205"/>
      <c r="G42" s="205"/>
      <c r="H42" s="205"/>
      <c r="I42" s="205"/>
      <c r="J42" s="205"/>
      <c r="K42" s="205"/>
      <c r="L42" s="205"/>
      <c r="M42" s="205"/>
      <c r="N42" s="205"/>
      <c r="O42" s="205"/>
      <c r="P42" s="206"/>
      <c r="Q42" s="64"/>
    </row>
    <row r="43" ht="12.75">
      <c r="Q43" s="64"/>
    </row>
    <row r="44" spans="2:17" ht="12.75">
      <c r="B44" s="70"/>
      <c r="Q44" s="64"/>
    </row>
    <row r="45" spans="2:17" ht="12.75">
      <c r="B45" s="70"/>
      <c r="Q45" s="64"/>
    </row>
    <row r="46" spans="2:17" ht="12.75">
      <c r="B46" s="130"/>
      <c r="C46" s="131"/>
      <c r="D46" s="111"/>
      <c r="E46" s="111"/>
      <c r="F46" s="111"/>
      <c r="G46" s="111"/>
      <c r="H46" s="111"/>
      <c r="I46" s="111"/>
      <c r="J46" s="111"/>
      <c r="K46" s="111"/>
      <c r="Q46" s="64"/>
    </row>
    <row r="47" spans="2:17" ht="12.75">
      <c r="B47" s="130"/>
      <c r="C47" s="131"/>
      <c r="D47" s="111"/>
      <c r="Q47" s="64"/>
    </row>
    <row r="48" spans="2:17" ht="12.75">
      <c r="B48" s="70"/>
      <c r="Q48" s="64"/>
    </row>
    <row r="49" spans="2:17" s="111" customFormat="1" ht="12.75">
      <c r="B49" s="130"/>
      <c r="C49" s="131"/>
      <c r="E49" s="53"/>
      <c r="F49" s="53"/>
      <c r="G49" s="53"/>
      <c r="H49" s="53"/>
      <c r="I49" s="53"/>
      <c r="J49" s="53"/>
      <c r="K49" s="53"/>
      <c r="L49" s="53"/>
      <c r="Q49" s="64"/>
    </row>
    <row r="50" spans="2:17" ht="12.75">
      <c r="B50" s="70"/>
      <c r="Q50" s="64"/>
    </row>
    <row r="51" spans="2:17" ht="12.75">
      <c r="B51" s="70"/>
      <c r="Q51" s="64"/>
    </row>
    <row r="52" ht="12.75">
      <c r="Q52" s="64"/>
    </row>
    <row r="53" ht="12.75">
      <c r="Q53" s="64"/>
    </row>
    <row r="54" ht="12.75">
      <c r="Q54" s="64"/>
    </row>
    <row r="55" ht="12.75">
      <c r="Q55" s="64"/>
    </row>
    <row r="56" ht="12.75">
      <c r="Q56" s="64"/>
    </row>
    <row r="57" ht="12.75">
      <c r="Q57" s="64"/>
    </row>
    <row r="58" ht="12.75">
      <c r="Q58" s="64"/>
    </row>
    <row r="59" ht="12.75">
      <c r="Q59" s="64"/>
    </row>
    <row r="60" ht="12.75">
      <c r="Q60" s="64"/>
    </row>
    <row r="61" ht="12.75">
      <c r="Q61" s="64"/>
    </row>
    <row r="62" ht="12.75">
      <c r="Q62" s="64"/>
    </row>
    <row r="63" ht="12.75">
      <c r="Q63" s="64"/>
    </row>
    <row r="64" ht="12.75">
      <c r="Q64" s="64"/>
    </row>
    <row r="65" ht="12.75">
      <c r="Q65" s="64"/>
    </row>
    <row r="66" ht="12.75">
      <c r="Q66" s="64"/>
    </row>
    <row r="67" ht="12.75">
      <c r="Q67" s="64"/>
    </row>
    <row r="68" ht="12.75">
      <c r="Q68" s="64"/>
    </row>
    <row r="69" ht="12.75">
      <c r="Q69" s="64"/>
    </row>
    <row r="70" ht="12.75">
      <c r="Q70" s="64"/>
    </row>
    <row r="71" ht="12.75">
      <c r="Q71" s="64"/>
    </row>
    <row r="72" ht="12.75">
      <c r="Q72" s="64"/>
    </row>
    <row r="73" ht="12.75">
      <c r="Q73" s="64"/>
    </row>
    <row r="74" ht="12.75">
      <c r="Q74" s="64"/>
    </row>
    <row r="75" ht="12.75">
      <c r="Q75" s="64"/>
    </row>
    <row r="76" ht="12.75">
      <c r="Q76" s="64"/>
    </row>
    <row r="77" ht="12.75">
      <c r="Q77" s="64"/>
    </row>
    <row r="78" ht="12.75">
      <c r="Q78" s="64"/>
    </row>
    <row r="79" ht="12.75">
      <c r="Q79" s="64"/>
    </row>
    <row r="80" ht="12.75">
      <c r="Q80" s="64"/>
    </row>
    <row r="81" ht="12.75">
      <c r="Q81" s="64"/>
    </row>
    <row r="82" ht="12.75">
      <c r="Q82" s="64"/>
    </row>
    <row r="83" ht="12.75">
      <c r="Q83" s="64"/>
    </row>
    <row r="84" ht="12.75">
      <c r="Q84" s="64"/>
    </row>
    <row r="85" ht="12.75">
      <c r="Q85" s="64"/>
    </row>
    <row r="86" ht="12.75">
      <c r="Q86" s="64"/>
    </row>
    <row r="87" ht="12.75">
      <c r="Q87" s="64"/>
    </row>
    <row r="88" ht="12.75">
      <c r="Q88" s="64"/>
    </row>
    <row r="89" ht="12.75">
      <c r="Q89" s="64"/>
    </row>
    <row r="90" ht="12.75">
      <c r="Q90" s="64"/>
    </row>
    <row r="91" ht="12.75">
      <c r="Q91" s="64"/>
    </row>
    <row r="92" ht="12.75">
      <c r="Q92" s="64"/>
    </row>
    <row r="93" ht="12.75">
      <c r="Q93" s="64"/>
    </row>
    <row r="94" ht="12.75">
      <c r="Q94" s="64"/>
    </row>
    <row r="95" ht="12.75">
      <c r="Q95" s="64"/>
    </row>
    <row r="96" ht="12.75">
      <c r="Q96" s="64"/>
    </row>
    <row r="97" ht="12.75">
      <c r="Q97" s="64"/>
    </row>
    <row r="98" ht="12.75">
      <c r="Q98" s="64"/>
    </row>
    <row r="99" ht="12.75">
      <c r="Q99" s="64"/>
    </row>
    <row r="100" ht="12.75">
      <c r="Q100" s="64"/>
    </row>
  </sheetData>
  <sheetProtection/>
  <mergeCells count="29">
    <mergeCell ref="B42:P42"/>
    <mergeCell ref="B29:C29"/>
    <mergeCell ref="B34:C34"/>
    <mergeCell ref="B2:P2"/>
    <mergeCell ref="D3:D4"/>
    <mergeCell ref="E3:H3"/>
    <mergeCell ref="I3:L3"/>
    <mergeCell ref="M3:P3"/>
    <mergeCell ref="B3:C4"/>
    <mergeCell ref="B40:P40"/>
    <mergeCell ref="B39:P39"/>
    <mergeCell ref="B38:D38"/>
    <mergeCell ref="B21:C21"/>
    <mergeCell ref="B28:C28"/>
    <mergeCell ref="B33:C33"/>
    <mergeCell ref="B23:B27"/>
    <mergeCell ref="B32:C32"/>
    <mergeCell ref="B31:C31"/>
    <mergeCell ref="B22:C22"/>
    <mergeCell ref="B36:C36"/>
    <mergeCell ref="B37:C37"/>
    <mergeCell ref="B30:C30"/>
    <mergeCell ref="B5:B8"/>
    <mergeCell ref="B13:B15"/>
    <mergeCell ref="B16:C16"/>
    <mergeCell ref="B9:B12"/>
    <mergeCell ref="B18:B20"/>
    <mergeCell ref="B17:C17"/>
    <mergeCell ref="B35:C35"/>
  </mergeCells>
  <hyperlinks>
    <hyperlink ref="Q2" location="Indice!A1" display="volver a indice"/>
  </hyperlinks>
  <printOptions/>
  <pageMargins left="0.7086614173228347" right="0.7086614173228347" top="0.7480314960629921" bottom="0.7480314960629921" header="0.31496062992125984" footer="0.31496062992125984"/>
  <pageSetup fitToHeight="1" fitToWidth="1" orientation="landscape" scale="67" r:id="rId1"/>
  <headerFooter>
    <oddFooter>&amp;C15</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2:O60"/>
  <sheetViews>
    <sheetView zoomScale="90" zoomScaleNormal="90" workbookViewId="0" topLeftCell="A4">
      <selection activeCell="M27" sqref="M27"/>
    </sheetView>
  </sheetViews>
  <sheetFormatPr defaultColWidth="11.421875" defaultRowHeight="15"/>
  <cols>
    <col min="1" max="1" width="0.9921875" style="53" customWidth="1"/>
    <col min="2" max="2" width="14.7109375" style="53" customWidth="1"/>
    <col min="3" max="5" width="13.421875" style="53" customWidth="1"/>
    <col min="6" max="6" width="11.421875" style="53" customWidth="1"/>
    <col min="7" max="9" width="13.421875" style="53" customWidth="1"/>
    <col min="10" max="10" width="12.00390625" style="53" customWidth="1"/>
    <col min="11" max="13" width="11.421875" style="53" customWidth="1"/>
    <col min="14" max="14" width="12.00390625" style="53" bestFit="1" customWidth="1"/>
    <col min="15" max="16384" width="11.421875" style="53" customWidth="1"/>
  </cols>
  <sheetData>
    <row r="1" ht="4.5" customHeight="1"/>
    <row r="2" spans="2:11" ht="12.75">
      <c r="B2" s="162" t="s">
        <v>102</v>
      </c>
      <c r="C2" s="163"/>
      <c r="D2" s="163"/>
      <c r="E2" s="163"/>
      <c r="F2" s="163"/>
      <c r="G2" s="163"/>
      <c r="H2" s="163"/>
      <c r="I2" s="163"/>
      <c r="J2" s="164"/>
      <c r="K2" s="144" t="s">
        <v>360</v>
      </c>
    </row>
    <row r="3" spans="2:10" ht="12.75">
      <c r="B3" s="132"/>
      <c r="C3" s="176" t="s">
        <v>31</v>
      </c>
      <c r="D3" s="176"/>
      <c r="E3" s="176"/>
      <c r="F3" s="176"/>
      <c r="G3" s="176" t="s">
        <v>317</v>
      </c>
      <c r="H3" s="176"/>
      <c r="I3" s="176"/>
      <c r="J3" s="176"/>
    </row>
    <row r="4" spans="2:10" ht="12.75">
      <c r="B4" s="25" t="s">
        <v>103</v>
      </c>
      <c r="C4" s="133">
        <v>2013</v>
      </c>
      <c r="D4" s="134" t="s">
        <v>375</v>
      </c>
      <c r="E4" s="134" t="s">
        <v>376</v>
      </c>
      <c r="F4" s="134" t="s">
        <v>110</v>
      </c>
      <c r="G4" s="133">
        <v>2013</v>
      </c>
      <c r="H4" s="134" t="s">
        <v>375</v>
      </c>
      <c r="I4" s="134" t="s">
        <v>376</v>
      </c>
      <c r="J4" s="135" t="s">
        <v>110</v>
      </c>
    </row>
    <row r="5" spans="2:12" ht="12.75">
      <c r="B5" s="136" t="s">
        <v>362</v>
      </c>
      <c r="C5" s="137">
        <v>128525688.69240001</v>
      </c>
      <c r="D5" s="138">
        <v>89178881.29799998</v>
      </c>
      <c r="E5" s="138">
        <v>113582670.22389998</v>
      </c>
      <c r="F5" s="139">
        <v>27.364986609724728</v>
      </c>
      <c r="G5" s="137">
        <v>312955113.09999996</v>
      </c>
      <c r="H5" s="138">
        <v>224756666.3099999</v>
      </c>
      <c r="I5" s="138">
        <v>281908023.5099998</v>
      </c>
      <c r="J5" s="140">
        <v>25.428103263096457</v>
      </c>
      <c r="K5" s="64"/>
      <c r="L5" s="64"/>
    </row>
    <row r="6" spans="2:12" ht="12.75">
      <c r="B6" s="19" t="s">
        <v>366</v>
      </c>
      <c r="C6" s="141">
        <v>74119656.8265</v>
      </c>
      <c r="D6" s="89">
        <v>51634092.87769999</v>
      </c>
      <c r="E6" s="89">
        <v>43657143.7806</v>
      </c>
      <c r="F6" s="142">
        <v>-15.448996297841667</v>
      </c>
      <c r="G6" s="141">
        <v>125079714.01999997</v>
      </c>
      <c r="H6" s="89">
        <v>85127150.26999997</v>
      </c>
      <c r="I6" s="89">
        <v>83779719.28</v>
      </c>
      <c r="J6" s="88">
        <v>-1.5828451742203042</v>
      </c>
      <c r="K6" s="64"/>
      <c r="L6" s="64"/>
    </row>
    <row r="7" spans="2:12" ht="12.75">
      <c r="B7" s="19" t="s">
        <v>370</v>
      </c>
      <c r="C7" s="141">
        <v>57450586.64</v>
      </c>
      <c r="D7" s="89">
        <v>28674390.639999997</v>
      </c>
      <c r="E7" s="89">
        <v>24275131.6</v>
      </c>
      <c r="F7" s="142">
        <v>-15.342118670389981</v>
      </c>
      <c r="G7" s="141">
        <v>91493396.65</v>
      </c>
      <c r="H7" s="89">
        <v>43157398.06</v>
      </c>
      <c r="I7" s="89">
        <v>33637560.75000001</v>
      </c>
      <c r="J7" s="88">
        <v>-22.058413477024143</v>
      </c>
      <c r="K7" s="64"/>
      <c r="L7" s="64"/>
    </row>
    <row r="8" spans="2:12" ht="12.75">
      <c r="B8" s="19" t="s">
        <v>367</v>
      </c>
      <c r="C8" s="141">
        <v>35695870.668500006</v>
      </c>
      <c r="D8" s="89">
        <v>21666186.988300003</v>
      </c>
      <c r="E8" s="89">
        <v>20396930.046099998</v>
      </c>
      <c r="F8" s="142">
        <v>-5.858238659554715</v>
      </c>
      <c r="G8" s="141">
        <v>87339752.33999999</v>
      </c>
      <c r="H8" s="89">
        <v>55219361.97999998</v>
      </c>
      <c r="I8" s="89">
        <v>55955287.40999999</v>
      </c>
      <c r="J8" s="88">
        <v>1.332730773431523</v>
      </c>
      <c r="K8" s="64"/>
      <c r="L8" s="64"/>
    </row>
    <row r="9" spans="2:12" ht="12.75">
      <c r="B9" s="19" t="s">
        <v>369</v>
      </c>
      <c r="C9" s="141">
        <v>48172459.980000004</v>
      </c>
      <c r="D9" s="89">
        <v>31974655.14</v>
      </c>
      <c r="E9" s="89">
        <v>34112695.085999995</v>
      </c>
      <c r="F9" s="142">
        <v>6.6866708542708375</v>
      </c>
      <c r="G9" s="141">
        <v>81281088.42999998</v>
      </c>
      <c r="H9" s="89">
        <v>50157917.64</v>
      </c>
      <c r="I9" s="89">
        <v>48020009.26</v>
      </c>
      <c r="J9" s="88">
        <v>-4.262354739972418</v>
      </c>
      <c r="K9" s="64"/>
      <c r="L9" s="64"/>
    </row>
    <row r="10" spans="2:12" ht="12.75">
      <c r="B10" s="19" t="s">
        <v>332</v>
      </c>
      <c r="C10" s="141">
        <v>42506289.31319999</v>
      </c>
      <c r="D10" s="89">
        <v>29789963.09930001</v>
      </c>
      <c r="E10" s="89">
        <v>28009502.703299996</v>
      </c>
      <c r="F10" s="142">
        <v>-5.976712324433353</v>
      </c>
      <c r="G10" s="141">
        <v>76541793.31</v>
      </c>
      <c r="H10" s="89">
        <v>51253607.800000004</v>
      </c>
      <c r="I10" s="89">
        <v>65609152.059999995</v>
      </c>
      <c r="J10" s="88">
        <v>28.00884635481209</v>
      </c>
      <c r="K10" s="64"/>
      <c r="L10" s="64"/>
    </row>
    <row r="11" spans="2:12" ht="12.75">
      <c r="B11" s="19" t="s">
        <v>333</v>
      </c>
      <c r="C11" s="141">
        <v>28205260.69130001</v>
      </c>
      <c r="D11" s="89">
        <v>21218662.547000002</v>
      </c>
      <c r="E11" s="89">
        <v>21407391.4001</v>
      </c>
      <c r="F11" s="142">
        <v>0.8894474507144645</v>
      </c>
      <c r="G11" s="141">
        <v>75390284.44999999</v>
      </c>
      <c r="H11" s="89">
        <v>56824599.990000024</v>
      </c>
      <c r="I11" s="89">
        <v>57163770.21999998</v>
      </c>
      <c r="J11" s="88">
        <v>0.5968721822232625</v>
      </c>
      <c r="K11" s="64"/>
      <c r="L11" s="64"/>
    </row>
    <row r="12" spans="2:12" ht="12.75">
      <c r="B12" s="19" t="s">
        <v>378</v>
      </c>
      <c r="C12" s="141">
        <v>23920025.207400005</v>
      </c>
      <c r="D12" s="89">
        <v>17054735.665200006</v>
      </c>
      <c r="E12" s="89">
        <v>13000818.401700001</v>
      </c>
      <c r="F12" s="142">
        <v>-23.770038674782732</v>
      </c>
      <c r="G12" s="141">
        <v>63271748.34999999</v>
      </c>
      <c r="H12" s="89">
        <v>46258085.45999998</v>
      </c>
      <c r="I12" s="89">
        <v>32953810.16</v>
      </c>
      <c r="J12" s="88">
        <v>-28.76097263364774</v>
      </c>
      <c r="K12" s="64"/>
      <c r="L12" s="64"/>
    </row>
    <row r="13" spans="2:12" ht="12.75">
      <c r="B13" s="19" t="s">
        <v>334</v>
      </c>
      <c r="C13" s="141">
        <v>26988569.571000002</v>
      </c>
      <c r="D13" s="89">
        <v>19837279.840000004</v>
      </c>
      <c r="E13" s="89">
        <v>17361926.611</v>
      </c>
      <c r="F13" s="142">
        <v>-12.478289609085847</v>
      </c>
      <c r="G13" s="141">
        <v>62505717.04999999</v>
      </c>
      <c r="H13" s="89">
        <v>46258526.48</v>
      </c>
      <c r="I13" s="89">
        <v>47072004.19999999</v>
      </c>
      <c r="J13" s="88">
        <v>1.7585465467684136</v>
      </c>
      <c r="K13" s="64"/>
      <c r="L13" s="64"/>
    </row>
    <row r="14" spans="2:12" ht="12.75">
      <c r="B14" s="19" t="s">
        <v>335</v>
      </c>
      <c r="C14" s="141">
        <v>17884854.7856</v>
      </c>
      <c r="D14" s="89">
        <v>12966861.8856</v>
      </c>
      <c r="E14" s="89">
        <v>10825411.5508</v>
      </c>
      <c r="F14" s="142">
        <v>-16.51479250487068</v>
      </c>
      <c r="G14" s="141">
        <v>55372615.22999998</v>
      </c>
      <c r="H14" s="89">
        <v>38965154.679999985</v>
      </c>
      <c r="I14" s="89">
        <v>34646705.02</v>
      </c>
      <c r="J14" s="88">
        <v>-11.082850037334902</v>
      </c>
      <c r="K14" s="64"/>
      <c r="L14" s="64"/>
    </row>
    <row r="15" spans="2:12" ht="12.75">
      <c r="B15" s="19" t="s">
        <v>368</v>
      </c>
      <c r="C15" s="141">
        <v>21631211.121</v>
      </c>
      <c r="D15" s="89">
        <v>14200322.479999999</v>
      </c>
      <c r="E15" s="89">
        <v>18796226.229</v>
      </c>
      <c r="F15" s="142">
        <v>32.36478435946055</v>
      </c>
      <c r="G15" s="141">
        <v>53840129.89</v>
      </c>
      <c r="H15" s="89">
        <v>36346936.81</v>
      </c>
      <c r="I15" s="89">
        <v>44411539.120000005</v>
      </c>
      <c r="J15" s="88">
        <v>22.18784584835005</v>
      </c>
      <c r="K15" s="64"/>
      <c r="L15" s="64"/>
    </row>
    <row r="16" spans="2:12" ht="12.75">
      <c r="B16" s="19" t="s">
        <v>363</v>
      </c>
      <c r="C16" s="141">
        <v>29435530.3441</v>
      </c>
      <c r="D16" s="89">
        <v>13584954.224000001</v>
      </c>
      <c r="E16" s="89">
        <v>12798149.872</v>
      </c>
      <c r="F16" s="142">
        <v>-5.791733553359979</v>
      </c>
      <c r="G16" s="141">
        <v>52713495.749999985</v>
      </c>
      <c r="H16" s="89">
        <v>24608728.729999997</v>
      </c>
      <c r="I16" s="89">
        <v>25507270.28</v>
      </c>
      <c r="J16" s="88">
        <v>3.6513123447316165</v>
      </c>
      <c r="K16" s="64"/>
      <c r="L16" s="64"/>
    </row>
    <row r="17" spans="2:12" ht="12.75">
      <c r="B17" s="19" t="s">
        <v>379</v>
      </c>
      <c r="C17" s="141">
        <v>28578579.806900002</v>
      </c>
      <c r="D17" s="89">
        <v>18122949.8177</v>
      </c>
      <c r="E17" s="89">
        <v>16181001.6157</v>
      </c>
      <c r="F17" s="142">
        <v>-10.715409034037993</v>
      </c>
      <c r="G17" s="141">
        <v>47788894.55000002</v>
      </c>
      <c r="H17" s="89">
        <v>29347372.240000024</v>
      </c>
      <c r="I17" s="89">
        <v>29658349.96</v>
      </c>
      <c r="J17" s="88">
        <v>1.0596441734436413</v>
      </c>
      <c r="K17" s="64"/>
      <c r="L17" s="64"/>
    </row>
    <row r="18" spans="2:12" ht="12.75">
      <c r="B18" s="19" t="s">
        <v>344</v>
      </c>
      <c r="C18" s="141">
        <v>11688429.714</v>
      </c>
      <c r="D18" s="89">
        <v>8360146.86</v>
      </c>
      <c r="E18" s="89">
        <v>9277483.719999999</v>
      </c>
      <c r="F18" s="142">
        <v>10.972736189469256</v>
      </c>
      <c r="G18" s="141">
        <v>40302795.410000004</v>
      </c>
      <c r="H18" s="89">
        <v>27802921.790000003</v>
      </c>
      <c r="I18" s="89">
        <v>33859477.720000006</v>
      </c>
      <c r="J18" s="88">
        <v>21.78388291614153</v>
      </c>
      <c r="K18" s="64"/>
      <c r="L18" s="64"/>
    </row>
    <row r="19" spans="2:12" ht="12.75">
      <c r="B19" s="19" t="s">
        <v>336</v>
      </c>
      <c r="C19" s="141">
        <v>26069725.7337</v>
      </c>
      <c r="D19" s="89">
        <v>16859819.060599998</v>
      </c>
      <c r="E19" s="89">
        <v>15666062.770899998</v>
      </c>
      <c r="F19" s="142">
        <v>-7.0804810265710945</v>
      </c>
      <c r="G19" s="141">
        <v>37279579.17</v>
      </c>
      <c r="H19" s="89">
        <v>24077969.3</v>
      </c>
      <c r="I19" s="89">
        <v>25598373.99</v>
      </c>
      <c r="J19" s="88">
        <v>6.314505476174004</v>
      </c>
      <c r="K19" s="64"/>
      <c r="L19" s="64"/>
    </row>
    <row r="20" spans="2:12" ht="12.75">
      <c r="B20" s="19" t="s">
        <v>380</v>
      </c>
      <c r="C20" s="141">
        <v>12403849.004999999</v>
      </c>
      <c r="D20" s="89">
        <v>9616318.374999998</v>
      </c>
      <c r="E20" s="89">
        <v>6338442.53</v>
      </c>
      <c r="F20" s="142">
        <v>-34.086598604322916</v>
      </c>
      <c r="G20" s="141">
        <v>36592006.89999998</v>
      </c>
      <c r="H20" s="89">
        <v>28464501.960000005</v>
      </c>
      <c r="I20" s="89">
        <v>20571829.589999992</v>
      </c>
      <c r="J20" s="88">
        <v>-27.728123896533518</v>
      </c>
      <c r="K20" s="64"/>
      <c r="L20" s="64"/>
    </row>
    <row r="21" spans="2:12" ht="12.75">
      <c r="B21" s="19" t="s">
        <v>337</v>
      </c>
      <c r="C21" s="141">
        <v>19465235.869099997</v>
      </c>
      <c r="D21" s="89">
        <v>11307021.450799998</v>
      </c>
      <c r="E21" s="89">
        <v>10209928.6372</v>
      </c>
      <c r="F21" s="142">
        <v>-9.702756984885497</v>
      </c>
      <c r="G21" s="141">
        <v>31214619.040000003</v>
      </c>
      <c r="H21" s="89">
        <v>18004494.549999997</v>
      </c>
      <c r="I21" s="89">
        <v>18205887.25</v>
      </c>
      <c r="J21" s="88">
        <v>1.1185690297537576</v>
      </c>
      <c r="K21" s="64"/>
      <c r="L21" s="64"/>
    </row>
    <row r="22" spans="2:12" ht="12.75">
      <c r="B22" s="19" t="s">
        <v>381</v>
      </c>
      <c r="C22" s="141">
        <v>10026846.09</v>
      </c>
      <c r="D22" s="89">
        <v>7012222.260000001</v>
      </c>
      <c r="E22" s="89">
        <v>8182114.9059999995</v>
      </c>
      <c r="F22" s="142">
        <v>16.683621862265376</v>
      </c>
      <c r="G22" s="141">
        <v>27354727.62</v>
      </c>
      <c r="H22" s="89">
        <v>18544002.42</v>
      </c>
      <c r="I22" s="89">
        <v>22817608.530000005</v>
      </c>
      <c r="J22" s="88">
        <v>23.045759017971502</v>
      </c>
      <c r="K22" s="64"/>
      <c r="L22" s="64"/>
    </row>
    <row r="23" spans="2:12" ht="12.75">
      <c r="B23" s="19" t="s">
        <v>382</v>
      </c>
      <c r="C23" s="141">
        <v>8690512.9751</v>
      </c>
      <c r="D23" s="89">
        <v>6786274.6515</v>
      </c>
      <c r="E23" s="89">
        <v>7596187.0172</v>
      </c>
      <c r="F23" s="142">
        <v>11.934565093397476</v>
      </c>
      <c r="G23" s="141">
        <v>23588183.57</v>
      </c>
      <c r="H23" s="89">
        <v>17638226.35</v>
      </c>
      <c r="I23" s="89">
        <v>23246861.72</v>
      </c>
      <c r="J23" s="88">
        <v>31.798182304197486</v>
      </c>
      <c r="K23" s="64"/>
      <c r="L23" s="64"/>
    </row>
    <row r="24" spans="2:12" ht="12.75">
      <c r="B24" s="19" t="s">
        <v>383</v>
      </c>
      <c r="C24" s="141">
        <v>8971992.48</v>
      </c>
      <c r="D24" s="89">
        <v>5870977.100000001</v>
      </c>
      <c r="E24" s="89">
        <v>5210524.6935</v>
      </c>
      <c r="F24" s="142">
        <v>-11.249446135635587</v>
      </c>
      <c r="G24" s="141">
        <v>22604190.89</v>
      </c>
      <c r="H24" s="89">
        <v>14456564.36</v>
      </c>
      <c r="I24" s="89">
        <v>15373763.89</v>
      </c>
      <c r="J24" s="88">
        <v>6.344519397276782</v>
      </c>
      <c r="K24" s="64"/>
      <c r="L24" s="64"/>
    </row>
    <row r="25" spans="2:12" ht="12.75">
      <c r="B25" s="19" t="s">
        <v>338</v>
      </c>
      <c r="C25" s="141">
        <v>4942993.58</v>
      </c>
      <c r="D25" s="89">
        <v>3651117.7199999997</v>
      </c>
      <c r="E25" s="89">
        <v>3796145.9599999995</v>
      </c>
      <c r="F25" s="142">
        <v>3.972160065000585</v>
      </c>
      <c r="G25" s="141">
        <v>14696079.809999997</v>
      </c>
      <c r="H25" s="89">
        <v>11059952.619999997</v>
      </c>
      <c r="I25" s="89">
        <v>12493858.490000002</v>
      </c>
      <c r="J25" s="88">
        <v>12.9648464081757</v>
      </c>
      <c r="K25" s="64"/>
      <c r="L25" s="64"/>
    </row>
    <row r="26" spans="2:12" ht="12.75">
      <c r="B26" s="19" t="s">
        <v>339</v>
      </c>
      <c r="C26" s="141">
        <v>5581174.5719</v>
      </c>
      <c r="D26" s="89">
        <v>4502116.9701</v>
      </c>
      <c r="E26" s="89">
        <v>3186988.15</v>
      </c>
      <c r="F26" s="142">
        <v>-29.211342771282734</v>
      </c>
      <c r="G26" s="141">
        <v>14015150.990000002</v>
      </c>
      <c r="H26" s="89">
        <v>10529328.690000001</v>
      </c>
      <c r="I26" s="89">
        <v>8095851.92</v>
      </c>
      <c r="J26" s="88">
        <v>-23.11141423774853</v>
      </c>
      <c r="K26" s="64"/>
      <c r="L26" s="64"/>
    </row>
    <row r="27" spans="2:12" ht="12.75">
      <c r="B27" s="19" t="s">
        <v>384</v>
      </c>
      <c r="C27" s="141">
        <v>5054171.767</v>
      </c>
      <c r="D27" s="89">
        <v>3774049.25</v>
      </c>
      <c r="E27" s="89">
        <v>2001261.433</v>
      </c>
      <c r="F27" s="142">
        <v>-46.973097052191356</v>
      </c>
      <c r="G27" s="141">
        <v>13390943.459999999</v>
      </c>
      <c r="H27" s="89">
        <v>9962728.91</v>
      </c>
      <c r="I27" s="89">
        <v>6072287.22</v>
      </c>
      <c r="J27" s="88">
        <v>-39.04996035870256</v>
      </c>
      <c r="K27" s="64"/>
      <c r="L27" s="64"/>
    </row>
    <row r="28" spans="2:12" ht="12.75">
      <c r="B28" s="19" t="s">
        <v>385</v>
      </c>
      <c r="C28" s="141">
        <v>8200494.2003</v>
      </c>
      <c r="D28" s="89">
        <v>5717173.3599</v>
      </c>
      <c r="E28" s="89">
        <v>7645507.369999999</v>
      </c>
      <c r="F28" s="142">
        <v>33.72880073263562</v>
      </c>
      <c r="G28" s="141">
        <v>9313125.01</v>
      </c>
      <c r="H28" s="89">
        <v>6572103.959999999</v>
      </c>
      <c r="I28" s="89">
        <v>9978709.389999999</v>
      </c>
      <c r="J28" s="88">
        <v>51.83432049665873</v>
      </c>
      <c r="K28" s="64"/>
      <c r="L28" s="64"/>
    </row>
    <row r="29" spans="2:12" ht="12.75">
      <c r="B29" s="19" t="s">
        <v>386</v>
      </c>
      <c r="C29" s="141">
        <v>3811670.7877999996</v>
      </c>
      <c r="D29" s="89">
        <v>2741620.9006999996</v>
      </c>
      <c r="E29" s="89">
        <v>2703641.466</v>
      </c>
      <c r="F29" s="142">
        <v>-1.3852912592803301</v>
      </c>
      <c r="G29" s="141">
        <v>9265881.85</v>
      </c>
      <c r="H29" s="89">
        <v>6544283.359999998</v>
      </c>
      <c r="I29" s="89">
        <v>7677088.7799999975</v>
      </c>
      <c r="J29" s="88">
        <v>17.309846742333</v>
      </c>
      <c r="K29" s="64"/>
      <c r="L29" s="64"/>
    </row>
    <row r="30" spans="2:12" ht="12.75">
      <c r="B30" s="19" t="s">
        <v>104</v>
      </c>
      <c r="C30" s="141">
        <v>69616756.33169985</v>
      </c>
      <c r="D30" s="89">
        <v>45819192.58910006</v>
      </c>
      <c r="E30" s="89">
        <v>50562888.34280002</v>
      </c>
      <c r="F30" s="142">
        <v>10.353075830560222</v>
      </c>
      <c r="G30" s="141">
        <v>125672865.99000025</v>
      </c>
      <c r="H30" s="89">
        <v>83563417.4200002</v>
      </c>
      <c r="I30" s="89">
        <v>98108376.74000132</v>
      </c>
      <c r="J30" s="88">
        <v>17.405893355098613</v>
      </c>
      <c r="K30" s="64"/>
      <c r="L30" s="64"/>
    </row>
    <row r="31" spans="2:11" ht="12.75">
      <c r="B31" s="143" t="s">
        <v>37</v>
      </c>
      <c r="C31" s="94">
        <v>757638436.7535</v>
      </c>
      <c r="D31" s="92">
        <v>501921987.05050004</v>
      </c>
      <c r="E31" s="92">
        <v>506782176.11679995</v>
      </c>
      <c r="F31" s="96">
        <v>0.9683156330449583</v>
      </c>
      <c r="G31" s="94">
        <v>1590863892.8300002</v>
      </c>
      <c r="H31" s="92">
        <v>1065502002.14</v>
      </c>
      <c r="I31" s="92">
        <v>1142423176.460001</v>
      </c>
      <c r="J31" s="93">
        <v>7.219242588517827</v>
      </c>
      <c r="K31" s="64"/>
    </row>
    <row r="32" spans="2:10" ht="12.75">
      <c r="B32" s="224" t="s">
        <v>394</v>
      </c>
      <c r="C32" s="198"/>
      <c r="D32" s="198"/>
      <c r="E32" s="198"/>
      <c r="F32" s="198"/>
      <c r="G32" s="198"/>
      <c r="H32" s="198"/>
      <c r="I32" s="198"/>
      <c r="J32" s="199"/>
    </row>
    <row r="33" spans="2:12" ht="12.75" customHeight="1">
      <c r="B33" s="43"/>
      <c r="C33" s="43"/>
      <c r="D33" s="43"/>
      <c r="E33" s="43"/>
      <c r="F33" s="43"/>
      <c r="G33" s="43"/>
      <c r="H33" s="43"/>
      <c r="I33" s="43"/>
      <c r="J33" s="43"/>
      <c r="K33" s="145"/>
      <c r="L33" s="145"/>
    </row>
    <row r="34" spans="7:12" ht="12.75">
      <c r="G34" s="267" t="s">
        <v>424</v>
      </c>
      <c r="H34" s="268"/>
      <c r="I34" s="268"/>
      <c r="J34" s="268"/>
      <c r="K34" s="146"/>
      <c r="L34" s="145"/>
    </row>
    <row r="35" spans="3:13" ht="12.75">
      <c r="C35" s="41" t="s">
        <v>319</v>
      </c>
      <c r="G35" s="268"/>
      <c r="H35" s="268"/>
      <c r="I35" s="268"/>
      <c r="J35" s="268"/>
      <c r="K35" s="146"/>
      <c r="L35" s="43"/>
      <c r="M35" s="158"/>
    </row>
    <row r="36" spans="3:13" ht="12.75">
      <c r="C36" s="136" t="s">
        <v>362</v>
      </c>
      <c r="D36" s="138">
        <v>281908023.5099998</v>
      </c>
      <c r="G36" s="268"/>
      <c r="H36" s="268"/>
      <c r="I36" s="268"/>
      <c r="J36" s="268"/>
      <c r="K36" s="146"/>
      <c r="L36" s="43"/>
      <c r="M36" s="158"/>
    </row>
    <row r="37" spans="3:13" ht="15" customHeight="1">
      <c r="C37" s="19" t="s">
        <v>366</v>
      </c>
      <c r="D37" s="89">
        <v>83779719.28</v>
      </c>
      <c r="G37" s="268"/>
      <c r="H37" s="268"/>
      <c r="I37" s="268"/>
      <c r="J37" s="268"/>
      <c r="K37" s="146"/>
      <c r="L37" s="43"/>
      <c r="M37" s="158"/>
    </row>
    <row r="38" spans="3:13" ht="15" customHeight="1">
      <c r="C38" s="19" t="s">
        <v>332</v>
      </c>
      <c r="D38" s="89">
        <v>65609152.059999995</v>
      </c>
      <c r="G38" s="268"/>
      <c r="H38" s="268"/>
      <c r="I38" s="268"/>
      <c r="J38" s="268"/>
      <c r="K38" s="146"/>
      <c r="L38" s="43"/>
      <c r="M38" s="158"/>
    </row>
    <row r="39" spans="3:13" ht="15" customHeight="1">
      <c r="C39" s="19" t="s">
        <v>333</v>
      </c>
      <c r="D39" s="89">
        <v>57163770.21999998</v>
      </c>
      <c r="G39" s="268"/>
      <c r="H39" s="268"/>
      <c r="I39" s="268"/>
      <c r="J39" s="268"/>
      <c r="K39" s="146"/>
      <c r="L39" s="43"/>
      <c r="M39" s="158"/>
    </row>
    <row r="40" spans="3:13" ht="15" customHeight="1">
      <c r="C40" s="19" t="s">
        <v>367</v>
      </c>
      <c r="D40" s="89">
        <v>55955287.40999999</v>
      </c>
      <c r="G40" s="268"/>
      <c r="H40" s="268"/>
      <c r="I40" s="268"/>
      <c r="J40" s="268"/>
      <c r="K40" s="146"/>
      <c r="L40" s="43"/>
      <c r="M40" s="158"/>
    </row>
    <row r="41" spans="3:13" ht="15" customHeight="1">
      <c r="C41" s="19" t="s">
        <v>369</v>
      </c>
      <c r="D41" s="89">
        <v>48020009.26</v>
      </c>
      <c r="G41" s="268"/>
      <c r="H41" s="268"/>
      <c r="I41" s="268"/>
      <c r="J41" s="268"/>
      <c r="K41" s="146"/>
      <c r="L41" s="43"/>
      <c r="M41" s="158"/>
    </row>
    <row r="42" spans="3:13" ht="15" customHeight="1">
      <c r="C42" s="19" t="s">
        <v>334</v>
      </c>
      <c r="D42" s="89">
        <v>47072004.19999999</v>
      </c>
      <c r="G42" s="268"/>
      <c r="H42" s="268"/>
      <c r="I42" s="268"/>
      <c r="J42" s="268"/>
      <c r="K42" s="146"/>
      <c r="L42" s="43"/>
      <c r="M42" s="158"/>
    </row>
    <row r="43" spans="3:13" ht="15" customHeight="1">
      <c r="C43" s="19" t="s">
        <v>368</v>
      </c>
      <c r="D43" s="89">
        <v>44411539.120000005</v>
      </c>
      <c r="G43" s="268"/>
      <c r="H43" s="268"/>
      <c r="I43" s="268"/>
      <c r="J43" s="268"/>
      <c r="K43" s="146"/>
      <c r="L43" s="43"/>
      <c r="M43" s="158"/>
    </row>
    <row r="44" spans="3:15" ht="12.75">
      <c r="C44" s="19" t="s">
        <v>335</v>
      </c>
      <c r="D44" s="89">
        <v>34646705.02</v>
      </c>
      <c r="G44" s="268"/>
      <c r="H44" s="268"/>
      <c r="I44" s="268"/>
      <c r="J44" s="268"/>
      <c r="K44" s="146"/>
      <c r="L44" s="43"/>
      <c r="M44" s="158"/>
      <c r="O44" s="146"/>
    </row>
    <row r="45" spans="3:15" ht="12.75">
      <c r="C45" s="19" t="s">
        <v>344</v>
      </c>
      <c r="D45" s="89">
        <v>33859477.720000006</v>
      </c>
      <c r="G45" s="268"/>
      <c r="H45" s="268"/>
      <c r="I45" s="268"/>
      <c r="J45" s="268"/>
      <c r="K45" s="146"/>
      <c r="L45" s="43"/>
      <c r="M45" s="158"/>
      <c r="O45" s="146"/>
    </row>
    <row r="46" spans="3:15" ht="12.75">
      <c r="C46" s="19" t="s">
        <v>370</v>
      </c>
      <c r="D46" s="89">
        <v>33637560.75000001</v>
      </c>
      <c r="G46" s="268"/>
      <c r="H46" s="268"/>
      <c r="I46" s="268"/>
      <c r="J46" s="268"/>
      <c r="K46" s="146"/>
      <c r="L46" s="43"/>
      <c r="M46" s="158"/>
      <c r="O46" s="146"/>
    </row>
    <row r="47" spans="3:15" ht="12.75">
      <c r="C47" s="19" t="s">
        <v>104</v>
      </c>
      <c r="D47" s="89">
        <v>356359927.91000116</v>
      </c>
      <c r="G47" s="268"/>
      <c r="H47" s="268"/>
      <c r="I47" s="268"/>
      <c r="J47" s="268"/>
      <c r="K47" s="146"/>
      <c r="L47" s="43"/>
      <c r="M47" s="158"/>
      <c r="O47" s="146"/>
    </row>
    <row r="48" spans="7:13" ht="12.75">
      <c r="G48" s="268"/>
      <c r="H48" s="268"/>
      <c r="I48" s="268"/>
      <c r="J48" s="268"/>
      <c r="K48" s="146"/>
      <c r="L48" s="43"/>
      <c r="M48" s="158"/>
    </row>
    <row r="49" spans="7:13" ht="12.75">
      <c r="G49" s="268"/>
      <c r="H49" s="268"/>
      <c r="I49" s="268"/>
      <c r="J49" s="268"/>
      <c r="L49" s="43"/>
      <c r="M49" s="158"/>
    </row>
    <row r="50" spans="7:13" ht="12.75">
      <c r="G50" s="268"/>
      <c r="H50" s="268"/>
      <c r="I50" s="268"/>
      <c r="J50" s="268"/>
      <c r="L50" s="43"/>
      <c r="M50" s="158"/>
    </row>
    <row r="51" spans="12:13" ht="12.75">
      <c r="L51" s="43"/>
      <c r="M51" s="158"/>
    </row>
    <row r="52" spans="12:13" ht="13.5" customHeight="1">
      <c r="L52" s="43"/>
      <c r="M52" s="158"/>
    </row>
    <row r="53" spans="12:13" ht="12.75">
      <c r="L53" s="43"/>
      <c r="M53" s="158"/>
    </row>
    <row r="54" spans="12:13" ht="12.75">
      <c r="L54" s="43"/>
      <c r="M54" s="158"/>
    </row>
    <row r="55" spans="12:13" ht="12.75">
      <c r="L55" s="43"/>
      <c r="M55" s="158"/>
    </row>
    <row r="56" spans="12:13" ht="12.75">
      <c r="L56" s="43"/>
      <c r="M56" s="158"/>
    </row>
    <row r="57" spans="12:13" ht="12.75">
      <c r="L57" s="43"/>
      <c r="M57" s="158"/>
    </row>
    <row r="58" spans="12:13" ht="12.75">
      <c r="L58" s="43"/>
      <c r="M58" s="158"/>
    </row>
    <row r="59" spans="12:13" ht="12.75">
      <c r="L59" s="43"/>
      <c r="M59" s="158"/>
    </row>
    <row r="60" spans="12:13" ht="12.75">
      <c r="L60" s="43"/>
      <c r="M60" s="158"/>
    </row>
  </sheetData>
  <sheetProtection/>
  <mergeCells count="5">
    <mergeCell ref="B2:J2"/>
    <mergeCell ref="C3:F3"/>
    <mergeCell ref="G3:J3"/>
    <mergeCell ref="B32:J32"/>
    <mergeCell ref="G34:J50"/>
  </mergeCells>
  <hyperlinks>
    <hyperlink ref="K2" location="Indice!A1" display="volver a indice"/>
  </hyperlinks>
  <printOptions horizontalCentered="1"/>
  <pageMargins left="0.7086614173228347" right="0.7086614173228347" top="0.7480314960629921" bottom="0.7480314960629921" header="0.31496062992125984" footer="0.31496062992125984"/>
  <pageSetup fitToHeight="1" fitToWidth="1" orientation="landscape" scale="81" r:id="rId2"/>
  <headerFooter>
    <oddFooter>&amp;C16</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B2:M60"/>
  <sheetViews>
    <sheetView zoomScale="90" zoomScaleNormal="90" zoomScalePageLayoutView="60" workbookViewId="0" topLeftCell="A1">
      <selection activeCell="O20" sqref="O20"/>
    </sheetView>
  </sheetViews>
  <sheetFormatPr defaultColWidth="11.421875" defaultRowHeight="15"/>
  <cols>
    <col min="1" max="1" width="1.421875" style="53" customWidth="1"/>
    <col min="2" max="2" width="14.7109375" style="53" customWidth="1"/>
    <col min="3" max="5" width="13.421875" style="53" customWidth="1"/>
    <col min="6" max="6" width="11.421875" style="53" customWidth="1"/>
    <col min="7" max="9" width="13.421875" style="53" customWidth="1"/>
    <col min="10" max="10" width="12.140625" style="53" customWidth="1"/>
    <col min="11" max="11" width="11.421875" style="53" customWidth="1"/>
    <col min="12" max="12" width="14.8515625" style="53" customWidth="1"/>
    <col min="13" max="16384" width="11.421875" style="53" customWidth="1"/>
  </cols>
  <sheetData>
    <row r="1" ht="4.5" customHeight="1"/>
    <row r="2" spans="2:11" ht="12.75">
      <c r="B2" s="162" t="s">
        <v>105</v>
      </c>
      <c r="C2" s="163"/>
      <c r="D2" s="163"/>
      <c r="E2" s="163"/>
      <c r="F2" s="163"/>
      <c r="G2" s="163"/>
      <c r="H2" s="163"/>
      <c r="I2" s="163"/>
      <c r="J2" s="164"/>
      <c r="K2" s="56" t="s">
        <v>360</v>
      </c>
    </row>
    <row r="3" spans="2:10" ht="12.75">
      <c r="B3" s="132"/>
      <c r="C3" s="176" t="s">
        <v>31</v>
      </c>
      <c r="D3" s="176"/>
      <c r="E3" s="176"/>
      <c r="F3" s="176"/>
      <c r="G3" s="176" t="s">
        <v>318</v>
      </c>
      <c r="H3" s="176"/>
      <c r="I3" s="176"/>
      <c r="J3" s="176"/>
    </row>
    <row r="4" spans="2:11" ht="14.25">
      <c r="B4" s="25" t="s">
        <v>103</v>
      </c>
      <c r="C4" s="133">
        <v>2013</v>
      </c>
      <c r="D4" s="134" t="s">
        <v>375</v>
      </c>
      <c r="E4" s="134" t="s">
        <v>376</v>
      </c>
      <c r="F4" s="134" t="s">
        <v>110</v>
      </c>
      <c r="G4" s="133">
        <v>2013</v>
      </c>
      <c r="H4" s="134" t="s">
        <v>375</v>
      </c>
      <c r="I4" s="134" t="s">
        <v>376</v>
      </c>
      <c r="J4" s="135" t="s">
        <v>110</v>
      </c>
      <c r="K4" s="80"/>
    </row>
    <row r="5" spans="2:12" ht="12.75">
      <c r="B5" s="44" t="s">
        <v>362</v>
      </c>
      <c r="C5" s="34">
        <v>22949180.086000003</v>
      </c>
      <c r="D5" s="35">
        <v>13715180.008499997</v>
      </c>
      <c r="E5" s="35">
        <v>17003147.092499994</v>
      </c>
      <c r="F5" s="36">
        <v>23.973196720438782</v>
      </c>
      <c r="G5" s="34">
        <v>43059371.08999999</v>
      </c>
      <c r="H5" s="35">
        <v>26736049.410000004</v>
      </c>
      <c r="I5" s="35">
        <v>29583143.159999993</v>
      </c>
      <c r="J5" s="37">
        <v>10.648894705195676</v>
      </c>
      <c r="K5" s="64"/>
      <c r="L5" s="64"/>
    </row>
    <row r="6" spans="2:12" ht="12.75">
      <c r="B6" s="19" t="s">
        <v>338</v>
      </c>
      <c r="C6" s="20">
        <v>39805797.818399996</v>
      </c>
      <c r="D6" s="21">
        <v>23355087.290400002</v>
      </c>
      <c r="E6" s="21">
        <v>26400073.2264</v>
      </c>
      <c r="F6" s="38">
        <v>13.037784437019106</v>
      </c>
      <c r="G6" s="20">
        <v>40075868.27000001</v>
      </c>
      <c r="H6" s="21">
        <v>23177559.84</v>
      </c>
      <c r="I6" s="21">
        <v>26280673.85</v>
      </c>
      <c r="J6" s="39">
        <v>13.388441369244685</v>
      </c>
      <c r="K6" s="64"/>
      <c r="L6" s="64"/>
    </row>
    <row r="7" spans="2:12" ht="12.75">
      <c r="B7" s="19" t="s">
        <v>336</v>
      </c>
      <c r="C7" s="20">
        <v>23668791.3302</v>
      </c>
      <c r="D7" s="21">
        <v>15344694.701100003</v>
      </c>
      <c r="E7" s="21">
        <v>10472437.245800002</v>
      </c>
      <c r="F7" s="22">
        <v>-31.75206512874269</v>
      </c>
      <c r="G7" s="20">
        <v>39340503.50999999</v>
      </c>
      <c r="H7" s="21">
        <v>25940337.909999996</v>
      </c>
      <c r="I7" s="21">
        <v>17927248.100000005</v>
      </c>
      <c r="J7" s="23">
        <v>-30.890460401099663</v>
      </c>
      <c r="K7" s="64"/>
      <c r="L7" s="64"/>
    </row>
    <row r="8" spans="2:12" ht="12.75">
      <c r="B8" s="19" t="s">
        <v>363</v>
      </c>
      <c r="C8" s="20">
        <v>18709687.687200002</v>
      </c>
      <c r="D8" s="21">
        <v>12427109.775899997</v>
      </c>
      <c r="E8" s="21">
        <v>18058475.167500004</v>
      </c>
      <c r="F8" s="22">
        <v>45.315165739671535</v>
      </c>
      <c r="G8" s="20">
        <v>24503835.550000004</v>
      </c>
      <c r="H8" s="21">
        <v>16762399.249999994</v>
      </c>
      <c r="I8" s="21">
        <v>22361811.540000003</v>
      </c>
      <c r="J8" s="23">
        <v>33.40459922525716</v>
      </c>
      <c r="K8" s="64"/>
      <c r="L8" s="64"/>
    </row>
    <row r="9" spans="2:12" ht="12.75">
      <c r="B9" s="19" t="s">
        <v>339</v>
      </c>
      <c r="C9" s="20">
        <v>13009626.714700002</v>
      </c>
      <c r="D9" s="21">
        <v>9172781.137000002</v>
      </c>
      <c r="E9" s="21">
        <v>10889504.5073</v>
      </c>
      <c r="F9" s="22">
        <v>18.715407515560333</v>
      </c>
      <c r="G9" s="20">
        <v>19495165.26000001</v>
      </c>
      <c r="H9" s="21">
        <v>14102247.47</v>
      </c>
      <c r="I9" s="21">
        <v>16405706.589999994</v>
      </c>
      <c r="J9" s="23">
        <v>16.333985947276773</v>
      </c>
      <c r="K9" s="64"/>
      <c r="L9" s="64"/>
    </row>
    <row r="10" spans="2:12" ht="12.75">
      <c r="B10" s="19" t="s">
        <v>337</v>
      </c>
      <c r="C10" s="20">
        <v>8291597.7649</v>
      </c>
      <c r="D10" s="21">
        <v>5439708.957300001</v>
      </c>
      <c r="E10" s="21">
        <v>5567300.5247</v>
      </c>
      <c r="F10" s="22">
        <v>2.345558712819984</v>
      </c>
      <c r="G10" s="20">
        <v>17996507.090000004</v>
      </c>
      <c r="H10" s="21">
        <v>11659169.78</v>
      </c>
      <c r="I10" s="21">
        <v>12247649.01</v>
      </c>
      <c r="J10" s="23">
        <v>5.047351064476913</v>
      </c>
      <c r="K10" s="64"/>
      <c r="L10" s="64"/>
    </row>
    <row r="11" spans="2:12" ht="12.75">
      <c r="B11" s="19" t="s">
        <v>332</v>
      </c>
      <c r="C11" s="20">
        <v>7617847.7891</v>
      </c>
      <c r="D11" s="21">
        <v>4877345.5052</v>
      </c>
      <c r="E11" s="21">
        <v>4990197.726100001</v>
      </c>
      <c r="F11" s="22">
        <v>2.313804112906981</v>
      </c>
      <c r="G11" s="20">
        <v>17878899.41</v>
      </c>
      <c r="H11" s="21">
        <v>11576450.420000002</v>
      </c>
      <c r="I11" s="21">
        <v>11919163.659999998</v>
      </c>
      <c r="J11" s="23">
        <v>2.9604345681635724</v>
      </c>
      <c r="K11" s="64"/>
      <c r="L11" s="64"/>
    </row>
    <row r="12" spans="2:12" ht="12.75">
      <c r="B12" s="19" t="s">
        <v>334</v>
      </c>
      <c r="C12" s="20">
        <v>14842914.5846</v>
      </c>
      <c r="D12" s="21">
        <v>9468171.0846</v>
      </c>
      <c r="E12" s="21">
        <v>13348783.667699998</v>
      </c>
      <c r="F12" s="22">
        <v>40.98587307333117</v>
      </c>
      <c r="G12" s="20">
        <v>16998444.71</v>
      </c>
      <c r="H12" s="21">
        <v>11019002.69</v>
      </c>
      <c r="I12" s="21">
        <v>14581526.019999998</v>
      </c>
      <c r="J12" s="23">
        <v>32.330723843393486</v>
      </c>
      <c r="K12" s="64"/>
      <c r="L12" s="64"/>
    </row>
    <row r="13" spans="2:12" ht="12.75">
      <c r="B13" s="19" t="s">
        <v>364</v>
      </c>
      <c r="C13" s="20">
        <v>11762397.223800002</v>
      </c>
      <c r="D13" s="21">
        <v>8605059.1007</v>
      </c>
      <c r="E13" s="21">
        <v>8802065.4504</v>
      </c>
      <c r="F13" s="22">
        <v>2.2894247139333856</v>
      </c>
      <c r="G13" s="20">
        <v>12852423.37</v>
      </c>
      <c r="H13" s="21">
        <v>9098064.759999998</v>
      </c>
      <c r="I13" s="21">
        <v>10456838.02</v>
      </c>
      <c r="J13" s="23">
        <v>14.934750365527204</v>
      </c>
      <c r="K13" s="64"/>
      <c r="L13" s="64"/>
    </row>
    <row r="14" spans="2:12" ht="12.75">
      <c r="B14" s="19" t="s">
        <v>335</v>
      </c>
      <c r="C14" s="20">
        <v>9755398.9781</v>
      </c>
      <c r="D14" s="21">
        <v>5370123.842699999</v>
      </c>
      <c r="E14" s="21">
        <v>8635724.440799998</v>
      </c>
      <c r="F14" s="22">
        <v>60.81052679146624</v>
      </c>
      <c r="G14" s="20">
        <v>12176357.250000002</v>
      </c>
      <c r="H14" s="21">
        <v>6834821.300000001</v>
      </c>
      <c r="I14" s="21">
        <v>10190214.299999999</v>
      </c>
      <c r="J14" s="23">
        <v>49.09262221676516</v>
      </c>
      <c r="K14" s="64"/>
      <c r="L14" s="64"/>
    </row>
    <row r="15" spans="2:12" ht="12.75">
      <c r="B15" s="19" t="s">
        <v>366</v>
      </c>
      <c r="C15" s="20">
        <v>3877340.8751000008</v>
      </c>
      <c r="D15" s="21">
        <v>2771856.6713</v>
      </c>
      <c r="E15" s="21">
        <v>1537518.0664</v>
      </c>
      <c r="F15" s="22">
        <v>-44.53111222093224</v>
      </c>
      <c r="G15" s="20">
        <v>12034976.3</v>
      </c>
      <c r="H15" s="21">
        <v>8597031.840000002</v>
      </c>
      <c r="I15" s="21">
        <v>2909329.7800000003</v>
      </c>
      <c r="J15" s="23">
        <v>-66.1589042108282</v>
      </c>
      <c r="K15" s="64"/>
      <c r="L15" s="64"/>
    </row>
    <row r="16" spans="2:12" ht="12.75">
      <c r="B16" s="19" t="s">
        <v>379</v>
      </c>
      <c r="C16" s="20">
        <v>8138040.2833</v>
      </c>
      <c r="D16" s="21">
        <v>4295620.375999998</v>
      </c>
      <c r="E16" s="21">
        <v>6608263.021800001</v>
      </c>
      <c r="F16" s="22">
        <v>53.83722124797008</v>
      </c>
      <c r="G16" s="20">
        <v>8765928.039999995</v>
      </c>
      <c r="H16" s="21">
        <v>4367775.57</v>
      </c>
      <c r="I16" s="21">
        <v>7845024.66</v>
      </c>
      <c r="J16" s="23">
        <v>79.61144143676778</v>
      </c>
      <c r="K16" s="64"/>
      <c r="L16" s="64"/>
    </row>
    <row r="17" spans="2:12" ht="12.75">
      <c r="B17" s="19" t="s">
        <v>382</v>
      </c>
      <c r="C17" s="20">
        <v>3272914.2087999997</v>
      </c>
      <c r="D17" s="21">
        <v>2206956.9592000004</v>
      </c>
      <c r="E17" s="21">
        <v>3097617.8466</v>
      </c>
      <c r="F17" s="22">
        <v>40.35696680386802</v>
      </c>
      <c r="G17" s="20">
        <v>6504932.52</v>
      </c>
      <c r="H17" s="21">
        <v>4247628.62</v>
      </c>
      <c r="I17" s="21">
        <v>6949411.81</v>
      </c>
      <c r="J17" s="23">
        <v>63.60686000839686</v>
      </c>
      <c r="K17" s="64"/>
      <c r="L17" s="64"/>
    </row>
    <row r="18" spans="2:12" ht="12.75">
      <c r="B18" s="19" t="s">
        <v>387</v>
      </c>
      <c r="C18" s="20">
        <v>1722076.5300000003</v>
      </c>
      <c r="D18" s="21">
        <v>1138148.563</v>
      </c>
      <c r="E18" s="21">
        <v>1105555.169</v>
      </c>
      <c r="F18" s="22">
        <v>-2.8637205246816344</v>
      </c>
      <c r="G18" s="20">
        <v>4962040.68</v>
      </c>
      <c r="H18" s="21">
        <v>3290375.1300000004</v>
      </c>
      <c r="I18" s="21">
        <v>3135046.7899999996</v>
      </c>
      <c r="J18" s="23">
        <v>-4.720687880959051</v>
      </c>
      <c r="K18" s="64"/>
      <c r="L18" s="64"/>
    </row>
    <row r="19" spans="2:12" ht="12.75">
      <c r="B19" s="19" t="s">
        <v>365</v>
      </c>
      <c r="C19" s="20">
        <v>2566248.4354</v>
      </c>
      <c r="D19" s="21">
        <v>1524575.5892999999</v>
      </c>
      <c r="E19" s="21">
        <v>5678649.76</v>
      </c>
      <c r="F19" s="22">
        <v>272.4741363993188</v>
      </c>
      <c r="G19" s="20">
        <v>3494702.5700000003</v>
      </c>
      <c r="H19" s="21">
        <v>2096057.2400000002</v>
      </c>
      <c r="I19" s="21">
        <v>8271428.43</v>
      </c>
      <c r="J19" s="23">
        <v>294.6184422902496</v>
      </c>
      <c r="K19" s="64"/>
      <c r="L19" s="64"/>
    </row>
    <row r="20" spans="2:12" ht="12.75">
      <c r="B20" s="19" t="s">
        <v>333</v>
      </c>
      <c r="C20" s="20">
        <v>1120208.1819999998</v>
      </c>
      <c r="D20" s="21">
        <v>650345.7605000001</v>
      </c>
      <c r="E20" s="21">
        <v>844207.1096000001</v>
      </c>
      <c r="F20" s="22">
        <v>29.808966379815427</v>
      </c>
      <c r="G20" s="20">
        <v>2832578.27</v>
      </c>
      <c r="H20" s="21">
        <v>1741202.82</v>
      </c>
      <c r="I20" s="21">
        <v>2415329.8900000006</v>
      </c>
      <c r="J20" s="23">
        <v>38.716171502639796</v>
      </c>
      <c r="K20" s="64"/>
      <c r="L20" s="64"/>
    </row>
    <row r="21" spans="2:12" ht="12.75">
      <c r="B21" s="19" t="s">
        <v>388</v>
      </c>
      <c r="C21" s="20">
        <v>1936982.5106999998</v>
      </c>
      <c r="D21" s="21">
        <v>1369559.8438</v>
      </c>
      <c r="E21" s="21">
        <v>1896427.2704999999</v>
      </c>
      <c r="F21" s="22">
        <v>38.46983606339875</v>
      </c>
      <c r="G21" s="20">
        <v>2710498.17</v>
      </c>
      <c r="H21" s="21">
        <v>1955971.1099999996</v>
      </c>
      <c r="I21" s="21">
        <v>2799433.1400000006</v>
      </c>
      <c r="J21" s="23">
        <v>43.12241759030895</v>
      </c>
      <c r="K21" s="64"/>
      <c r="L21" s="64"/>
    </row>
    <row r="22" spans="2:12" ht="12.75">
      <c r="B22" s="19" t="s">
        <v>380</v>
      </c>
      <c r="C22" s="20">
        <v>2030384.2691000004</v>
      </c>
      <c r="D22" s="21">
        <v>580332.5885000001</v>
      </c>
      <c r="E22" s="21">
        <v>1699168.3061</v>
      </c>
      <c r="F22" s="22">
        <v>192.7921574233634</v>
      </c>
      <c r="G22" s="20">
        <v>2672478.3700000006</v>
      </c>
      <c r="H22" s="21">
        <v>1011297.2599999997</v>
      </c>
      <c r="I22" s="21">
        <v>2367065.56</v>
      </c>
      <c r="J22" s="23">
        <v>134.0622934150935</v>
      </c>
      <c r="K22" s="64"/>
      <c r="L22" s="64"/>
    </row>
    <row r="23" spans="2:12" ht="12.75">
      <c r="B23" s="19" t="s">
        <v>389</v>
      </c>
      <c r="C23" s="20">
        <v>1145515.3787</v>
      </c>
      <c r="D23" s="21">
        <v>598351.6611</v>
      </c>
      <c r="E23" s="21">
        <v>791636.4047</v>
      </c>
      <c r="F23" s="22">
        <v>32.30286738816239</v>
      </c>
      <c r="G23" s="20">
        <v>2379836.72</v>
      </c>
      <c r="H23" s="21">
        <v>1246119.6900000002</v>
      </c>
      <c r="I23" s="21">
        <v>1987220.27</v>
      </c>
      <c r="J23" s="23">
        <v>59.472664299205455</v>
      </c>
      <c r="K23" s="64"/>
      <c r="L23" s="64"/>
    </row>
    <row r="24" spans="2:12" ht="12.75">
      <c r="B24" s="42" t="s">
        <v>381</v>
      </c>
      <c r="C24" s="20">
        <v>676917.7088000003</v>
      </c>
      <c r="D24" s="21">
        <v>315520.2107000001</v>
      </c>
      <c r="E24" s="21">
        <v>504093.2018999999</v>
      </c>
      <c r="F24" s="22">
        <v>59.76574076875758</v>
      </c>
      <c r="G24" s="20">
        <v>2216767.9</v>
      </c>
      <c r="H24" s="21">
        <v>1265668.95</v>
      </c>
      <c r="I24" s="21">
        <v>1649965.01</v>
      </c>
      <c r="J24" s="23">
        <v>30.36307874977893</v>
      </c>
      <c r="K24" s="64"/>
      <c r="L24" s="64"/>
    </row>
    <row r="25" spans="2:12" ht="12.75">
      <c r="B25" s="19" t="s">
        <v>390</v>
      </c>
      <c r="C25" s="20">
        <v>3224285.7</v>
      </c>
      <c r="D25" s="21">
        <v>1776164.7</v>
      </c>
      <c r="E25" s="21">
        <v>4015345.3169</v>
      </c>
      <c r="F25" s="22">
        <v>126.06829855924961</v>
      </c>
      <c r="G25" s="20">
        <v>2174755.9200000004</v>
      </c>
      <c r="H25" s="21">
        <v>1300752.4200000004</v>
      </c>
      <c r="I25" s="21">
        <v>3208775.19</v>
      </c>
      <c r="J25" s="23">
        <v>146.68608265975772</v>
      </c>
      <c r="K25" s="64"/>
      <c r="L25" s="64"/>
    </row>
    <row r="26" spans="2:12" ht="12.75">
      <c r="B26" s="19" t="s">
        <v>391</v>
      </c>
      <c r="C26" s="20">
        <v>1879569.1978</v>
      </c>
      <c r="D26" s="21">
        <v>1165065.4282</v>
      </c>
      <c r="E26" s="21">
        <v>628448.5385</v>
      </c>
      <c r="F26" s="22">
        <v>-46.05894885483479</v>
      </c>
      <c r="G26" s="20">
        <v>2000326.11</v>
      </c>
      <c r="H26" s="21">
        <v>1182262.93</v>
      </c>
      <c r="I26" s="21">
        <v>902542.77</v>
      </c>
      <c r="J26" s="23">
        <v>-23.65972516790321</v>
      </c>
      <c r="K26" s="64"/>
      <c r="L26" s="64"/>
    </row>
    <row r="27" spans="2:12" ht="12.75">
      <c r="B27" s="19" t="s">
        <v>392</v>
      </c>
      <c r="C27" s="20">
        <v>1723703.1027</v>
      </c>
      <c r="D27" s="21">
        <v>964067.3027</v>
      </c>
      <c r="E27" s="21">
        <v>1072539.9368999999</v>
      </c>
      <c r="F27" s="22">
        <v>11.251562406090088</v>
      </c>
      <c r="G27" s="20">
        <v>1887979.5400000007</v>
      </c>
      <c r="H27" s="21">
        <v>1074291.17</v>
      </c>
      <c r="I27" s="21">
        <v>1002616.5399999999</v>
      </c>
      <c r="J27" s="23">
        <v>-6.671806676024339</v>
      </c>
      <c r="K27" s="64"/>
      <c r="L27" s="64"/>
    </row>
    <row r="28" spans="2:12" ht="12.75">
      <c r="B28" s="156" t="s">
        <v>383</v>
      </c>
      <c r="C28" s="20">
        <v>1285296.4892</v>
      </c>
      <c r="D28" s="21">
        <v>929194.86</v>
      </c>
      <c r="E28" s="21">
        <v>764869.2799999999</v>
      </c>
      <c r="F28" s="22">
        <v>-17.68472761461467</v>
      </c>
      <c r="G28" s="20">
        <v>1554603.56</v>
      </c>
      <c r="H28" s="21">
        <v>1125601.56</v>
      </c>
      <c r="I28" s="21">
        <v>1020284.1700000002</v>
      </c>
      <c r="J28" s="23">
        <v>-9.35654264729341</v>
      </c>
      <c r="K28" s="64"/>
      <c r="L28" s="64"/>
    </row>
    <row r="29" spans="2:12" ht="12.75">
      <c r="B29" s="90" t="s">
        <v>393</v>
      </c>
      <c r="C29" s="20">
        <v>1978205</v>
      </c>
      <c r="D29" s="21">
        <v>913579</v>
      </c>
      <c r="E29" s="21">
        <v>404862.0923</v>
      </c>
      <c r="F29" s="22">
        <v>-55.683953735801715</v>
      </c>
      <c r="G29" s="20">
        <v>1518622.05</v>
      </c>
      <c r="H29" s="21">
        <v>680579.13</v>
      </c>
      <c r="I29" s="21">
        <v>394065.6299999999</v>
      </c>
      <c r="J29" s="23">
        <v>-42.09848456563752</v>
      </c>
      <c r="K29" s="64"/>
      <c r="L29" s="64"/>
    </row>
    <row r="30" spans="2:12" ht="12.75">
      <c r="B30" s="25" t="s">
        <v>104</v>
      </c>
      <c r="C30" s="26">
        <v>5355986.738800019</v>
      </c>
      <c r="D30" s="27">
        <v>2970372.6038000733</v>
      </c>
      <c r="E30" s="27">
        <v>4222543.710600048</v>
      </c>
      <c r="F30" s="28">
        <v>42.155354691799964</v>
      </c>
      <c r="G30" s="26">
        <v>9130712.419999719</v>
      </c>
      <c r="H30" s="27">
        <v>5397588.51000002</v>
      </c>
      <c r="I30" s="27">
        <v>7915525.2399998605</v>
      </c>
      <c r="J30" s="29">
        <v>46.64929024016746</v>
      </c>
      <c r="K30" s="64"/>
      <c r="L30" s="64"/>
    </row>
    <row r="31" spans="2:11" ht="12.75">
      <c r="B31" s="30" t="s">
        <v>37</v>
      </c>
      <c r="C31" s="31">
        <v>212346914.58740002</v>
      </c>
      <c r="D31" s="32">
        <v>131944973.52150008</v>
      </c>
      <c r="E31" s="32">
        <v>159039454.08100006</v>
      </c>
      <c r="F31" s="33">
        <v>20.53468187258001</v>
      </c>
      <c r="G31" s="32">
        <v>311219114.6499998</v>
      </c>
      <c r="H31" s="32">
        <v>197486306.78</v>
      </c>
      <c r="I31" s="32">
        <v>226727039.12999985</v>
      </c>
      <c r="J31" s="33">
        <v>14.80646067404261</v>
      </c>
      <c r="K31" s="64"/>
    </row>
    <row r="32" spans="2:11" ht="12.75">
      <c r="B32" s="224" t="s">
        <v>394</v>
      </c>
      <c r="C32" s="198"/>
      <c r="D32" s="198"/>
      <c r="E32" s="198"/>
      <c r="F32" s="198"/>
      <c r="G32" s="198"/>
      <c r="H32" s="198"/>
      <c r="I32" s="198"/>
      <c r="J32" s="199"/>
      <c r="K32" s="64"/>
    </row>
    <row r="33" spans="2:3" ht="12.75">
      <c r="B33" s="43"/>
      <c r="C33" s="43"/>
    </row>
    <row r="34" spans="7:13" ht="12.75" customHeight="1">
      <c r="G34" s="269" t="s">
        <v>425</v>
      </c>
      <c r="H34" s="270"/>
      <c r="I34" s="270"/>
      <c r="J34" s="271"/>
      <c r="L34" s="159"/>
      <c r="M34" s="158"/>
    </row>
    <row r="35" spans="3:13" ht="12.75">
      <c r="C35" s="41" t="s">
        <v>319</v>
      </c>
      <c r="G35" s="272"/>
      <c r="H35" s="273"/>
      <c r="I35" s="273"/>
      <c r="J35" s="274"/>
      <c r="L35" s="43"/>
      <c r="M35" s="158"/>
    </row>
    <row r="36" spans="3:13" ht="12.75">
      <c r="C36" s="44" t="s">
        <v>362</v>
      </c>
      <c r="D36" s="35">
        <v>29583143.159999993</v>
      </c>
      <c r="G36" s="272"/>
      <c r="H36" s="273"/>
      <c r="I36" s="273"/>
      <c r="J36" s="274"/>
      <c r="L36" s="43"/>
      <c r="M36" s="158"/>
    </row>
    <row r="37" spans="3:13" ht="12.75">
      <c r="C37" s="19" t="s">
        <v>338</v>
      </c>
      <c r="D37" s="21">
        <v>26280673.85</v>
      </c>
      <c r="G37" s="272"/>
      <c r="H37" s="273"/>
      <c r="I37" s="273"/>
      <c r="J37" s="274"/>
      <c r="L37" s="43"/>
      <c r="M37" s="158"/>
    </row>
    <row r="38" spans="3:13" ht="12.75">
      <c r="C38" s="19" t="s">
        <v>363</v>
      </c>
      <c r="D38" s="21">
        <v>22361811.540000003</v>
      </c>
      <c r="G38" s="272"/>
      <c r="H38" s="273"/>
      <c r="I38" s="273"/>
      <c r="J38" s="274"/>
      <c r="L38" s="43"/>
      <c r="M38" s="158"/>
    </row>
    <row r="39" spans="3:13" ht="12.75">
      <c r="C39" s="19" t="s">
        <v>336</v>
      </c>
      <c r="D39" s="21">
        <v>17927248.100000005</v>
      </c>
      <c r="G39" s="272"/>
      <c r="H39" s="273"/>
      <c r="I39" s="273"/>
      <c r="J39" s="274"/>
      <c r="L39" s="43"/>
      <c r="M39" s="158"/>
    </row>
    <row r="40" spans="3:13" ht="12.75">
      <c r="C40" s="19" t="s">
        <v>339</v>
      </c>
      <c r="D40" s="21">
        <v>16405706.589999994</v>
      </c>
      <c r="G40" s="272"/>
      <c r="H40" s="273"/>
      <c r="I40" s="273"/>
      <c r="J40" s="274"/>
      <c r="L40" s="43"/>
      <c r="M40" s="158"/>
    </row>
    <row r="41" spans="3:13" ht="12.75">
      <c r="C41" s="19" t="s">
        <v>334</v>
      </c>
      <c r="D41" s="21">
        <v>14581526.019999998</v>
      </c>
      <c r="G41" s="272"/>
      <c r="H41" s="273"/>
      <c r="I41" s="273"/>
      <c r="J41" s="274"/>
      <c r="L41" s="43"/>
      <c r="M41" s="158"/>
    </row>
    <row r="42" spans="3:13" ht="12.75">
      <c r="C42" s="19" t="s">
        <v>337</v>
      </c>
      <c r="D42" s="21">
        <v>12247649.01</v>
      </c>
      <c r="G42" s="272"/>
      <c r="H42" s="273"/>
      <c r="I42" s="273"/>
      <c r="J42" s="274"/>
      <c r="L42" s="43"/>
      <c r="M42" s="158"/>
    </row>
    <row r="43" spans="3:13" ht="12.75">
      <c r="C43" s="19" t="s">
        <v>332</v>
      </c>
      <c r="D43" s="21">
        <v>11919163.659999998</v>
      </c>
      <c r="G43" s="272"/>
      <c r="H43" s="273"/>
      <c r="I43" s="273"/>
      <c r="J43" s="274"/>
      <c r="L43" s="43"/>
      <c r="M43" s="160"/>
    </row>
    <row r="44" spans="3:13" ht="12.75">
      <c r="C44" s="19" t="s">
        <v>364</v>
      </c>
      <c r="D44" s="21">
        <v>10456838.02</v>
      </c>
      <c r="G44" s="272"/>
      <c r="H44" s="273"/>
      <c r="I44" s="273"/>
      <c r="J44" s="274"/>
      <c r="L44" s="43"/>
      <c r="M44" s="158"/>
    </row>
    <row r="45" spans="3:13" ht="12.75">
      <c r="C45" s="19" t="s">
        <v>335</v>
      </c>
      <c r="D45" s="21">
        <v>10190214.299999999</v>
      </c>
      <c r="G45" s="272"/>
      <c r="H45" s="273"/>
      <c r="I45" s="273"/>
      <c r="J45" s="274"/>
      <c r="L45" s="43"/>
      <c r="M45" s="158"/>
    </row>
    <row r="46" spans="3:13" ht="12.75">
      <c r="C46" s="19" t="s">
        <v>365</v>
      </c>
      <c r="D46" s="21">
        <v>8271428.43</v>
      </c>
      <c r="G46" s="272"/>
      <c r="H46" s="273"/>
      <c r="I46" s="273"/>
      <c r="J46" s="274"/>
      <c r="L46" s="43"/>
      <c r="M46" s="158"/>
    </row>
    <row r="47" spans="3:13" ht="12.75">
      <c r="C47" s="53" t="s">
        <v>104</v>
      </c>
      <c r="D47" s="64">
        <v>46501636.44999984</v>
      </c>
      <c r="G47" s="272"/>
      <c r="H47" s="273"/>
      <c r="I47" s="273"/>
      <c r="J47" s="274"/>
      <c r="L47" s="43"/>
      <c r="M47" s="158"/>
    </row>
    <row r="48" spans="7:13" ht="12.75">
      <c r="G48" s="272"/>
      <c r="H48" s="273"/>
      <c r="I48" s="273"/>
      <c r="J48" s="274"/>
      <c r="L48" s="43"/>
      <c r="M48" s="158"/>
    </row>
    <row r="49" spans="7:13" ht="12.75">
      <c r="G49" s="238"/>
      <c r="H49" s="239"/>
      <c r="I49" s="239"/>
      <c r="J49" s="240"/>
      <c r="L49" s="43"/>
      <c r="M49" s="158"/>
    </row>
    <row r="50" spans="12:13" ht="12.75">
      <c r="L50" s="43"/>
      <c r="M50" s="158"/>
    </row>
    <row r="51" spans="12:13" ht="12.75">
      <c r="L51" s="43"/>
      <c r="M51" s="158"/>
    </row>
    <row r="52" spans="12:13" ht="12.75">
      <c r="L52" s="43"/>
      <c r="M52" s="158"/>
    </row>
    <row r="53" spans="12:13" ht="12.75">
      <c r="L53" s="24"/>
      <c r="M53" s="158"/>
    </row>
    <row r="54" spans="12:13" ht="12.75">
      <c r="L54" s="43"/>
      <c r="M54" s="158"/>
    </row>
    <row r="55" spans="12:13" ht="12.75">
      <c r="L55" s="43"/>
      <c r="M55" s="158"/>
    </row>
    <row r="56" spans="12:13" ht="12.75">
      <c r="L56" s="43"/>
      <c r="M56" s="158"/>
    </row>
    <row r="57" spans="12:13" ht="12.75">
      <c r="L57" s="43"/>
      <c r="M57" s="158"/>
    </row>
    <row r="58" spans="12:13" ht="12.75">
      <c r="L58" s="24"/>
      <c r="M58" s="158"/>
    </row>
    <row r="59" spans="12:13" ht="12.75">
      <c r="L59" s="24"/>
      <c r="M59" s="158"/>
    </row>
    <row r="60" spans="12:13" ht="12.75">
      <c r="L60" s="24"/>
      <c r="M60" s="24"/>
    </row>
  </sheetData>
  <sheetProtection/>
  <mergeCells count="5">
    <mergeCell ref="B2:J2"/>
    <mergeCell ref="C3:F3"/>
    <mergeCell ref="G3:J3"/>
    <mergeCell ref="B32:J32"/>
    <mergeCell ref="G34:J49"/>
  </mergeCells>
  <hyperlinks>
    <hyperlink ref="K2" location="Indice!A1" display="volver a indice"/>
  </hyperlinks>
  <printOptions horizontalCentered="1"/>
  <pageMargins left="0.7086614173228347" right="0.7086614173228347" top="0.7480314960629921" bottom="0.7480314960629921" header="0.31496062992125984" footer="0.31496062992125984"/>
  <pageSetup fitToWidth="0" fitToHeight="1" orientation="landscape" scale="85" r:id="rId2"/>
  <headerFooter>
    <oddFooter>&amp;C17</oddFooter>
  </headerFooter>
  <drawing r:id="rId1"/>
</worksheet>
</file>

<file path=xl/worksheets/sheet2.xml><?xml version="1.0" encoding="utf-8"?>
<worksheet xmlns="http://schemas.openxmlformats.org/spreadsheetml/2006/main" xmlns:r="http://schemas.openxmlformats.org/officeDocument/2006/relationships">
  <dimension ref="B1:I28"/>
  <sheetViews>
    <sheetView zoomScale="90" zoomScaleNormal="90" zoomScalePageLayoutView="70" workbookViewId="0" topLeftCell="A1">
      <selection activeCell="H8" sqref="H8"/>
    </sheetView>
  </sheetViews>
  <sheetFormatPr defaultColWidth="11.421875" defaultRowHeight="15"/>
  <sheetData>
    <row r="1" spans="2:3" ht="15">
      <c r="B1" s="40"/>
      <c r="C1" s="40"/>
    </row>
    <row r="5" spans="2:8" ht="15">
      <c r="B5" s="2"/>
      <c r="C5" s="2"/>
      <c r="D5" s="5" t="s">
        <v>0</v>
      </c>
      <c r="F5" s="4"/>
      <c r="G5" s="2"/>
      <c r="H5" s="2"/>
    </row>
    <row r="6" spans="2:8" ht="15">
      <c r="B6" s="2"/>
      <c r="C6" s="2"/>
      <c r="D6" s="153" t="s">
        <v>374</v>
      </c>
      <c r="F6" s="152"/>
      <c r="G6" s="2"/>
      <c r="H6" s="2"/>
    </row>
    <row r="7" spans="2:9" ht="15">
      <c r="B7" s="2"/>
      <c r="C7" s="2"/>
      <c r="D7" s="4"/>
      <c r="F7" s="4"/>
      <c r="G7" s="2"/>
      <c r="H7" s="2"/>
      <c r="I7" s="6"/>
    </row>
    <row r="8" spans="2:8" ht="15">
      <c r="B8" s="2"/>
      <c r="C8" s="2"/>
      <c r="D8" s="4"/>
      <c r="F8" s="4"/>
      <c r="G8" s="2"/>
      <c r="H8" s="2"/>
    </row>
    <row r="9" spans="2:8" ht="15">
      <c r="B9" s="2"/>
      <c r="C9" s="2"/>
      <c r="D9" s="5" t="s">
        <v>345</v>
      </c>
      <c r="F9" s="4"/>
      <c r="G9" s="2"/>
      <c r="H9" s="2"/>
    </row>
    <row r="10" spans="2:8" ht="15">
      <c r="B10" s="2"/>
      <c r="C10" s="2"/>
      <c r="D10" s="5"/>
      <c r="F10" s="4"/>
      <c r="G10" s="2"/>
      <c r="H10" s="2"/>
    </row>
    <row r="11" spans="2:8" ht="15">
      <c r="B11" s="2"/>
      <c r="C11" s="2"/>
      <c r="D11" s="5"/>
      <c r="F11" s="2"/>
      <c r="G11" s="2"/>
      <c r="H11" s="2"/>
    </row>
    <row r="12" spans="2:8" ht="15">
      <c r="B12" s="2"/>
      <c r="C12" s="2"/>
      <c r="D12" s="2"/>
      <c r="F12" s="2"/>
      <c r="G12" s="2"/>
      <c r="H12" s="2"/>
    </row>
    <row r="13" spans="2:8" ht="15">
      <c r="B13" s="2"/>
      <c r="C13" s="2"/>
      <c r="D13" s="2"/>
      <c r="F13" s="2"/>
      <c r="G13" s="2"/>
      <c r="H13" s="2"/>
    </row>
    <row r="14" spans="2:8" ht="15">
      <c r="B14" s="2"/>
      <c r="C14" s="2"/>
      <c r="D14" s="2"/>
      <c r="F14" s="2"/>
      <c r="G14" s="2"/>
      <c r="H14" s="2"/>
    </row>
    <row r="15" spans="2:8" ht="15">
      <c r="B15" s="4"/>
      <c r="C15" s="4"/>
      <c r="D15" s="7" t="s">
        <v>1</v>
      </c>
      <c r="F15" s="4"/>
      <c r="G15" s="4"/>
      <c r="H15" s="4"/>
    </row>
    <row r="16" spans="2:8" ht="15">
      <c r="B16" s="2"/>
      <c r="C16" s="4"/>
      <c r="D16" s="7" t="s">
        <v>2</v>
      </c>
      <c r="F16" s="4"/>
      <c r="G16" s="4"/>
      <c r="H16" s="2"/>
    </row>
    <row r="17" spans="2:8" ht="15">
      <c r="B17" s="4"/>
      <c r="C17" s="2"/>
      <c r="D17" s="8" t="s">
        <v>3</v>
      </c>
      <c r="F17" s="2"/>
      <c r="G17" s="2"/>
      <c r="H17" s="4"/>
    </row>
    <row r="18" spans="2:8" ht="15">
      <c r="B18" s="4"/>
      <c r="C18" s="4"/>
      <c r="D18" s="4"/>
      <c r="F18" s="4"/>
      <c r="G18" s="4"/>
      <c r="H18" s="4"/>
    </row>
    <row r="19" spans="2:8" ht="15">
      <c r="B19" s="4"/>
      <c r="C19" s="4"/>
      <c r="D19" s="5" t="s">
        <v>330</v>
      </c>
      <c r="F19" s="4"/>
      <c r="G19" s="4"/>
      <c r="H19" s="4"/>
    </row>
    <row r="20" spans="2:8" ht="15">
      <c r="B20" s="4"/>
      <c r="C20" s="4"/>
      <c r="D20" s="7" t="s">
        <v>331</v>
      </c>
      <c r="F20" s="4"/>
      <c r="G20" s="4"/>
      <c r="H20" s="4"/>
    </row>
    <row r="21" spans="2:8" ht="15.75">
      <c r="B21" s="9"/>
      <c r="C21" s="4"/>
      <c r="D21" s="4"/>
      <c r="F21" s="4"/>
      <c r="G21" s="4"/>
      <c r="H21" s="4"/>
    </row>
    <row r="22" spans="2:8" ht="15.75">
      <c r="B22" s="9"/>
      <c r="C22" s="4"/>
      <c r="D22" s="2"/>
      <c r="F22" s="2"/>
      <c r="G22" s="4"/>
      <c r="H22" s="4"/>
    </row>
    <row r="23" spans="2:8" ht="15.75">
      <c r="B23" s="9"/>
      <c r="C23" s="4"/>
      <c r="D23" s="2"/>
      <c r="F23" s="2"/>
      <c r="G23" s="4"/>
      <c r="H23" s="4"/>
    </row>
    <row r="24" spans="2:8" ht="15.75">
      <c r="B24" s="9"/>
      <c r="C24" s="4"/>
      <c r="D24" s="4"/>
      <c r="F24" s="4"/>
      <c r="G24" s="4"/>
      <c r="H24" s="4"/>
    </row>
    <row r="25" spans="2:8" ht="15">
      <c r="B25" s="2"/>
      <c r="C25" s="2"/>
      <c r="D25" s="2"/>
      <c r="F25" s="2"/>
      <c r="G25" s="2"/>
      <c r="H25" s="2"/>
    </row>
    <row r="26" spans="2:8" ht="15">
      <c r="B26" s="2"/>
      <c r="C26" s="2"/>
      <c r="D26" s="2"/>
      <c r="F26" s="2"/>
      <c r="G26" s="2"/>
      <c r="H26" s="2"/>
    </row>
    <row r="27" spans="3:8" ht="15">
      <c r="C27" s="5"/>
      <c r="D27" s="154" t="s">
        <v>373</v>
      </c>
      <c r="F27" s="5"/>
      <c r="G27" s="5"/>
      <c r="H27" s="5"/>
    </row>
    <row r="28" spans="2:8" ht="15">
      <c r="B28" s="2"/>
      <c r="C28" s="2"/>
      <c r="D28" s="2"/>
      <c r="E28" s="2"/>
      <c r="F28" s="2"/>
      <c r="G28" s="2"/>
      <c r="H28" s="2"/>
    </row>
  </sheetData>
  <sheetProtection/>
  <hyperlinks>
    <hyperlink ref="D17" r:id="rId1" display="www.odepa.gob.cl"/>
  </hyperlinks>
  <printOptions/>
  <pageMargins left="0.7" right="0.7" top="0.75" bottom="0.75" header="0.3" footer="0.3"/>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dimension ref="A1:C46"/>
  <sheetViews>
    <sheetView zoomScale="90" zoomScaleNormal="90" zoomScalePageLayoutView="70" workbookViewId="0" topLeftCell="A1">
      <selection activeCell="A1" sqref="A1:C1"/>
    </sheetView>
  </sheetViews>
  <sheetFormatPr defaultColWidth="11.421875" defaultRowHeight="15"/>
  <cols>
    <col min="1" max="1" width="12.140625" style="17" customWidth="1"/>
    <col min="2" max="2" width="85.421875" style="18" customWidth="1"/>
    <col min="3" max="3" width="6.421875" style="18" bestFit="1" customWidth="1"/>
    <col min="4" max="16384" width="11.421875" style="53" customWidth="1"/>
  </cols>
  <sheetData>
    <row r="1" spans="1:3" ht="12.75">
      <c r="A1" s="161" t="s">
        <v>4</v>
      </c>
      <c r="B1" s="161"/>
      <c r="C1" s="161"/>
    </row>
    <row r="2" ht="12.75">
      <c r="A2" s="18"/>
    </row>
    <row r="3" spans="1:3" ht="25.5">
      <c r="A3" s="45" t="s">
        <v>5</v>
      </c>
      <c r="B3" s="46" t="s">
        <v>6</v>
      </c>
      <c r="C3" s="47" t="s">
        <v>7</v>
      </c>
    </row>
    <row r="4" spans="1:3" ht="12.75">
      <c r="A4" s="10"/>
      <c r="B4" s="11"/>
      <c r="C4" s="12"/>
    </row>
    <row r="5" spans="1:3" ht="12.75">
      <c r="A5" s="10">
        <v>1</v>
      </c>
      <c r="B5" s="15" t="s">
        <v>8</v>
      </c>
      <c r="C5" s="48">
        <v>4</v>
      </c>
    </row>
    <row r="6" spans="1:3" ht="12.75">
      <c r="A6" s="10">
        <v>2</v>
      </c>
      <c r="B6" s="15" t="s">
        <v>9</v>
      </c>
      <c r="C6" s="48">
        <v>5</v>
      </c>
    </row>
    <row r="7" spans="1:3" ht="12.75">
      <c r="A7" s="10">
        <v>3</v>
      </c>
      <c r="B7" s="15" t="s">
        <v>10</v>
      </c>
      <c r="C7" s="48">
        <v>6</v>
      </c>
    </row>
    <row r="8" spans="1:3" ht="12.75">
      <c r="A8" s="10">
        <v>4</v>
      </c>
      <c r="B8" s="15" t="s">
        <v>11</v>
      </c>
      <c r="C8" s="48">
        <v>7</v>
      </c>
    </row>
    <row r="9" spans="1:3" ht="12.75">
      <c r="A9" s="10">
        <v>5</v>
      </c>
      <c r="B9" s="15" t="s">
        <v>12</v>
      </c>
      <c r="C9" s="48">
        <v>8</v>
      </c>
    </row>
    <row r="10" spans="1:3" ht="12.75">
      <c r="A10" s="10">
        <v>6</v>
      </c>
      <c r="B10" s="15" t="s">
        <v>13</v>
      </c>
      <c r="C10" s="48">
        <v>9</v>
      </c>
    </row>
    <row r="11" spans="1:3" ht="12.75">
      <c r="A11" s="10">
        <v>7</v>
      </c>
      <c r="B11" s="15" t="s">
        <v>14</v>
      </c>
      <c r="C11" s="48">
        <v>10</v>
      </c>
    </row>
    <row r="12" spans="1:3" ht="12.75">
      <c r="A12" s="10">
        <v>8</v>
      </c>
      <c r="B12" s="15" t="s">
        <v>15</v>
      </c>
      <c r="C12" s="48">
        <v>11</v>
      </c>
    </row>
    <row r="13" spans="1:3" ht="12.75">
      <c r="A13" s="10">
        <v>9</v>
      </c>
      <c r="B13" s="15" t="s">
        <v>16</v>
      </c>
      <c r="C13" s="48">
        <v>12</v>
      </c>
    </row>
    <row r="14" spans="1:3" ht="12.75">
      <c r="A14" s="10">
        <v>10</v>
      </c>
      <c r="B14" s="15" t="s">
        <v>17</v>
      </c>
      <c r="C14" s="48">
        <v>13</v>
      </c>
    </row>
    <row r="15" spans="1:3" ht="12.75">
      <c r="A15" s="10">
        <v>11</v>
      </c>
      <c r="B15" s="15" t="s">
        <v>18</v>
      </c>
      <c r="C15" s="48">
        <v>14</v>
      </c>
    </row>
    <row r="16" spans="1:3" ht="12.75">
      <c r="A16" s="10">
        <v>12</v>
      </c>
      <c r="B16" s="15" t="s">
        <v>19</v>
      </c>
      <c r="C16" s="48">
        <v>15</v>
      </c>
    </row>
    <row r="17" spans="1:3" ht="12.75">
      <c r="A17" s="10">
        <v>13</v>
      </c>
      <c r="B17" s="15" t="s">
        <v>20</v>
      </c>
      <c r="C17" s="48">
        <v>16</v>
      </c>
    </row>
    <row r="18" spans="1:3" ht="12.75">
      <c r="A18" s="10">
        <v>14</v>
      </c>
      <c r="B18" s="15" t="s">
        <v>287</v>
      </c>
      <c r="C18" s="48">
        <v>17</v>
      </c>
    </row>
    <row r="19" spans="1:3" ht="12.75">
      <c r="A19" s="10"/>
      <c r="B19" s="11"/>
      <c r="C19" s="13"/>
    </row>
    <row r="20" spans="1:3" ht="18.75" customHeight="1">
      <c r="A20" s="47" t="s">
        <v>21</v>
      </c>
      <c r="B20" s="49" t="s">
        <v>6</v>
      </c>
      <c r="C20" s="50" t="s">
        <v>7</v>
      </c>
    </row>
    <row r="21" spans="1:3" ht="12.75">
      <c r="A21" s="14"/>
      <c r="B21" s="11"/>
      <c r="C21" s="13"/>
    </row>
    <row r="22" spans="1:3" ht="12.75">
      <c r="A22" s="51">
        <v>1</v>
      </c>
      <c r="B22" s="52" t="s">
        <v>22</v>
      </c>
      <c r="C22" s="48">
        <v>4</v>
      </c>
    </row>
    <row r="23" spans="1:3" ht="12.75">
      <c r="A23" s="10">
        <v>2</v>
      </c>
      <c r="B23" s="52" t="s">
        <v>23</v>
      </c>
      <c r="C23" s="48">
        <v>4</v>
      </c>
    </row>
    <row r="24" spans="1:3" ht="12.75">
      <c r="A24" s="10">
        <v>3</v>
      </c>
      <c r="B24" s="52" t="s">
        <v>24</v>
      </c>
      <c r="C24" s="48">
        <v>4</v>
      </c>
    </row>
    <row r="25" spans="1:3" ht="12.75">
      <c r="A25" s="10">
        <v>4</v>
      </c>
      <c r="B25" s="52" t="s">
        <v>25</v>
      </c>
      <c r="C25" s="48">
        <v>5</v>
      </c>
    </row>
    <row r="26" spans="1:3" ht="12.75">
      <c r="A26" s="10">
        <v>5</v>
      </c>
      <c r="B26" s="52" t="s">
        <v>26</v>
      </c>
      <c r="C26" s="48">
        <v>5</v>
      </c>
    </row>
    <row r="27" spans="1:3" ht="12.75">
      <c r="A27" s="10">
        <v>6</v>
      </c>
      <c r="B27" s="52" t="s">
        <v>27</v>
      </c>
      <c r="C27" s="48">
        <v>5</v>
      </c>
    </row>
    <row r="28" spans="1:3" ht="12.75">
      <c r="A28" s="10">
        <v>7</v>
      </c>
      <c r="B28" s="54" t="s">
        <v>28</v>
      </c>
      <c r="C28" s="48">
        <v>16</v>
      </c>
    </row>
    <row r="29" spans="1:3" ht="12.75">
      <c r="A29" s="10">
        <v>8</v>
      </c>
      <c r="B29" s="15" t="s">
        <v>286</v>
      </c>
      <c r="C29" s="48">
        <v>17</v>
      </c>
    </row>
    <row r="30" spans="1:3" ht="12.75">
      <c r="A30" s="10"/>
      <c r="B30" s="15"/>
      <c r="C30" s="48"/>
    </row>
    <row r="31" spans="1:3" ht="12.75">
      <c r="A31" s="10"/>
      <c r="B31" s="15"/>
      <c r="C31" s="48"/>
    </row>
    <row r="32" spans="1:3" ht="12.75">
      <c r="A32" s="10"/>
      <c r="B32" s="15"/>
      <c r="C32" s="48"/>
    </row>
    <row r="33" spans="1:3" ht="12.75">
      <c r="A33" s="10"/>
      <c r="B33" s="15"/>
      <c r="C33" s="48"/>
    </row>
    <row r="34" spans="1:3" ht="12.75">
      <c r="A34" s="10"/>
      <c r="B34" s="15"/>
      <c r="C34" s="48"/>
    </row>
    <row r="35" spans="1:3" ht="12.75">
      <c r="A35" s="10"/>
      <c r="B35" s="15"/>
      <c r="C35" s="48"/>
    </row>
    <row r="36" spans="1:3" ht="12.75">
      <c r="A36" s="10"/>
      <c r="B36" s="15"/>
      <c r="C36" s="48"/>
    </row>
    <row r="37" spans="1:3" ht="12.75">
      <c r="A37" s="10"/>
      <c r="B37" s="15"/>
      <c r="C37" s="48"/>
    </row>
    <row r="38" spans="1:3" ht="12.75">
      <c r="A38" s="10"/>
      <c r="B38" s="15"/>
      <c r="C38" s="48"/>
    </row>
    <row r="39" spans="1:3" ht="12.75">
      <c r="A39" s="10"/>
      <c r="B39" s="15"/>
      <c r="C39" s="48"/>
    </row>
    <row r="40" spans="1:3" ht="12.75">
      <c r="A40" s="10"/>
      <c r="B40" s="15"/>
      <c r="C40" s="48"/>
    </row>
    <row r="41" ht="12.75">
      <c r="A41" s="18"/>
    </row>
    <row r="42" ht="12.75">
      <c r="A42" s="18"/>
    </row>
    <row r="43" ht="12.75">
      <c r="A43" s="18"/>
    </row>
    <row r="44" ht="12.75">
      <c r="A44" s="18"/>
    </row>
    <row r="45" ht="12.75">
      <c r="A45" s="18"/>
    </row>
    <row r="46" spans="1:3" ht="12.75">
      <c r="A46" s="16"/>
      <c r="B46" s="15"/>
      <c r="C46" s="15"/>
    </row>
  </sheetData>
  <sheetProtection/>
  <mergeCells count="1">
    <mergeCell ref="A1:C1"/>
  </mergeCells>
  <hyperlinks>
    <hyperlink ref="C5" location="expo!A1" display="expo!A1"/>
    <hyperlink ref="C6" location="impo!A1" display="impo!A1"/>
    <hyperlink ref="C7" location="'exp congelados'!A1" display="'exp congelados'!A1"/>
    <hyperlink ref="C8" location="'exp conservas'!A1" display="'exp conservas'!A1"/>
    <hyperlink ref="C9" location="'imp deshidratadas'!A1" display="'imp deshidratadas'!A1"/>
    <hyperlink ref="C10" location="'exp aceites'!A1" display="'exp aceites'!A1"/>
    <hyperlink ref="C11" location="'exp jugos'!A1" display="'exp jugos'!A1"/>
    <hyperlink ref="C12" location="'imp congelados'!A1" display="'imp congelados'!A1"/>
    <hyperlink ref="C13" location="'imp conservas'!A1" display="'imp conservas'!A1"/>
    <hyperlink ref="C14" location="'imp deshidratadas'!A1" display="'imp deshidratadas'!A1"/>
    <hyperlink ref="C15" location="'imp aceites'!A1" display="'imp aceites'!A1"/>
    <hyperlink ref="C16" location="'imp jugos'!A1" display="'imp jugos'!A1"/>
    <hyperlink ref="C17" location="'expo país'!A1" display="'expo país'!A1"/>
    <hyperlink ref="C18" location="'impo país'!A1" display="'impo país'!A1"/>
    <hyperlink ref="C22" location="expo!A1" display="expo!A1"/>
    <hyperlink ref="C25:C27" location="impo!A1" display="impo!A1"/>
    <hyperlink ref="C28" location="'expo país'!A32" display="'expo país'!A32"/>
    <hyperlink ref="C29" location="'impo país'!A32" display="'impo país'!A32"/>
    <hyperlink ref="C23:C24" location="expo!A1" display="expo!A1"/>
  </hyperlinks>
  <printOptions horizontalCentered="1"/>
  <pageMargins left="0.7086614173228347" right="0.7086614173228347" top="0.7480314960629921" bottom="0.7480314960629921" header="0.31496062992125984" footer="0.31496062992125984"/>
  <pageSetup horizontalDpi="600" verticalDpi="600" orientation="portrait" scale="8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L27"/>
  <sheetViews>
    <sheetView zoomScale="90" zoomScaleNormal="90" zoomScalePageLayoutView="90" workbookViewId="0" topLeftCell="A1">
      <selection activeCell="K30" sqref="K30"/>
    </sheetView>
  </sheetViews>
  <sheetFormatPr defaultColWidth="11.421875" defaultRowHeight="15"/>
  <cols>
    <col min="1" max="1" width="1.1484375" style="80" customWidth="1"/>
    <col min="2" max="2" width="13.8515625" style="80" customWidth="1"/>
    <col min="3" max="5" width="14.7109375" style="80" customWidth="1"/>
    <col min="6" max="6" width="10.00390625" style="80" customWidth="1"/>
    <col min="7" max="9" width="14.7109375" style="80" customWidth="1"/>
    <col min="10" max="10" width="10.00390625" style="80" customWidth="1"/>
    <col min="11" max="16384" width="11.421875" style="80" customWidth="1"/>
  </cols>
  <sheetData>
    <row r="1" ht="5.25" customHeight="1"/>
    <row r="2" spans="2:11" ht="14.25">
      <c r="B2" s="162" t="s">
        <v>29</v>
      </c>
      <c r="C2" s="163"/>
      <c r="D2" s="163"/>
      <c r="E2" s="163"/>
      <c r="F2" s="163"/>
      <c r="G2" s="163"/>
      <c r="H2" s="163"/>
      <c r="I2" s="163"/>
      <c r="J2" s="164"/>
      <c r="K2" s="56" t="s">
        <v>360</v>
      </c>
    </row>
    <row r="3" spans="2:10" ht="14.25">
      <c r="B3" s="165" t="s">
        <v>30</v>
      </c>
      <c r="C3" s="167" t="s">
        <v>31</v>
      </c>
      <c r="D3" s="168"/>
      <c r="E3" s="168"/>
      <c r="F3" s="168"/>
      <c r="G3" s="168" t="s">
        <v>317</v>
      </c>
      <c r="H3" s="168"/>
      <c r="I3" s="168"/>
      <c r="J3" s="168"/>
    </row>
    <row r="4" spans="2:11" ht="14.25">
      <c r="B4" s="166"/>
      <c r="C4" s="84">
        <v>2013</v>
      </c>
      <c r="D4" s="84" t="s">
        <v>375</v>
      </c>
      <c r="E4" s="84" t="s">
        <v>376</v>
      </c>
      <c r="F4" s="84" t="s">
        <v>110</v>
      </c>
      <c r="G4" s="85">
        <v>2013</v>
      </c>
      <c r="H4" s="84" t="s">
        <v>375</v>
      </c>
      <c r="I4" s="84" t="s">
        <v>376</v>
      </c>
      <c r="J4" s="86" t="s">
        <v>110</v>
      </c>
      <c r="K4" s="95"/>
    </row>
    <row r="5" spans="2:12" ht="14.25">
      <c r="B5" s="87" t="s">
        <v>35</v>
      </c>
      <c r="C5" s="64">
        <v>11770174.056999998</v>
      </c>
      <c r="D5" s="64">
        <v>6437200.9251999995</v>
      </c>
      <c r="E5" s="64">
        <v>6962391.781699999</v>
      </c>
      <c r="F5" s="88">
        <v>8.158683604919204</v>
      </c>
      <c r="G5" s="64">
        <v>58347567.7</v>
      </c>
      <c r="H5" s="64">
        <v>33297089.869999997</v>
      </c>
      <c r="I5" s="64">
        <v>33877879.89000001</v>
      </c>
      <c r="J5" s="88">
        <v>1.7442666078854252</v>
      </c>
      <c r="K5" s="89"/>
      <c r="L5" s="157"/>
    </row>
    <row r="6" spans="2:12" ht="14.25">
      <c r="B6" s="90" t="s">
        <v>32</v>
      </c>
      <c r="C6" s="64">
        <v>139169113.19390005</v>
      </c>
      <c r="D6" s="64">
        <v>113253464.94390005</v>
      </c>
      <c r="E6" s="64">
        <v>111270937.90500002</v>
      </c>
      <c r="F6" s="88">
        <v>-1.7505221936318427</v>
      </c>
      <c r="G6" s="64">
        <v>392110071.5600002</v>
      </c>
      <c r="H6" s="64">
        <v>318956543.0799998</v>
      </c>
      <c r="I6" s="64">
        <v>340658662.65000045</v>
      </c>
      <c r="J6" s="88">
        <v>6.804099191831714</v>
      </c>
      <c r="K6" s="89"/>
      <c r="L6" s="157"/>
    </row>
    <row r="7" spans="2:12" ht="14.25">
      <c r="B7" s="90" t="s">
        <v>33</v>
      </c>
      <c r="C7" s="64">
        <v>357051778.4390999</v>
      </c>
      <c r="D7" s="64">
        <v>226036383.9477</v>
      </c>
      <c r="E7" s="64">
        <v>226450395.69889995</v>
      </c>
      <c r="F7" s="88">
        <v>0.18316155300721615</v>
      </c>
      <c r="G7" s="64">
        <v>479872206.76000005</v>
      </c>
      <c r="H7" s="64">
        <v>302341402.2200001</v>
      </c>
      <c r="I7" s="64">
        <v>328201909.4000001</v>
      </c>
      <c r="J7" s="88">
        <v>8.553412463564115</v>
      </c>
      <c r="K7" s="89"/>
      <c r="L7" s="157"/>
    </row>
    <row r="8" spans="2:12" ht="14.25">
      <c r="B8" s="90" t="s">
        <v>34</v>
      </c>
      <c r="C8" s="64">
        <v>143425694.60500002</v>
      </c>
      <c r="D8" s="64">
        <v>87473008.705</v>
      </c>
      <c r="E8" s="64">
        <v>84013317.96379998</v>
      </c>
      <c r="F8" s="88">
        <v>-3.9551523291804336</v>
      </c>
      <c r="G8" s="64">
        <v>420951427.75999975</v>
      </c>
      <c r="H8" s="64">
        <v>252470099.67000002</v>
      </c>
      <c r="I8" s="64">
        <v>284526621.72000027</v>
      </c>
      <c r="J8" s="88">
        <v>12.697155858020759</v>
      </c>
      <c r="K8" s="89"/>
      <c r="L8" s="157"/>
    </row>
    <row r="9" spans="2:12" ht="14.25">
      <c r="B9" s="90" t="s">
        <v>36</v>
      </c>
      <c r="C9" s="64">
        <v>106221676.45850001</v>
      </c>
      <c r="D9" s="64">
        <v>68721928.52870002</v>
      </c>
      <c r="E9" s="64">
        <v>78085132.7674</v>
      </c>
      <c r="F9" s="33">
        <v>13.624769326416185</v>
      </c>
      <c r="G9" s="64">
        <v>239582619.05000013</v>
      </c>
      <c r="H9" s="64">
        <v>158436867.30000004</v>
      </c>
      <c r="I9" s="64">
        <v>155158102.80000007</v>
      </c>
      <c r="J9" s="33">
        <v>-2.0694454238303184</v>
      </c>
      <c r="K9" s="89"/>
      <c r="L9" s="157"/>
    </row>
    <row r="10" spans="2:12" ht="14.25">
      <c r="B10" s="60" t="s">
        <v>37</v>
      </c>
      <c r="C10" s="92">
        <v>757638436.7535</v>
      </c>
      <c r="D10" s="92">
        <v>501921987.05050004</v>
      </c>
      <c r="E10" s="92">
        <v>506782176.11679995</v>
      </c>
      <c r="F10" s="93">
        <v>0.9683156330449583</v>
      </c>
      <c r="G10" s="94">
        <v>1590863892.8300002</v>
      </c>
      <c r="H10" s="92">
        <v>1065502002.14</v>
      </c>
      <c r="I10" s="92">
        <v>1142423176.460001</v>
      </c>
      <c r="J10" s="93">
        <v>7.219242588517827</v>
      </c>
      <c r="K10" s="89"/>
      <c r="L10" s="157"/>
    </row>
    <row r="11" spans="2:10" ht="15" customHeight="1">
      <c r="B11" s="169" t="s">
        <v>394</v>
      </c>
      <c r="C11" s="170"/>
      <c r="D11" s="170"/>
      <c r="E11" s="170"/>
      <c r="F11" s="170"/>
      <c r="G11" s="170"/>
      <c r="H11" s="170"/>
      <c r="I11" s="170"/>
      <c r="J11" s="171"/>
    </row>
    <row r="27" spans="2:10" ht="123" customHeight="1">
      <c r="B27" s="172" t="s">
        <v>395</v>
      </c>
      <c r="C27" s="173"/>
      <c r="D27" s="173"/>
      <c r="E27" s="173"/>
      <c r="F27" s="173"/>
      <c r="G27" s="173"/>
      <c r="H27" s="173"/>
      <c r="I27" s="173"/>
      <c r="J27" s="174"/>
    </row>
  </sheetData>
  <sheetProtection/>
  <mergeCells count="6">
    <mergeCell ref="B2:J2"/>
    <mergeCell ref="B3:B4"/>
    <mergeCell ref="C3:F3"/>
    <mergeCell ref="G3:J3"/>
    <mergeCell ref="B11:J11"/>
    <mergeCell ref="B27:J27"/>
  </mergeCells>
  <hyperlinks>
    <hyperlink ref="K2" location="Indice!A1" display="volver a indice"/>
  </hyperlinks>
  <printOptions/>
  <pageMargins left="0.7086614173228347" right="0.7086614173228347" top="0.7480314960629921" bottom="0.7480314960629921" header="0.31496062992125984" footer="0.31496062992125984"/>
  <pageSetup fitToHeight="1" fitToWidth="1" orientation="landscape" scale="99" r:id="rId2"/>
  <headerFooter>
    <oddFooter>&amp;C4</oddFooter>
  </headerFooter>
  <drawing r:id="rId1"/>
</worksheet>
</file>

<file path=xl/worksheets/sheet5.xml><?xml version="1.0" encoding="utf-8"?>
<worksheet xmlns="http://schemas.openxmlformats.org/spreadsheetml/2006/main" xmlns:r="http://schemas.openxmlformats.org/officeDocument/2006/relationships">
  <dimension ref="B2:L27"/>
  <sheetViews>
    <sheetView zoomScale="90" zoomScaleNormal="90" zoomScalePageLayoutView="70" workbookViewId="0" topLeftCell="A13">
      <selection activeCell="L22" sqref="L22"/>
    </sheetView>
  </sheetViews>
  <sheetFormatPr defaultColWidth="11.421875" defaultRowHeight="15"/>
  <cols>
    <col min="1" max="1" width="0.42578125" style="80" customWidth="1"/>
    <col min="2" max="2" width="13.8515625" style="80" customWidth="1"/>
    <col min="3" max="5" width="14.7109375" style="80" customWidth="1"/>
    <col min="6" max="6" width="9.7109375" style="80" customWidth="1"/>
    <col min="7" max="9" width="14.7109375" style="80" customWidth="1"/>
    <col min="10" max="10" width="9.7109375" style="80" customWidth="1"/>
    <col min="11" max="16384" width="11.421875" style="80" customWidth="1"/>
  </cols>
  <sheetData>
    <row r="1" ht="4.5" customHeight="1"/>
    <row r="2" spans="2:11" ht="14.25">
      <c r="B2" s="162" t="s">
        <v>38</v>
      </c>
      <c r="C2" s="163"/>
      <c r="D2" s="163"/>
      <c r="E2" s="163"/>
      <c r="F2" s="163"/>
      <c r="G2" s="163"/>
      <c r="H2" s="163"/>
      <c r="I2" s="163"/>
      <c r="J2" s="164"/>
      <c r="K2" s="56" t="s">
        <v>360</v>
      </c>
    </row>
    <row r="3" spans="2:10" ht="14.25">
      <c r="B3" s="165" t="s">
        <v>30</v>
      </c>
      <c r="C3" s="175" t="s">
        <v>31</v>
      </c>
      <c r="D3" s="176"/>
      <c r="E3" s="176"/>
      <c r="F3" s="176"/>
      <c r="G3" s="176" t="s">
        <v>318</v>
      </c>
      <c r="H3" s="176"/>
      <c r="I3" s="176"/>
      <c r="J3" s="176"/>
    </row>
    <row r="4" spans="2:11" ht="14.25">
      <c r="B4" s="166"/>
      <c r="C4" s="84">
        <v>2013</v>
      </c>
      <c r="D4" s="84" t="s">
        <v>375</v>
      </c>
      <c r="E4" s="84" t="s">
        <v>376</v>
      </c>
      <c r="F4" s="84" t="s">
        <v>110</v>
      </c>
      <c r="G4" s="85">
        <v>2013</v>
      </c>
      <c r="H4" s="84" t="s">
        <v>375</v>
      </c>
      <c r="I4" s="84" t="s">
        <v>376</v>
      </c>
      <c r="J4" s="86" t="s">
        <v>110</v>
      </c>
      <c r="K4" s="95"/>
    </row>
    <row r="5" spans="2:12" ht="14.25">
      <c r="B5" s="87" t="s">
        <v>35</v>
      </c>
      <c r="C5" s="64">
        <v>11776082.664699998</v>
      </c>
      <c r="D5" s="64">
        <v>5665323.929800001</v>
      </c>
      <c r="E5" s="64">
        <v>12721699.2936</v>
      </c>
      <c r="F5" s="88">
        <v>124.55378458913833</v>
      </c>
      <c r="G5" s="64">
        <v>17830184.47</v>
      </c>
      <c r="H5" s="89">
        <v>9835873.660000004</v>
      </c>
      <c r="I5" s="89">
        <v>19137483.45999999</v>
      </c>
      <c r="J5" s="88">
        <v>94.56821144243919</v>
      </c>
      <c r="K5" s="89"/>
      <c r="L5" s="157"/>
    </row>
    <row r="6" spans="2:12" ht="14.25">
      <c r="B6" s="90" t="s">
        <v>32</v>
      </c>
      <c r="C6" s="64">
        <v>22053356.484400004</v>
      </c>
      <c r="D6" s="64">
        <v>12545430.696799997</v>
      </c>
      <c r="E6" s="64">
        <v>16314843.5544</v>
      </c>
      <c r="F6" s="88">
        <v>30.046101634131062</v>
      </c>
      <c r="G6" s="89">
        <v>30123430.990000002</v>
      </c>
      <c r="H6" s="89">
        <v>18060500.650000006</v>
      </c>
      <c r="I6" s="89">
        <v>24084075.59</v>
      </c>
      <c r="J6" s="88">
        <v>33.35220355588533</v>
      </c>
      <c r="K6" s="89"/>
      <c r="L6" s="157"/>
    </row>
    <row r="7" spans="2:12" ht="14.25">
      <c r="B7" s="90" t="s">
        <v>33</v>
      </c>
      <c r="C7" s="64">
        <v>146277532.8111</v>
      </c>
      <c r="D7" s="64">
        <v>93515177.67650007</v>
      </c>
      <c r="E7" s="64">
        <v>109842553.19880004</v>
      </c>
      <c r="F7" s="88">
        <v>17.45959953023002</v>
      </c>
      <c r="G7" s="89">
        <v>201303480.22999984</v>
      </c>
      <c r="H7" s="21">
        <v>129755397.96000001</v>
      </c>
      <c r="I7" s="21">
        <v>143430792.71999988</v>
      </c>
      <c r="J7" s="88">
        <v>10.539364816418374</v>
      </c>
      <c r="K7" s="89"/>
      <c r="L7" s="157"/>
    </row>
    <row r="8" spans="2:12" ht="14.25">
      <c r="B8" s="90" t="s">
        <v>34</v>
      </c>
      <c r="C8" s="64">
        <v>11849267.686100008</v>
      </c>
      <c r="D8" s="64">
        <v>7119943.777800003</v>
      </c>
      <c r="E8" s="64">
        <v>5854048.354599999</v>
      </c>
      <c r="F8" s="88">
        <v>-17.779570495304586</v>
      </c>
      <c r="G8" s="89">
        <v>25433680.74999999</v>
      </c>
      <c r="H8" s="89">
        <v>15939025.409999995</v>
      </c>
      <c r="I8" s="89">
        <v>14834335.909999998</v>
      </c>
      <c r="J8" s="88">
        <v>-6.930721744799562</v>
      </c>
      <c r="K8" s="89"/>
      <c r="L8" s="157"/>
    </row>
    <row r="9" spans="2:12" ht="14.25">
      <c r="B9" s="91" t="s">
        <v>36</v>
      </c>
      <c r="C9" s="64">
        <v>20390674.941099998</v>
      </c>
      <c r="D9" s="64">
        <v>13099097.440600002</v>
      </c>
      <c r="E9" s="64">
        <v>14306309.679599997</v>
      </c>
      <c r="F9" s="88">
        <v>9.215995563620293</v>
      </c>
      <c r="G9" s="32">
        <v>36528338.20999997</v>
      </c>
      <c r="H9" s="32">
        <v>23895509.09999999</v>
      </c>
      <c r="I9" s="32">
        <v>25240351.449999996</v>
      </c>
      <c r="J9" s="33">
        <v>5.62801296415989</v>
      </c>
      <c r="K9" s="89"/>
      <c r="L9" s="157"/>
    </row>
    <row r="10" spans="2:12" ht="14.25">
      <c r="B10" s="60" t="s">
        <v>37</v>
      </c>
      <c r="C10" s="92">
        <v>212346914.58740002</v>
      </c>
      <c r="D10" s="92">
        <v>131944973.52150008</v>
      </c>
      <c r="E10" s="92">
        <v>159039454.08100006</v>
      </c>
      <c r="F10" s="93">
        <v>20.53468187258001</v>
      </c>
      <c r="G10" s="94">
        <v>311219114.6499998</v>
      </c>
      <c r="H10" s="92">
        <v>197486306.78</v>
      </c>
      <c r="I10" s="92">
        <v>226727039.12999985</v>
      </c>
      <c r="J10" s="88">
        <v>14.80646067404261</v>
      </c>
      <c r="K10" s="89"/>
      <c r="L10" s="157"/>
    </row>
    <row r="11" spans="2:10" ht="15" customHeight="1">
      <c r="B11" s="169" t="s">
        <v>394</v>
      </c>
      <c r="C11" s="177"/>
      <c r="D11" s="177"/>
      <c r="E11" s="177"/>
      <c r="F11" s="177"/>
      <c r="G11" s="177"/>
      <c r="H11" s="177"/>
      <c r="I11" s="177"/>
      <c r="J11" s="178"/>
    </row>
    <row r="12" ht="14.25">
      <c r="J12" s="155"/>
    </row>
    <row r="27" spans="2:10" ht="126" customHeight="1">
      <c r="B27" s="179" t="s">
        <v>396</v>
      </c>
      <c r="C27" s="179"/>
      <c r="D27" s="179"/>
      <c r="E27" s="179"/>
      <c r="F27" s="179"/>
      <c r="G27" s="179"/>
      <c r="H27" s="179"/>
      <c r="I27" s="179"/>
      <c r="J27" s="179"/>
    </row>
  </sheetData>
  <sheetProtection/>
  <mergeCells count="6">
    <mergeCell ref="B2:J2"/>
    <mergeCell ref="B3:B4"/>
    <mergeCell ref="C3:F3"/>
    <mergeCell ref="G3:J3"/>
    <mergeCell ref="B11:J11"/>
    <mergeCell ref="B27:J27"/>
  </mergeCells>
  <hyperlinks>
    <hyperlink ref="K2" location="Indice!A1" display="volver a indice"/>
  </hyperlinks>
  <printOptions/>
  <pageMargins left="0.7086614173228347" right="0.7086614173228347" top="0.7480314960629921" bottom="0.7480314960629921" header="0.31496062992125984" footer="0.31496062992125984"/>
  <pageSetup orientation="landscape" r:id="rId2"/>
  <headerFooter>
    <oddFooter>&amp;C5</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Q47"/>
  <sheetViews>
    <sheetView zoomScale="90" zoomScaleNormal="90" zoomScalePageLayoutView="60" workbookViewId="0" topLeftCell="A28">
      <selection activeCell="C48" sqref="C48"/>
    </sheetView>
  </sheetViews>
  <sheetFormatPr defaultColWidth="11.421875" defaultRowHeight="15"/>
  <cols>
    <col min="1" max="1" width="0.71875" style="53" customWidth="1"/>
    <col min="2" max="2" width="20.00390625" style="69" customWidth="1"/>
    <col min="3" max="3" width="23.00390625" style="69" customWidth="1"/>
    <col min="4" max="4" width="9.7109375" style="70" customWidth="1"/>
    <col min="5" max="5" width="12.00390625" style="53" bestFit="1" customWidth="1"/>
    <col min="6" max="6" width="12.28125" style="53" customWidth="1"/>
    <col min="7" max="7" width="12.57421875" style="53" customWidth="1"/>
    <col min="8" max="8" width="7.28125" style="53" customWidth="1"/>
    <col min="9" max="11" width="12.00390625" style="53" bestFit="1" customWidth="1"/>
    <col min="12" max="12" width="7.140625" style="53" customWidth="1"/>
    <col min="13" max="13" width="6.7109375" style="53" bestFit="1" customWidth="1"/>
    <col min="14" max="14" width="8.7109375" style="53" customWidth="1"/>
    <col min="15" max="15" width="9.00390625" style="53" customWidth="1"/>
    <col min="16" max="16" width="7.7109375" style="53" customWidth="1"/>
    <col min="17" max="16384" width="11.421875" style="53" customWidth="1"/>
  </cols>
  <sheetData>
    <row r="1" ht="4.5" customHeight="1"/>
    <row r="2" spans="2:17" ht="12.75">
      <c r="B2" s="162" t="s">
        <v>39</v>
      </c>
      <c r="C2" s="163"/>
      <c r="D2" s="163"/>
      <c r="E2" s="163"/>
      <c r="F2" s="163"/>
      <c r="G2" s="163"/>
      <c r="H2" s="163"/>
      <c r="I2" s="163"/>
      <c r="J2" s="163"/>
      <c r="K2" s="163"/>
      <c r="L2" s="163"/>
      <c r="M2" s="163"/>
      <c r="N2" s="163"/>
      <c r="O2" s="163"/>
      <c r="P2" s="164"/>
      <c r="Q2" s="56" t="s">
        <v>360</v>
      </c>
    </row>
    <row r="3" spans="2:16" ht="12.75">
      <c r="B3" s="192" t="s">
        <v>40</v>
      </c>
      <c r="C3" s="193"/>
      <c r="D3" s="188" t="s">
        <v>41</v>
      </c>
      <c r="E3" s="190" t="s">
        <v>31</v>
      </c>
      <c r="F3" s="191"/>
      <c r="G3" s="191"/>
      <c r="H3" s="175"/>
      <c r="I3" s="190" t="s">
        <v>317</v>
      </c>
      <c r="J3" s="191"/>
      <c r="K3" s="191"/>
      <c r="L3" s="175"/>
      <c r="M3" s="190" t="s">
        <v>350</v>
      </c>
      <c r="N3" s="191"/>
      <c r="O3" s="191"/>
      <c r="P3" s="175"/>
    </row>
    <row r="4" spans="2:17" ht="25.5">
      <c r="B4" s="194"/>
      <c r="C4" s="195"/>
      <c r="D4" s="189"/>
      <c r="E4" s="59">
        <v>2013</v>
      </c>
      <c r="F4" s="59" t="s">
        <v>375</v>
      </c>
      <c r="G4" s="59" t="s">
        <v>376</v>
      </c>
      <c r="H4" s="59" t="s">
        <v>110</v>
      </c>
      <c r="I4" s="59">
        <v>2013</v>
      </c>
      <c r="J4" s="59" t="s">
        <v>375</v>
      </c>
      <c r="K4" s="59" t="s">
        <v>376</v>
      </c>
      <c r="L4" s="59" t="s">
        <v>110</v>
      </c>
      <c r="M4" s="59">
        <v>2013</v>
      </c>
      <c r="N4" s="59" t="s">
        <v>375</v>
      </c>
      <c r="O4" s="59" t="s">
        <v>376</v>
      </c>
      <c r="P4" s="59" t="s">
        <v>110</v>
      </c>
      <c r="Q4" s="97"/>
    </row>
    <row r="5" spans="2:17" ht="12.75">
      <c r="B5" s="180" t="s">
        <v>42</v>
      </c>
      <c r="C5" s="60" t="s">
        <v>37</v>
      </c>
      <c r="D5" s="61">
        <v>8112020</v>
      </c>
      <c r="E5" s="62">
        <v>36780026.79000001</v>
      </c>
      <c r="F5" s="62">
        <v>31077476.310000002</v>
      </c>
      <c r="G5" s="62">
        <v>27147235.03000001</v>
      </c>
      <c r="H5" s="63">
        <v>-12.646590864700736</v>
      </c>
      <c r="I5" s="62">
        <v>116165827.49999997</v>
      </c>
      <c r="J5" s="62">
        <v>99498528.87</v>
      </c>
      <c r="K5" s="62">
        <v>105407443.97999999</v>
      </c>
      <c r="L5" s="63">
        <v>5.938695955716389</v>
      </c>
      <c r="M5" s="63">
        <v>3.1583943144811384</v>
      </c>
      <c r="N5" s="63">
        <v>3.201628339363699</v>
      </c>
      <c r="O5" s="63">
        <v>3.882805886622184</v>
      </c>
      <c r="P5" s="63">
        <v>21.27597194475934</v>
      </c>
      <c r="Q5" s="89"/>
    </row>
    <row r="6" spans="2:17" ht="12.75">
      <c r="B6" s="181"/>
      <c r="C6" s="60" t="s">
        <v>114</v>
      </c>
      <c r="D6" s="61">
        <v>8112021</v>
      </c>
      <c r="E6" s="62">
        <v>2650510.5900000003</v>
      </c>
      <c r="F6" s="62">
        <v>2386247.3400000003</v>
      </c>
      <c r="G6" s="62">
        <v>3414256.23</v>
      </c>
      <c r="H6" s="63">
        <v>43.080567247484055</v>
      </c>
      <c r="I6" s="62">
        <v>11152132.889999999</v>
      </c>
      <c r="J6" s="62">
        <v>10261043.069999997</v>
      </c>
      <c r="K6" s="62">
        <v>16927974.99</v>
      </c>
      <c r="L6" s="63">
        <v>64.97323785231907</v>
      </c>
      <c r="M6" s="63">
        <v>4.207541343949129</v>
      </c>
      <c r="N6" s="63">
        <v>4.300075226066044</v>
      </c>
      <c r="O6" s="63">
        <v>4.958027122059319</v>
      </c>
      <c r="P6" s="63">
        <v>15.300939202294073</v>
      </c>
      <c r="Q6" s="89"/>
    </row>
    <row r="7" spans="2:17" ht="12.75">
      <c r="B7" s="182"/>
      <c r="C7" s="60" t="s">
        <v>115</v>
      </c>
      <c r="D7" s="61">
        <v>8112029</v>
      </c>
      <c r="E7" s="62">
        <v>34129516.2</v>
      </c>
      <c r="F7" s="62">
        <v>28691228.970000003</v>
      </c>
      <c r="G7" s="62">
        <v>23732978.80000001</v>
      </c>
      <c r="H7" s="63">
        <v>-17.281414383414596</v>
      </c>
      <c r="I7" s="62">
        <v>105013694.60999997</v>
      </c>
      <c r="J7" s="62">
        <v>89237485.80000001</v>
      </c>
      <c r="K7" s="62">
        <v>88479468.99</v>
      </c>
      <c r="L7" s="63">
        <v>-0.8494376586302477</v>
      </c>
      <c r="M7" s="63">
        <v>3.076917176165537</v>
      </c>
      <c r="N7" s="63">
        <v>3.1102705950068614</v>
      </c>
      <c r="O7" s="63">
        <v>3.728123205082034</v>
      </c>
      <c r="P7" s="63">
        <v>19.86491500344232</v>
      </c>
      <c r="Q7" s="89"/>
    </row>
    <row r="8" spans="2:17" ht="12.75">
      <c r="B8" s="180" t="s">
        <v>44</v>
      </c>
      <c r="C8" s="60" t="s">
        <v>37</v>
      </c>
      <c r="D8" s="61">
        <v>8119010</v>
      </c>
      <c r="E8" s="62">
        <v>33054660.857399996</v>
      </c>
      <c r="F8" s="62">
        <v>27314002.5374</v>
      </c>
      <c r="G8" s="62">
        <v>25325313.312999982</v>
      </c>
      <c r="H8" s="63">
        <v>-7.280841471977539</v>
      </c>
      <c r="I8" s="62">
        <v>99080560.05000006</v>
      </c>
      <c r="J8" s="62">
        <v>80564593.02000004</v>
      </c>
      <c r="K8" s="62">
        <v>79347699.84</v>
      </c>
      <c r="L8" s="63">
        <v>-1.5104565596178787</v>
      </c>
      <c r="M8" s="63">
        <v>2.997476225136303</v>
      </c>
      <c r="N8" s="63">
        <v>2.9495711186848608</v>
      </c>
      <c r="O8" s="63">
        <v>3.1331379343397607</v>
      </c>
      <c r="P8" s="63">
        <v>6.223508715963688</v>
      </c>
      <c r="Q8" s="89"/>
    </row>
    <row r="9" spans="2:17" ht="12.75">
      <c r="B9" s="181"/>
      <c r="C9" s="60" t="s">
        <v>116</v>
      </c>
      <c r="D9" s="61">
        <v>8119011</v>
      </c>
      <c r="E9" s="62">
        <v>2635696.3999999994</v>
      </c>
      <c r="F9" s="62">
        <v>2076803.15</v>
      </c>
      <c r="G9" s="62">
        <v>3264797.79</v>
      </c>
      <c r="H9" s="63">
        <v>57.20304497804716</v>
      </c>
      <c r="I9" s="62">
        <v>11461243.41</v>
      </c>
      <c r="J9" s="62">
        <v>8662483.9</v>
      </c>
      <c r="K9" s="62">
        <v>14470519.57</v>
      </c>
      <c r="L9" s="63">
        <v>67.04815543726437</v>
      </c>
      <c r="M9" s="63">
        <v>4.348468742454557</v>
      </c>
      <c r="N9" s="63">
        <v>4.171066429671007</v>
      </c>
      <c r="O9" s="63">
        <v>4.432286622565988</v>
      </c>
      <c r="P9" s="63">
        <v>6.262671604479442</v>
      </c>
      <c r="Q9" s="89"/>
    </row>
    <row r="10" spans="2:17" ht="12.75">
      <c r="B10" s="182"/>
      <c r="C10" s="60" t="s">
        <v>122</v>
      </c>
      <c r="D10" s="61">
        <v>8119019</v>
      </c>
      <c r="E10" s="62">
        <v>30418964.457399998</v>
      </c>
      <c r="F10" s="62">
        <v>25237199.3874</v>
      </c>
      <c r="G10" s="62">
        <v>22060515.522999983</v>
      </c>
      <c r="H10" s="63">
        <v>-12.587307393490022</v>
      </c>
      <c r="I10" s="62">
        <v>87619316.64000006</v>
      </c>
      <c r="J10" s="62">
        <v>71902109.12000003</v>
      </c>
      <c r="K10" s="62">
        <v>64877180.269999996</v>
      </c>
      <c r="L10" s="63">
        <v>-9.770129049032317</v>
      </c>
      <c r="M10" s="63">
        <v>2.8804174699209715</v>
      </c>
      <c r="N10" s="63">
        <v>2.849052623323097</v>
      </c>
      <c r="O10" s="63">
        <v>2.940873263018716</v>
      </c>
      <c r="P10" s="63">
        <v>3.222848147624613</v>
      </c>
      <c r="Q10" s="89"/>
    </row>
    <row r="11" spans="2:17" ht="12.75">
      <c r="B11" s="180" t="s">
        <v>45</v>
      </c>
      <c r="C11" s="60" t="s">
        <v>37</v>
      </c>
      <c r="D11" s="61">
        <v>8112010</v>
      </c>
      <c r="E11" s="62">
        <v>15158339.9195</v>
      </c>
      <c r="F11" s="62">
        <v>14017507.579499999</v>
      </c>
      <c r="G11" s="62">
        <v>15242264.32</v>
      </c>
      <c r="H11" s="63">
        <v>8.737336031771825</v>
      </c>
      <c r="I11" s="62">
        <v>43704079.30999999</v>
      </c>
      <c r="J11" s="62">
        <v>40298514.60999999</v>
      </c>
      <c r="K11" s="62">
        <v>41890293.51999998</v>
      </c>
      <c r="L11" s="63">
        <v>3.949969187214153</v>
      </c>
      <c r="M11" s="63">
        <v>2.883170554433745</v>
      </c>
      <c r="N11" s="63">
        <v>2.8748701851201304</v>
      </c>
      <c r="O11" s="63">
        <v>2.748298588749311</v>
      </c>
      <c r="P11" s="63">
        <v>-4.402689103178769</v>
      </c>
      <c r="Q11" s="89"/>
    </row>
    <row r="12" spans="2:17" ht="12.75">
      <c r="B12" s="181" t="s">
        <v>45</v>
      </c>
      <c r="C12" s="60" t="s">
        <v>114</v>
      </c>
      <c r="D12" s="61">
        <v>8112011</v>
      </c>
      <c r="E12" s="62">
        <v>1053962.81</v>
      </c>
      <c r="F12" s="62">
        <v>992535.83</v>
      </c>
      <c r="G12" s="62">
        <v>1363071.16</v>
      </c>
      <c r="H12" s="63">
        <v>37.33218678866233</v>
      </c>
      <c r="I12" s="62">
        <v>3952663.7299999995</v>
      </c>
      <c r="J12" s="62">
        <v>3707526.369999999</v>
      </c>
      <c r="K12" s="62">
        <v>5838446.97</v>
      </c>
      <c r="L12" s="63">
        <v>57.475534557020595</v>
      </c>
      <c r="M12" s="63">
        <v>3.750287669068702</v>
      </c>
      <c r="N12" s="63">
        <v>3.7354080910106786</v>
      </c>
      <c r="O12" s="63">
        <v>4.283303132904668</v>
      </c>
      <c r="P12" s="63">
        <v>14.667608693478694</v>
      </c>
      <c r="Q12" s="89"/>
    </row>
    <row r="13" spans="2:17" ht="12.75">
      <c r="B13" s="182" t="s">
        <v>45</v>
      </c>
      <c r="C13" s="60" t="s">
        <v>115</v>
      </c>
      <c r="D13" s="61">
        <v>8112019</v>
      </c>
      <c r="E13" s="62">
        <v>14104377.1095</v>
      </c>
      <c r="F13" s="62">
        <v>13024971.749499999</v>
      </c>
      <c r="G13" s="62">
        <v>13879193.16</v>
      </c>
      <c r="H13" s="63">
        <v>6.558335994339437</v>
      </c>
      <c r="I13" s="62">
        <v>39751415.57999999</v>
      </c>
      <c r="J13" s="62">
        <v>36590988.239999995</v>
      </c>
      <c r="K13" s="62">
        <v>36051846.54999998</v>
      </c>
      <c r="L13" s="63">
        <v>-1.473427518447401</v>
      </c>
      <c r="M13" s="63">
        <v>2.8183744146507137</v>
      </c>
      <c r="N13" s="63">
        <v>2.809295017580721</v>
      </c>
      <c r="O13" s="63">
        <v>2.597546279123907</v>
      </c>
      <c r="P13" s="63">
        <v>-7.537433310908215</v>
      </c>
      <c r="Q13" s="89"/>
    </row>
    <row r="14" spans="2:17" ht="12.75">
      <c r="B14" s="180" t="s">
        <v>43</v>
      </c>
      <c r="C14" s="60" t="s">
        <v>37</v>
      </c>
      <c r="D14" s="61">
        <v>8111000</v>
      </c>
      <c r="E14" s="62">
        <v>15071051.239999998</v>
      </c>
      <c r="F14" s="62">
        <v>11380343.169999998</v>
      </c>
      <c r="G14" s="62">
        <v>12670965.050000003</v>
      </c>
      <c r="H14" s="63">
        <v>11.340799312645022</v>
      </c>
      <c r="I14" s="62">
        <v>33272485.030000005</v>
      </c>
      <c r="J14" s="62">
        <v>24812706.839999996</v>
      </c>
      <c r="K14" s="62">
        <v>27639470.71</v>
      </c>
      <c r="L14" s="63">
        <v>11.392404255722077</v>
      </c>
      <c r="M14" s="63">
        <v>2.207708307811447</v>
      </c>
      <c r="N14" s="63">
        <v>2.1803127084435716</v>
      </c>
      <c r="O14" s="63">
        <v>2.1813232536696163</v>
      </c>
      <c r="P14" s="63">
        <v>0.04634863715333726</v>
      </c>
      <c r="Q14" s="89"/>
    </row>
    <row r="15" spans="2:17" ht="12.75">
      <c r="B15" s="181" t="s">
        <v>43</v>
      </c>
      <c r="C15" s="60" t="s">
        <v>114</v>
      </c>
      <c r="D15" s="61">
        <v>8111010</v>
      </c>
      <c r="E15" s="62">
        <v>488823.29000000004</v>
      </c>
      <c r="F15" s="62">
        <v>439885.49</v>
      </c>
      <c r="G15" s="62">
        <v>453986.11</v>
      </c>
      <c r="H15" s="63">
        <v>3.2055206003726022</v>
      </c>
      <c r="I15" s="62">
        <v>1626564.8699999999</v>
      </c>
      <c r="J15" s="62">
        <v>1431027.51</v>
      </c>
      <c r="K15" s="62">
        <v>1388816.59</v>
      </c>
      <c r="L15" s="63">
        <v>-2.94969311945652</v>
      </c>
      <c r="M15" s="63">
        <v>3.3275109907304126</v>
      </c>
      <c r="N15" s="63">
        <v>3.2531818905870256</v>
      </c>
      <c r="O15" s="63">
        <v>3.0591609730086238</v>
      </c>
      <c r="P15" s="63">
        <v>-5.964035338441875</v>
      </c>
      <c r="Q15" s="89"/>
    </row>
    <row r="16" spans="2:17" ht="12.75">
      <c r="B16" s="182" t="s">
        <v>43</v>
      </c>
      <c r="C16" s="60" t="s">
        <v>115</v>
      </c>
      <c r="D16" s="61">
        <v>8111090</v>
      </c>
      <c r="E16" s="62">
        <v>14582227.95</v>
      </c>
      <c r="F16" s="62">
        <v>10940457.679999998</v>
      </c>
      <c r="G16" s="62">
        <v>12216978.940000003</v>
      </c>
      <c r="H16" s="63">
        <v>11.66789632881251</v>
      </c>
      <c r="I16" s="62">
        <v>31645920.160000004</v>
      </c>
      <c r="J16" s="62">
        <v>23381679.329999994</v>
      </c>
      <c r="K16" s="62">
        <v>26250654.12</v>
      </c>
      <c r="L16" s="63">
        <v>12.270182776473849</v>
      </c>
      <c r="M16" s="63">
        <v>2.1701704477881245</v>
      </c>
      <c r="N16" s="63">
        <v>2.137175611285761</v>
      </c>
      <c r="O16" s="63">
        <v>2.148702576056008</v>
      </c>
      <c r="P16" s="63">
        <v>0.5393550585818252</v>
      </c>
      <c r="Q16" s="89"/>
    </row>
    <row r="17" spans="2:17" ht="12.75">
      <c r="B17" s="180" t="s">
        <v>46</v>
      </c>
      <c r="C17" s="60" t="s">
        <v>37</v>
      </c>
      <c r="D17" s="61">
        <v>7108040</v>
      </c>
      <c r="E17" s="62">
        <v>6246682.13</v>
      </c>
      <c r="F17" s="62">
        <v>3804590.3999999994</v>
      </c>
      <c r="G17" s="62">
        <v>4313928.862</v>
      </c>
      <c r="H17" s="63">
        <v>13.387471671063466</v>
      </c>
      <c r="I17" s="62">
        <v>30788994.570000004</v>
      </c>
      <c r="J17" s="62">
        <v>19544960.8</v>
      </c>
      <c r="K17" s="62">
        <v>20452960.710000005</v>
      </c>
      <c r="L17" s="63">
        <v>4.645698291704958</v>
      </c>
      <c r="M17" s="63">
        <v>4.928855659572357</v>
      </c>
      <c r="N17" s="63">
        <v>5.137204993210308</v>
      </c>
      <c r="O17" s="63">
        <v>4.741144641990623</v>
      </c>
      <c r="P17" s="63">
        <v>-7.70964662191107</v>
      </c>
      <c r="Q17" s="89"/>
    </row>
    <row r="18" spans="2:17" ht="12.75">
      <c r="B18" s="181" t="s">
        <v>46</v>
      </c>
      <c r="C18" s="60" t="s">
        <v>116</v>
      </c>
      <c r="D18" s="61">
        <v>7108041</v>
      </c>
      <c r="E18" s="62">
        <v>30795</v>
      </c>
      <c r="F18" s="62">
        <v>10795</v>
      </c>
      <c r="G18" s="62">
        <v>90000</v>
      </c>
      <c r="H18" s="63">
        <v>733.7193144974526</v>
      </c>
      <c r="I18" s="62">
        <v>143804.99</v>
      </c>
      <c r="J18" s="62">
        <v>61531.5</v>
      </c>
      <c r="K18" s="62">
        <v>358983.26</v>
      </c>
      <c r="L18" s="63">
        <v>483.41379618569357</v>
      </c>
      <c r="M18" s="63">
        <v>4.669751258321155</v>
      </c>
      <c r="N18" s="63">
        <v>5.7</v>
      </c>
      <c r="O18" s="63">
        <v>3.988702888888889</v>
      </c>
      <c r="P18" s="63">
        <v>-30.02275633528265</v>
      </c>
      <c r="Q18" s="89"/>
    </row>
    <row r="19" spans="2:17" ht="12.75">
      <c r="B19" s="182" t="s">
        <v>46</v>
      </c>
      <c r="C19" s="60" t="s">
        <v>122</v>
      </c>
      <c r="D19" s="61">
        <v>7108049</v>
      </c>
      <c r="E19" s="62">
        <v>6215887.13</v>
      </c>
      <c r="F19" s="62">
        <v>3793795.3999999994</v>
      </c>
      <c r="G19" s="62">
        <v>4223928.862</v>
      </c>
      <c r="H19" s="63">
        <v>11.337813894760917</v>
      </c>
      <c r="I19" s="62">
        <v>30645189.580000006</v>
      </c>
      <c r="J19" s="62">
        <v>19483429.3</v>
      </c>
      <c r="K19" s="62">
        <v>20093977.450000003</v>
      </c>
      <c r="L19" s="63">
        <v>3.133679090056307</v>
      </c>
      <c r="M19" s="63">
        <v>4.930139325100648</v>
      </c>
      <c r="N19" s="63">
        <v>5.135603596335217</v>
      </c>
      <c r="O19" s="63">
        <v>4.757177051624314</v>
      </c>
      <c r="P19" s="63">
        <v>-7.368686807933333</v>
      </c>
      <c r="Q19" s="89"/>
    </row>
    <row r="20" spans="2:17" ht="12.75">
      <c r="B20" s="183" t="s">
        <v>140</v>
      </c>
      <c r="C20" s="184"/>
      <c r="D20" s="61">
        <v>8119090</v>
      </c>
      <c r="E20" s="62">
        <v>7252864.909999999</v>
      </c>
      <c r="F20" s="62">
        <v>6185713.58</v>
      </c>
      <c r="G20" s="62">
        <v>7497358.289999998</v>
      </c>
      <c r="H20" s="63">
        <v>21.20442036373753</v>
      </c>
      <c r="I20" s="62">
        <v>22290858.299999993</v>
      </c>
      <c r="J20" s="62">
        <v>18667630.83</v>
      </c>
      <c r="K20" s="62">
        <v>25610595.47000001</v>
      </c>
      <c r="L20" s="63">
        <v>37.192532374500644</v>
      </c>
      <c r="M20" s="63">
        <v>3.073386665352905</v>
      </c>
      <c r="N20" s="63">
        <v>3.017862141298821</v>
      </c>
      <c r="O20" s="63">
        <v>3.4159492556410846</v>
      </c>
      <c r="P20" s="63">
        <v>13.191030461415831</v>
      </c>
      <c r="Q20" s="89"/>
    </row>
    <row r="21" spans="2:17" ht="12.75">
      <c r="B21" s="183" t="s">
        <v>273</v>
      </c>
      <c r="C21" s="184"/>
      <c r="D21" s="61">
        <v>8112090</v>
      </c>
      <c r="E21" s="62">
        <v>2817566.627</v>
      </c>
      <c r="F21" s="62">
        <v>2485781.877</v>
      </c>
      <c r="G21" s="62">
        <v>3402803.06</v>
      </c>
      <c r="H21" s="63">
        <v>36.89065366051827</v>
      </c>
      <c r="I21" s="62">
        <v>9604046.18</v>
      </c>
      <c r="J21" s="62">
        <v>8447625.11</v>
      </c>
      <c r="K21" s="62">
        <v>12080093.470000003</v>
      </c>
      <c r="L21" s="63">
        <v>42.99987644693199</v>
      </c>
      <c r="M21" s="63">
        <v>3.4086314367748933</v>
      </c>
      <c r="N21" s="63">
        <v>3.398377463510649</v>
      </c>
      <c r="O21" s="63">
        <v>3.5500419086845425</v>
      </c>
      <c r="P21" s="63">
        <v>4.462848721260615</v>
      </c>
      <c r="Q21" s="89"/>
    </row>
    <row r="22" spans="2:17" ht="12.75">
      <c r="B22" s="183" t="s">
        <v>47</v>
      </c>
      <c r="C22" s="184"/>
      <c r="D22" s="61">
        <v>7109000</v>
      </c>
      <c r="E22" s="62">
        <v>2723585.75</v>
      </c>
      <c r="F22" s="62">
        <v>1493583.83</v>
      </c>
      <c r="G22" s="62">
        <v>2013283.5499999998</v>
      </c>
      <c r="H22" s="63">
        <v>34.79548382630788</v>
      </c>
      <c r="I22" s="62">
        <v>6213262.2299999995</v>
      </c>
      <c r="J22" s="62">
        <v>3299997.48</v>
      </c>
      <c r="K22" s="62">
        <v>4752713.51</v>
      </c>
      <c r="L22" s="63">
        <v>44.021731495382845</v>
      </c>
      <c r="M22" s="63">
        <v>2.2812801946845256</v>
      </c>
      <c r="N22" s="63">
        <v>2.2094491207768363</v>
      </c>
      <c r="O22" s="63">
        <v>2.3606776651008747</v>
      </c>
      <c r="P22" s="63">
        <v>6.844626694588318</v>
      </c>
      <c r="Q22" s="89"/>
    </row>
    <row r="23" spans="2:17" ht="12.75">
      <c r="B23" s="183" t="s">
        <v>49</v>
      </c>
      <c r="C23" s="184"/>
      <c r="D23" s="61">
        <v>7104000</v>
      </c>
      <c r="E23" s="62">
        <v>3459855.8</v>
      </c>
      <c r="F23" s="62">
        <v>2618479.6</v>
      </c>
      <c r="G23" s="62">
        <v>1553451.8399999999</v>
      </c>
      <c r="H23" s="63">
        <v>-40.673517563398256</v>
      </c>
      <c r="I23" s="62">
        <v>5643717.699999999</v>
      </c>
      <c r="J23" s="62">
        <v>4258623.649999999</v>
      </c>
      <c r="K23" s="62">
        <v>2458200.76</v>
      </c>
      <c r="L23" s="63">
        <v>-42.27710729967885</v>
      </c>
      <c r="M23" s="63">
        <v>1.6312002656295674</v>
      </c>
      <c r="N23" s="63">
        <v>1.6263726667948832</v>
      </c>
      <c r="O23" s="63">
        <v>1.5824119529833638</v>
      </c>
      <c r="P23" s="63">
        <v>-2.702991430503654</v>
      </c>
      <c r="Q23" s="89"/>
    </row>
    <row r="24" spans="2:17" ht="12.75">
      <c r="B24" s="183" t="s">
        <v>52</v>
      </c>
      <c r="C24" s="184"/>
      <c r="D24" s="61">
        <v>8119060</v>
      </c>
      <c r="E24" s="62">
        <v>4188653.01</v>
      </c>
      <c r="F24" s="62">
        <v>3862236.01</v>
      </c>
      <c r="G24" s="62">
        <v>4275002.46</v>
      </c>
      <c r="H24" s="63">
        <v>10.687240472391535</v>
      </c>
      <c r="I24" s="62">
        <v>5406308.46</v>
      </c>
      <c r="J24" s="62">
        <v>4947170.31</v>
      </c>
      <c r="K24" s="62">
        <v>6053965.27</v>
      </c>
      <c r="L24" s="63">
        <v>22.372283358888456</v>
      </c>
      <c r="M24" s="63">
        <v>1.2907033471364104</v>
      </c>
      <c r="N24" s="63">
        <v>1.2809083383798703</v>
      </c>
      <c r="O24" s="63">
        <v>1.4161314120039126</v>
      </c>
      <c r="P24" s="63">
        <v>10.556811098214602</v>
      </c>
      <c r="Q24" s="89"/>
    </row>
    <row r="25" spans="2:17" ht="12.75">
      <c r="B25" s="180" t="s">
        <v>50</v>
      </c>
      <c r="C25" s="60" t="s">
        <v>37</v>
      </c>
      <c r="D25" s="61">
        <v>7108090</v>
      </c>
      <c r="E25" s="62">
        <v>1852885.24</v>
      </c>
      <c r="F25" s="62">
        <v>1364882.24</v>
      </c>
      <c r="G25" s="62">
        <v>1531399.1800000002</v>
      </c>
      <c r="H25" s="63">
        <v>12.200095738662409</v>
      </c>
      <c r="I25" s="62">
        <v>4776437.84</v>
      </c>
      <c r="J25" s="62">
        <v>3632608.31</v>
      </c>
      <c r="K25" s="62">
        <v>4270244.05</v>
      </c>
      <c r="L25" s="63">
        <v>17.553110205817912</v>
      </c>
      <c r="M25" s="63">
        <v>2.5778379237345534</v>
      </c>
      <c r="N25" s="63">
        <v>2.6614811179607702</v>
      </c>
      <c r="O25" s="63">
        <v>2.7884591462299197</v>
      </c>
      <c r="P25" s="63">
        <v>4.770953564624203</v>
      </c>
      <c r="Q25" s="89"/>
    </row>
    <row r="26" spans="2:17" ht="12.75">
      <c r="B26" s="181" t="s">
        <v>50</v>
      </c>
      <c r="C26" s="60" t="s">
        <v>114</v>
      </c>
      <c r="D26" s="61">
        <v>7108091</v>
      </c>
      <c r="E26" s="62">
        <v>0</v>
      </c>
      <c r="F26" s="62">
        <v>0</v>
      </c>
      <c r="G26" s="62">
        <v>18000</v>
      </c>
      <c r="H26" s="63" t="s">
        <v>377</v>
      </c>
      <c r="I26" s="62">
        <v>0</v>
      </c>
      <c r="J26" s="62">
        <v>0</v>
      </c>
      <c r="K26" s="62">
        <v>31400</v>
      </c>
      <c r="L26" s="63" t="s">
        <v>377</v>
      </c>
      <c r="M26" s="63" t="s">
        <v>377</v>
      </c>
      <c r="N26" s="63" t="s">
        <v>377</v>
      </c>
      <c r="O26" s="63">
        <v>1.7444444444444445</v>
      </c>
      <c r="P26" s="63" t="s">
        <v>377</v>
      </c>
      <c r="Q26" s="89"/>
    </row>
    <row r="27" spans="2:17" ht="12.75">
      <c r="B27" s="182" t="s">
        <v>50</v>
      </c>
      <c r="C27" s="60" t="s">
        <v>115</v>
      </c>
      <c r="D27" s="61">
        <v>7108099</v>
      </c>
      <c r="E27" s="62">
        <v>1852885.24</v>
      </c>
      <c r="F27" s="62">
        <v>1364882.24</v>
      </c>
      <c r="G27" s="62">
        <v>1513399.1800000002</v>
      </c>
      <c r="H27" s="63">
        <v>10.881300646127556</v>
      </c>
      <c r="I27" s="62">
        <v>4776437.84</v>
      </c>
      <c r="J27" s="62">
        <v>3632608.31</v>
      </c>
      <c r="K27" s="62">
        <v>4238844.05</v>
      </c>
      <c r="L27" s="63">
        <v>16.688717534756712</v>
      </c>
      <c r="M27" s="63">
        <v>2.5778379237345534</v>
      </c>
      <c r="N27" s="63">
        <v>2.6614811179607702</v>
      </c>
      <c r="O27" s="63">
        <v>2.800876401954968</v>
      </c>
      <c r="P27" s="63">
        <v>5.237507906913219</v>
      </c>
      <c r="Q27" s="89"/>
    </row>
    <row r="28" spans="2:17" ht="12.75">
      <c r="B28" s="183" t="s">
        <v>51</v>
      </c>
      <c r="C28" s="184"/>
      <c r="D28" s="61">
        <v>8119040</v>
      </c>
      <c r="E28" s="62">
        <v>3287533.0900000003</v>
      </c>
      <c r="F28" s="62">
        <v>2431212.7</v>
      </c>
      <c r="G28" s="62">
        <v>1939627.42</v>
      </c>
      <c r="H28" s="63">
        <v>-20.219756173534307</v>
      </c>
      <c r="I28" s="62">
        <v>3966081.18</v>
      </c>
      <c r="J28" s="62">
        <v>2893737.5700000003</v>
      </c>
      <c r="K28" s="62">
        <v>3886822.13</v>
      </c>
      <c r="L28" s="63">
        <v>34.3184043465282</v>
      </c>
      <c r="M28" s="63">
        <v>1.2064003833342405</v>
      </c>
      <c r="N28" s="63">
        <v>1.1902445104864745</v>
      </c>
      <c r="O28" s="63">
        <v>2.003901414221088</v>
      </c>
      <c r="P28" s="63">
        <v>68.3604836288686</v>
      </c>
      <c r="Q28" s="89"/>
    </row>
    <row r="29" spans="2:17" ht="12.75">
      <c r="B29" s="183" t="s">
        <v>48</v>
      </c>
      <c r="C29" s="184"/>
      <c r="D29" s="61">
        <v>7108030</v>
      </c>
      <c r="E29" s="62">
        <v>3209622.31</v>
      </c>
      <c r="F29" s="62">
        <v>2223047.31</v>
      </c>
      <c r="G29" s="62">
        <v>2369525</v>
      </c>
      <c r="H29" s="63">
        <v>6.589049605066655</v>
      </c>
      <c r="I29" s="62">
        <v>3656078.8699999996</v>
      </c>
      <c r="J29" s="62">
        <v>2532052.91</v>
      </c>
      <c r="K29" s="62">
        <v>2911495.2600000002</v>
      </c>
      <c r="L29" s="63">
        <v>14.985561656371548</v>
      </c>
      <c r="M29" s="63">
        <v>1.1390994069953357</v>
      </c>
      <c r="N29" s="63">
        <v>1.13900091042147</v>
      </c>
      <c r="O29" s="63">
        <v>1.2287252761629441</v>
      </c>
      <c r="P29" s="63">
        <v>7.8774621618408425</v>
      </c>
      <c r="Q29" s="89"/>
    </row>
    <row r="30" spans="2:17" ht="12.75">
      <c r="B30" s="183" t="s">
        <v>53</v>
      </c>
      <c r="C30" s="184"/>
      <c r="D30" s="61">
        <v>7102100</v>
      </c>
      <c r="E30" s="62">
        <v>1894234.4</v>
      </c>
      <c r="F30" s="62">
        <v>1295629.4</v>
      </c>
      <c r="G30" s="62">
        <v>792118.44</v>
      </c>
      <c r="H30" s="63">
        <v>-38.86226725018744</v>
      </c>
      <c r="I30" s="62">
        <v>3230537.8899999997</v>
      </c>
      <c r="J30" s="62">
        <v>2215954.83</v>
      </c>
      <c r="K30" s="62">
        <v>1283602.53</v>
      </c>
      <c r="L30" s="63">
        <v>-42.07451737633118</v>
      </c>
      <c r="M30" s="63">
        <v>1.7054583582686493</v>
      </c>
      <c r="N30" s="63">
        <v>1.7103307705119999</v>
      </c>
      <c r="O30" s="63">
        <v>1.6204679315381172</v>
      </c>
      <c r="P30" s="63">
        <v>-5.254120461563206</v>
      </c>
      <c r="Q30" s="89"/>
    </row>
    <row r="31" spans="2:17" ht="12.75">
      <c r="B31" s="183" t="s">
        <v>59</v>
      </c>
      <c r="C31" s="184"/>
      <c r="D31" s="61">
        <v>8119050</v>
      </c>
      <c r="E31" s="62">
        <v>942775.37</v>
      </c>
      <c r="F31" s="62">
        <v>765018.29</v>
      </c>
      <c r="G31" s="62">
        <v>332115.28</v>
      </c>
      <c r="H31" s="63">
        <v>-56.58727584147041</v>
      </c>
      <c r="I31" s="62">
        <v>1427396.4</v>
      </c>
      <c r="J31" s="62">
        <v>1157330.41</v>
      </c>
      <c r="K31" s="62">
        <v>506605.44</v>
      </c>
      <c r="L31" s="63">
        <v>-56.226377910522544</v>
      </c>
      <c r="M31" s="63">
        <v>1.5140365832849452</v>
      </c>
      <c r="N31" s="63">
        <v>1.5128140400407941</v>
      </c>
      <c r="O31" s="63">
        <v>1.5253903403661522</v>
      </c>
      <c r="P31" s="63">
        <v>0.8313183241622335</v>
      </c>
      <c r="Q31" s="89"/>
    </row>
    <row r="32" spans="2:17" ht="12.75">
      <c r="B32" s="183" t="s">
        <v>54</v>
      </c>
      <c r="C32" s="184"/>
      <c r="D32" s="61">
        <v>7102910</v>
      </c>
      <c r="E32" s="62">
        <v>441367</v>
      </c>
      <c r="F32" s="62">
        <v>329851.10000000003</v>
      </c>
      <c r="G32" s="62">
        <v>265732</v>
      </c>
      <c r="H32" s="63">
        <v>-19.438801325810353</v>
      </c>
      <c r="I32" s="62">
        <v>1134031.62</v>
      </c>
      <c r="J32" s="62">
        <v>848471.54</v>
      </c>
      <c r="K32" s="62">
        <v>678645.31</v>
      </c>
      <c r="L32" s="63">
        <v>-20.01554819387342</v>
      </c>
      <c r="M32" s="63">
        <v>2.569362050175931</v>
      </c>
      <c r="N32" s="63">
        <v>2.572286525647481</v>
      </c>
      <c r="O32" s="63">
        <v>2.5538712311652345</v>
      </c>
      <c r="P32" s="63">
        <v>-0.7159114779257014</v>
      </c>
      <c r="Q32" s="89"/>
    </row>
    <row r="33" spans="2:17" ht="12.75">
      <c r="B33" s="183" t="s">
        <v>55</v>
      </c>
      <c r="C33" s="184"/>
      <c r="D33" s="61">
        <v>8119020</v>
      </c>
      <c r="E33" s="62">
        <v>279865.3</v>
      </c>
      <c r="F33" s="62">
        <v>243064.3</v>
      </c>
      <c r="G33" s="62">
        <v>108224.88</v>
      </c>
      <c r="H33" s="63">
        <v>-55.47479411826417</v>
      </c>
      <c r="I33" s="62">
        <v>700673.7899999999</v>
      </c>
      <c r="J33" s="62">
        <v>575960.3799999999</v>
      </c>
      <c r="K33" s="62">
        <v>358274.51999999996</v>
      </c>
      <c r="L33" s="63">
        <v>-37.795283765872924</v>
      </c>
      <c r="M33" s="63">
        <v>2.5036108084853677</v>
      </c>
      <c r="N33" s="63">
        <v>2.3695803126991497</v>
      </c>
      <c r="O33" s="63">
        <v>3.310463545905525</v>
      </c>
      <c r="P33" s="63">
        <v>39.70674588086154</v>
      </c>
      <c r="Q33" s="89"/>
    </row>
    <row r="34" spans="2:17" ht="12.75">
      <c r="B34" s="183" t="s">
        <v>56</v>
      </c>
      <c r="C34" s="184"/>
      <c r="D34" s="61">
        <v>8119030</v>
      </c>
      <c r="E34" s="62">
        <v>245141.25</v>
      </c>
      <c r="F34" s="62">
        <v>194971.71</v>
      </c>
      <c r="G34" s="62">
        <v>317726.57</v>
      </c>
      <c r="H34" s="63">
        <v>62.960344349444355</v>
      </c>
      <c r="I34" s="62">
        <v>574145.71</v>
      </c>
      <c r="J34" s="62">
        <v>456797.49999999994</v>
      </c>
      <c r="K34" s="62">
        <v>749147.1499999999</v>
      </c>
      <c r="L34" s="63">
        <v>63.999835813462205</v>
      </c>
      <c r="M34" s="63">
        <v>2.3421015842906896</v>
      </c>
      <c r="N34" s="63">
        <v>2.342891181494997</v>
      </c>
      <c r="O34" s="63">
        <v>2.357836016043606</v>
      </c>
      <c r="P34" s="63">
        <v>0.6378800119548167</v>
      </c>
      <c r="Q34" s="89"/>
    </row>
    <row r="35" spans="2:17" ht="12.75">
      <c r="B35" s="183" t="s">
        <v>58</v>
      </c>
      <c r="C35" s="184"/>
      <c r="D35" s="61">
        <v>7108020</v>
      </c>
      <c r="E35" s="62">
        <v>120263.4</v>
      </c>
      <c r="F35" s="62">
        <v>74174.6</v>
      </c>
      <c r="G35" s="62">
        <v>67158</v>
      </c>
      <c r="H35" s="63">
        <v>-9.459572414276597</v>
      </c>
      <c r="I35" s="62">
        <v>215907.63999999996</v>
      </c>
      <c r="J35" s="62">
        <v>134111.65000000002</v>
      </c>
      <c r="K35" s="62">
        <v>125877.29000000001</v>
      </c>
      <c r="L35" s="63">
        <v>-6.139928932348537</v>
      </c>
      <c r="M35" s="63">
        <v>1.7952896725021907</v>
      </c>
      <c r="N35" s="63">
        <v>1.8080535655062517</v>
      </c>
      <c r="O35" s="63">
        <v>1.8743454242234732</v>
      </c>
      <c r="P35" s="63">
        <v>3.6664764795649063</v>
      </c>
      <c r="Q35" s="89"/>
    </row>
    <row r="36" spans="2:17" ht="12.75">
      <c r="B36" s="183" t="s">
        <v>141</v>
      </c>
      <c r="C36" s="184"/>
      <c r="D36" s="61">
        <v>7103000</v>
      </c>
      <c r="E36" s="62">
        <v>46206.6</v>
      </c>
      <c r="F36" s="62">
        <v>31595.4</v>
      </c>
      <c r="G36" s="62">
        <v>35892.4</v>
      </c>
      <c r="H36" s="63">
        <v>13.600081024452937</v>
      </c>
      <c r="I36" s="62">
        <v>100404.38</v>
      </c>
      <c r="J36" s="62">
        <v>69994.45999999999</v>
      </c>
      <c r="K36" s="62">
        <v>76110.51999999999</v>
      </c>
      <c r="L36" s="63">
        <v>8.737920115391983</v>
      </c>
      <c r="M36" s="63">
        <v>2.172944557703878</v>
      </c>
      <c r="N36" s="63">
        <v>2.2153370427340686</v>
      </c>
      <c r="O36" s="63">
        <v>2.1205191071090255</v>
      </c>
      <c r="P36" s="63">
        <v>-4.280068170034445</v>
      </c>
      <c r="Q36" s="89"/>
    </row>
    <row r="37" spans="2:17" ht="12.75">
      <c r="B37" s="183" t="s">
        <v>61</v>
      </c>
      <c r="C37" s="184"/>
      <c r="D37" s="61">
        <v>7108010</v>
      </c>
      <c r="E37" s="62">
        <v>56048.2</v>
      </c>
      <c r="F37" s="62">
        <v>33849</v>
      </c>
      <c r="G37" s="62">
        <v>37000.8</v>
      </c>
      <c r="H37" s="63">
        <v>9.311353363467179</v>
      </c>
      <c r="I37" s="62">
        <v>93775.33</v>
      </c>
      <c r="J37" s="62">
        <v>56128.77</v>
      </c>
      <c r="K37" s="62">
        <v>64427.939999999995</v>
      </c>
      <c r="L37" s="63">
        <v>14.785946672268068</v>
      </c>
      <c r="M37" s="63">
        <v>1.6731193865280243</v>
      </c>
      <c r="N37" s="63">
        <v>1.6582105822919435</v>
      </c>
      <c r="O37" s="63">
        <v>1.7412580268534732</v>
      </c>
      <c r="P37" s="63">
        <v>5.008256819030987</v>
      </c>
      <c r="Q37" s="89"/>
    </row>
    <row r="38" spans="2:17" ht="12.75">
      <c r="B38" s="183" t="s">
        <v>60</v>
      </c>
      <c r="C38" s="184"/>
      <c r="D38" s="61">
        <v>7102200</v>
      </c>
      <c r="E38" s="62">
        <v>39884</v>
      </c>
      <c r="F38" s="62">
        <v>26454</v>
      </c>
      <c r="G38" s="62">
        <v>32812.16</v>
      </c>
      <c r="H38" s="63">
        <v>24.03477734936117</v>
      </c>
      <c r="I38" s="62">
        <v>64461.58</v>
      </c>
      <c r="J38" s="62">
        <v>43043.229999999996</v>
      </c>
      <c r="K38" s="62">
        <v>53973.270000000004</v>
      </c>
      <c r="L38" s="63">
        <v>25.393168681811318</v>
      </c>
      <c r="M38" s="63">
        <v>1.6162265570153445</v>
      </c>
      <c r="N38" s="63">
        <v>1.6270972253723444</v>
      </c>
      <c r="O38" s="63">
        <v>1.6449167016130606</v>
      </c>
      <c r="P38" s="63">
        <v>1.0951697269742766</v>
      </c>
      <c r="Q38" s="89"/>
    </row>
    <row r="39" spans="2:17" ht="12.75">
      <c r="B39" s="183" t="s">
        <v>63</v>
      </c>
      <c r="C39" s="184"/>
      <c r="D39" s="61">
        <v>7101000</v>
      </c>
      <c r="E39" s="62">
        <v>0</v>
      </c>
      <c r="F39" s="62">
        <v>0</v>
      </c>
      <c r="G39" s="62">
        <v>0</v>
      </c>
      <c r="H39" s="63" t="s">
        <v>377</v>
      </c>
      <c r="I39" s="62">
        <v>0</v>
      </c>
      <c r="J39" s="62">
        <v>0</v>
      </c>
      <c r="K39" s="62">
        <v>0</v>
      </c>
      <c r="L39" s="63" t="s">
        <v>377</v>
      </c>
      <c r="M39" s="63" t="s">
        <v>377</v>
      </c>
      <c r="N39" s="63" t="s">
        <v>377</v>
      </c>
      <c r="O39" s="63" t="s">
        <v>377</v>
      </c>
      <c r="P39" s="63" t="s">
        <v>377</v>
      </c>
      <c r="Q39" s="89"/>
    </row>
    <row r="40" spans="2:17" ht="12.75">
      <c r="B40" s="183" t="s">
        <v>62</v>
      </c>
      <c r="C40" s="184"/>
      <c r="D40" s="61">
        <v>7102990</v>
      </c>
      <c r="E40" s="62">
        <v>0</v>
      </c>
      <c r="F40" s="62">
        <v>0</v>
      </c>
      <c r="G40" s="62">
        <v>0</v>
      </c>
      <c r="H40" s="63" t="s">
        <v>377</v>
      </c>
      <c r="I40" s="62">
        <v>0</v>
      </c>
      <c r="J40" s="62">
        <v>0</v>
      </c>
      <c r="K40" s="62">
        <v>0</v>
      </c>
      <c r="L40" s="63" t="s">
        <v>377</v>
      </c>
      <c r="M40" s="63" t="s">
        <v>377</v>
      </c>
      <c r="N40" s="63" t="s">
        <v>377</v>
      </c>
      <c r="O40" s="63" t="s">
        <v>377</v>
      </c>
      <c r="P40" s="63" t="s">
        <v>377</v>
      </c>
      <c r="Q40" s="89"/>
    </row>
    <row r="41" spans="2:17" ht="12.75">
      <c r="B41" s="200" t="s">
        <v>37</v>
      </c>
      <c r="C41" s="201"/>
      <c r="D41" s="202"/>
      <c r="E41" s="67">
        <v>139169113.19390002</v>
      </c>
      <c r="F41" s="67">
        <v>113253464.9439</v>
      </c>
      <c r="G41" s="67">
        <v>111270937.90499997</v>
      </c>
      <c r="H41" s="63">
        <v>-1.7505221936318427</v>
      </c>
      <c r="I41" s="67">
        <v>392110071.55999994</v>
      </c>
      <c r="J41" s="67">
        <v>318956543.08000004</v>
      </c>
      <c r="K41" s="67">
        <v>340658662.6499999</v>
      </c>
      <c r="L41" s="68">
        <v>6.80409919183147</v>
      </c>
      <c r="M41" s="63">
        <v>2.8175078691037223</v>
      </c>
      <c r="N41" s="63">
        <v>2.8163071499666246</v>
      </c>
      <c r="O41" s="63">
        <v>3.0615241415583716</v>
      </c>
      <c r="P41" s="63">
        <v>8.707040054017302</v>
      </c>
      <c r="Q41" s="89"/>
    </row>
    <row r="42" spans="2:16" ht="12.75">
      <c r="B42" s="196" t="s">
        <v>394</v>
      </c>
      <c r="C42" s="197"/>
      <c r="D42" s="197"/>
      <c r="E42" s="198"/>
      <c r="F42" s="198"/>
      <c r="G42" s="198"/>
      <c r="H42" s="198"/>
      <c r="I42" s="198"/>
      <c r="J42" s="198"/>
      <c r="K42" s="198"/>
      <c r="L42" s="198"/>
      <c r="M42" s="198"/>
      <c r="N42" s="198"/>
      <c r="O42" s="198"/>
      <c r="P42" s="199"/>
    </row>
    <row r="44" spans="2:16" ht="117.75" customHeight="1">
      <c r="B44" s="185" t="s">
        <v>397</v>
      </c>
      <c r="C44" s="186"/>
      <c r="D44" s="186"/>
      <c r="E44" s="186"/>
      <c r="F44" s="186"/>
      <c r="G44" s="186"/>
      <c r="H44" s="186"/>
      <c r="I44" s="186"/>
      <c r="J44" s="186"/>
      <c r="K44" s="186"/>
      <c r="L44" s="186"/>
      <c r="M44" s="186"/>
      <c r="N44" s="186"/>
      <c r="O44" s="186"/>
      <c r="P44" s="187"/>
    </row>
    <row r="46" ht="12.75">
      <c r="N46" s="71"/>
    </row>
    <row r="47" spans="2:4" ht="12.75">
      <c r="B47" s="53"/>
      <c r="C47" s="53"/>
      <c r="D47" s="53"/>
    </row>
  </sheetData>
  <sheetProtection/>
  <mergeCells count="33">
    <mergeCell ref="B42:P42"/>
    <mergeCell ref="B41:D41"/>
    <mergeCell ref="B32:C32"/>
    <mergeCell ref="B33:C33"/>
    <mergeCell ref="B29:C29"/>
    <mergeCell ref="B35:C35"/>
    <mergeCell ref="B38:C38"/>
    <mergeCell ref="B40:C40"/>
    <mergeCell ref="B2:P2"/>
    <mergeCell ref="D3:D4"/>
    <mergeCell ref="E3:H3"/>
    <mergeCell ref="I3:L3"/>
    <mergeCell ref="M3:P3"/>
    <mergeCell ref="B3:C4"/>
    <mergeCell ref="B44:P44"/>
    <mergeCell ref="B8:B10"/>
    <mergeCell ref="B39:C39"/>
    <mergeCell ref="B36:C36"/>
    <mergeCell ref="B30:C30"/>
    <mergeCell ref="B37:C37"/>
    <mergeCell ref="B34:C34"/>
    <mergeCell ref="B31:C31"/>
    <mergeCell ref="B25:B27"/>
    <mergeCell ref="B28:C28"/>
    <mergeCell ref="B5:B7"/>
    <mergeCell ref="B22:C22"/>
    <mergeCell ref="B24:C24"/>
    <mergeCell ref="B23:C23"/>
    <mergeCell ref="B11:B13"/>
    <mergeCell ref="B20:C20"/>
    <mergeCell ref="B17:B19"/>
    <mergeCell ref="B14:B16"/>
    <mergeCell ref="B21:C21"/>
  </mergeCells>
  <hyperlinks>
    <hyperlink ref="Q2" location="Indice!A1" display="volver a indice"/>
  </hyperlinks>
  <printOptions/>
  <pageMargins left="0.7086614173228347" right="0.7086614173228347" top="0.7480314960629921" bottom="0.7480314960629921" header="0.31496062992125984" footer="0.31496062992125984"/>
  <pageSetup fitToHeight="1" fitToWidth="1" orientation="landscape" scale="70" r:id="rId1"/>
  <headerFooter>
    <oddFooter>&amp;C6</oddFooter>
  </headerFooter>
</worksheet>
</file>

<file path=xl/worksheets/sheet7.xml><?xml version="1.0" encoding="utf-8"?>
<worksheet xmlns="http://schemas.openxmlformats.org/spreadsheetml/2006/main" xmlns:r="http://schemas.openxmlformats.org/officeDocument/2006/relationships">
  <dimension ref="B2:Q117"/>
  <sheetViews>
    <sheetView zoomScale="90" zoomScaleNormal="90" zoomScalePageLayoutView="60" workbookViewId="0" topLeftCell="A1">
      <selection activeCell="K114" sqref="K114"/>
    </sheetView>
  </sheetViews>
  <sheetFormatPr defaultColWidth="11.421875" defaultRowHeight="15"/>
  <cols>
    <col min="1" max="1" width="0.9921875" style="53" customWidth="1"/>
    <col min="2" max="2" width="24.28125" style="78" customWidth="1"/>
    <col min="3" max="3" width="32.00390625" style="79" customWidth="1"/>
    <col min="4" max="4" width="10.140625" style="70" customWidth="1"/>
    <col min="5" max="5" width="12.00390625" style="53" bestFit="1" customWidth="1"/>
    <col min="6" max="7" width="12.421875" style="53" customWidth="1"/>
    <col min="8" max="8" width="9.140625" style="53" customWidth="1"/>
    <col min="9" max="9" width="12.00390625" style="53" bestFit="1" customWidth="1"/>
    <col min="10" max="10" width="12.28125" style="53" customWidth="1"/>
    <col min="11" max="11" width="12.421875" style="53" customWidth="1"/>
    <col min="12" max="12" width="8.00390625" style="53" customWidth="1"/>
    <col min="13" max="13" width="7.00390625" style="53" customWidth="1"/>
    <col min="14" max="15" width="7.7109375" style="53" customWidth="1"/>
    <col min="16" max="16" width="6.7109375" style="53" bestFit="1" customWidth="1"/>
    <col min="17" max="16384" width="11.421875" style="53" customWidth="1"/>
  </cols>
  <sheetData>
    <row r="1" ht="3.75" customHeight="1"/>
    <row r="2" spans="2:17" ht="12.75">
      <c r="B2" s="162" t="s">
        <v>64</v>
      </c>
      <c r="C2" s="163"/>
      <c r="D2" s="163"/>
      <c r="E2" s="163"/>
      <c r="F2" s="163"/>
      <c r="G2" s="163"/>
      <c r="H2" s="163"/>
      <c r="I2" s="163"/>
      <c r="J2" s="163"/>
      <c r="K2" s="163"/>
      <c r="L2" s="163"/>
      <c r="M2" s="163"/>
      <c r="N2" s="163"/>
      <c r="O2" s="163"/>
      <c r="P2" s="164"/>
      <c r="Q2" s="56" t="s">
        <v>360</v>
      </c>
    </row>
    <row r="3" spans="2:16" ht="12.75" customHeight="1">
      <c r="B3" s="214" t="s">
        <v>40</v>
      </c>
      <c r="C3" s="215"/>
      <c r="D3" s="213" t="s">
        <v>41</v>
      </c>
      <c r="E3" s="176" t="s">
        <v>31</v>
      </c>
      <c r="F3" s="176"/>
      <c r="G3" s="176"/>
      <c r="H3" s="176"/>
      <c r="I3" s="176" t="s">
        <v>317</v>
      </c>
      <c r="J3" s="176"/>
      <c r="K3" s="176"/>
      <c r="L3" s="176"/>
      <c r="M3" s="176" t="s">
        <v>350</v>
      </c>
      <c r="N3" s="176"/>
      <c r="O3" s="176"/>
      <c r="P3" s="176"/>
    </row>
    <row r="4" spans="2:17" ht="38.25" customHeight="1">
      <c r="B4" s="216"/>
      <c r="C4" s="217"/>
      <c r="D4" s="213"/>
      <c r="E4" s="59">
        <v>2013</v>
      </c>
      <c r="F4" s="59" t="s">
        <v>375</v>
      </c>
      <c r="G4" s="59" t="s">
        <v>376</v>
      </c>
      <c r="H4" s="59" t="s">
        <v>110</v>
      </c>
      <c r="I4" s="59">
        <v>2013</v>
      </c>
      <c r="J4" s="59" t="s">
        <v>375</v>
      </c>
      <c r="K4" s="59" t="s">
        <v>376</v>
      </c>
      <c r="L4" s="59" t="s">
        <v>110</v>
      </c>
      <c r="M4" s="59">
        <v>2013</v>
      </c>
      <c r="N4" s="59" t="s">
        <v>375</v>
      </c>
      <c r="O4" s="59" t="s">
        <v>376</v>
      </c>
      <c r="P4" s="59" t="s">
        <v>110</v>
      </c>
      <c r="Q4" s="97"/>
    </row>
    <row r="5" spans="2:17" ht="12.75">
      <c r="B5" s="188" t="s">
        <v>96</v>
      </c>
      <c r="C5" s="72" t="s">
        <v>37</v>
      </c>
      <c r="D5" s="73"/>
      <c r="E5" s="67">
        <v>93745142.8</v>
      </c>
      <c r="F5" s="67">
        <v>61064676.81</v>
      </c>
      <c r="G5" s="67">
        <v>65300485.73</v>
      </c>
      <c r="H5" s="63">
        <v>6.9365943476283665</v>
      </c>
      <c r="I5" s="67">
        <v>100302683.81</v>
      </c>
      <c r="J5" s="67">
        <v>64725010.44</v>
      </c>
      <c r="K5" s="67">
        <v>77476544.54</v>
      </c>
      <c r="L5" s="63">
        <v>19.70109238038773</v>
      </c>
      <c r="M5" s="63">
        <v>1.0699507282632248</v>
      </c>
      <c r="N5" s="63">
        <v>1.0599419143965825</v>
      </c>
      <c r="O5" s="63">
        <v>1.1864619944841566</v>
      </c>
      <c r="P5" s="63">
        <v>11.93651070583439</v>
      </c>
      <c r="Q5" s="89"/>
    </row>
    <row r="6" spans="2:17" ht="12.75">
      <c r="B6" s="189"/>
      <c r="C6" s="72" t="s">
        <v>274</v>
      </c>
      <c r="D6" s="73">
        <v>20029012</v>
      </c>
      <c r="E6" s="67">
        <v>78736309.2</v>
      </c>
      <c r="F6" s="67">
        <v>52961082.2</v>
      </c>
      <c r="G6" s="67">
        <v>49022893.16</v>
      </c>
      <c r="H6" s="63">
        <v>-7.43600560337494</v>
      </c>
      <c r="I6" s="67">
        <v>83770180.38</v>
      </c>
      <c r="J6" s="67">
        <v>55740108.339999996</v>
      </c>
      <c r="K6" s="67">
        <v>57628395.27000001</v>
      </c>
      <c r="L6" s="63">
        <v>3.38766282706513</v>
      </c>
      <c r="M6" s="63">
        <v>1.0639332886078434</v>
      </c>
      <c r="N6" s="63">
        <v>1.0524729862865225</v>
      </c>
      <c r="O6" s="63">
        <v>1.1755404782396979</v>
      </c>
      <c r="P6" s="63">
        <v>11.693173464470451</v>
      </c>
      <c r="Q6" s="89"/>
    </row>
    <row r="7" spans="2:17" ht="12.75">
      <c r="B7" s="203"/>
      <c r="C7" s="72" t="s">
        <v>143</v>
      </c>
      <c r="D7" s="73">
        <v>20029019</v>
      </c>
      <c r="E7" s="67">
        <v>15008833.599999998</v>
      </c>
      <c r="F7" s="67">
        <v>8103594.61</v>
      </c>
      <c r="G7" s="67">
        <v>16277592.57</v>
      </c>
      <c r="H7" s="63">
        <v>100.86879160901164</v>
      </c>
      <c r="I7" s="67">
        <v>16532503.43</v>
      </c>
      <c r="J7" s="67">
        <v>8984902.1</v>
      </c>
      <c r="K7" s="62">
        <v>19848149.27</v>
      </c>
      <c r="L7" s="63">
        <v>120.90557080193452</v>
      </c>
      <c r="M7" s="63">
        <v>1.1015182039195905</v>
      </c>
      <c r="N7" s="63">
        <v>1.1087551305827228</v>
      </c>
      <c r="O7" s="63">
        <v>1.2193541019438354</v>
      </c>
      <c r="P7" s="63">
        <v>9.975058361442324</v>
      </c>
      <c r="Q7" s="89"/>
    </row>
    <row r="8" spans="2:17" ht="12.75">
      <c r="B8" s="189" t="s">
        <v>398</v>
      </c>
      <c r="C8" s="72" t="s">
        <v>37</v>
      </c>
      <c r="D8" s="73"/>
      <c r="E8" s="67">
        <v>64810045.78199999</v>
      </c>
      <c r="F8" s="67">
        <v>37015385.102000006</v>
      </c>
      <c r="G8" s="67">
        <v>28059079.986000005</v>
      </c>
      <c r="H8" s="63">
        <v>-24.196168947911545</v>
      </c>
      <c r="I8" s="67">
        <v>99356814.55</v>
      </c>
      <c r="J8" s="67">
        <v>57049654.70999999</v>
      </c>
      <c r="K8" s="67">
        <v>50278228.650000006</v>
      </c>
      <c r="L8" s="63">
        <v>-11.869355028389073</v>
      </c>
      <c r="M8" s="63">
        <v>1.5330465107863702</v>
      </c>
      <c r="N8" s="63">
        <v>1.5412416905239088</v>
      </c>
      <c r="O8" s="63">
        <v>1.7918701780345678</v>
      </c>
      <c r="P8" s="63">
        <v>16.261465612538917</v>
      </c>
      <c r="Q8" s="89"/>
    </row>
    <row r="9" spans="2:17" ht="12.75">
      <c r="B9" s="189"/>
      <c r="C9" s="72" t="s">
        <v>147</v>
      </c>
      <c r="D9" s="73">
        <v>20087011</v>
      </c>
      <c r="E9" s="67">
        <v>55360842.99999999</v>
      </c>
      <c r="F9" s="67">
        <v>30877028.290000003</v>
      </c>
      <c r="G9" s="67">
        <v>24821758.056</v>
      </c>
      <c r="H9" s="63">
        <v>-19.610922972017654</v>
      </c>
      <c r="I9" s="67">
        <v>81562784.24</v>
      </c>
      <c r="J9" s="67">
        <v>45438496.85999999</v>
      </c>
      <c r="K9" s="62">
        <v>43137628.78</v>
      </c>
      <c r="L9" s="63">
        <v>-5.0636976110569165</v>
      </c>
      <c r="M9" s="63">
        <v>1.473293754576678</v>
      </c>
      <c r="N9" s="63">
        <v>1.4715955315789229</v>
      </c>
      <c r="O9" s="63">
        <v>1.7378957881499704</v>
      </c>
      <c r="P9" s="63">
        <v>18.096022368682064</v>
      </c>
      <c r="Q9" s="89"/>
    </row>
    <row r="10" spans="2:17" ht="12.75">
      <c r="B10" s="189"/>
      <c r="C10" s="72" t="s">
        <v>311</v>
      </c>
      <c r="D10" s="73">
        <v>20087019</v>
      </c>
      <c r="E10" s="67">
        <v>9230689.59</v>
      </c>
      <c r="F10" s="67">
        <v>6135041.719999999</v>
      </c>
      <c r="G10" s="67">
        <v>3196619.5100000002</v>
      </c>
      <c r="H10" s="63">
        <v>-47.89571683629886</v>
      </c>
      <c r="I10" s="67">
        <v>17499778.14</v>
      </c>
      <c r="J10" s="67">
        <v>11607979.520000001</v>
      </c>
      <c r="K10" s="62">
        <v>7049105.73</v>
      </c>
      <c r="L10" s="63">
        <v>-39.27362020363041</v>
      </c>
      <c r="M10" s="63">
        <v>1.8958256552097967</v>
      </c>
      <c r="N10" s="63">
        <v>1.8920783345545047</v>
      </c>
      <c r="O10" s="63">
        <v>2.205175094485987</v>
      </c>
      <c r="P10" s="63">
        <v>16.547769413849455</v>
      </c>
      <c r="Q10" s="89"/>
    </row>
    <row r="11" spans="2:17" ht="12.75">
      <c r="B11" s="203"/>
      <c r="C11" s="72" t="s">
        <v>399</v>
      </c>
      <c r="D11" s="73">
        <v>20087090</v>
      </c>
      <c r="E11" s="67">
        <v>218513.19199999998</v>
      </c>
      <c r="F11" s="67">
        <v>3315.092</v>
      </c>
      <c r="G11" s="67">
        <v>40702.42</v>
      </c>
      <c r="H11" s="63">
        <v>1127.7915665688915</v>
      </c>
      <c r="I11" s="67">
        <v>294252.17000000004</v>
      </c>
      <c r="J11" s="67">
        <v>3178.33</v>
      </c>
      <c r="K11" s="62">
        <v>91494.13999999998</v>
      </c>
      <c r="L11" s="63">
        <v>2778.685976597773</v>
      </c>
      <c r="M11" s="63">
        <v>1.3466105515496751</v>
      </c>
      <c r="N11" s="63">
        <v>0.9587456396383569</v>
      </c>
      <c r="O11" s="63">
        <v>2.2478796101067204</v>
      </c>
      <c r="P11" s="63">
        <v>134.46047806325674</v>
      </c>
      <c r="Q11" s="89"/>
    </row>
    <row r="12" spans="2:17" ht="12.75">
      <c r="B12" s="180" t="s">
        <v>149</v>
      </c>
      <c r="C12" s="72" t="s">
        <v>37</v>
      </c>
      <c r="D12" s="73"/>
      <c r="E12" s="67">
        <v>77769249.71000001</v>
      </c>
      <c r="F12" s="67">
        <v>50115626.67</v>
      </c>
      <c r="G12" s="67">
        <v>54350122.56999999</v>
      </c>
      <c r="H12" s="63">
        <v>8.449452159669036</v>
      </c>
      <c r="I12" s="67">
        <v>76774609.46000001</v>
      </c>
      <c r="J12" s="67">
        <v>49162147.63</v>
      </c>
      <c r="K12" s="67">
        <v>52191476.36999999</v>
      </c>
      <c r="L12" s="63">
        <v>6.161912947333104</v>
      </c>
      <c r="M12" s="63">
        <v>0.9872103658745713</v>
      </c>
      <c r="N12" s="63">
        <v>0.9809744164973044</v>
      </c>
      <c r="O12" s="63">
        <v>0.9602825881906746</v>
      </c>
      <c r="P12" s="63">
        <v>-2.109313755654574</v>
      </c>
      <c r="Q12" s="89"/>
    </row>
    <row r="13" spans="2:17" ht="12.75">
      <c r="B13" s="181"/>
      <c r="C13" s="72" t="s">
        <v>119</v>
      </c>
      <c r="D13" s="73">
        <v>20079931</v>
      </c>
      <c r="E13" s="67">
        <v>3650722</v>
      </c>
      <c r="F13" s="67">
        <v>2101442</v>
      </c>
      <c r="G13" s="67">
        <v>5657994.1899999995</v>
      </c>
      <c r="H13" s="63">
        <v>169.2434142840963</v>
      </c>
      <c r="I13" s="67">
        <v>4201699.539999999</v>
      </c>
      <c r="J13" s="67">
        <v>2430916.7399999998</v>
      </c>
      <c r="K13" s="62">
        <v>6318360.940000001</v>
      </c>
      <c r="L13" s="63">
        <v>159.91679747945633</v>
      </c>
      <c r="M13" s="63">
        <v>1.1509228968954632</v>
      </c>
      <c r="N13" s="63">
        <v>1.1567850742490156</v>
      </c>
      <c r="O13" s="63">
        <v>1.116713932150574</v>
      </c>
      <c r="P13" s="63">
        <v>-3.464009260705214</v>
      </c>
      <c r="Q13" s="89"/>
    </row>
    <row r="14" spans="2:17" ht="12.75">
      <c r="B14" s="182"/>
      <c r="C14" s="72" t="s">
        <v>150</v>
      </c>
      <c r="D14" s="73">
        <v>20079939</v>
      </c>
      <c r="E14" s="67">
        <v>74118527.71000001</v>
      </c>
      <c r="F14" s="67">
        <v>48014184.67</v>
      </c>
      <c r="G14" s="67">
        <v>48692128.379999995</v>
      </c>
      <c r="H14" s="63">
        <v>1.4119654736604925</v>
      </c>
      <c r="I14" s="67">
        <v>72572909.92</v>
      </c>
      <c r="J14" s="67">
        <v>46731230.89</v>
      </c>
      <c r="K14" s="62">
        <v>45873115.42999999</v>
      </c>
      <c r="L14" s="63">
        <v>-1.8362783167854335</v>
      </c>
      <c r="M14" s="63">
        <v>0.979146674417934</v>
      </c>
      <c r="N14" s="63">
        <v>0.9732796924738449</v>
      </c>
      <c r="O14" s="63">
        <v>0.9421053660254889</v>
      </c>
      <c r="P14" s="63">
        <v>-3.2030182782421313</v>
      </c>
      <c r="Q14" s="89"/>
    </row>
    <row r="15" spans="2:17" ht="12.75" customHeight="1">
      <c r="B15" s="219" t="s">
        <v>310</v>
      </c>
      <c r="C15" s="72" t="s">
        <v>37</v>
      </c>
      <c r="D15" s="73"/>
      <c r="E15" s="67">
        <v>43654487.941800006</v>
      </c>
      <c r="F15" s="67">
        <v>28637074.6473</v>
      </c>
      <c r="G15" s="67">
        <v>25477537.7237</v>
      </c>
      <c r="H15" s="63">
        <v>-11.033029604152988</v>
      </c>
      <c r="I15" s="67">
        <v>60050325.380000025</v>
      </c>
      <c r="J15" s="67">
        <v>39028744.66999997</v>
      </c>
      <c r="K15" s="67">
        <v>44542063.96999999</v>
      </c>
      <c r="L15" s="63">
        <v>14.126304462561713</v>
      </c>
      <c r="M15" s="63">
        <v>1.3755819438326453</v>
      </c>
      <c r="N15" s="63">
        <v>1.3628747052792884</v>
      </c>
      <c r="O15" s="63">
        <v>1.7482876270482595</v>
      </c>
      <c r="P15" s="63">
        <v>28.27940971213416</v>
      </c>
      <c r="Q15" s="89"/>
    </row>
    <row r="16" spans="2:17" ht="12.75">
      <c r="B16" s="220"/>
      <c r="C16" s="72" t="s">
        <v>145</v>
      </c>
      <c r="D16" s="73">
        <v>20079911</v>
      </c>
      <c r="E16" s="67">
        <v>43499770.17</v>
      </c>
      <c r="F16" s="67">
        <v>28560194.37</v>
      </c>
      <c r="G16" s="67">
        <v>25455203.1</v>
      </c>
      <c r="H16" s="63">
        <v>-10.871744182741006</v>
      </c>
      <c r="I16" s="67">
        <v>59747456.810000025</v>
      </c>
      <c r="J16" s="67">
        <v>38869274.45999998</v>
      </c>
      <c r="K16" s="62">
        <v>44451665.38999999</v>
      </c>
      <c r="L16" s="63">
        <v>14.361963292483892</v>
      </c>
      <c r="M16" s="63">
        <v>1.3735120111325412</v>
      </c>
      <c r="N16" s="63">
        <v>1.3609597314515747</v>
      </c>
      <c r="O16" s="63">
        <v>1.74627030927127</v>
      </c>
      <c r="P16" s="63">
        <v>28.311681008278633</v>
      </c>
      <c r="Q16" s="89"/>
    </row>
    <row r="17" spans="2:17" ht="12.75">
      <c r="B17" s="220"/>
      <c r="C17" s="72" t="s">
        <v>146</v>
      </c>
      <c r="D17" s="73">
        <v>20079912</v>
      </c>
      <c r="E17" s="67">
        <v>23992.6718</v>
      </c>
      <c r="F17" s="67">
        <v>17508.3773</v>
      </c>
      <c r="G17" s="67">
        <v>11984.623700000004</v>
      </c>
      <c r="H17" s="63">
        <v>-31.54920359181428</v>
      </c>
      <c r="I17" s="67">
        <v>129246.03999999998</v>
      </c>
      <c r="J17" s="67">
        <v>83698.55</v>
      </c>
      <c r="K17" s="62">
        <v>71297.78000000001</v>
      </c>
      <c r="L17" s="63">
        <v>-14.815991435932862</v>
      </c>
      <c r="M17" s="63">
        <v>5.386896510625381</v>
      </c>
      <c r="N17" s="63">
        <v>4.780485853477695</v>
      </c>
      <c r="O17" s="63">
        <v>5.949104601423572</v>
      </c>
      <c r="P17" s="63">
        <v>24.44560623677472</v>
      </c>
      <c r="Q17" s="89"/>
    </row>
    <row r="18" spans="2:17" ht="12.75">
      <c r="B18" s="221"/>
      <c r="C18" s="72" t="s">
        <v>148</v>
      </c>
      <c r="D18" s="73">
        <v>20079919</v>
      </c>
      <c r="E18" s="67">
        <v>130725.09999999999</v>
      </c>
      <c r="F18" s="67">
        <v>59371.9</v>
      </c>
      <c r="G18" s="67">
        <v>10350</v>
      </c>
      <c r="H18" s="63">
        <v>-82.5675108932003</v>
      </c>
      <c r="I18" s="67">
        <v>173622.53</v>
      </c>
      <c r="J18" s="67">
        <v>75771.66</v>
      </c>
      <c r="K18" s="62">
        <v>19100.8</v>
      </c>
      <c r="L18" s="63">
        <v>-74.79163053838336</v>
      </c>
      <c r="M18" s="63">
        <v>1.3281499115319093</v>
      </c>
      <c r="N18" s="63">
        <v>1.2762209058494</v>
      </c>
      <c r="O18" s="63">
        <v>1.845487922705314</v>
      </c>
      <c r="P18" s="63">
        <v>44.60568027421814</v>
      </c>
      <c r="Q18" s="89"/>
    </row>
    <row r="19" spans="2:17" ht="12.75">
      <c r="B19" s="218" t="s">
        <v>237</v>
      </c>
      <c r="C19" s="72" t="s">
        <v>37</v>
      </c>
      <c r="D19" s="73">
        <v>20079990</v>
      </c>
      <c r="E19" s="67">
        <v>35733527.95</v>
      </c>
      <c r="F19" s="67">
        <v>21762563.840000004</v>
      </c>
      <c r="G19" s="67">
        <v>26892852.3694</v>
      </c>
      <c r="H19" s="63">
        <v>23.573916047384213</v>
      </c>
      <c r="I19" s="67">
        <v>37210685.39</v>
      </c>
      <c r="J19" s="67">
        <v>22491627.02</v>
      </c>
      <c r="K19" s="67">
        <v>27610254.760000005</v>
      </c>
      <c r="L19" s="63">
        <v>22.75792558470058</v>
      </c>
      <c r="M19" s="63">
        <v>1.041338136051579</v>
      </c>
      <c r="N19" s="63">
        <v>1.0335007945460895</v>
      </c>
      <c r="O19" s="63">
        <v>1.02667632204817</v>
      </c>
      <c r="P19" s="63">
        <v>-0.6603258104815213</v>
      </c>
      <c r="Q19" s="89"/>
    </row>
    <row r="20" spans="2:17" ht="12.75">
      <c r="B20" s="218"/>
      <c r="C20" s="72" t="s">
        <v>114</v>
      </c>
      <c r="D20" s="73">
        <v>20079991</v>
      </c>
      <c r="E20" s="67">
        <v>53918</v>
      </c>
      <c r="F20" s="67">
        <v>31918</v>
      </c>
      <c r="G20" s="67">
        <v>29080.59</v>
      </c>
      <c r="H20" s="63">
        <v>-8.889686070555802</v>
      </c>
      <c r="I20" s="67">
        <v>123513.38</v>
      </c>
      <c r="J20" s="67">
        <v>90623.38</v>
      </c>
      <c r="K20" s="62">
        <v>66142.03</v>
      </c>
      <c r="L20" s="63">
        <v>-27.014386353720198</v>
      </c>
      <c r="M20" s="63">
        <v>2.290763381431062</v>
      </c>
      <c r="N20" s="63">
        <v>2.839256219061345</v>
      </c>
      <c r="O20" s="63">
        <v>2.274439067432951</v>
      </c>
      <c r="P20" s="63">
        <v>-19.893137781525116</v>
      </c>
      <c r="Q20" s="89"/>
    </row>
    <row r="21" spans="2:17" ht="12.75">
      <c r="B21" s="218"/>
      <c r="C21" s="72" t="s">
        <v>115</v>
      </c>
      <c r="D21" s="73">
        <v>20079999</v>
      </c>
      <c r="E21" s="67">
        <v>35679609.95</v>
      </c>
      <c r="F21" s="67">
        <v>21730645.840000004</v>
      </c>
      <c r="G21" s="67">
        <v>26863771.7794</v>
      </c>
      <c r="H21" s="63">
        <v>23.62159862709352</v>
      </c>
      <c r="I21" s="67">
        <v>37087172.01</v>
      </c>
      <c r="J21" s="67">
        <v>22401003.64</v>
      </c>
      <c r="K21" s="62">
        <v>27544112.730000004</v>
      </c>
      <c r="L21" s="63">
        <v>22.95927973877159</v>
      </c>
      <c r="M21" s="63">
        <v>1.039450040568619</v>
      </c>
      <c r="N21" s="63">
        <v>1.0308484987025124</v>
      </c>
      <c r="O21" s="63">
        <v>1.025325593002607</v>
      </c>
      <c r="P21" s="63">
        <v>-0.535763083213181</v>
      </c>
      <c r="Q21" s="89"/>
    </row>
    <row r="22" spans="2:17" ht="12.75">
      <c r="B22" s="207" t="s">
        <v>254</v>
      </c>
      <c r="C22" s="202"/>
      <c r="D22" s="75">
        <v>20089700</v>
      </c>
      <c r="E22" s="67">
        <v>9332841.088000001</v>
      </c>
      <c r="F22" s="67">
        <v>6348947.023999998</v>
      </c>
      <c r="G22" s="67">
        <v>4293396.394</v>
      </c>
      <c r="H22" s="63">
        <v>-32.37624478877679</v>
      </c>
      <c r="I22" s="67">
        <v>15772626.9</v>
      </c>
      <c r="J22" s="67">
        <v>10685826.59</v>
      </c>
      <c r="K22" s="62">
        <v>8664401.06</v>
      </c>
      <c r="L22" s="63">
        <v>-18.91688502498897</v>
      </c>
      <c r="M22" s="63">
        <v>1.6900134429889908</v>
      </c>
      <c r="N22" s="63">
        <v>1.6830864314359417</v>
      </c>
      <c r="O22" s="63">
        <v>2.0180761953656217</v>
      </c>
      <c r="P22" s="63">
        <v>19.903301320294055</v>
      </c>
      <c r="Q22" s="89"/>
    </row>
    <row r="23" spans="2:17" ht="12.75">
      <c r="B23" s="207" t="s">
        <v>97</v>
      </c>
      <c r="C23" s="202"/>
      <c r="D23" s="75">
        <v>20086011</v>
      </c>
      <c r="E23" s="67">
        <v>4430293.33</v>
      </c>
      <c r="F23" s="67">
        <v>2738113.6299999994</v>
      </c>
      <c r="G23" s="67">
        <v>2965273.36</v>
      </c>
      <c r="H23" s="63">
        <v>8.296212673978776</v>
      </c>
      <c r="I23" s="67">
        <v>14352354.49</v>
      </c>
      <c r="J23" s="67">
        <v>8870028.469999999</v>
      </c>
      <c r="K23" s="62">
        <v>9657141.309999999</v>
      </c>
      <c r="L23" s="63">
        <v>8.873847955078773</v>
      </c>
      <c r="M23" s="63">
        <v>3.2395946319879454</v>
      </c>
      <c r="N23" s="63">
        <v>3.239466898968689</v>
      </c>
      <c r="O23" s="63">
        <v>3.25674571534275</v>
      </c>
      <c r="P23" s="63">
        <v>0.5333845633539891</v>
      </c>
      <c r="Q23" s="89"/>
    </row>
    <row r="24" spans="2:17" ht="12.75">
      <c r="B24" s="207" t="s">
        <v>65</v>
      </c>
      <c r="C24" s="202"/>
      <c r="D24" s="75">
        <v>20081900</v>
      </c>
      <c r="E24" s="67">
        <v>1407042.1202</v>
      </c>
      <c r="F24" s="67">
        <v>957176.6285999998</v>
      </c>
      <c r="G24" s="67">
        <v>861072.3883</v>
      </c>
      <c r="H24" s="63">
        <v>-10.04038726275267</v>
      </c>
      <c r="I24" s="67">
        <v>12154651.11</v>
      </c>
      <c r="J24" s="67">
        <v>7867377.209999999</v>
      </c>
      <c r="K24" s="62">
        <v>9526712.349999998</v>
      </c>
      <c r="L24" s="63">
        <v>21.091338265703907</v>
      </c>
      <c r="M24" s="63">
        <v>8.638441547344945</v>
      </c>
      <c r="N24" s="63">
        <v>8.21935782271147</v>
      </c>
      <c r="O24" s="63">
        <v>11.063776378671736</v>
      </c>
      <c r="P24" s="63">
        <v>34.60633564462494</v>
      </c>
      <c r="Q24" s="89"/>
    </row>
    <row r="25" spans="2:17" ht="12.75">
      <c r="B25" s="207" t="s">
        <v>346</v>
      </c>
      <c r="C25" s="202"/>
      <c r="D25" s="75">
        <v>20089300</v>
      </c>
      <c r="E25" s="67">
        <v>3454008.2019999996</v>
      </c>
      <c r="F25" s="67">
        <v>1992010.5399999998</v>
      </c>
      <c r="G25" s="67">
        <v>3345159.292</v>
      </c>
      <c r="H25" s="63">
        <v>67.92879479442917</v>
      </c>
      <c r="I25" s="67">
        <v>10392750.42</v>
      </c>
      <c r="J25" s="67">
        <v>6024523.49</v>
      </c>
      <c r="K25" s="62">
        <v>10032363.620000001</v>
      </c>
      <c r="L25" s="63">
        <v>66.52542954895178</v>
      </c>
      <c r="M25" s="63">
        <v>3.008895698042121</v>
      </c>
      <c r="N25" s="63">
        <v>3.0243431794291613</v>
      </c>
      <c r="O25" s="63">
        <v>2.999069026097667</v>
      </c>
      <c r="P25" s="63">
        <v>-0.8356906551942545</v>
      </c>
      <c r="Q25" s="89"/>
    </row>
    <row r="26" spans="2:17" ht="12.75">
      <c r="B26" s="188" t="s">
        <v>275</v>
      </c>
      <c r="C26" s="72" t="s">
        <v>37</v>
      </c>
      <c r="D26" s="73">
        <v>8121000</v>
      </c>
      <c r="E26" s="67">
        <v>2400508</v>
      </c>
      <c r="F26" s="67">
        <v>1855728</v>
      </c>
      <c r="G26" s="67">
        <v>1705044.68</v>
      </c>
      <c r="H26" s="63">
        <v>-8.119903347904433</v>
      </c>
      <c r="I26" s="67">
        <v>8216708.83</v>
      </c>
      <c r="J26" s="67">
        <v>6659457.83</v>
      </c>
      <c r="K26" s="67">
        <v>6852270.04</v>
      </c>
      <c r="L26" s="63">
        <v>2.8953139267795303</v>
      </c>
      <c r="M26" s="63">
        <v>3.422904164451858</v>
      </c>
      <c r="N26" s="63">
        <v>3.588595866420079</v>
      </c>
      <c r="O26" s="63">
        <v>4.018821395343141</v>
      </c>
      <c r="P26" s="63">
        <v>11.988687078109116</v>
      </c>
      <c r="Q26" s="89"/>
    </row>
    <row r="27" spans="2:17" ht="12.75">
      <c r="B27" s="189" t="s">
        <v>156</v>
      </c>
      <c r="C27" s="72" t="s">
        <v>114</v>
      </c>
      <c r="D27" s="76">
        <v>8121010</v>
      </c>
      <c r="E27" s="67">
        <v>0</v>
      </c>
      <c r="F27" s="67">
        <v>0</v>
      </c>
      <c r="G27" s="67">
        <v>0</v>
      </c>
      <c r="H27" s="63" t="s">
        <v>377</v>
      </c>
      <c r="I27" s="67">
        <v>0</v>
      </c>
      <c r="J27" s="67">
        <v>0</v>
      </c>
      <c r="K27" s="62">
        <v>0</v>
      </c>
      <c r="L27" s="63" t="s">
        <v>377</v>
      </c>
      <c r="M27" s="63" t="s">
        <v>377</v>
      </c>
      <c r="N27" s="63" t="s">
        <v>377</v>
      </c>
      <c r="O27" s="63" t="s">
        <v>377</v>
      </c>
      <c r="P27" s="63" t="s">
        <v>377</v>
      </c>
      <c r="Q27" s="89"/>
    </row>
    <row r="28" spans="2:17" ht="12.75">
      <c r="B28" s="203" t="s">
        <v>156</v>
      </c>
      <c r="C28" s="72" t="s">
        <v>115</v>
      </c>
      <c r="D28" s="76">
        <v>8121090</v>
      </c>
      <c r="E28" s="67">
        <v>2400508</v>
      </c>
      <c r="F28" s="67">
        <v>1855728</v>
      </c>
      <c r="G28" s="67">
        <v>1705044.68</v>
      </c>
      <c r="H28" s="63">
        <v>-8.119903347904433</v>
      </c>
      <c r="I28" s="67">
        <v>8216708.83</v>
      </c>
      <c r="J28" s="67">
        <v>6659457.83</v>
      </c>
      <c r="K28" s="62">
        <v>6852270.04</v>
      </c>
      <c r="L28" s="63">
        <v>2.8953139267795303</v>
      </c>
      <c r="M28" s="63">
        <v>3.422904164451858</v>
      </c>
      <c r="N28" s="63">
        <v>3.588595866420079</v>
      </c>
      <c r="O28" s="63">
        <v>4.018821395343141</v>
      </c>
      <c r="P28" s="63">
        <v>11.988687078109116</v>
      </c>
      <c r="Q28" s="89"/>
    </row>
    <row r="29" spans="2:17" ht="12.75">
      <c r="B29" s="207" t="s">
        <v>68</v>
      </c>
      <c r="C29" s="202"/>
      <c r="D29" s="75">
        <v>20089990</v>
      </c>
      <c r="E29" s="67">
        <v>2752525.7199999997</v>
      </c>
      <c r="F29" s="67">
        <v>1681113.7999999998</v>
      </c>
      <c r="G29" s="67">
        <v>1954848.7399999998</v>
      </c>
      <c r="H29" s="63">
        <v>16.282951219602147</v>
      </c>
      <c r="I29" s="67">
        <v>8160817.06</v>
      </c>
      <c r="J29" s="67">
        <v>5034225.63</v>
      </c>
      <c r="K29" s="62">
        <v>6018382.37</v>
      </c>
      <c r="L29" s="63">
        <v>19.549317260140377</v>
      </c>
      <c r="M29" s="63">
        <v>2.964846795328038</v>
      </c>
      <c r="N29" s="63">
        <v>2.9945775413895244</v>
      </c>
      <c r="O29" s="63">
        <v>3.078694656446923</v>
      </c>
      <c r="P29" s="63">
        <v>2.8089810297036832</v>
      </c>
      <c r="Q29" s="89"/>
    </row>
    <row r="30" spans="2:17" ht="12.75">
      <c r="B30" s="207" t="s">
        <v>153</v>
      </c>
      <c r="C30" s="202"/>
      <c r="D30" s="75">
        <v>20059990</v>
      </c>
      <c r="E30" s="67">
        <v>2460276.6</v>
      </c>
      <c r="F30" s="67">
        <v>1519670.66</v>
      </c>
      <c r="G30" s="67">
        <v>1836400.4224999999</v>
      </c>
      <c r="H30" s="63">
        <v>20.842000233129454</v>
      </c>
      <c r="I30" s="67">
        <v>5937191.029999999</v>
      </c>
      <c r="J30" s="67">
        <v>3852993.0300000003</v>
      </c>
      <c r="K30" s="62">
        <v>4103382.95</v>
      </c>
      <c r="L30" s="63">
        <v>6.498582220378424</v>
      </c>
      <c r="M30" s="63">
        <v>2.4132209484088087</v>
      </c>
      <c r="N30" s="63">
        <v>2.5354131861702194</v>
      </c>
      <c r="O30" s="63">
        <v>2.234470706782905</v>
      </c>
      <c r="P30" s="63">
        <v>-11.869563549990547</v>
      </c>
      <c r="Q30" s="89"/>
    </row>
    <row r="31" spans="2:17" ht="12.75">
      <c r="B31" s="207" t="s">
        <v>69</v>
      </c>
      <c r="C31" s="202"/>
      <c r="D31" s="75">
        <v>11063000</v>
      </c>
      <c r="E31" s="67">
        <v>1104054.5</v>
      </c>
      <c r="F31" s="67">
        <v>681993.9200000002</v>
      </c>
      <c r="G31" s="67">
        <v>502127.27999999997</v>
      </c>
      <c r="H31" s="63">
        <v>-26.373642744498394</v>
      </c>
      <c r="I31" s="67">
        <v>5258297.470000001</v>
      </c>
      <c r="J31" s="67">
        <v>3290720.6999999997</v>
      </c>
      <c r="K31" s="62">
        <v>2992204.2600000002</v>
      </c>
      <c r="L31" s="63">
        <v>-9.071460850506075</v>
      </c>
      <c r="M31" s="63">
        <v>4.762715490947232</v>
      </c>
      <c r="N31" s="63">
        <v>4.825146681659565</v>
      </c>
      <c r="O31" s="63">
        <v>5.959055361421512</v>
      </c>
      <c r="P31" s="63">
        <v>23.499983618569466</v>
      </c>
      <c r="Q31" s="89"/>
    </row>
    <row r="32" spans="2:17" ht="12.75">
      <c r="B32" s="180" t="s">
        <v>66</v>
      </c>
      <c r="C32" s="72" t="s">
        <v>37</v>
      </c>
      <c r="D32" s="73"/>
      <c r="E32" s="67">
        <v>1233342.57</v>
      </c>
      <c r="F32" s="67">
        <v>829696.37</v>
      </c>
      <c r="G32" s="67">
        <v>1862009.8499999999</v>
      </c>
      <c r="H32" s="63">
        <v>124.42063353850759</v>
      </c>
      <c r="I32" s="67">
        <v>4567884.069999999</v>
      </c>
      <c r="J32" s="67">
        <v>2592658.7199999997</v>
      </c>
      <c r="K32" s="67">
        <v>3468034.48</v>
      </c>
      <c r="L32" s="63">
        <v>33.76363241514488</v>
      </c>
      <c r="M32" s="63">
        <v>3.7036620490607075</v>
      </c>
      <c r="N32" s="63">
        <v>3.1248283272590425</v>
      </c>
      <c r="O32" s="63">
        <v>1.8625220913842107</v>
      </c>
      <c r="P32" s="63">
        <v>-40.39601871447669</v>
      </c>
      <c r="Q32" s="89"/>
    </row>
    <row r="33" spans="2:17" ht="12.75">
      <c r="B33" s="181"/>
      <c r="C33" s="72" t="s">
        <v>154</v>
      </c>
      <c r="D33" s="73">
        <v>7112010</v>
      </c>
      <c r="E33" s="67">
        <v>137376</v>
      </c>
      <c r="F33" s="67">
        <v>64072</v>
      </c>
      <c r="G33" s="67">
        <v>512302</v>
      </c>
      <c r="H33" s="63">
        <v>699.5723560993881</v>
      </c>
      <c r="I33" s="67">
        <v>325936.8</v>
      </c>
      <c r="J33" s="67">
        <v>183194.4</v>
      </c>
      <c r="K33" s="62">
        <v>396117.95</v>
      </c>
      <c r="L33" s="63">
        <v>116.22819802352038</v>
      </c>
      <c r="M33" s="63">
        <v>2.3725890985324947</v>
      </c>
      <c r="N33" s="63">
        <v>2.8591959046073168</v>
      </c>
      <c r="O33" s="63">
        <v>0.773211796947894</v>
      </c>
      <c r="P33" s="63">
        <v>-72.95701928986614</v>
      </c>
      <c r="Q33" s="89"/>
    </row>
    <row r="34" spans="2:17" ht="12.75">
      <c r="B34" s="182"/>
      <c r="C34" s="72" t="s">
        <v>155</v>
      </c>
      <c r="D34" s="73">
        <v>20057000</v>
      </c>
      <c r="E34" s="67">
        <v>1095966.57</v>
      </c>
      <c r="F34" s="67">
        <v>765624.37</v>
      </c>
      <c r="G34" s="67">
        <v>1349707.8499999999</v>
      </c>
      <c r="H34" s="63">
        <v>76.28851730516362</v>
      </c>
      <c r="I34" s="67">
        <v>4241947.27</v>
      </c>
      <c r="J34" s="67">
        <v>2409464.32</v>
      </c>
      <c r="K34" s="62">
        <v>3071916.53</v>
      </c>
      <c r="L34" s="63">
        <v>27.49375471142066</v>
      </c>
      <c r="M34" s="63">
        <v>3.8705079024445057</v>
      </c>
      <c r="N34" s="63">
        <v>3.147058027946524</v>
      </c>
      <c r="O34" s="63">
        <v>2.275986266213092</v>
      </c>
      <c r="P34" s="63">
        <v>-27.6789227906869</v>
      </c>
      <c r="Q34" s="89"/>
    </row>
    <row r="35" spans="2:17" ht="12.75">
      <c r="B35" s="208" t="s">
        <v>67</v>
      </c>
      <c r="C35" s="209"/>
      <c r="D35" s="75">
        <v>21032010</v>
      </c>
      <c r="E35" s="67">
        <v>3407195.81</v>
      </c>
      <c r="F35" s="67">
        <v>2770832.66</v>
      </c>
      <c r="G35" s="67">
        <v>1407685.1400000001</v>
      </c>
      <c r="H35" s="63">
        <v>-49.196313428758266</v>
      </c>
      <c r="I35" s="67">
        <v>4329578.699999999</v>
      </c>
      <c r="J35" s="67">
        <v>3485156.1199999996</v>
      </c>
      <c r="K35" s="62">
        <v>1902403.33</v>
      </c>
      <c r="L35" s="63">
        <v>-45.41411447588178</v>
      </c>
      <c r="M35" s="63">
        <v>1.2707161376792135</v>
      </c>
      <c r="N35" s="63">
        <v>1.2578010106175086</v>
      </c>
      <c r="O35" s="63">
        <v>1.351440940834255</v>
      </c>
      <c r="P35" s="63">
        <v>7.444733262757874</v>
      </c>
      <c r="Q35" s="89"/>
    </row>
    <row r="36" spans="2:17" ht="12.75" customHeight="1">
      <c r="B36" s="188" t="s">
        <v>347</v>
      </c>
      <c r="C36" s="72" t="s">
        <v>37</v>
      </c>
      <c r="D36" s="73"/>
      <c r="E36" s="67">
        <v>1466714.08</v>
      </c>
      <c r="F36" s="67">
        <v>1097039.6800000002</v>
      </c>
      <c r="G36" s="67">
        <v>628176</v>
      </c>
      <c r="H36" s="63">
        <v>-42.73899007919204</v>
      </c>
      <c r="I36" s="67">
        <v>2755256.8200000003</v>
      </c>
      <c r="J36" s="67">
        <v>2044688.27</v>
      </c>
      <c r="K36" s="67">
        <v>1359457</v>
      </c>
      <c r="L36" s="63">
        <v>-33.51275008781657</v>
      </c>
      <c r="M36" s="63">
        <v>1.8785234679140737</v>
      </c>
      <c r="N36" s="63">
        <v>1.8638234398230697</v>
      </c>
      <c r="O36" s="63">
        <v>2.164133936985813</v>
      </c>
      <c r="P36" s="63">
        <v>16.11260437797968</v>
      </c>
      <c r="Q36" s="89"/>
    </row>
    <row r="37" spans="2:17" ht="12.75" customHeight="1">
      <c r="B37" s="189"/>
      <c r="C37" s="72" t="s">
        <v>151</v>
      </c>
      <c r="D37" s="73">
        <v>7115100</v>
      </c>
      <c r="E37" s="67">
        <v>951631.48</v>
      </c>
      <c r="F37" s="67">
        <v>727141.48</v>
      </c>
      <c r="G37" s="67">
        <v>31080</v>
      </c>
      <c r="H37" s="63">
        <v>-95.72572864361966</v>
      </c>
      <c r="I37" s="67">
        <v>1650392.82</v>
      </c>
      <c r="J37" s="67">
        <v>1244934.27</v>
      </c>
      <c r="K37" s="62">
        <v>50505</v>
      </c>
      <c r="L37" s="63">
        <v>-95.94315931233864</v>
      </c>
      <c r="M37" s="63">
        <v>1.7342772435396947</v>
      </c>
      <c r="N37" s="63">
        <v>1.7120935942204811</v>
      </c>
      <c r="O37" s="63">
        <v>1.625</v>
      </c>
      <c r="P37" s="63">
        <v>-5.086964551148554</v>
      </c>
      <c r="Q37" s="89"/>
    </row>
    <row r="38" spans="2:17" ht="12.75">
      <c r="B38" s="189"/>
      <c r="C38" s="72" t="s">
        <v>152</v>
      </c>
      <c r="D38" s="73">
        <v>20031010</v>
      </c>
      <c r="E38" s="67">
        <v>11773.8</v>
      </c>
      <c r="F38" s="67">
        <v>11773.8</v>
      </c>
      <c r="G38" s="67">
        <v>0</v>
      </c>
      <c r="H38" s="63">
        <v>-100</v>
      </c>
      <c r="I38" s="67">
        <v>32580</v>
      </c>
      <c r="J38" s="67">
        <v>32580</v>
      </c>
      <c r="K38" s="62">
        <v>0</v>
      </c>
      <c r="L38" s="63">
        <v>-100</v>
      </c>
      <c r="M38" s="63">
        <v>2.767160984558936</v>
      </c>
      <c r="N38" s="63">
        <v>2.767160984558936</v>
      </c>
      <c r="O38" s="63" t="s">
        <v>377</v>
      </c>
      <c r="P38" s="63" t="s">
        <v>377</v>
      </c>
      <c r="Q38" s="89"/>
    </row>
    <row r="39" spans="2:17" ht="12.75">
      <c r="B39" s="203"/>
      <c r="C39" s="72" t="s">
        <v>348</v>
      </c>
      <c r="D39" s="73">
        <v>20031090</v>
      </c>
      <c r="E39" s="67">
        <v>503308.8</v>
      </c>
      <c r="F39" s="67">
        <v>358124.4</v>
      </c>
      <c r="G39" s="67">
        <v>597096</v>
      </c>
      <c r="H39" s="63">
        <v>66.72865629931944</v>
      </c>
      <c r="I39" s="67">
        <v>1072284</v>
      </c>
      <c r="J39" s="67">
        <v>767174</v>
      </c>
      <c r="K39" s="62">
        <v>1308952</v>
      </c>
      <c r="L39" s="63">
        <v>70.61996365883098</v>
      </c>
      <c r="M39" s="63">
        <v>2.1304694056610973</v>
      </c>
      <c r="N39" s="63">
        <v>2.1421997495842224</v>
      </c>
      <c r="O39" s="63">
        <v>2.192196899661026</v>
      </c>
      <c r="P39" s="63">
        <v>2.3339163440060817</v>
      </c>
      <c r="Q39" s="89"/>
    </row>
    <row r="40" spans="2:17" ht="12.75">
      <c r="B40" s="210" t="s">
        <v>63</v>
      </c>
      <c r="C40" s="72" t="s">
        <v>37</v>
      </c>
      <c r="D40" s="73"/>
      <c r="E40" s="67">
        <v>624413.2111</v>
      </c>
      <c r="F40" s="67">
        <v>421215.4858</v>
      </c>
      <c r="G40" s="67">
        <v>288602.6524</v>
      </c>
      <c r="H40" s="63">
        <v>-31.483370832896384</v>
      </c>
      <c r="I40" s="67">
        <v>2025778.4899999998</v>
      </c>
      <c r="J40" s="67">
        <v>1338957.3900000001</v>
      </c>
      <c r="K40" s="67">
        <v>1510916.5199999998</v>
      </c>
      <c r="L40" s="63">
        <v>12.842763428043046</v>
      </c>
      <c r="M40" s="63">
        <v>3.244291526810074</v>
      </c>
      <c r="N40" s="63">
        <v>3.1787943110803836</v>
      </c>
      <c r="O40" s="63">
        <v>5.23528286187019</v>
      </c>
      <c r="P40" s="63">
        <v>64.69397984076748</v>
      </c>
      <c r="Q40" s="89"/>
    </row>
    <row r="41" spans="2:17" ht="12.75">
      <c r="B41" s="211"/>
      <c r="C41" s="72" t="s">
        <v>76</v>
      </c>
      <c r="D41" s="73">
        <v>11051000</v>
      </c>
      <c r="E41" s="67">
        <v>98308.1</v>
      </c>
      <c r="F41" s="67">
        <v>63976.1</v>
      </c>
      <c r="G41" s="67">
        <v>27733</v>
      </c>
      <c r="H41" s="63">
        <v>-56.65099935757259</v>
      </c>
      <c r="I41" s="67">
        <v>360732.29</v>
      </c>
      <c r="J41" s="67">
        <v>216513.36</v>
      </c>
      <c r="K41" s="62">
        <v>115194.93</v>
      </c>
      <c r="L41" s="63">
        <v>-46.79546333768965</v>
      </c>
      <c r="M41" s="63">
        <v>3.6694055728876864</v>
      </c>
      <c r="N41" s="63">
        <v>3.384285068955438</v>
      </c>
      <c r="O41" s="63">
        <v>4.153713265784444</v>
      </c>
      <c r="P41" s="63">
        <v>22.735324629922225</v>
      </c>
      <c r="Q41" s="89"/>
    </row>
    <row r="42" spans="2:17" ht="12.75">
      <c r="B42" s="211"/>
      <c r="C42" s="72" t="s">
        <v>70</v>
      </c>
      <c r="D42" s="73">
        <v>11052000</v>
      </c>
      <c r="E42" s="67">
        <v>195958.1411</v>
      </c>
      <c r="F42" s="67">
        <v>148161.1958</v>
      </c>
      <c r="G42" s="67">
        <v>37384.9724</v>
      </c>
      <c r="H42" s="63">
        <v>-74.76736590971818</v>
      </c>
      <c r="I42" s="67">
        <v>446479.4000000001</v>
      </c>
      <c r="J42" s="67">
        <v>355688.32</v>
      </c>
      <c r="K42" s="62">
        <v>105653.51000000001</v>
      </c>
      <c r="L42" s="63">
        <v>-70.2960417705029</v>
      </c>
      <c r="M42" s="63">
        <v>2.2784427199284147</v>
      </c>
      <c r="N42" s="63">
        <v>2.400684727734899</v>
      </c>
      <c r="O42" s="63">
        <v>2.826095706840752</v>
      </c>
      <c r="P42" s="63">
        <v>17.720401775006845</v>
      </c>
      <c r="Q42" s="89"/>
    </row>
    <row r="43" spans="2:17" ht="12.75">
      <c r="B43" s="211"/>
      <c r="C43" s="72" t="s">
        <v>163</v>
      </c>
      <c r="D43" s="73">
        <v>11081300</v>
      </c>
      <c r="E43" s="67">
        <v>49500</v>
      </c>
      <c r="F43" s="67">
        <v>25500</v>
      </c>
      <c r="G43" s="67">
        <v>17105.32</v>
      </c>
      <c r="H43" s="63">
        <v>-32.9203137254902</v>
      </c>
      <c r="I43" s="67">
        <v>53517</v>
      </c>
      <c r="J43" s="67">
        <v>27285</v>
      </c>
      <c r="K43" s="62">
        <v>47752.72</v>
      </c>
      <c r="L43" s="63">
        <v>75.01455011911307</v>
      </c>
      <c r="M43" s="63">
        <v>1.0811515151515152</v>
      </c>
      <c r="N43" s="63">
        <v>1.07</v>
      </c>
      <c r="O43" s="63">
        <v>2.7916881999284433</v>
      </c>
      <c r="P43" s="63">
        <v>160.9054392456489</v>
      </c>
      <c r="Q43" s="89"/>
    </row>
    <row r="44" spans="2:17" ht="12.75">
      <c r="B44" s="211"/>
      <c r="C44" s="72" t="s">
        <v>164</v>
      </c>
      <c r="D44" s="73">
        <v>20041000</v>
      </c>
      <c r="E44" s="67">
        <v>23570</v>
      </c>
      <c r="F44" s="67">
        <v>22770</v>
      </c>
      <c r="G44" s="67">
        <v>616</v>
      </c>
      <c r="H44" s="63">
        <v>-97.29468599033815</v>
      </c>
      <c r="I44" s="67">
        <v>39613</v>
      </c>
      <c r="J44" s="67">
        <v>38117</v>
      </c>
      <c r="K44" s="62">
        <v>905.6</v>
      </c>
      <c r="L44" s="63">
        <v>-97.62415720019939</v>
      </c>
      <c r="M44" s="63">
        <v>1.6806533729316928</v>
      </c>
      <c r="N44" s="63">
        <v>1.6740008783487044</v>
      </c>
      <c r="O44" s="63">
        <v>1.4701298701298702</v>
      </c>
      <c r="P44" s="63">
        <v>-12.17866793594159</v>
      </c>
      <c r="Q44" s="89"/>
    </row>
    <row r="45" spans="2:17" ht="12.75">
      <c r="B45" s="212"/>
      <c r="C45" s="72" t="s">
        <v>349</v>
      </c>
      <c r="D45" s="73">
        <v>20052000</v>
      </c>
      <c r="E45" s="67">
        <v>257076.97</v>
      </c>
      <c r="F45" s="67">
        <v>160808.19</v>
      </c>
      <c r="G45" s="67">
        <v>205763.36</v>
      </c>
      <c r="H45" s="63">
        <v>27.95577140691652</v>
      </c>
      <c r="I45" s="67">
        <v>1125436.7999999998</v>
      </c>
      <c r="J45" s="67">
        <v>701353.7100000001</v>
      </c>
      <c r="K45" s="62">
        <v>1241409.7599999998</v>
      </c>
      <c r="L45" s="63">
        <v>77.00195241000432</v>
      </c>
      <c r="M45" s="63">
        <v>4.377820385855644</v>
      </c>
      <c r="N45" s="63">
        <v>4.361430285360466</v>
      </c>
      <c r="O45" s="63">
        <v>6.033191526421419</v>
      </c>
      <c r="P45" s="63">
        <v>38.33057349723943</v>
      </c>
      <c r="Q45" s="89"/>
    </row>
    <row r="46" spans="2:17" ht="12.75">
      <c r="B46" s="207" t="s">
        <v>162</v>
      </c>
      <c r="C46" s="202"/>
      <c r="D46" s="75">
        <v>21032090</v>
      </c>
      <c r="E46" s="67">
        <v>1578857.2900000003</v>
      </c>
      <c r="F46" s="67">
        <v>882697.84</v>
      </c>
      <c r="G46" s="67">
        <v>1050461.92</v>
      </c>
      <c r="H46" s="63">
        <v>19.005833298515817</v>
      </c>
      <c r="I46" s="67">
        <v>1850843.6900000004</v>
      </c>
      <c r="J46" s="67">
        <v>1031683.9400000001</v>
      </c>
      <c r="K46" s="62">
        <v>1297971.58</v>
      </c>
      <c r="L46" s="63">
        <v>25.810970751371777</v>
      </c>
      <c r="M46" s="63">
        <v>1.1722678811585308</v>
      </c>
      <c r="N46" s="63">
        <v>1.168784937776669</v>
      </c>
      <c r="O46" s="63">
        <v>1.2356198309406592</v>
      </c>
      <c r="P46" s="63">
        <v>5.718322593301672</v>
      </c>
      <c r="Q46" s="89"/>
    </row>
    <row r="47" spans="2:17" ht="12.75">
      <c r="B47" s="180" t="s">
        <v>159</v>
      </c>
      <c r="C47" s="72" t="s">
        <v>37</v>
      </c>
      <c r="D47" s="73"/>
      <c r="E47" s="67">
        <v>1212351.3</v>
      </c>
      <c r="F47" s="67">
        <v>767016</v>
      </c>
      <c r="G47" s="67">
        <v>649598.5599999999</v>
      </c>
      <c r="H47" s="63">
        <v>-15.308342981111222</v>
      </c>
      <c r="I47" s="67">
        <v>1542499.12</v>
      </c>
      <c r="J47" s="67">
        <v>983345.48</v>
      </c>
      <c r="K47" s="67">
        <v>1046066.9100000001</v>
      </c>
      <c r="L47" s="63">
        <v>6.378371719367659</v>
      </c>
      <c r="M47" s="63">
        <v>1.2723202589876383</v>
      </c>
      <c r="N47" s="63">
        <v>1.2820403746466826</v>
      </c>
      <c r="O47" s="63">
        <v>1.6103282464172954</v>
      </c>
      <c r="P47" s="63">
        <v>25.606671853925466</v>
      </c>
      <c r="Q47" s="89"/>
    </row>
    <row r="48" spans="2:17" ht="12.75">
      <c r="B48" s="181"/>
      <c r="C48" s="72" t="s">
        <v>160</v>
      </c>
      <c r="D48" s="73">
        <v>20079921</v>
      </c>
      <c r="E48" s="67">
        <v>1136429</v>
      </c>
      <c r="F48" s="67">
        <v>708807</v>
      </c>
      <c r="G48" s="67">
        <v>602796</v>
      </c>
      <c r="H48" s="63">
        <v>-14.956257486170422</v>
      </c>
      <c r="I48" s="67">
        <v>1430767.03</v>
      </c>
      <c r="J48" s="67">
        <v>901395.1900000001</v>
      </c>
      <c r="K48" s="62">
        <v>970327.28</v>
      </c>
      <c r="L48" s="63">
        <v>7.647266234025496</v>
      </c>
      <c r="M48" s="63">
        <v>1.2590025685722557</v>
      </c>
      <c r="N48" s="63">
        <v>1.2717075169968695</v>
      </c>
      <c r="O48" s="63">
        <v>1.6097108806295994</v>
      </c>
      <c r="P48" s="63">
        <v>26.5787029733789</v>
      </c>
      <c r="Q48" s="89"/>
    </row>
    <row r="49" spans="2:17" ht="12.75">
      <c r="B49" s="181"/>
      <c r="C49" s="72" t="s">
        <v>146</v>
      </c>
      <c r="D49" s="73">
        <v>20079922</v>
      </c>
      <c r="E49" s="67">
        <v>2318.5</v>
      </c>
      <c r="F49" s="67">
        <v>1756.2</v>
      </c>
      <c r="G49" s="67">
        <v>1686.6000000000001</v>
      </c>
      <c r="H49" s="63">
        <v>-3.9631021523744425</v>
      </c>
      <c r="I49" s="67">
        <v>5855.349999999999</v>
      </c>
      <c r="J49" s="67">
        <v>4201.19</v>
      </c>
      <c r="K49" s="62">
        <v>3942.8100000000004</v>
      </c>
      <c r="L49" s="63">
        <v>-6.150162215943555</v>
      </c>
      <c r="M49" s="63">
        <v>2.525490618934656</v>
      </c>
      <c r="N49" s="63">
        <v>2.392204760277872</v>
      </c>
      <c r="O49" s="63">
        <v>2.3377267876200643</v>
      </c>
      <c r="P49" s="63">
        <v>-2.277312275370602</v>
      </c>
      <c r="Q49" s="89"/>
    </row>
    <row r="50" spans="2:17" ht="12.75">
      <c r="B50" s="181"/>
      <c r="C50" s="72" t="s">
        <v>148</v>
      </c>
      <c r="D50" s="73">
        <v>20079929</v>
      </c>
      <c r="E50" s="67">
        <v>462</v>
      </c>
      <c r="F50" s="67">
        <v>462</v>
      </c>
      <c r="G50" s="67">
        <v>792</v>
      </c>
      <c r="H50" s="63">
        <v>71.42857142857142</v>
      </c>
      <c r="I50" s="67">
        <v>686.6</v>
      </c>
      <c r="J50" s="67">
        <v>686.6</v>
      </c>
      <c r="K50" s="62">
        <v>246</v>
      </c>
      <c r="L50" s="63">
        <v>-64.17127876492863</v>
      </c>
      <c r="M50" s="63">
        <v>1.4861471861471862</v>
      </c>
      <c r="N50" s="63">
        <v>1.4861471861471862</v>
      </c>
      <c r="O50" s="63">
        <v>0.3106060606060606</v>
      </c>
      <c r="P50" s="63">
        <v>-79.09991261287503</v>
      </c>
      <c r="Q50" s="89"/>
    </row>
    <row r="51" spans="2:17" ht="12.75">
      <c r="B51" s="182"/>
      <c r="C51" s="72" t="s">
        <v>232</v>
      </c>
      <c r="D51" s="73">
        <v>20085000</v>
      </c>
      <c r="E51" s="67">
        <v>73141.8</v>
      </c>
      <c r="F51" s="67">
        <v>55990.8</v>
      </c>
      <c r="G51" s="67">
        <v>44323.96</v>
      </c>
      <c r="H51" s="63">
        <v>-20.83706608942898</v>
      </c>
      <c r="I51" s="67">
        <v>105190.14</v>
      </c>
      <c r="J51" s="67">
        <v>77062.5</v>
      </c>
      <c r="K51" s="62">
        <v>71550.82</v>
      </c>
      <c r="L51" s="63">
        <v>-7.152220600162195</v>
      </c>
      <c r="M51" s="63">
        <v>1.4381672313232652</v>
      </c>
      <c r="N51" s="63">
        <v>1.3763421847875008</v>
      </c>
      <c r="O51" s="63">
        <v>1.6142695733864936</v>
      </c>
      <c r="P51" s="63">
        <v>17.28693570746924</v>
      </c>
      <c r="Q51" s="89"/>
    </row>
    <row r="52" spans="2:17" ht="12.75">
      <c r="B52" s="207" t="s">
        <v>161</v>
      </c>
      <c r="C52" s="202"/>
      <c r="D52" s="75">
        <v>20019010</v>
      </c>
      <c r="E52" s="67">
        <v>466495.6</v>
      </c>
      <c r="F52" s="67">
        <v>430495.6</v>
      </c>
      <c r="G52" s="67">
        <v>761730</v>
      </c>
      <c r="H52" s="63">
        <v>76.94257502283415</v>
      </c>
      <c r="I52" s="67">
        <v>1508510.92</v>
      </c>
      <c r="J52" s="67">
        <v>1423535.92</v>
      </c>
      <c r="K52" s="62">
        <v>2417400</v>
      </c>
      <c r="L52" s="63">
        <v>69.81657898734301</v>
      </c>
      <c r="M52" s="63">
        <v>3.2337087852489925</v>
      </c>
      <c r="N52" s="63">
        <v>3.3067374440063966</v>
      </c>
      <c r="O52" s="63">
        <v>3.1735654365720136</v>
      </c>
      <c r="P52" s="63">
        <v>-4.02729305514603</v>
      </c>
      <c r="Q52" s="89"/>
    </row>
    <row r="53" spans="2:17" ht="12.75">
      <c r="B53" s="207" t="s">
        <v>72</v>
      </c>
      <c r="C53" s="202"/>
      <c r="D53" s="75">
        <v>20089910</v>
      </c>
      <c r="E53" s="67">
        <v>673498.1</v>
      </c>
      <c r="F53" s="67">
        <v>673498.1</v>
      </c>
      <c r="G53" s="67">
        <v>511181</v>
      </c>
      <c r="H53" s="63">
        <v>-24.100602510979606</v>
      </c>
      <c r="I53" s="67">
        <v>1315609.52</v>
      </c>
      <c r="J53" s="67">
        <v>1315609.52</v>
      </c>
      <c r="K53" s="62">
        <v>1076719.58</v>
      </c>
      <c r="L53" s="63">
        <v>-18.158118831490356</v>
      </c>
      <c r="M53" s="63">
        <v>1.95339752257653</v>
      </c>
      <c r="N53" s="63">
        <v>1.95339752257653</v>
      </c>
      <c r="O53" s="63">
        <v>2.1063372464939034</v>
      </c>
      <c r="P53" s="63">
        <v>7.829421413192228</v>
      </c>
      <c r="Q53" s="89"/>
    </row>
    <row r="54" spans="2:17" ht="12.75">
      <c r="B54" s="188" t="s">
        <v>246</v>
      </c>
      <c r="C54" s="72" t="s">
        <v>37</v>
      </c>
      <c r="D54" s="75"/>
      <c r="E54" s="67">
        <v>686120</v>
      </c>
      <c r="F54" s="67">
        <v>584690</v>
      </c>
      <c r="G54" s="67">
        <v>311200</v>
      </c>
      <c r="H54" s="63">
        <v>-46.77521421608032</v>
      </c>
      <c r="I54" s="67">
        <v>1019780.3</v>
      </c>
      <c r="J54" s="67">
        <v>865998.05</v>
      </c>
      <c r="K54" s="67">
        <v>528195.6</v>
      </c>
      <c r="L54" s="63">
        <v>-39.00729915038493</v>
      </c>
      <c r="M54" s="63">
        <v>1.4863002098758236</v>
      </c>
      <c r="N54" s="63">
        <v>1.4811234158271906</v>
      </c>
      <c r="O54" s="63">
        <v>1.6972866323907454</v>
      </c>
      <c r="P54" s="63">
        <v>14.594544536508458</v>
      </c>
      <c r="Q54" s="89"/>
    </row>
    <row r="55" spans="2:17" ht="12.75">
      <c r="B55" s="189"/>
      <c r="C55" s="72" t="s">
        <v>151</v>
      </c>
      <c r="D55" s="75">
        <v>7115900</v>
      </c>
      <c r="E55" s="67">
        <v>686120</v>
      </c>
      <c r="F55" s="67">
        <v>584690</v>
      </c>
      <c r="G55" s="67">
        <v>285000</v>
      </c>
      <c r="H55" s="63">
        <v>-51.25622124544631</v>
      </c>
      <c r="I55" s="67">
        <v>1019780.3</v>
      </c>
      <c r="J55" s="67">
        <v>865998.05</v>
      </c>
      <c r="K55" s="62">
        <v>504515.6</v>
      </c>
      <c r="L55" s="63">
        <v>-41.741716393010364</v>
      </c>
      <c r="M55" s="63">
        <v>1.4863002098758236</v>
      </c>
      <c r="N55" s="63">
        <v>1.4811234158271906</v>
      </c>
      <c r="O55" s="63">
        <v>1.7702301754385965</v>
      </c>
      <c r="P55" s="63">
        <v>19.51942400761675</v>
      </c>
      <c r="Q55" s="89"/>
    </row>
    <row r="56" spans="2:17" ht="12.75">
      <c r="B56" s="189"/>
      <c r="C56" s="72" t="s">
        <v>371</v>
      </c>
      <c r="D56" s="75">
        <v>20039090</v>
      </c>
      <c r="E56" s="67">
        <v>0</v>
      </c>
      <c r="F56" s="67">
        <v>0</v>
      </c>
      <c r="G56" s="67">
        <v>0</v>
      </c>
      <c r="H56" s="63" t="s">
        <v>377</v>
      </c>
      <c r="I56" s="67">
        <v>0</v>
      </c>
      <c r="J56" s="67">
        <v>0</v>
      </c>
      <c r="K56" s="62">
        <v>0</v>
      </c>
      <c r="L56" s="63" t="s">
        <v>377</v>
      </c>
      <c r="M56" s="63" t="s">
        <v>377</v>
      </c>
      <c r="N56" s="63" t="s">
        <v>377</v>
      </c>
      <c r="O56" s="63" t="s">
        <v>377</v>
      </c>
      <c r="P56" s="63" t="s">
        <v>377</v>
      </c>
      <c r="Q56" s="89"/>
    </row>
    <row r="57" spans="2:17" ht="12.75">
      <c r="B57" s="203"/>
      <c r="C57" s="72" t="s">
        <v>372</v>
      </c>
      <c r="D57" s="75">
        <v>20039010</v>
      </c>
      <c r="E57" s="67">
        <v>0</v>
      </c>
      <c r="F57" s="67">
        <v>0</v>
      </c>
      <c r="G57" s="67">
        <v>26200</v>
      </c>
      <c r="H57" s="63" t="s">
        <v>377</v>
      </c>
      <c r="I57" s="67">
        <v>0</v>
      </c>
      <c r="J57" s="67">
        <v>0</v>
      </c>
      <c r="K57" s="62">
        <v>23680</v>
      </c>
      <c r="L57" s="63" t="s">
        <v>377</v>
      </c>
      <c r="M57" s="63" t="s">
        <v>377</v>
      </c>
      <c r="N57" s="63" t="s">
        <v>377</v>
      </c>
      <c r="O57" s="63">
        <v>0.9038167938931297</v>
      </c>
      <c r="P57" s="63" t="s">
        <v>377</v>
      </c>
      <c r="Q57" s="89"/>
    </row>
    <row r="58" spans="2:17" ht="12.75">
      <c r="B58" s="207" t="s">
        <v>51</v>
      </c>
      <c r="C58" s="202"/>
      <c r="D58" s="75">
        <v>20089930</v>
      </c>
      <c r="E58" s="67">
        <v>916410</v>
      </c>
      <c r="F58" s="67">
        <v>293706</v>
      </c>
      <c r="G58" s="67">
        <v>18328</v>
      </c>
      <c r="H58" s="63">
        <v>-93.75974614069852</v>
      </c>
      <c r="I58" s="67">
        <v>899806.3300000001</v>
      </c>
      <c r="J58" s="67">
        <v>308393.98</v>
      </c>
      <c r="K58" s="62">
        <v>48539</v>
      </c>
      <c r="L58" s="63">
        <v>-84.26071741089109</v>
      </c>
      <c r="M58" s="63">
        <v>0.9818818323676085</v>
      </c>
      <c r="N58" s="63">
        <v>1.0500091247710295</v>
      </c>
      <c r="O58" s="63">
        <v>2.6483522479266695</v>
      </c>
      <c r="P58" s="63">
        <v>152.2218317392416</v>
      </c>
      <c r="Q58" s="89"/>
    </row>
    <row r="59" spans="2:17" ht="12.75">
      <c r="B59" s="207" t="s">
        <v>43</v>
      </c>
      <c r="C59" s="202"/>
      <c r="D59" s="75">
        <v>20088000</v>
      </c>
      <c r="E59" s="67">
        <v>235088.65999999997</v>
      </c>
      <c r="F59" s="67">
        <v>175009.75999999995</v>
      </c>
      <c r="G59" s="67">
        <v>219318.3</v>
      </c>
      <c r="H59" s="63">
        <v>25.317753706993273</v>
      </c>
      <c r="I59" s="67">
        <v>820159.3000000002</v>
      </c>
      <c r="J59" s="67">
        <v>542738.76</v>
      </c>
      <c r="K59" s="62">
        <v>525946.29</v>
      </c>
      <c r="L59" s="63">
        <v>-3.094024462155598</v>
      </c>
      <c r="M59" s="63">
        <v>3.4887233607950305</v>
      </c>
      <c r="N59" s="63">
        <v>3.1011913849833297</v>
      </c>
      <c r="O59" s="63">
        <v>2.3980957813369885</v>
      </c>
      <c r="P59" s="63">
        <v>-22.671790172347606</v>
      </c>
      <c r="Q59" s="89"/>
    </row>
    <row r="60" spans="2:17" ht="12.75">
      <c r="B60" s="180" t="s">
        <v>157</v>
      </c>
      <c r="C60" s="72" t="s">
        <v>37</v>
      </c>
      <c r="D60" s="73"/>
      <c r="E60" s="67">
        <v>295045.72</v>
      </c>
      <c r="F60" s="67">
        <v>222969.64</v>
      </c>
      <c r="G60" s="67">
        <v>429879.16000000003</v>
      </c>
      <c r="H60" s="63">
        <v>92.79717184814938</v>
      </c>
      <c r="I60" s="67">
        <v>679944.4099999999</v>
      </c>
      <c r="J60" s="67">
        <v>575514.78</v>
      </c>
      <c r="K60" s="67">
        <v>1410913.38</v>
      </c>
      <c r="L60" s="63">
        <v>145.15675861530434</v>
      </c>
      <c r="M60" s="63">
        <v>2.3045391405779414</v>
      </c>
      <c r="N60" s="63">
        <v>2.581135171586589</v>
      </c>
      <c r="O60" s="63">
        <v>3.2821162579735192</v>
      </c>
      <c r="P60" s="63">
        <v>27.157860390397403</v>
      </c>
      <c r="Q60" s="89"/>
    </row>
    <row r="61" spans="2:17" ht="12.75">
      <c r="B61" s="181"/>
      <c r="C61" s="72" t="s">
        <v>158</v>
      </c>
      <c r="D61" s="73">
        <v>20086019</v>
      </c>
      <c r="E61" s="67">
        <v>263433.72</v>
      </c>
      <c r="F61" s="67">
        <v>195293.64</v>
      </c>
      <c r="G61" s="67">
        <v>418419.16000000003</v>
      </c>
      <c r="H61" s="63">
        <v>114.25129871100768</v>
      </c>
      <c r="I61" s="67">
        <v>593894.4099999999</v>
      </c>
      <c r="J61" s="67">
        <v>490464.78</v>
      </c>
      <c r="K61" s="62">
        <v>1399989.38</v>
      </c>
      <c r="L61" s="63">
        <v>185.44136849133181</v>
      </c>
      <c r="M61" s="63">
        <v>2.254435802675527</v>
      </c>
      <c r="N61" s="63">
        <v>2.5114221845626923</v>
      </c>
      <c r="O61" s="63">
        <v>3.3459017029717275</v>
      </c>
      <c r="P61" s="63">
        <v>33.227369079497926</v>
      </c>
      <c r="Q61" s="89"/>
    </row>
    <row r="62" spans="2:17" ht="12.75">
      <c r="B62" s="182"/>
      <c r="C62" s="72" t="s">
        <v>155</v>
      </c>
      <c r="D62" s="73">
        <v>20086090</v>
      </c>
      <c r="E62" s="67">
        <v>31612</v>
      </c>
      <c r="F62" s="67">
        <v>27676</v>
      </c>
      <c r="G62" s="67">
        <v>11460</v>
      </c>
      <c r="H62" s="63">
        <v>-58.592282121693884</v>
      </c>
      <c r="I62" s="67">
        <v>86050</v>
      </c>
      <c r="J62" s="67">
        <v>85050</v>
      </c>
      <c r="K62" s="62">
        <v>10924</v>
      </c>
      <c r="L62" s="63">
        <v>-87.15579071134627</v>
      </c>
      <c r="M62" s="63">
        <v>2.7220675692774896</v>
      </c>
      <c r="N62" s="63">
        <v>3.0730596907067493</v>
      </c>
      <c r="O62" s="63">
        <v>0.9532286212914485</v>
      </c>
      <c r="P62" s="63">
        <v>-68.98112248928615</v>
      </c>
      <c r="Q62" s="89"/>
    </row>
    <row r="63" spans="2:17" ht="12.75">
      <c r="B63" s="207" t="s">
        <v>53</v>
      </c>
      <c r="C63" s="202"/>
      <c r="D63" s="75">
        <v>20054000</v>
      </c>
      <c r="E63" s="67">
        <v>556267.76</v>
      </c>
      <c r="F63" s="67">
        <v>357637.52</v>
      </c>
      <c r="G63" s="67">
        <v>284348.13999999996</v>
      </c>
      <c r="H63" s="63">
        <v>-20.492642941937433</v>
      </c>
      <c r="I63" s="67">
        <v>641349.41</v>
      </c>
      <c r="J63" s="67">
        <v>402655.51</v>
      </c>
      <c r="K63" s="62">
        <v>320782.2</v>
      </c>
      <c r="L63" s="63">
        <v>-20.333339037133747</v>
      </c>
      <c r="M63" s="63">
        <v>1.1529508918510756</v>
      </c>
      <c r="N63" s="63">
        <v>1.1258760266540266</v>
      </c>
      <c r="O63" s="63">
        <v>1.1281318738360662</v>
      </c>
      <c r="P63" s="63">
        <v>0.20036372821115034</v>
      </c>
      <c r="Q63" s="89"/>
    </row>
    <row r="64" spans="2:17" ht="12.75">
      <c r="B64" s="207" t="s">
        <v>73</v>
      </c>
      <c r="C64" s="202"/>
      <c r="D64" s="75">
        <v>20060010</v>
      </c>
      <c r="E64" s="67">
        <v>138436</v>
      </c>
      <c r="F64" s="67">
        <v>41754</v>
      </c>
      <c r="G64" s="67">
        <v>39716</v>
      </c>
      <c r="H64" s="63">
        <v>-4.880969487953246</v>
      </c>
      <c r="I64" s="67">
        <v>591316.51</v>
      </c>
      <c r="J64" s="67">
        <v>193515</v>
      </c>
      <c r="K64" s="62">
        <v>199141.6</v>
      </c>
      <c r="L64" s="63">
        <v>2.907578223910301</v>
      </c>
      <c r="M64" s="63">
        <v>4.271407076194054</v>
      </c>
      <c r="N64" s="63">
        <v>4.634645782440006</v>
      </c>
      <c r="O64" s="63">
        <v>5.014140396817404</v>
      </c>
      <c r="P64" s="63">
        <v>8.188211833043368</v>
      </c>
      <c r="Q64" s="89"/>
    </row>
    <row r="65" spans="2:17" ht="12.75">
      <c r="B65" s="207" t="s">
        <v>74</v>
      </c>
      <c r="C65" s="202"/>
      <c r="D65" s="75">
        <v>20060090</v>
      </c>
      <c r="E65" s="67">
        <v>172685.66999999998</v>
      </c>
      <c r="F65" s="67">
        <v>43110</v>
      </c>
      <c r="G65" s="67">
        <v>79050</v>
      </c>
      <c r="H65" s="63">
        <v>83.36812804453724</v>
      </c>
      <c r="I65" s="67">
        <v>482371.35</v>
      </c>
      <c r="J65" s="67">
        <v>114098.5</v>
      </c>
      <c r="K65" s="62">
        <v>200770.3</v>
      </c>
      <c r="L65" s="63">
        <v>75.96226067827358</v>
      </c>
      <c r="M65" s="63">
        <v>2.793349037010425</v>
      </c>
      <c r="N65" s="63">
        <v>2.646682904198562</v>
      </c>
      <c r="O65" s="63">
        <v>2.5397887413029725</v>
      </c>
      <c r="P65" s="63">
        <v>-4.038797497275482</v>
      </c>
      <c r="Q65" s="89"/>
    </row>
    <row r="66" spans="2:17" ht="12.75">
      <c r="B66" s="207" t="s">
        <v>111</v>
      </c>
      <c r="C66" s="202"/>
      <c r="D66" s="75">
        <v>20071000</v>
      </c>
      <c r="E66" s="67">
        <v>204425.9</v>
      </c>
      <c r="F66" s="67">
        <v>0</v>
      </c>
      <c r="G66" s="67">
        <v>286817.9580000001</v>
      </c>
      <c r="H66" s="63" t="s">
        <v>377</v>
      </c>
      <c r="I66" s="67">
        <v>429986.1</v>
      </c>
      <c r="J66" s="67">
        <v>0</v>
      </c>
      <c r="K66" s="62">
        <v>656421.17</v>
      </c>
      <c r="L66" s="63" t="s">
        <v>377</v>
      </c>
      <c r="M66" s="63">
        <v>2.1033836710514664</v>
      </c>
      <c r="N66" s="63" t="s">
        <v>377</v>
      </c>
      <c r="O66" s="63">
        <v>2.288633440448662</v>
      </c>
      <c r="P66" s="63" t="s">
        <v>377</v>
      </c>
      <c r="Q66" s="89"/>
    </row>
    <row r="67" spans="2:17" ht="12.75">
      <c r="B67" s="207" t="s">
        <v>108</v>
      </c>
      <c r="C67" s="202"/>
      <c r="D67" s="75">
        <v>20079100</v>
      </c>
      <c r="E67" s="67">
        <v>20000</v>
      </c>
      <c r="F67" s="67">
        <v>20000</v>
      </c>
      <c r="G67" s="67">
        <v>0</v>
      </c>
      <c r="H67" s="63">
        <v>-100</v>
      </c>
      <c r="I67" s="67">
        <v>243300</v>
      </c>
      <c r="J67" s="67">
        <v>243300</v>
      </c>
      <c r="K67" s="62">
        <v>0</v>
      </c>
      <c r="L67" s="63">
        <v>-100</v>
      </c>
      <c r="M67" s="63">
        <v>12.165</v>
      </c>
      <c r="N67" s="63">
        <v>12.165</v>
      </c>
      <c r="O67" s="63" t="s">
        <v>377</v>
      </c>
      <c r="P67" s="63" t="s">
        <v>377</v>
      </c>
      <c r="Q67" s="89"/>
    </row>
    <row r="68" spans="2:17" ht="12.75">
      <c r="B68" s="207" t="s">
        <v>171</v>
      </c>
      <c r="C68" s="202"/>
      <c r="D68" s="75">
        <v>20079949</v>
      </c>
      <c r="E68" s="67">
        <v>37280.479999999996</v>
      </c>
      <c r="F68" s="67">
        <v>35358.899999999994</v>
      </c>
      <c r="G68" s="67">
        <v>30729.39</v>
      </c>
      <c r="H68" s="63">
        <v>-13.09291295826509</v>
      </c>
      <c r="I68" s="67">
        <v>118855.76</v>
      </c>
      <c r="J68" s="67">
        <v>106489.56999999999</v>
      </c>
      <c r="K68" s="62">
        <v>96815.04000000001</v>
      </c>
      <c r="L68" s="63">
        <v>-9.084955456201005</v>
      </c>
      <c r="M68" s="63">
        <v>3.1881499379836313</v>
      </c>
      <c r="N68" s="63">
        <v>3.011676551023929</v>
      </c>
      <c r="O68" s="63">
        <v>3.1505682345142554</v>
      </c>
      <c r="P68" s="63">
        <v>4.611772915757006</v>
      </c>
      <c r="Q68" s="89"/>
    </row>
    <row r="69" spans="2:17" ht="12.75">
      <c r="B69" s="207" t="s">
        <v>167</v>
      </c>
      <c r="C69" s="202"/>
      <c r="D69" s="75">
        <v>20060020</v>
      </c>
      <c r="E69" s="67">
        <v>45400</v>
      </c>
      <c r="F69" s="67">
        <v>0</v>
      </c>
      <c r="G69" s="67">
        <v>800</v>
      </c>
      <c r="H69" s="63" t="s">
        <v>377</v>
      </c>
      <c r="I69" s="67">
        <v>61509.6</v>
      </c>
      <c r="J69" s="67">
        <v>0</v>
      </c>
      <c r="K69" s="62">
        <v>3250</v>
      </c>
      <c r="L69" s="63" t="s">
        <v>377</v>
      </c>
      <c r="M69" s="63">
        <v>1.3548370044052862</v>
      </c>
      <c r="N69" s="63" t="s">
        <v>377</v>
      </c>
      <c r="O69" s="63">
        <v>4.0625</v>
      </c>
      <c r="P69" s="63" t="s">
        <v>377</v>
      </c>
      <c r="Q69" s="89"/>
    </row>
    <row r="70" spans="2:17" ht="12.75">
      <c r="B70" s="180" t="s">
        <v>172</v>
      </c>
      <c r="C70" s="72" t="s">
        <v>37</v>
      </c>
      <c r="D70" s="73"/>
      <c r="E70" s="67">
        <v>13755.424</v>
      </c>
      <c r="F70" s="67">
        <v>10247.800000000001</v>
      </c>
      <c r="G70" s="67">
        <v>5969.6106</v>
      </c>
      <c r="H70" s="63">
        <v>-41.747393586916225</v>
      </c>
      <c r="I70" s="67">
        <v>13046.599999999999</v>
      </c>
      <c r="J70" s="67">
        <v>11183.599999999999</v>
      </c>
      <c r="K70" s="67">
        <v>6014.299999999999</v>
      </c>
      <c r="L70" s="63">
        <v>-46.222146714832434</v>
      </c>
      <c r="M70" s="63">
        <v>0.9484694910167798</v>
      </c>
      <c r="N70" s="63">
        <v>1.0913171607564547</v>
      </c>
      <c r="O70" s="63">
        <v>1.0074861499341345</v>
      </c>
      <c r="P70" s="63">
        <v>-7.681635901721917</v>
      </c>
      <c r="Q70" s="89"/>
    </row>
    <row r="71" spans="2:17" ht="12.75">
      <c r="B71" s="181"/>
      <c r="C71" s="72" t="s">
        <v>400</v>
      </c>
      <c r="D71" s="73">
        <v>20082011</v>
      </c>
      <c r="E71" s="67">
        <v>11432.864</v>
      </c>
      <c r="F71" s="67">
        <v>7925.24</v>
      </c>
      <c r="G71" s="67">
        <v>5142.648</v>
      </c>
      <c r="H71" s="63">
        <v>-35.110507694404205</v>
      </c>
      <c r="I71" s="67">
        <v>6676.919999999999</v>
      </c>
      <c r="J71" s="67">
        <v>4813.919999999999</v>
      </c>
      <c r="K71" s="62">
        <v>2923</v>
      </c>
      <c r="L71" s="63">
        <v>-39.28025393026887</v>
      </c>
      <c r="M71" s="63">
        <v>0.5840111454137825</v>
      </c>
      <c r="N71" s="63">
        <v>0.6074163053737173</v>
      </c>
      <c r="O71" s="63">
        <v>0.5683842254029442</v>
      </c>
      <c r="P71" s="63">
        <v>-6.4259190320481</v>
      </c>
      <c r="Q71" s="89"/>
    </row>
    <row r="72" spans="2:17" ht="12.75">
      <c r="B72" s="181"/>
      <c r="C72" s="72" t="s">
        <v>401</v>
      </c>
      <c r="D72" s="73">
        <v>20082012</v>
      </c>
      <c r="E72" s="67">
        <v>1196.96</v>
      </c>
      <c r="F72" s="67">
        <v>1196.96</v>
      </c>
      <c r="G72" s="67">
        <v>174.05</v>
      </c>
      <c r="H72" s="63">
        <v>-85.4589961235129</v>
      </c>
      <c r="I72" s="67">
        <v>3239.84</v>
      </c>
      <c r="J72" s="67">
        <v>3239.84</v>
      </c>
      <c r="K72" s="62">
        <v>1245.08</v>
      </c>
      <c r="L72" s="63">
        <v>-61.5697071460319</v>
      </c>
      <c r="M72" s="63">
        <v>2.7067237000401017</v>
      </c>
      <c r="N72" s="63">
        <v>2.7067237000401017</v>
      </c>
      <c r="O72" s="63">
        <v>7.153576558460212</v>
      </c>
      <c r="P72" s="63">
        <v>164.28913148225018</v>
      </c>
      <c r="Q72" s="89"/>
    </row>
    <row r="73" spans="2:17" ht="12.75">
      <c r="B73" s="181"/>
      <c r="C73" s="72" t="s">
        <v>402</v>
      </c>
      <c r="D73" s="73">
        <v>20082019</v>
      </c>
      <c r="E73" s="67">
        <v>37.6</v>
      </c>
      <c r="F73" s="67">
        <v>37.6</v>
      </c>
      <c r="G73" s="67">
        <v>0</v>
      </c>
      <c r="H73" s="63">
        <v>-100</v>
      </c>
      <c r="I73" s="67">
        <v>10</v>
      </c>
      <c r="J73" s="67">
        <v>10</v>
      </c>
      <c r="K73" s="62">
        <v>0</v>
      </c>
      <c r="L73" s="63">
        <v>-100</v>
      </c>
      <c r="M73" s="63">
        <v>0.26595744680851063</v>
      </c>
      <c r="N73" s="63">
        <v>0.26595744680851063</v>
      </c>
      <c r="O73" s="63" t="s">
        <v>377</v>
      </c>
      <c r="P73" s="63" t="s">
        <v>377</v>
      </c>
      <c r="Q73" s="89"/>
    </row>
    <row r="74" spans="2:17" ht="12.75">
      <c r="B74" s="182"/>
      <c r="C74" s="72" t="s">
        <v>230</v>
      </c>
      <c r="D74" s="73">
        <v>20082090</v>
      </c>
      <c r="E74" s="67">
        <v>1088</v>
      </c>
      <c r="F74" s="67">
        <v>1088</v>
      </c>
      <c r="G74" s="67">
        <v>652.9125999999999</v>
      </c>
      <c r="H74" s="63">
        <v>-39.98965073529413</v>
      </c>
      <c r="I74" s="67">
        <v>3119.84</v>
      </c>
      <c r="J74" s="67">
        <v>3119.84</v>
      </c>
      <c r="K74" s="62">
        <v>1846.2199999999998</v>
      </c>
      <c r="L74" s="63">
        <v>-40.82324734601775</v>
      </c>
      <c r="M74" s="63">
        <v>2.8675</v>
      </c>
      <c r="N74" s="63">
        <v>2.8675</v>
      </c>
      <c r="O74" s="63">
        <v>2.827667899195084</v>
      </c>
      <c r="P74" s="63">
        <v>-1.3890880838680397</v>
      </c>
      <c r="Q74" s="89"/>
    </row>
    <row r="75" spans="2:17" ht="12.75">
      <c r="B75" s="207" t="s">
        <v>166</v>
      </c>
      <c r="C75" s="202"/>
      <c r="D75" s="75">
        <v>20079959</v>
      </c>
      <c r="E75" s="67">
        <v>4744</v>
      </c>
      <c r="F75" s="67">
        <v>846.4</v>
      </c>
      <c r="G75" s="67">
        <v>1776.0000000000002</v>
      </c>
      <c r="H75" s="63">
        <v>109.82986767485828</v>
      </c>
      <c r="I75" s="67">
        <v>13768.55</v>
      </c>
      <c r="J75" s="67">
        <v>2925.9</v>
      </c>
      <c r="K75" s="62">
        <v>2661.1699999999996</v>
      </c>
      <c r="L75" s="63">
        <v>-9.047814347722083</v>
      </c>
      <c r="M75" s="63">
        <v>2.902308178752108</v>
      </c>
      <c r="N75" s="63">
        <v>3.45687618147448</v>
      </c>
      <c r="O75" s="63">
        <v>1.4984065315315311</v>
      </c>
      <c r="P75" s="63">
        <v>-56.65431872968016</v>
      </c>
      <c r="Q75" s="89"/>
    </row>
    <row r="76" spans="2:17" ht="12.75">
      <c r="B76" s="207" t="s">
        <v>168</v>
      </c>
      <c r="C76" s="202"/>
      <c r="D76" s="75">
        <v>20059910</v>
      </c>
      <c r="E76" s="67">
        <v>6373.4</v>
      </c>
      <c r="F76" s="67">
        <v>6368.4</v>
      </c>
      <c r="G76" s="67">
        <v>1008</v>
      </c>
      <c r="H76" s="63">
        <v>-84.17184850197852</v>
      </c>
      <c r="I76" s="67">
        <v>7696.879999999999</v>
      </c>
      <c r="J76" s="67">
        <v>7665.48</v>
      </c>
      <c r="K76" s="62">
        <v>8213.92</v>
      </c>
      <c r="L76" s="63">
        <v>7.15467263628633</v>
      </c>
      <c r="M76" s="63">
        <v>1.2076568236733924</v>
      </c>
      <c r="N76" s="63">
        <v>1.2036743923120408</v>
      </c>
      <c r="O76" s="63">
        <v>8.148730158730158</v>
      </c>
      <c r="P76" s="63">
        <v>576.9879139056802</v>
      </c>
      <c r="Q76" s="89"/>
    </row>
    <row r="77" spans="2:17" ht="12.75">
      <c r="B77" s="207" t="s">
        <v>165</v>
      </c>
      <c r="C77" s="202"/>
      <c r="D77" s="75">
        <v>20049090</v>
      </c>
      <c r="E77" s="67">
        <v>1101</v>
      </c>
      <c r="F77" s="67">
        <v>477</v>
      </c>
      <c r="G77" s="67">
        <v>0</v>
      </c>
      <c r="H77" s="63">
        <v>-100</v>
      </c>
      <c r="I77" s="67">
        <v>5314.16</v>
      </c>
      <c r="J77" s="67">
        <v>2292.96</v>
      </c>
      <c r="K77" s="62">
        <v>0</v>
      </c>
      <c r="L77" s="63">
        <v>-100</v>
      </c>
      <c r="M77" s="63">
        <v>4.826666666666666</v>
      </c>
      <c r="N77" s="63">
        <v>4.807044025157233</v>
      </c>
      <c r="O77" s="63" t="s">
        <v>377</v>
      </c>
      <c r="P77" s="63" t="s">
        <v>377</v>
      </c>
      <c r="Q77" s="89"/>
    </row>
    <row r="78" spans="2:17" ht="12.75">
      <c r="B78" s="207" t="s">
        <v>107</v>
      </c>
      <c r="C78" s="202"/>
      <c r="D78" s="75">
        <v>20019090</v>
      </c>
      <c r="E78" s="67">
        <v>613.4</v>
      </c>
      <c r="F78" s="67">
        <v>603.4</v>
      </c>
      <c r="G78" s="67">
        <v>155.4</v>
      </c>
      <c r="H78" s="63">
        <v>-74.24593967517401</v>
      </c>
      <c r="I78" s="67">
        <v>2474.45</v>
      </c>
      <c r="J78" s="67">
        <v>2417.79</v>
      </c>
      <c r="K78" s="62">
        <v>723.76</v>
      </c>
      <c r="L78" s="63">
        <v>-70.0652248541023</v>
      </c>
      <c r="M78" s="63">
        <v>4.033990870557548</v>
      </c>
      <c r="N78" s="63">
        <v>4.006943984090156</v>
      </c>
      <c r="O78" s="63">
        <v>4.6574002574002575</v>
      </c>
      <c r="P78" s="63">
        <v>16.233226016954138</v>
      </c>
      <c r="Q78" s="89"/>
    </row>
    <row r="79" spans="2:17" ht="12.75">
      <c r="B79" s="207" t="s">
        <v>75</v>
      </c>
      <c r="C79" s="202"/>
      <c r="D79" s="75">
        <v>20089100</v>
      </c>
      <c r="E79" s="67">
        <v>206.51999999999998</v>
      </c>
      <c r="F79" s="67">
        <v>103.32</v>
      </c>
      <c r="G79" s="67">
        <v>685.4</v>
      </c>
      <c r="H79" s="63">
        <v>563.3759194734805</v>
      </c>
      <c r="I79" s="67">
        <v>1935.5</v>
      </c>
      <c r="J79" s="67">
        <v>1253</v>
      </c>
      <c r="K79" s="62">
        <v>4272.62</v>
      </c>
      <c r="L79" s="63">
        <v>240.99122106943332</v>
      </c>
      <c r="M79" s="63">
        <v>9.371973658725548</v>
      </c>
      <c r="N79" s="63">
        <v>12.127371273712738</v>
      </c>
      <c r="O79" s="63">
        <v>6.23376130726583</v>
      </c>
      <c r="P79" s="63">
        <v>-48.59758832667953</v>
      </c>
      <c r="Q79" s="89"/>
    </row>
    <row r="80" spans="2:17" ht="12.75">
      <c r="B80" s="207" t="s">
        <v>180</v>
      </c>
      <c r="C80" s="202"/>
      <c r="D80" s="75">
        <v>20019030</v>
      </c>
      <c r="E80" s="67">
        <v>429.20000000000005</v>
      </c>
      <c r="F80" s="67">
        <v>405.20000000000005</v>
      </c>
      <c r="G80" s="67">
        <v>21</v>
      </c>
      <c r="H80" s="63">
        <v>-94.81737413622902</v>
      </c>
      <c r="I80" s="67">
        <v>1654.79</v>
      </c>
      <c r="J80" s="67">
        <v>1527.03</v>
      </c>
      <c r="K80" s="62">
        <v>72.54</v>
      </c>
      <c r="L80" s="63">
        <v>-95.24960216891614</v>
      </c>
      <c r="M80" s="63">
        <v>3.855521901211556</v>
      </c>
      <c r="N80" s="63">
        <v>3.7685834155972353</v>
      </c>
      <c r="O80" s="63">
        <v>3.4542857142857146</v>
      </c>
      <c r="P80" s="63">
        <v>-8.339942802134093</v>
      </c>
      <c r="Q80" s="89"/>
    </row>
    <row r="81" spans="2:17" ht="12.75">
      <c r="B81" s="207" t="s">
        <v>292</v>
      </c>
      <c r="C81" s="202"/>
      <c r="D81" s="75">
        <v>20058000</v>
      </c>
      <c r="E81" s="67">
        <v>467.2</v>
      </c>
      <c r="F81" s="67">
        <v>467.2</v>
      </c>
      <c r="G81" s="67">
        <v>489.6</v>
      </c>
      <c r="H81" s="63">
        <v>4.794520547945202</v>
      </c>
      <c r="I81" s="67">
        <v>936.39</v>
      </c>
      <c r="J81" s="67">
        <v>936.39</v>
      </c>
      <c r="K81" s="62">
        <v>677.71</v>
      </c>
      <c r="L81" s="63">
        <v>-27.625241619410712</v>
      </c>
      <c r="M81" s="63">
        <v>2.0042594178082194</v>
      </c>
      <c r="N81" s="63">
        <v>2.0042594178082194</v>
      </c>
      <c r="O81" s="63">
        <v>1.3842116013071895</v>
      </c>
      <c r="P81" s="63">
        <v>-30.9365050747318</v>
      </c>
      <c r="Q81" s="89"/>
    </row>
    <row r="82" spans="2:17" ht="12.75">
      <c r="B82" s="180" t="s">
        <v>46</v>
      </c>
      <c r="C82" s="72" t="s">
        <v>37</v>
      </c>
      <c r="D82" s="73"/>
      <c r="E82" s="67">
        <v>8.4</v>
      </c>
      <c r="F82" s="67">
        <v>8.4</v>
      </c>
      <c r="G82" s="67">
        <v>0</v>
      </c>
      <c r="H82" s="63">
        <v>-100</v>
      </c>
      <c r="I82" s="67">
        <v>337.44</v>
      </c>
      <c r="J82" s="67">
        <v>337.44</v>
      </c>
      <c r="K82" s="67">
        <v>0</v>
      </c>
      <c r="L82" s="63">
        <v>-100</v>
      </c>
      <c r="M82" s="63">
        <v>40.17142857142857</v>
      </c>
      <c r="N82" s="63">
        <v>40.17142857142857</v>
      </c>
      <c r="O82" s="63" t="s">
        <v>377</v>
      </c>
      <c r="P82" s="63" t="s">
        <v>377</v>
      </c>
      <c r="Q82" s="89"/>
    </row>
    <row r="83" spans="2:17" ht="12.75">
      <c r="B83" s="181"/>
      <c r="C83" s="72" t="s">
        <v>175</v>
      </c>
      <c r="D83" s="73">
        <v>20049010</v>
      </c>
      <c r="E83" s="67">
        <v>0</v>
      </c>
      <c r="F83" s="67">
        <v>0</v>
      </c>
      <c r="G83" s="67">
        <v>0</v>
      </c>
      <c r="H83" s="63" t="s">
        <v>377</v>
      </c>
      <c r="I83" s="67">
        <v>0</v>
      </c>
      <c r="J83" s="67">
        <v>0</v>
      </c>
      <c r="K83" s="62">
        <v>0</v>
      </c>
      <c r="L83" s="63" t="s">
        <v>377</v>
      </c>
      <c r="M83" s="63" t="s">
        <v>377</v>
      </c>
      <c r="N83" s="63" t="s">
        <v>377</v>
      </c>
      <c r="O83" s="63" t="s">
        <v>377</v>
      </c>
      <c r="P83" s="63" t="s">
        <v>377</v>
      </c>
      <c r="Q83" s="89"/>
    </row>
    <row r="84" spans="2:17" ht="12.75">
      <c r="B84" s="182"/>
      <c r="C84" s="72" t="s">
        <v>176</v>
      </c>
      <c r="D84" s="73">
        <v>20056000</v>
      </c>
      <c r="E84" s="67">
        <v>8.4</v>
      </c>
      <c r="F84" s="67">
        <v>8.4</v>
      </c>
      <c r="G84" s="67">
        <v>0</v>
      </c>
      <c r="H84" s="63">
        <v>-100</v>
      </c>
      <c r="I84" s="67">
        <v>337.44</v>
      </c>
      <c r="J84" s="67">
        <v>337.44</v>
      </c>
      <c r="K84" s="62">
        <v>0</v>
      </c>
      <c r="L84" s="63">
        <v>-100</v>
      </c>
      <c r="M84" s="63">
        <v>40.17142857142857</v>
      </c>
      <c r="N84" s="63">
        <v>40.17142857142857</v>
      </c>
      <c r="O84" s="63" t="s">
        <v>377</v>
      </c>
      <c r="P84" s="63" t="s">
        <v>377</v>
      </c>
      <c r="Q84" s="89"/>
    </row>
    <row r="85" spans="2:17" ht="12.75">
      <c r="B85" s="207" t="s">
        <v>179</v>
      </c>
      <c r="C85" s="202"/>
      <c r="D85" s="75">
        <v>20011000</v>
      </c>
      <c r="E85" s="67">
        <v>48</v>
      </c>
      <c r="F85" s="67">
        <v>48</v>
      </c>
      <c r="G85" s="67">
        <v>0</v>
      </c>
      <c r="H85" s="63">
        <v>-100</v>
      </c>
      <c r="I85" s="67">
        <v>185.7</v>
      </c>
      <c r="J85" s="67">
        <v>185.7</v>
      </c>
      <c r="K85" s="62">
        <v>0</v>
      </c>
      <c r="L85" s="63">
        <v>-100</v>
      </c>
      <c r="M85" s="63">
        <v>3.86875</v>
      </c>
      <c r="N85" s="63">
        <v>3.86875</v>
      </c>
      <c r="O85" s="63" t="s">
        <v>377</v>
      </c>
      <c r="P85" s="63" t="s">
        <v>377</v>
      </c>
      <c r="Q85" s="89"/>
    </row>
    <row r="86" spans="2:17" ht="12.75">
      <c r="B86" s="207" t="s">
        <v>342</v>
      </c>
      <c r="C86" s="202"/>
      <c r="D86" s="75">
        <v>20051000</v>
      </c>
      <c r="E86" s="67">
        <v>0</v>
      </c>
      <c r="F86" s="67">
        <v>0</v>
      </c>
      <c r="G86" s="67">
        <v>5278.65</v>
      </c>
      <c r="H86" s="63" t="s">
        <v>377</v>
      </c>
      <c r="I86" s="67">
        <v>0</v>
      </c>
      <c r="J86" s="67">
        <v>0</v>
      </c>
      <c r="K86" s="62">
        <v>74714.6</v>
      </c>
      <c r="L86" s="63" t="s">
        <v>377</v>
      </c>
      <c r="M86" s="63" t="s">
        <v>377</v>
      </c>
      <c r="N86" s="63" t="s">
        <v>377</v>
      </c>
      <c r="O86" s="63">
        <v>14.154111373173068</v>
      </c>
      <c r="P86" s="63" t="s">
        <v>377</v>
      </c>
      <c r="Q86" s="89"/>
    </row>
    <row r="87" spans="2:17" ht="12.75">
      <c r="B87" s="180" t="s">
        <v>170</v>
      </c>
      <c r="C87" s="72" t="s">
        <v>37</v>
      </c>
      <c r="D87" s="73"/>
      <c r="E87" s="67">
        <v>0</v>
      </c>
      <c r="F87" s="67">
        <v>0</v>
      </c>
      <c r="G87" s="67">
        <v>13028.332</v>
      </c>
      <c r="H87" s="63" t="s">
        <v>377</v>
      </c>
      <c r="I87" s="67">
        <v>0</v>
      </c>
      <c r="J87" s="67">
        <v>0</v>
      </c>
      <c r="K87" s="67">
        <v>17609.53</v>
      </c>
      <c r="L87" s="63" t="s">
        <v>377</v>
      </c>
      <c r="M87" s="63" t="s">
        <v>377</v>
      </c>
      <c r="N87" s="63" t="s">
        <v>377</v>
      </c>
      <c r="O87" s="63">
        <v>1.3516335015104004</v>
      </c>
      <c r="P87" s="63" t="s">
        <v>377</v>
      </c>
      <c r="Q87" s="89"/>
    </row>
    <row r="88" spans="2:17" ht="12.75">
      <c r="B88" s="181"/>
      <c r="C88" s="72" t="s">
        <v>152</v>
      </c>
      <c r="D88" s="75">
        <v>20021010</v>
      </c>
      <c r="E88" s="67">
        <v>0</v>
      </c>
      <c r="F88" s="67">
        <v>0</v>
      </c>
      <c r="G88" s="67">
        <v>0</v>
      </c>
      <c r="H88" s="63" t="s">
        <v>377</v>
      </c>
      <c r="I88" s="67">
        <v>0</v>
      </c>
      <c r="J88" s="67">
        <v>0</v>
      </c>
      <c r="K88" s="62">
        <v>0</v>
      </c>
      <c r="L88" s="63" t="s">
        <v>377</v>
      </c>
      <c r="M88" s="63" t="s">
        <v>377</v>
      </c>
      <c r="N88" s="63" t="s">
        <v>377</v>
      </c>
      <c r="O88" s="63" t="s">
        <v>377</v>
      </c>
      <c r="P88" s="63" t="s">
        <v>377</v>
      </c>
      <c r="Q88" s="89"/>
    </row>
    <row r="89" spans="2:17" ht="12.75">
      <c r="B89" s="181"/>
      <c r="C89" s="72" t="s">
        <v>403</v>
      </c>
      <c r="D89" s="75">
        <v>20021090</v>
      </c>
      <c r="E89" s="67">
        <v>0</v>
      </c>
      <c r="F89" s="67">
        <v>0</v>
      </c>
      <c r="G89" s="67">
        <v>0</v>
      </c>
      <c r="H89" s="63" t="s">
        <v>377</v>
      </c>
      <c r="I89" s="67">
        <v>0</v>
      </c>
      <c r="J89" s="67">
        <v>0</v>
      </c>
      <c r="K89" s="62">
        <v>0</v>
      </c>
      <c r="L89" s="63" t="s">
        <v>377</v>
      </c>
      <c r="M89" s="63" t="s">
        <v>377</v>
      </c>
      <c r="N89" s="63" t="s">
        <v>377</v>
      </c>
      <c r="O89" s="63" t="s">
        <v>377</v>
      </c>
      <c r="P89" s="63" t="s">
        <v>377</v>
      </c>
      <c r="Q89" s="89"/>
    </row>
    <row r="90" spans="2:17" ht="12.75">
      <c r="B90" s="182"/>
      <c r="C90" s="72" t="s">
        <v>173</v>
      </c>
      <c r="D90" s="75">
        <v>20029090</v>
      </c>
      <c r="E90" s="67">
        <v>0</v>
      </c>
      <c r="F90" s="67">
        <v>0</v>
      </c>
      <c r="G90" s="67">
        <v>13028.332</v>
      </c>
      <c r="H90" s="63" t="s">
        <v>377</v>
      </c>
      <c r="I90" s="67">
        <v>0</v>
      </c>
      <c r="J90" s="67">
        <v>0</v>
      </c>
      <c r="K90" s="62">
        <v>17609.53</v>
      </c>
      <c r="L90" s="63" t="s">
        <v>377</v>
      </c>
      <c r="M90" s="63" t="s">
        <v>377</v>
      </c>
      <c r="N90" s="63" t="s">
        <v>377</v>
      </c>
      <c r="O90" s="63">
        <v>1.3516335015104004</v>
      </c>
      <c r="P90" s="63" t="s">
        <v>377</v>
      </c>
      <c r="Q90" s="89"/>
    </row>
    <row r="91" spans="2:17" ht="12.75">
      <c r="B91" s="207" t="s">
        <v>361</v>
      </c>
      <c r="C91" s="202"/>
      <c r="D91" s="75">
        <v>20083000</v>
      </c>
      <c r="E91" s="67">
        <v>0</v>
      </c>
      <c r="F91" s="67">
        <v>0</v>
      </c>
      <c r="G91" s="67">
        <v>769.5</v>
      </c>
      <c r="H91" s="63" t="s">
        <v>377</v>
      </c>
      <c r="I91" s="67">
        <v>0</v>
      </c>
      <c r="J91" s="67">
        <v>0</v>
      </c>
      <c r="K91" s="62">
        <v>2283.64</v>
      </c>
      <c r="L91" s="63" t="s">
        <v>377</v>
      </c>
      <c r="M91" s="63" t="s">
        <v>377</v>
      </c>
      <c r="N91" s="63" t="s">
        <v>377</v>
      </c>
      <c r="O91" s="63">
        <v>2.96769330734243</v>
      </c>
      <c r="P91" s="63" t="s">
        <v>377</v>
      </c>
      <c r="Q91" s="89"/>
    </row>
    <row r="92" spans="2:17" ht="12.75">
      <c r="B92" s="207" t="s">
        <v>343</v>
      </c>
      <c r="C92" s="202"/>
      <c r="D92" s="75">
        <v>7112090</v>
      </c>
      <c r="E92" s="67">
        <v>0</v>
      </c>
      <c r="F92" s="67">
        <v>0</v>
      </c>
      <c r="G92" s="67">
        <v>91.2</v>
      </c>
      <c r="H92" s="63" t="s">
        <v>377</v>
      </c>
      <c r="I92" s="67">
        <v>0</v>
      </c>
      <c r="J92" s="67">
        <v>0</v>
      </c>
      <c r="K92" s="62">
        <v>652.8800000000001</v>
      </c>
      <c r="L92" s="63" t="s">
        <v>377</v>
      </c>
      <c r="M92" s="63" t="s">
        <v>377</v>
      </c>
      <c r="N92" s="63" t="s">
        <v>377</v>
      </c>
      <c r="O92" s="63">
        <v>7.158771929824562</v>
      </c>
      <c r="P92" s="63" t="s">
        <v>377</v>
      </c>
      <c r="Q92" s="89"/>
    </row>
    <row r="93" spans="2:17" ht="12.75">
      <c r="B93" s="180" t="s">
        <v>169</v>
      </c>
      <c r="C93" s="72" t="s">
        <v>37</v>
      </c>
      <c r="D93" s="73"/>
      <c r="E93" s="67">
        <v>0</v>
      </c>
      <c r="F93" s="67">
        <v>0</v>
      </c>
      <c r="G93" s="67">
        <v>0</v>
      </c>
      <c r="H93" s="63" t="s">
        <v>377</v>
      </c>
      <c r="I93" s="67">
        <v>0</v>
      </c>
      <c r="J93" s="67">
        <v>0</v>
      </c>
      <c r="K93" s="67">
        <v>0</v>
      </c>
      <c r="L93" s="63" t="s">
        <v>377</v>
      </c>
      <c r="M93" s="63" t="s">
        <v>377</v>
      </c>
      <c r="N93" s="63" t="s">
        <v>377</v>
      </c>
      <c r="O93" s="63" t="s">
        <v>377</v>
      </c>
      <c r="P93" s="63" t="s">
        <v>377</v>
      </c>
      <c r="Q93" s="89"/>
    </row>
    <row r="94" spans="2:17" ht="12.75">
      <c r="B94" s="181"/>
      <c r="C94" s="72" t="s">
        <v>158</v>
      </c>
      <c r="D94" s="75">
        <v>20084010</v>
      </c>
      <c r="E94" s="67">
        <v>0</v>
      </c>
      <c r="F94" s="67">
        <v>0</v>
      </c>
      <c r="G94" s="67">
        <v>0</v>
      </c>
      <c r="H94" s="63" t="s">
        <v>377</v>
      </c>
      <c r="I94" s="67">
        <v>0</v>
      </c>
      <c r="J94" s="67">
        <v>0</v>
      </c>
      <c r="K94" s="62">
        <v>0</v>
      </c>
      <c r="L94" s="63" t="s">
        <v>377</v>
      </c>
      <c r="M94" s="63" t="s">
        <v>377</v>
      </c>
      <c r="N94" s="63" t="s">
        <v>377</v>
      </c>
      <c r="O94" s="63" t="s">
        <v>377</v>
      </c>
      <c r="P94" s="63" t="s">
        <v>377</v>
      </c>
      <c r="Q94" s="89"/>
    </row>
    <row r="95" spans="2:17" ht="12.75">
      <c r="B95" s="182"/>
      <c r="C95" s="72" t="s">
        <v>314</v>
      </c>
      <c r="D95" s="75">
        <v>20084090</v>
      </c>
      <c r="E95" s="67">
        <v>0</v>
      </c>
      <c r="F95" s="67">
        <v>0</v>
      </c>
      <c r="G95" s="67">
        <v>0</v>
      </c>
      <c r="H95" s="63" t="s">
        <v>377</v>
      </c>
      <c r="I95" s="67">
        <v>0</v>
      </c>
      <c r="J95" s="67">
        <v>0</v>
      </c>
      <c r="K95" s="62">
        <v>0</v>
      </c>
      <c r="L95" s="63" t="s">
        <v>377</v>
      </c>
      <c r="M95" s="63" t="s">
        <v>377</v>
      </c>
      <c r="N95" s="63" t="s">
        <v>377</v>
      </c>
      <c r="O95" s="63" t="s">
        <v>377</v>
      </c>
      <c r="P95" s="63" t="s">
        <v>377</v>
      </c>
      <c r="Q95" s="89"/>
    </row>
    <row r="96" spans="2:17" ht="12.75">
      <c r="B96" s="207" t="s">
        <v>276</v>
      </c>
      <c r="C96" s="202"/>
      <c r="D96" s="75">
        <v>8129090</v>
      </c>
      <c r="E96" s="67">
        <v>0</v>
      </c>
      <c r="F96" s="67">
        <v>0</v>
      </c>
      <c r="G96" s="67">
        <v>0</v>
      </c>
      <c r="H96" s="63" t="s">
        <v>377</v>
      </c>
      <c r="I96" s="67">
        <v>0</v>
      </c>
      <c r="J96" s="67">
        <v>0</v>
      </c>
      <c r="K96" s="62">
        <v>0</v>
      </c>
      <c r="L96" s="63" t="s">
        <v>377</v>
      </c>
      <c r="M96" s="63" t="s">
        <v>377</v>
      </c>
      <c r="N96" s="63" t="s">
        <v>377</v>
      </c>
      <c r="O96" s="63" t="s">
        <v>377</v>
      </c>
      <c r="P96" s="63" t="s">
        <v>377</v>
      </c>
      <c r="Q96" s="89"/>
    </row>
    <row r="97" spans="2:17" ht="12.75">
      <c r="B97" s="207" t="s">
        <v>296</v>
      </c>
      <c r="C97" s="202"/>
      <c r="D97" s="75">
        <v>7119000</v>
      </c>
      <c r="E97" s="67">
        <v>0</v>
      </c>
      <c r="F97" s="67">
        <v>0</v>
      </c>
      <c r="G97" s="67">
        <v>0</v>
      </c>
      <c r="H97" s="63" t="s">
        <v>377</v>
      </c>
      <c r="I97" s="67">
        <v>0</v>
      </c>
      <c r="J97" s="67">
        <v>0</v>
      </c>
      <c r="K97" s="62">
        <v>0</v>
      </c>
      <c r="L97" s="63" t="s">
        <v>377</v>
      </c>
      <c r="M97" s="63" t="s">
        <v>377</v>
      </c>
      <c r="N97" s="63" t="s">
        <v>377</v>
      </c>
      <c r="O97" s="63" t="s">
        <v>377</v>
      </c>
      <c r="P97" s="63" t="s">
        <v>377</v>
      </c>
      <c r="Q97" s="89"/>
    </row>
    <row r="98" spans="2:17" ht="12.75">
      <c r="B98" s="207" t="s">
        <v>306</v>
      </c>
      <c r="C98" s="202"/>
      <c r="D98" s="75">
        <v>20079951</v>
      </c>
      <c r="E98" s="67">
        <v>0</v>
      </c>
      <c r="F98" s="67">
        <v>0</v>
      </c>
      <c r="G98" s="67">
        <v>0</v>
      </c>
      <c r="H98" s="63" t="s">
        <v>377</v>
      </c>
      <c r="I98" s="67">
        <v>0</v>
      </c>
      <c r="J98" s="67">
        <v>0</v>
      </c>
      <c r="K98" s="62">
        <v>0</v>
      </c>
      <c r="L98" s="63" t="s">
        <v>377</v>
      </c>
      <c r="M98" s="63" t="s">
        <v>377</v>
      </c>
      <c r="N98" s="63" t="s">
        <v>377</v>
      </c>
      <c r="O98" s="63" t="s">
        <v>377</v>
      </c>
      <c r="P98" s="63" t="s">
        <v>377</v>
      </c>
      <c r="Q98" s="89"/>
    </row>
    <row r="99" spans="2:17" ht="12.75">
      <c r="B99" s="207" t="s">
        <v>178</v>
      </c>
      <c r="C99" s="202"/>
      <c r="D99" s="75">
        <v>20059920</v>
      </c>
      <c r="E99" s="67">
        <v>0</v>
      </c>
      <c r="F99" s="67">
        <v>0</v>
      </c>
      <c r="G99" s="67">
        <v>0</v>
      </c>
      <c r="H99" s="63" t="s">
        <v>377</v>
      </c>
      <c r="I99" s="67">
        <v>0</v>
      </c>
      <c r="J99" s="67">
        <v>0</v>
      </c>
      <c r="K99" s="62">
        <v>0</v>
      </c>
      <c r="L99" s="63" t="s">
        <v>377</v>
      </c>
      <c r="M99" s="63" t="s">
        <v>377</v>
      </c>
      <c r="N99" s="63" t="s">
        <v>377</v>
      </c>
      <c r="O99" s="63" t="s">
        <v>377</v>
      </c>
      <c r="P99" s="63" t="s">
        <v>377</v>
      </c>
      <c r="Q99" s="89"/>
    </row>
    <row r="100" spans="2:17" ht="12.75">
      <c r="B100" s="207" t="s">
        <v>174</v>
      </c>
      <c r="C100" s="202"/>
      <c r="D100" s="75">
        <v>20089920</v>
      </c>
      <c r="E100" s="67">
        <v>0</v>
      </c>
      <c r="F100" s="67">
        <v>0</v>
      </c>
      <c r="G100" s="67">
        <v>18090</v>
      </c>
      <c r="H100" s="63" t="s">
        <v>377</v>
      </c>
      <c r="I100" s="67">
        <v>0</v>
      </c>
      <c r="J100" s="67">
        <v>0</v>
      </c>
      <c r="K100" s="62">
        <v>68842.5</v>
      </c>
      <c r="L100" s="63" t="s">
        <v>377</v>
      </c>
      <c r="M100" s="63" t="s">
        <v>377</v>
      </c>
      <c r="N100" s="63" t="s">
        <v>377</v>
      </c>
      <c r="O100" s="63">
        <v>3.8055555555555554</v>
      </c>
      <c r="P100" s="63" t="s">
        <v>377</v>
      </c>
      <c r="Q100" s="89"/>
    </row>
    <row r="101" spans="2:17" ht="12.75">
      <c r="B101" s="207" t="s">
        <v>177</v>
      </c>
      <c r="C101" s="202"/>
      <c r="D101" s="75">
        <v>20019020</v>
      </c>
      <c r="E101" s="67">
        <v>0</v>
      </c>
      <c r="F101" s="67">
        <v>0</v>
      </c>
      <c r="G101" s="67">
        <v>0</v>
      </c>
      <c r="H101" s="63" t="s">
        <v>377</v>
      </c>
      <c r="I101" s="67">
        <v>0</v>
      </c>
      <c r="J101" s="67">
        <v>0</v>
      </c>
      <c r="K101" s="62">
        <v>0</v>
      </c>
      <c r="L101" s="63" t="s">
        <v>377</v>
      </c>
      <c r="M101" s="63" t="s">
        <v>377</v>
      </c>
      <c r="N101" s="63" t="s">
        <v>377</v>
      </c>
      <c r="O101" s="63" t="s">
        <v>377</v>
      </c>
      <c r="P101" s="63" t="s">
        <v>377</v>
      </c>
      <c r="Q101" s="89"/>
    </row>
    <row r="102" spans="2:17" ht="12.75">
      <c r="B102" s="222" t="s">
        <v>37</v>
      </c>
      <c r="C102" s="222"/>
      <c r="D102" s="223"/>
      <c r="E102" s="77">
        <v>357051778.4391</v>
      </c>
      <c r="F102" s="77">
        <v>226036383.9477</v>
      </c>
      <c r="G102" s="77">
        <v>226450395.69889995</v>
      </c>
      <c r="H102" s="63">
        <v>0.18316155300721615</v>
      </c>
      <c r="I102" s="77">
        <v>479872206.76000017</v>
      </c>
      <c r="J102" s="77">
        <v>302341402.2199999</v>
      </c>
      <c r="K102" s="77">
        <v>328201909.40000015</v>
      </c>
      <c r="L102" s="63">
        <v>8.553412463564204</v>
      </c>
      <c r="M102" s="63">
        <v>1.3439849224608997</v>
      </c>
      <c r="N102" s="63">
        <v>1.3375784771444374</v>
      </c>
      <c r="O102" s="63">
        <v>1.4493324614737888</v>
      </c>
      <c r="P102" s="63">
        <v>8.35494785830675</v>
      </c>
      <c r="Q102" s="89"/>
    </row>
    <row r="103" spans="2:16" ht="12.75">
      <c r="B103" s="225" t="s">
        <v>404</v>
      </c>
      <c r="C103" s="226"/>
      <c r="D103" s="226"/>
      <c r="E103" s="226"/>
      <c r="F103" s="226"/>
      <c r="G103" s="226"/>
      <c r="H103" s="226"/>
      <c r="I103" s="226"/>
      <c r="J103" s="226"/>
      <c r="K103" s="226"/>
      <c r="L103" s="226"/>
      <c r="M103" s="226"/>
      <c r="N103" s="226"/>
      <c r="O103" s="226"/>
      <c r="P103" s="227"/>
    </row>
    <row r="104" spans="2:16" ht="12.75">
      <c r="B104" s="224" t="s">
        <v>405</v>
      </c>
      <c r="C104" s="198"/>
      <c r="D104" s="198"/>
      <c r="E104" s="198"/>
      <c r="F104" s="198"/>
      <c r="G104" s="198"/>
      <c r="H104" s="198"/>
      <c r="I104" s="198"/>
      <c r="J104" s="198"/>
      <c r="K104" s="198"/>
      <c r="L104" s="198"/>
      <c r="M104" s="198"/>
      <c r="N104" s="198"/>
      <c r="O104" s="198"/>
      <c r="P104" s="199"/>
    </row>
    <row r="106" spans="2:16" ht="134.25" customHeight="1">
      <c r="B106" s="204" t="s">
        <v>406</v>
      </c>
      <c r="C106" s="205"/>
      <c r="D106" s="205"/>
      <c r="E106" s="205"/>
      <c r="F106" s="205"/>
      <c r="G106" s="205"/>
      <c r="H106" s="205"/>
      <c r="I106" s="205"/>
      <c r="J106" s="205"/>
      <c r="K106" s="205"/>
      <c r="L106" s="205"/>
      <c r="M106" s="205"/>
      <c r="N106" s="205"/>
      <c r="O106" s="205"/>
      <c r="P106" s="206"/>
    </row>
    <row r="108" spans="2:17" s="82" customFormat="1" ht="15">
      <c r="B108" s="78"/>
      <c r="C108" s="83"/>
      <c r="D108" s="70"/>
      <c r="E108" s="53"/>
      <c r="F108" s="53"/>
      <c r="G108" s="53"/>
      <c r="H108" s="53"/>
      <c r="I108" s="53"/>
      <c r="Q108" s="53"/>
    </row>
    <row r="109" spans="3:4" ht="12.75">
      <c r="C109" s="81"/>
      <c r="D109" s="53"/>
    </row>
    <row r="110" spans="2:4" ht="12.75">
      <c r="B110" s="53"/>
      <c r="C110" s="81"/>
      <c r="D110" s="53"/>
    </row>
    <row r="111" spans="2:4" ht="12.75">
      <c r="B111" s="53"/>
      <c r="C111" s="81"/>
      <c r="D111" s="53"/>
    </row>
    <row r="112" spans="2:4" ht="12.75">
      <c r="B112" s="53"/>
      <c r="C112" s="81"/>
      <c r="D112" s="53"/>
    </row>
    <row r="113" spans="2:4" ht="12.75">
      <c r="B113" s="53"/>
      <c r="C113" s="81"/>
      <c r="D113" s="53"/>
    </row>
    <row r="114" spans="2:4" ht="12.75">
      <c r="B114" s="53"/>
      <c r="C114" s="81"/>
      <c r="D114" s="53"/>
    </row>
    <row r="115" spans="2:4" ht="12.75">
      <c r="B115" s="53"/>
      <c r="C115" s="81"/>
      <c r="D115" s="53"/>
    </row>
    <row r="116" spans="2:4" ht="12.75">
      <c r="B116" s="53"/>
      <c r="C116" s="81"/>
      <c r="D116" s="53"/>
    </row>
    <row r="117" spans="2:4" ht="12.75">
      <c r="B117" s="53"/>
      <c r="C117" s="81"/>
      <c r="D117" s="53"/>
    </row>
  </sheetData>
  <sheetProtection/>
  <mergeCells count="63">
    <mergeCell ref="B58:C58"/>
    <mergeCell ref="B86:C86"/>
    <mergeCell ref="B92:C92"/>
    <mergeCell ref="B67:C67"/>
    <mergeCell ref="B78:C78"/>
    <mergeCell ref="B91:C91"/>
    <mergeCell ref="B59:C59"/>
    <mergeCell ref="B104:P104"/>
    <mergeCell ref="B99:C99"/>
    <mergeCell ref="B85:C85"/>
    <mergeCell ref="B101:C101"/>
    <mergeCell ref="B75:C75"/>
    <mergeCell ref="B93:B95"/>
    <mergeCell ref="B103:P103"/>
    <mergeCell ref="B80:C80"/>
    <mergeCell ref="B100:C100"/>
    <mergeCell ref="B77:C77"/>
    <mergeCell ref="B19:B21"/>
    <mergeCell ref="B15:B18"/>
    <mergeCell ref="B102:D102"/>
    <mergeCell ref="B76:C76"/>
    <mergeCell ref="B25:C25"/>
    <mergeCell ref="B53:C53"/>
    <mergeCell ref="B23:C23"/>
    <mergeCell ref="B29:C29"/>
    <mergeCell ref="B24:C24"/>
    <mergeCell ref="B68:C68"/>
    <mergeCell ref="B5:B7"/>
    <mergeCell ref="B30:C30"/>
    <mergeCell ref="B46:C46"/>
    <mergeCell ref="B79:C79"/>
    <mergeCell ref="B69:C69"/>
    <mergeCell ref="B97:C97"/>
    <mergeCell ref="B22:C22"/>
    <mergeCell ref="B81:C81"/>
    <mergeCell ref="B96:C96"/>
    <mergeCell ref="B52:C52"/>
    <mergeCell ref="B2:P2"/>
    <mergeCell ref="D3:D4"/>
    <mergeCell ref="E3:H3"/>
    <mergeCell ref="I3:L3"/>
    <mergeCell ref="M3:P3"/>
    <mergeCell ref="B3:C4"/>
    <mergeCell ref="B47:B51"/>
    <mergeCell ref="B26:B28"/>
    <mergeCell ref="B35:C35"/>
    <mergeCell ref="B66:C66"/>
    <mergeCell ref="B63:C63"/>
    <mergeCell ref="B70:B74"/>
    <mergeCell ref="B65:C65"/>
    <mergeCell ref="B31:C31"/>
    <mergeCell ref="B40:B45"/>
    <mergeCell ref="B64:C64"/>
    <mergeCell ref="B54:B57"/>
    <mergeCell ref="B106:P106"/>
    <mergeCell ref="B8:B11"/>
    <mergeCell ref="B36:B39"/>
    <mergeCell ref="B87:B90"/>
    <mergeCell ref="B82:B84"/>
    <mergeCell ref="B98:C98"/>
    <mergeCell ref="B12:B14"/>
    <mergeCell ref="B32:B34"/>
    <mergeCell ref="B60:B62"/>
  </mergeCells>
  <hyperlinks>
    <hyperlink ref="Q2" location="Indice!A1" display="volver a indice"/>
  </hyperlinks>
  <printOptions horizontalCentered="1"/>
  <pageMargins left="0.7086614173228347" right="0.7086614173228347" top="0.7480314960629921" bottom="0.7480314960629921" header="0.31496062992125984" footer="0.31496062992125984"/>
  <pageSetup fitToHeight="2" orientation="landscape" scale="33" r:id="rId1"/>
  <headerFooter>
    <oddFooter>&amp;C7</oddFooter>
  </headerFooter>
</worksheet>
</file>

<file path=xl/worksheets/sheet8.xml><?xml version="1.0" encoding="utf-8"?>
<worksheet xmlns="http://schemas.openxmlformats.org/spreadsheetml/2006/main" xmlns:r="http://schemas.openxmlformats.org/officeDocument/2006/relationships">
  <dimension ref="B2:Q87"/>
  <sheetViews>
    <sheetView zoomScale="90" zoomScaleNormal="90" zoomScalePageLayoutView="50" workbookViewId="0" topLeftCell="A1">
      <selection activeCell="F79" sqref="F79"/>
    </sheetView>
  </sheetViews>
  <sheetFormatPr defaultColWidth="11.421875" defaultRowHeight="15"/>
  <cols>
    <col min="1" max="1" width="0.9921875" style="53" customWidth="1"/>
    <col min="2" max="2" width="24.8515625" style="69" customWidth="1"/>
    <col min="3" max="3" width="27.7109375" style="69" customWidth="1"/>
    <col min="4" max="4" width="10.00390625" style="70" customWidth="1"/>
    <col min="5" max="5" width="12.00390625" style="53" bestFit="1" customWidth="1"/>
    <col min="6" max="7" width="11.140625" style="53" customWidth="1"/>
    <col min="8" max="8" width="9.8515625" style="53" bestFit="1" customWidth="1"/>
    <col min="9" max="9" width="12.00390625" style="53" bestFit="1" customWidth="1"/>
    <col min="10" max="11" width="11.7109375" style="53" customWidth="1"/>
    <col min="12" max="12" width="11.421875" style="53" bestFit="1" customWidth="1"/>
    <col min="13" max="13" width="7.28125" style="53" customWidth="1"/>
    <col min="14" max="14" width="8.7109375" style="53" customWidth="1"/>
    <col min="15" max="15" width="8.8515625" style="98" customWidth="1"/>
    <col min="16" max="16" width="7.28125" style="53" customWidth="1"/>
    <col min="17" max="16384" width="11.421875" style="53" customWidth="1"/>
  </cols>
  <sheetData>
    <row r="1" ht="3.75" customHeight="1"/>
    <row r="2" spans="2:17" ht="12.75">
      <c r="B2" s="162" t="s">
        <v>77</v>
      </c>
      <c r="C2" s="163"/>
      <c r="D2" s="163"/>
      <c r="E2" s="163"/>
      <c r="F2" s="163"/>
      <c r="G2" s="163"/>
      <c r="H2" s="163"/>
      <c r="I2" s="163"/>
      <c r="J2" s="163"/>
      <c r="K2" s="163"/>
      <c r="L2" s="163"/>
      <c r="M2" s="163"/>
      <c r="N2" s="163"/>
      <c r="O2" s="163"/>
      <c r="P2" s="164"/>
      <c r="Q2" s="56" t="s">
        <v>360</v>
      </c>
    </row>
    <row r="3" spans="2:16" ht="12.75">
      <c r="B3" s="192" t="s">
        <v>40</v>
      </c>
      <c r="C3" s="193"/>
      <c r="D3" s="213" t="s">
        <v>41</v>
      </c>
      <c r="E3" s="176" t="s">
        <v>31</v>
      </c>
      <c r="F3" s="176"/>
      <c r="G3" s="176"/>
      <c r="H3" s="176"/>
      <c r="I3" s="176" t="s">
        <v>317</v>
      </c>
      <c r="J3" s="176"/>
      <c r="K3" s="176"/>
      <c r="L3" s="176"/>
      <c r="M3" s="176" t="s">
        <v>350</v>
      </c>
      <c r="N3" s="176"/>
      <c r="O3" s="176"/>
      <c r="P3" s="176"/>
    </row>
    <row r="4" spans="2:17" ht="25.5">
      <c r="B4" s="231"/>
      <c r="C4" s="232"/>
      <c r="D4" s="213"/>
      <c r="E4" s="59">
        <v>2013</v>
      </c>
      <c r="F4" s="59" t="s">
        <v>375</v>
      </c>
      <c r="G4" s="59" t="s">
        <v>376</v>
      </c>
      <c r="H4" s="59" t="s">
        <v>110</v>
      </c>
      <c r="I4" s="59">
        <v>2013</v>
      </c>
      <c r="J4" s="59" t="s">
        <v>375</v>
      </c>
      <c r="K4" s="59" t="s">
        <v>376</v>
      </c>
      <c r="L4" s="59" t="s">
        <v>110</v>
      </c>
      <c r="M4" s="59">
        <v>2013</v>
      </c>
      <c r="N4" s="59" t="s">
        <v>375</v>
      </c>
      <c r="O4" s="59" t="s">
        <v>376</v>
      </c>
      <c r="P4" s="59" t="s">
        <v>110</v>
      </c>
      <c r="Q4" s="97"/>
    </row>
    <row r="5" spans="2:17" ht="12.75">
      <c r="B5" s="180" t="s">
        <v>258</v>
      </c>
      <c r="C5" s="60" t="s">
        <v>37</v>
      </c>
      <c r="D5" s="73"/>
      <c r="E5" s="67">
        <v>67153842.65</v>
      </c>
      <c r="F5" s="67">
        <v>39957161.4</v>
      </c>
      <c r="G5" s="67">
        <v>35563539.18</v>
      </c>
      <c r="H5" s="63">
        <v>-10.99583170089755</v>
      </c>
      <c r="I5" s="67">
        <v>189104911.51</v>
      </c>
      <c r="J5" s="67">
        <v>111104779.92999999</v>
      </c>
      <c r="K5" s="67">
        <v>95894651.61000001</v>
      </c>
      <c r="L5" s="63">
        <v>-13.689895546872876</v>
      </c>
      <c r="M5" s="63">
        <v>2.8159953927818897</v>
      </c>
      <c r="N5" s="63">
        <v>2.7805974207667314</v>
      </c>
      <c r="O5" s="63">
        <v>2.6964316212917483</v>
      </c>
      <c r="P5" s="63">
        <v>-3.026896265039869</v>
      </c>
      <c r="Q5" s="89"/>
    </row>
    <row r="6" spans="2:17" ht="12.75">
      <c r="B6" s="181"/>
      <c r="C6" s="72" t="s">
        <v>284</v>
      </c>
      <c r="D6" s="99">
        <v>8062010</v>
      </c>
      <c r="E6" s="67">
        <v>55971043.65</v>
      </c>
      <c r="F6" s="67">
        <v>33150902.4</v>
      </c>
      <c r="G6" s="67">
        <v>30151739.18</v>
      </c>
      <c r="H6" s="63">
        <v>-9.047003257443754</v>
      </c>
      <c r="I6" s="67">
        <v>148510958.72</v>
      </c>
      <c r="J6" s="67">
        <v>86075760.42999999</v>
      </c>
      <c r="K6" s="67">
        <v>75867985.88000001</v>
      </c>
      <c r="L6" s="63">
        <v>-11.859058228479224</v>
      </c>
      <c r="M6" s="63">
        <v>2.6533533955284754</v>
      </c>
      <c r="N6" s="63">
        <v>2.5964831783885316</v>
      </c>
      <c r="O6" s="63">
        <v>2.5162059616887418</v>
      </c>
      <c r="P6" s="63">
        <v>-3.091767255338529</v>
      </c>
      <c r="Q6" s="89"/>
    </row>
    <row r="7" spans="2:17" ht="12.75">
      <c r="B7" s="182"/>
      <c r="C7" s="72" t="s">
        <v>230</v>
      </c>
      <c r="D7" s="99">
        <v>8062090</v>
      </c>
      <c r="E7" s="67">
        <v>11182799</v>
      </c>
      <c r="F7" s="67">
        <v>6806259</v>
      </c>
      <c r="G7" s="67">
        <v>5411800</v>
      </c>
      <c r="H7" s="63">
        <v>-20.48789210049162</v>
      </c>
      <c r="I7" s="67">
        <v>40593952.78999999</v>
      </c>
      <c r="J7" s="67">
        <v>25029019.500000004</v>
      </c>
      <c r="K7" s="67">
        <v>20026665.730000004</v>
      </c>
      <c r="L7" s="63">
        <v>-19.9862154807942</v>
      </c>
      <c r="M7" s="63">
        <v>3.630035091393487</v>
      </c>
      <c r="N7" s="63">
        <v>3.677353374298569</v>
      </c>
      <c r="O7" s="63">
        <v>3.700555403008242</v>
      </c>
      <c r="P7" s="63">
        <v>0.6309436800888912</v>
      </c>
      <c r="Q7" s="89"/>
    </row>
    <row r="8" spans="2:17" ht="12.75">
      <c r="B8" s="228" t="s">
        <v>181</v>
      </c>
      <c r="C8" s="60" t="s">
        <v>37</v>
      </c>
      <c r="D8" s="73">
        <v>8132000</v>
      </c>
      <c r="E8" s="67">
        <v>62684098.89</v>
      </c>
      <c r="F8" s="67">
        <v>38764421.63</v>
      </c>
      <c r="G8" s="67">
        <v>40281494.88</v>
      </c>
      <c r="H8" s="63">
        <v>3.913571223840795</v>
      </c>
      <c r="I8" s="67">
        <v>151032892.76999998</v>
      </c>
      <c r="J8" s="67">
        <v>89657215.40000004</v>
      </c>
      <c r="K8" s="67">
        <v>140088897.83999997</v>
      </c>
      <c r="L8" s="63">
        <v>56.24944095687352</v>
      </c>
      <c r="M8" s="63">
        <v>2.4094291127170413</v>
      </c>
      <c r="N8" s="63">
        <v>2.312873806186594</v>
      </c>
      <c r="O8" s="63">
        <v>3.4777482379273597</v>
      </c>
      <c r="P8" s="63">
        <v>50.36480713409004</v>
      </c>
      <c r="Q8" s="89"/>
    </row>
    <row r="9" spans="2:17" ht="12.75">
      <c r="B9" s="228"/>
      <c r="C9" s="60" t="s">
        <v>114</v>
      </c>
      <c r="D9" s="76">
        <v>8132010</v>
      </c>
      <c r="E9" s="67">
        <v>544960</v>
      </c>
      <c r="F9" s="67">
        <v>121960</v>
      </c>
      <c r="G9" s="67">
        <v>349000</v>
      </c>
      <c r="H9" s="63">
        <v>186.1593965234503</v>
      </c>
      <c r="I9" s="67">
        <v>1122106.46</v>
      </c>
      <c r="J9" s="67">
        <v>334016.58999999997</v>
      </c>
      <c r="K9" s="67">
        <v>1354468.33</v>
      </c>
      <c r="L9" s="63">
        <v>305.5092982058167</v>
      </c>
      <c r="M9" s="63">
        <v>2.0590620596007048</v>
      </c>
      <c r="N9" s="63">
        <v>2.738738848802886</v>
      </c>
      <c r="O9" s="63">
        <v>3.8809980802292268</v>
      </c>
      <c r="P9" s="63">
        <v>41.70748999765448</v>
      </c>
      <c r="Q9" s="89"/>
    </row>
    <row r="10" spans="2:17" ht="12.75">
      <c r="B10" s="228"/>
      <c r="C10" s="60" t="s">
        <v>118</v>
      </c>
      <c r="D10" s="76">
        <v>8132090</v>
      </c>
      <c r="E10" s="67">
        <v>62139138.89</v>
      </c>
      <c r="F10" s="67">
        <v>38642461.63</v>
      </c>
      <c r="G10" s="67">
        <v>39932494.88</v>
      </c>
      <c r="H10" s="63">
        <v>3.3383826898814473</v>
      </c>
      <c r="I10" s="67">
        <v>149910786.30999997</v>
      </c>
      <c r="J10" s="67">
        <v>89323198.81000003</v>
      </c>
      <c r="K10" s="67">
        <v>138734429.50999996</v>
      </c>
      <c r="L10" s="63">
        <v>55.31735468307946</v>
      </c>
      <c r="M10" s="63">
        <v>2.412501830374173</v>
      </c>
      <c r="N10" s="63">
        <v>2.311529727719368</v>
      </c>
      <c r="O10" s="63">
        <v>3.474223935341551</v>
      </c>
      <c r="P10" s="63">
        <v>50.299773075786305</v>
      </c>
      <c r="Q10" s="89"/>
    </row>
    <row r="11" spans="2:17" ht="12.75">
      <c r="B11" s="228" t="s">
        <v>182</v>
      </c>
      <c r="C11" s="60" t="s">
        <v>37</v>
      </c>
      <c r="D11" s="73">
        <v>8133000</v>
      </c>
      <c r="E11" s="67">
        <v>5410803.980000001</v>
      </c>
      <c r="F11" s="67">
        <v>3356804.6100000003</v>
      </c>
      <c r="G11" s="67">
        <v>3670832.5100000002</v>
      </c>
      <c r="H11" s="63">
        <v>9.354965107724865</v>
      </c>
      <c r="I11" s="67">
        <v>36455383.48</v>
      </c>
      <c r="J11" s="67">
        <v>22729170.049999997</v>
      </c>
      <c r="K11" s="67">
        <v>23185088.850000005</v>
      </c>
      <c r="L11" s="63">
        <v>2.005875265119972</v>
      </c>
      <c r="M11" s="63">
        <v>6.737516941059097</v>
      </c>
      <c r="N11" s="63">
        <v>6.771073294611567</v>
      </c>
      <c r="O11" s="63">
        <v>6.316030161234462</v>
      </c>
      <c r="P11" s="63">
        <v>-6.720398872941291</v>
      </c>
      <c r="Q11" s="89"/>
    </row>
    <row r="12" spans="2:17" ht="12.75">
      <c r="B12" s="228"/>
      <c r="C12" s="60" t="s">
        <v>114</v>
      </c>
      <c r="D12" s="76">
        <v>8133010</v>
      </c>
      <c r="E12" s="67">
        <v>165863.41999999998</v>
      </c>
      <c r="F12" s="67">
        <v>97852.08</v>
      </c>
      <c r="G12" s="67">
        <v>57649.8</v>
      </c>
      <c r="H12" s="63">
        <v>-41.08474750868862</v>
      </c>
      <c r="I12" s="67">
        <v>1679006.1400000001</v>
      </c>
      <c r="J12" s="67">
        <v>1050097.13</v>
      </c>
      <c r="K12" s="67">
        <v>438603.88999999996</v>
      </c>
      <c r="L12" s="63">
        <v>-58.23206468529249</v>
      </c>
      <c r="M12" s="63">
        <v>10.122823585815366</v>
      </c>
      <c r="N12" s="63">
        <v>10.73147479338201</v>
      </c>
      <c r="O12" s="63">
        <v>7.608073054893511</v>
      </c>
      <c r="P12" s="63">
        <v>-29.105055909134393</v>
      </c>
      <c r="Q12" s="89"/>
    </row>
    <row r="13" spans="2:17" ht="12.75">
      <c r="B13" s="228"/>
      <c r="C13" s="60" t="s">
        <v>115</v>
      </c>
      <c r="D13" s="76">
        <v>8133090</v>
      </c>
      <c r="E13" s="67">
        <v>5244940.560000001</v>
      </c>
      <c r="F13" s="67">
        <v>3258952.5300000003</v>
      </c>
      <c r="G13" s="67">
        <v>3613182.7100000004</v>
      </c>
      <c r="H13" s="63">
        <v>10.869448902344093</v>
      </c>
      <c r="I13" s="67">
        <v>34776377.339999996</v>
      </c>
      <c r="J13" s="67">
        <v>21679072.919999998</v>
      </c>
      <c r="K13" s="67">
        <v>22746484.960000005</v>
      </c>
      <c r="L13" s="63">
        <v>4.923697816502415</v>
      </c>
      <c r="M13" s="63">
        <v>6.6304616691404386</v>
      </c>
      <c r="N13" s="63">
        <v>6.652159772330282</v>
      </c>
      <c r="O13" s="63">
        <v>6.295415091256208</v>
      </c>
      <c r="P13" s="63">
        <v>-5.362839938961727</v>
      </c>
      <c r="Q13" s="89"/>
    </row>
    <row r="14" spans="2:17" ht="12.75">
      <c r="B14" s="228" t="s">
        <v>79</v>
      </c>
      <c r="C14" s="60" t="s">
        <v>37</v>
      </c>
      <c r="D14" s="73">
        <v>12119042</v>
      </c>
      <c r="E14" s="67">
        <v>3548213</v>
      </c>
      <c r="F14" s="67">
        <v>2162481</v>
      </c>
      <c r="G14" s="67">
        <v>1444757</v>
      </c>
      <c r="H14" s="63">
        <v>-33.18984074310942</v>
      </c>
      <c r="I14" s="67">
        <v>16237907.259999998</v>
      </c>
      <c r="J14" s="67">
        <v>10011969.79</v>
      </c>
      <c r="K14" s="67">
        <v>6975244.469999999</v>
      </c>
      <c r="L14" s="63">
        <v>-30.330947692561917</v>
      </c>
      <c r="M14" s="63">
        <v>4.5763620335081345</v>
      </c>
      <c r="N14" s="63">
        <v>4.629853298133024</v>
      </c>
      <c r="O14" s="63">
        <v>4.827970703723878</v>
      </c>
      <c r="P14" s="63">
        <v>4.279129225773626</v>
      </c>
      <c r="Q14" s="89"/>
    </row>
    <row r="15" spans="2:17" ht="12.75">
      <c r="B15" s="228" t="s">
        <v>79</v>
      </c>
      <c r="C15" s="60" t="s">
        <v>119</v>
      </c>
      <c r="D15" s="73">
        <v>12119072</v>
      </c>
      <c r="E15" s="67">
        <v>140398</v>
      </c>
      <c r="F15" s="67">
        <v>120386</v>
      </c>
      <c r="G15" s="67">
        <v>55402</v>
      </c>
      <c r="H15" s="63">
        <v>-53.97969863605403</v>
      </c>
      <c r="I15" s="67">
        <v>714876.93</v>
      </c>
      <c r="J15" s="67">
        <v>603969.7699999999</v>
      </c>
      <c r="K15" s="67">
        <v>310463.96</v>
      </c>
      <c r="L15" s="63">
        <v>-48.59610937150048</v>
      </c>
      <c r="M15" s="63">
        <v>5.0917885582415705</v>
      </c>
      <c r="N15" s="63">
        <v>5.016943581479573</v>
      </c>
      <c r="O15" s="63">
        <v>5.603840294574203</v>
      </c>
      <c r="P15" s="63">
        <v>11.698292068924253</v>
      </c>
      <c r="Q15" s="89"/>
    </row>
    <row r="16" spans="2:17" ht="12.75">
      <c r="B16" s="228" t="s">
        <v>79</v>
      </c>
      <c r="C16" s="60" t="s">
        <v>115</v>
      </c>
      <c r="D16" s="73">
        <v>12119082</v>
      </c>
      <c r="E16" s="67">
        <v>3407815</v>
      </c>
      <c r="F16" s="67">
        <v>2042095</v>
      </c>
      <c r="G16" s="67">
        <v>1389355</v>
      </c>
      <c r="H16" s="63">
        <v>-31.964232809932934</v>
      </c>
      <c r="I16" s="67">
        <v>15523030.329999998</v>
      </c>
      <c r="J16" s="67">
        <v>9408000.02</v>
      </c>
      <c r="K16" s="67">
        <v>6664780.509999999</v>
      </c>
      <c r="L16" s="63">
        <v>-29.158370580020478</v>
      </c>
      <c r="M16" s="63">
        <v>4.555127062355203</v>
      </c>
      <c r="N16" s="63">
        <v>4.6070334729775055</v>
      </c>
      <c r="O16" s="63">
        <v>4.797032083232867</v>
      </c>
      <c r="P16" s="63">
        <v>4.124098758339723</v>
      </c>
      <c r="Q16" s="89"/>
    </row>
    <row r="17" spans="2:17" ht="12.75">
      <c r="B17" s="180" t="s">
        <v>81</v>
      </c>
      <c r="C17" s="60" t="s">
        <v>37</v>
      </c>
      <c r="D17" s="73"/>
      <c r="E17" s="67">
        <v>326926.66500000004</v>
      </c>
      <c r="F17" s="67">
        <v>243945.665</v>
      </c>
      <c r="G17" s="67">
        <v>197801.67000000004</v>
      </c>
      <c r="H17" s="63">
        <v>-18.9156855892479</v>
      </c>
      <c r="I17" s="67">
        <v>4323244.49</v>
      </c>
      <c r="J17" s="67">
        <v>2792054.48</v>
      </c>
      <c r="K17" s="67">
        <v>2689904.5999999996</v>
      </c>
      <c r="L17" s="63">
        <v>-3.6585919340657136</v>
      </c>
      <c r="M17" s="63">
        <v>13.223896833254637</v>
      </c>
      <c r="N17" s="63">
        <v>11.44539494071354</v>
      </c>
      <c r="O17" s="63">
        <v>13.598998431105253</v>
      </c>
      <c r="P17" s="63">
        <v>18.816331822075604</v>
      </c>
      <c r="Q17" s="89"/>
    </row>
    <row r="18" spans="2:17" ht="12.75">
      <c r="B18" s="181"/>
      <c r="C18" s="60" t="s">
        <v>183</v>
      </c>
      <c r="D18" s="76">
        <v>7123910</v>
      </c>
      <c r="E18" s="67">
        <v>1855.125</v>
      </c>
      <c r="F18" s="67">
        <v>870.125</v>
      </c>
      <c r="G18" s="67">
        <v>11370.92</v>
      </c>
      <c r="H18" s="63">
        <v>1206.8145381410718</v>
      </c>
      <c r="I18" s="67">
        <v>558460.94</v>
      </c>
      <c r="J18" s="67">
        <v>252992.63</v>
      </c>
      <c r="K18" s="67">
        <v>404524.1599999999</v>
      </c>
      <c r="L18" s="63">
        <v>59.89563016124222</v>
      </c>
      <c r="M18" s="63">
        <v>301.0368250117916</v>
      </c>
      <c r="N18" s="63">
        <v>290.75435138629507</v>
      </c>
      <c r="O18" s="63">
        <v>35.575323720508095</v>
      </c>
      <c r="P18" s="63">
        <v>-87.76447418554956</v>
      </c>
      <c r="Q18" s="89"/>
    </row>
    <row r="19" spans="2:17" ht="12.75">
      <c r="B19" s="181"/>
      <c r="C19" s="100" t="s">
        <v>184</v>
      </c>
      <c r="D19" s="76">
        <v>7123920</v>
      </c>
      <c r="E19" s="67">
        <v>241101.64</v>
      </c>
      <c r="F19" s="67">
        <v>170524.64</v>
      </c>
      <c r="G19" s="67">
        <v>131697.45</v>
      </c>
      <c r="H19" s="63">
        <v>-22.769254929962024</v>
      </c>
      <c r="I19" s="67">
        <v>2646907.67</v>
      </c>
      <c r="J19" s="67">
        <v>1865187.58</v>
      </c>
      <c r="K19" s="67">
        <v>1593610.42</v>
      </c>
      <c r="L19" s="63">
        <v>-14.560313553020777</v>
      </c>
      <c r="M19" s="63">
        <v>10.978389321615563</v>
      </c>
      <c r="N19" s="63">
        <v>10.937935890086031</v>
      </c>
      <c r="O19" s="63">
        <v>12.100541202582129</v>
      </c>
      <c r="P19" s="63">
        <v>10.629110685772659</v>
      </c>
      <c r="Q19" s="89"/>
    </row>
    <row r="20" spans="2:17" ht="12.75">
      <c r="B20" s="182"/>
      <c r="C20" s="72" t="s">
        <v>131</v>
      </c>
      <c r="D20" s="76">
        <v>7123990</v>
      </c>
      <c r="E20" s="67">
        <v>83969.9</v>
      </c>
      <c r="F20" s="67">
        <v>72550.9</v>
      </c>
      <c r="G20" s="67">
        <v>54733.3</v>
      </c>
      <c r="H20" s="63">
        <v>-24.558758058135723</v>
      </c>
      <c r="I20" s="67">
        <v>1117875.8800000001</v>
      </c>
      <c r="J20" s="67">
        <v>673874.27</v>
      </c>
      <c r="K20" s="67">
        <v>691770.02</v>
      </c>
      <c r="L20" s="63">
        <v>2.65565117955906</v>
      </c>
      <c r="M20" s="63">
        <v>13.312816616430414</v>
      </c>
      <c r="N20" s="63">
        <v>9.288296492531451</v>
      </c>
      <c r="O20" s="63">
        <v>12.63892401883314</v>
      </c>
      <c r="P20" s="63">
        <v>36.073649554532075</v>
      </c>
      <c r="Q20" s="89"/>
    </row>
    <row r="21" spans="2:17" ht="12.75">
      <c r="B21" s="213" t="s">
        <v>120</v>
      </c>
      <c r="C21" s="60" t="s">
        <v>37</v>
      </c>
      <c r="D21" s="73">
        <v>9042010</v>
      </c>
      <c r="E21" s="67">
        <v>813892.97</v>
      </c>
      <c r="F21" s="67">
        <v>600586.52</v>
      </c>
      <c r="G21" s="67">
        <v>416214.73</v>
      </c>
      <c r="H21" s="63">
        <v>-30.69862273965124</v>
      </c>
      <c r="I21" s="67">
        <v>4312802.080000001</v>
      </c>
      <c r="J21" s="67">
        <v>2613072.9800000004</v>
      </c>
      <c r="K21" s="67">
        <v>1954642.09</v>
      </c>
      <c r="L21" s="63">
        <v>-25.197569874225255</v>
      </c>
      <c r="M21" s="63">
        <v>5.2989793977456285</v>
      </c>
      <c r="N21" s="63">
        <v>4.350868514331625</v>
      </c>
      <c r="O21" s="63">
        <v>4.696234777659119</v>
      </c>
      <c r="P21" s="63">
        <v>7.9378694665184435</v>
      </c>
      <c r="Q21" s="89"/>
    </row>
    <row r="22" spans="2:17" ht="12.75">
      <c r="B22" s="213"/>
      <c r="C22" s="60" t="s">
        <v>121</v>
      </c>
      <c r="D22" s="76">
        <v>9042211</v>
      </c>
      <c r="E22" s="67">
        <v>0</v>
      </c>
      <c r="F22" s="67">
        <v>0</v>
      </c>
      <c r="G22" s="67">
        <v>504</v>
      </c>
      <c r="H22" s="63" t="s">
        <v>377</v>
      </c>
      <c r="I22" s="67">
        <v>0</v>
      </c>
      <c r="J22" s="67">
        <v>0</v>
      </c>
      <c r="K22" s="67">
        <v>4436.39</v>
      </c>
      <c r="L22" s="63" t="s">
        <v>377</v>
      </c>
      <c r="M22" s="63" t="s">
        <v>377</v>
      </c>
      <c r="N22" s="63" t="s">
        <v>377</v>
      </c>
      <c r="O22" s="63">
        <v>8.802361111111113</v>
      </c>
      <c r="P22" s="63" t="s">
        <v>377</v>
      </c>
      <c r="Q22" s="89"/>
    </row>
    <row r="23" spans="2:17" ht="12.75">
      <c r="B23" s="213"/>
      <c r="C23" s="60" t="s">
        <v>122</v>
      </c>
      <c r="D23" s="76">
        <v>9042219</v>
      </c>
      <c r="E23" s="67">
        <v>813892.97</v>
      </c>
      <c r="F23" s="67">
        <v>600586.52</v>
      </c>
      <c r="G23" s="67">
        <v>415710.73</v>
      </c>
      <c r="H23" s="63">
        <v>-30.78254070704085</v>
      </c>
      <c r="I23" s="67">
        <v>4312802.080000001</v>
      </c>
      <c r="J23" s="67">
        <v>2613072.9800000004</v>
      </c>
      <c r="K23" s="67">
        <v>1950205.7000000002</v>
      </c>
      <c r="L23" s="63">
        <v>-25.36734660966109</v>
      </c>
      <c r="M23" s="63">
        <v>5.2989793977456285</v>
      </c>
      <c r="N23" s="63">
        <v>4.350868514331625</v>
      </c>
      <c r="O23" s="63">
        <v>4.6912565860400095</v>
      </c>
      <c r="P23" s="63">
        <v>7.82345112446301</v>
      </c>
      <c r="Q23" s="89"/>
    </row>
    <row r="24" spans="2:17" ht="12.75">
      <c r="B24" s="213" t="s">
        <v>80</v>
      </c>
      <c r="C24" s="60" t="s">
        <v>37</v>
      </c>
      <c r="D24" s="73">
        <v>12119049</v>
      </c>
      <c r="E24" s="67">
        <v>1036017.28</v>
      </c>
      <c r="F24" s="67">
        <v>735205.78</v>
      </c>
      <c r="G24" s="67">
        <v>815405.5</v>
      </c>
      <c r="H24" s="63">
        <v>10.908472455153984</v>
      </c>
      <c r="I24" s="67">
        <v>4223212.75</v>
      </c>
      <c r="J24" s="67">
        <v>2993746.5499999993</v>
      </c>
      <c r="K24" s="67">
        <v>3245969.91</v>
      </c>
      <c r="L24" s="63">
        <v>8.425007120258755</v>
      </c>
      <c r="M24" s="63">
        <v>4.076392191064612</v>
      </c>
      <c r="N24" s="63">
        <v>4.071984512961799</v>
      </c>
      <c r="O24" s="63">
        <v>3.980804532223538</v>
      </c>
      <c r="P24" s="63">
        <v>-2.2392025423480844</v>
      </c>
      <c r="Q24" s="89"/>
    </row>
    <row r="25" spans="2:17" ht="12.75">
      <c r="B25" s="213"/>
      <c r="C25" s="60" t="s">
        <v>119</v>
      </c>
      <c r="D25" s="73">
        <v>12119079</v>
      </c>
      <c r="E25" s="67">
        <v>118703</v>
      </c>
      <c r="F25" s="67">
        <v>79363</v>
      </c>
      <c r="G25" s="67">
        <v>106304</v>
      </c>
      <c r="H25" s="63">
        <v>33.946549399594275</v>
      </c>
      <c r="I25" s="67">
        <v>586235.73</v>
      </c>
      <c r="J25" s="67">
        <v>388118.70999999996</v>
      </c>
      <c r="K25" s="67">
        <v>483823.27</v>
      </c>
      <c r="L25" s="63">
        <v>24.658579330019958</v>
      </c>
      <c r="M25" s="63">
        <v>4.938676613059484</v>
      </c>
      <c r="N25" s="63">
        <v>4.890423875105527</v>
      </c>
      <c r="O25" s="63">
        <v>4.551317636213125</v>
      </c>
      <c r="P25" s="63">
        <v>-6.934086851215627</v>
      </c>
      <c r="Q25" s="89"/>
    </row>
    <row r="26" spans="2:17" ht="12.75">
      <c r="B26" s="213"/>
      <c r="C26" s="60" t="s">
        <v>115</v>
      </c>
      <c r="D26" s="73">
        <v>12119089</v>
      </c>
      <c r="E26" s="67">
        <v>917314.28</v>
      </c>
      <c r="F26" s="67">
        <v>655842.78</v>
      </c>
      <c r="G26" s="67">
        <v>709101.5</v>
      </c>
      <c r="H26" s="63">
        <v>8.120653550535394</v>
      </c>
      <c r="I26" s="67">
        <v>3636977.0199999996</v>
      </c>
      <c r="J26" s="67">
        <v>2605627.8399999994</v>
      </c>
      <c r="K26" s="67">
        <v>2762146.64</v>
      </c>
      <c r="L26" s="63">
        <v>6.006951476232336</v>
      </c>
      <c r="M26" s="63">
        <v>3.9648102065957147</v>
      </c>
      <c r="N26" s="63">
        <v>3.9729458331461687</v>
      </c>
      <c r="O26" s="63">
        <v>3.8952768256730526</v>
      </c>
      <c r="P26" s="63">
        <v>-1.9549475561716934</v>
      </c>
      <c r="Q26" s="89"/>
    </row>
    <row r="27" spans="2:17" ht="12.75" customHeight="1">
      <c r="B27" s="188" t="s">
        <v>186</v>
      </c>
      <c r="C27" s="60" t="s">
        <v>37</v>
      </c>
      <c r="D27" s="73">
        <v>7129090</v>
      </c>
      <c r="E27" s="67">
        <v>241805.61</v>
      </c>
      <c r="F27" s="67">
        <v>164920.43</v>
      </c>
      <c r="G27" s="67">
        <v>113529.04000000001</v>
      </c>
      <c r="H27" s="63">
        <v>-31.16132428226145</v>
      </c>
      <c r="I27" s="67">
        <v>2688437.36</v>
      </c>
      <c r="J27" s="67">
        <v>1811550.1</v>
      </c>
      <c r="K27" s="67">
        <v>1218511.2899999998</v>
      </c>
      <c r="L27" s="63">
        <v>-32.7365392765014</v>
      </c>
      <c r="M27" s="63">
        <v>11.118176125028695</v>
      </c>
      <c r="N27" s="63">
        <v>10.984388653364535</v>
      </c>
      <c r="O27" s="63">
        <v>10.733036146522508</v>
      </c>
      <c r="P27" s="63">
        <v>-2.2882703332336773</v>
      </c>
      <c r="Q27" s="89"/>
    </row>
    <row r="28" spans="2:17" ht="12.75">
      <c r="B28" s="189"/>
      <c r="C28" s="72" t="s">
        <v>114</v>
      </c>
      <c r="D28" s="76">
        <v>7129091</v>
      </c>
      <c r="E28" s="67">
        <v>0</v>
      </c>
      <c r="F28" s="67">
        <v>0</v>
      </c>
      <c r="G28" s="67">
        <v>178</v>
      </c>
      <c r="H28" s="63" t="s">
        <v>377</v>
      </c>
      <c r="I28" s="67">
        <v>0</v>
      </c>
      <c r="J28" s="67">
        <v>0</v>
      </c>
      <c r="K28" s="67">
        <v>1951.98</v>
      </c>
      <c r="L28" s="63" t="s">
        <v>377</v>
      </c>
      <c r="M28" s="63" t="s">
        <v>377</v>
      </c>
      <c r="N28" s="63" t="s">
        <v>377</v>
      </c>
      <c r="O28" s="63">
        <v>10.9661797752809</v>
      </c>
      <c r="P28" s="63" t="s">
        <v>377</v>
      </c>
      <c r="Q28" s="89"/>
    </row>
    <row r="29" spans="2:17" ht="12.75">
      <c r="B29" s="203"/>
      <c r="C29" s="72" t="s">
        <v>115</v>
      </c>
      <c r="D29" s="76">
        <v>7129099</v>
      </c>
      <c r="E29" s="67">
        <v>241805.61</v>
      </c>
      <c r="F29" s="67">
        <v>164920.43</v>
      </c>
      <c r="G29" s="67">
        <v>113351.04000000001</v>
      </c>
      <c r="H29" s="63">
        <v>-31.269255118968577</v>
      </c>
      <c r="I29" s="67">
        <v>2688437.36</v>
      </c>
      <c r="J29" s="67">
        <v>1811550.1</v>
      </c>
      <c r="K29" s="67">
        <v>1216559.3099999998</v>
      </c>
      <c r="L29" s="63">
        <v>-32.844291195700315</v>
      </c>
      <c r="M29" s="63">
        <v>11.118176125028695</v>
      </c>
      <c r="N29" s="63">
        <v>10.984388653364535</v>
      </c>
      <c r="O29" s="63">
        <v>10.7326700310822</v>
      </c>
      <c r="P29" s="63">
        <v>-2.2916033857308227</v>
      </c>
      <c r="Q29" s="89"/>
    </row>
    <row r="30" spans="2:17" ht="12.75">
      <c r="B30" s="188" t="s">
        <v>347</v>
      </c>
      <c r="C30" s="60" t="s">
        <v>37</v>
      </c>
      <c r="D30" s="73"/>
      <c r="E30" s="67">
        <v>183703</v>
      </c>
      <c r="F30" s="67">
        <v>131824</v>
      </c>
      <c r="G30" s="67">
        <v>100003.25</v>
      </c>
      <c r="H30" s="63">
        <v>-24.138813873042842</v>
      </c>
      <c r="I30" s="67">
        <v>2174205.63</v>
      </c>
      <c r="J30" s="67">
        <v>1539550.9400000002</v>
      </c>
      <c r="K30" s="67">
        <v>1382641.22</v>
      </c>
      <c r="L30" s="63">
        <v>-10.191914793024004</v>
      </c>
      <c r="M30" s="63">
        <v>11.835438887769932</v>
      </c>
      <c r="N30" s="63">
        <v>11.678836478941621</v>
      </c>
      <c r="O30" s="63">
        <v>13.825962856207173</v>
      </c>
      <c r="P30" s="63">
        <v>18.384762738455017</v>
      </c>
      <c r="Q30" s="89"/>
    </row>
    <row r="31" spans="2:17" ht="12.75">
      <c r="B31" s="189"/>
      <c r="C31" s="60" t="s">
        <v>183</v>
      </c>
      <c r="D31" s="76">
        <v>7123110</v>
      </c>
      <c r="E31" s="67">
        <v>97914</v>
      </c>
      <c r="F31" s="67">
        <v>74760</v>
      </c>
      <c r="G31" s="67">
        <v>54551.4</v>
      </c>
      <c r="H31" s="63">
        <v>-27.031300160513638</v>
      </c>
      <c r="I31" s="67">
        <v>1181995.14</v>
      </c>
      <c r="J31" s="67">
        <v>861127.4900000001</v>
      </c>
      <c r="K31" s="67">
        <v>759996.72</v>
      </c>
      <c r="L31" s="63">
        <v>-11.743995073249858</v>
      </c>
      <c r="M31" s="63">
        <v>12.071768490716343</v>
      </c>
      <c r="N31" s="63">
        <v>11.518559256286785</v>
      </c>
      <c r="O31" s="63">
        <v>13.931754638744376</v>
      </c>
      <c r="P31" s="63">
        <v>20.95049674845817</v>
      </c>
      <c r="Q31" s="89"/>
    </row>
    <row r="32" spans="2:17" ht="12.75">
      <c r="B32" s="189"/>
      <c r="C32" s="60" t="s">
        <v>184</v>
      </c>
      <c r="D32" s="76">
        <v>7123120</v>
      </c>
      <c r="E32" s="67">
        <v>63049</v>
      </c>
      <c r="F32" s="67">
        <v>44564</v>
      </c>
      <c r="G32" s="67">
        <v>31070</v>
      </c>
      <c r="H32" s="63">
        <v>-30.28004667444574</v>
      </c>
      <c r="I32" s="67">
        <v>749808.4900000001</v>
      </c>
      <c r="J32" s="67">
        <v>543673.4500000001</v>
      </c>
      <c r="K32" s="67">
        <v>399565.74</v>
      </c>
      <c r="L32" s="63">
        <v>-26.506298955742658</v>
      </c>
      <c r="M32" s="63">
        <v>11.89247236276547</v>
      </c>
      <c r="N32" s="63">
        <v>12.199835068665292</v>
      </c>
      <c r="O32" s="63">
        <v>12.8601783070486</v>
      </c>
      <c r="P32" s="63">
        <v>5.412722669336478</v>
      </c>
      <c r="Q32" s="89"/>
    </row>
    <row r="33" spans="2:17" ht="12.75">
      <c r="B33" s="203"/>
      <c r="C33" s="60" t="s">
        <v>131</v>
      </c>
      <c r="D33" s="76">
        <v>7123190</v>
      </c>
      <c r="E33" s="67">
        <v>22740</v>
      </c>
      <c r="F33" s="67">
        <v>12500</v>
      </c>
      <c r="G33" s="67">
        <v>14381.85</v>
      </c>
      <c r="H33" s="63">
        <v>15.054800000000013</v>
      </c>
      <c r="I33" s="67">
        <v>242402</v>
      </c>
      <c r="J33" s="67">
        <v>134750</v>
      </c>
      <c r="K33" s="67">
        <v>223078.75999999998</v>
      </c>
      <c r="L33" s="63">
        <v>65.55010018552873</v>
      </c>
      <c r="M33" s="63">
        <v>10.65971855760774</v>
      </c>
      <c r="N33" s="63">
        <v>10.78</v>
      </c>
      <c r="O33" s="63">
        <v>15.51113104364181</v>
      </c>
      <c r="P33" s="63">
        <v>43.888043076454665</v>
      </c>
      <c r="Q33" s="89"/>
    </row>
    <row r="34" spans="2:17" ht="12.75">
      <c r="B34" s="230" t="s">
        <v>189</v>
      </c>
      <c r="C34" s="230"/>
      <c r="D34" s="76">
        <v>8134020</v>
      </c>
      <c r="E34" s="67">
        <v>683515</v>
      </c>
      <c r="F34" s="67">
        <v>425840</v>
      </c>
      <c r="G34" s="67">
        <v>428790</v>
      </c>
      <c r="H34" s="63">
        <v>0.6927484501221048</v>
      </c>
      <c r="I34" s="67">
        <v>1757301.8200000003</v>
      </c>
      <c r="J34" s="67">
        <v>1006974.03</v>
      </c>
      <c r="K34" s="67">
        <v>1280164.92</v>
      </c>
      <c r="L34" s="63">
        <v>27.12988437248971</v>
      </c>
      <c r="M34" s="63">
        <v>2.5709776961734567</v>
      </c>
      <c r="N34" s="63">
        <v>2.36467694439226</v>
      </c>
      <c r="O34" s="63">
        <v>2.9855288602812564</v>
      </c>
      <c r="P34" s="63">
        <v>26.255253063693228</v>
      </c>
      <c r="Q34" s="89"/>
    </row>
    <row r="35" spans="2:17" ht="12.75">
      <c r="B35" s="188" t="s">
        <v>44</v>
      </c>
      <c r="C35" s="60" t="s">
        <v>37</v>
      </c>
      <c r="D35" s="73"/>
      <c r="E35" s="67">
        <v>60769.8</v>
      </c>
      <c r="F35" s="67">
        <v>51089.8</v>
      </c>
      <c r="G35" s="67">
        <v>46369</v>
      </c>
      <c r="H35" s="63">
        <v>-9.240200587984305</v>
      </c>
      <c r="I35" s="67">
        <v>1364532.14</v>
      </c>
      <c r="J35" s="67">
        <v>1231388.18</v>
      </c>
      <c r="K35" s="67">
        <v>643900.6400000001</v>
      </c>
      <c r="L35" s="63">
        <v>-47.70936976185689</v>
      </c>
      <c r="M35" s="63">
        <v>22.454116024735967</v>
      </c>
      <c r="N35" s="63">
        <v>24.102427098951257</v>
      </c>
      <c r="O35" s="63">
        <v>13.886446548340489</v>
      </c>
      <c r="P35" s="63">
        <v>-42.38569214905036</v>
      </c>
      <c r="Q35" s="89"/>
    </row>
    <row r="36" spans="2:17" ht="12.75">
      <c r="B36" s="189"/>
      <c r="C36" s="60" t="s">
        <v>116</v>
      </c>
      <c r="D36" s="76">
        <v>8134041</v>
      </c>
      <c r="E36" s="67">
        <v>0</v>
      </c>
      <c r="F36" s="67">
        <v>0</v>
      </c>
      <c r="G36" s="67">
        <v>200</v>
      </c>
      <c r="H36" s="63" t="s">
        <v>377</v>
      </c>
      <c r="I36" s="67">
        <v>0</v>
      </c>
      <c r="J36" s="67">
        <v>0</v>
      </c>
      <c r="K36" s="67">
        <v>7500</v>
      </c>
      <c r="L36" s="63" t="s">
        <v>377</v>
      </c>
      <c r="M36" s="63" t="s">
        <v>377</v>
      </c>
      <c r="N36" s="63" t="s">
        <v>377</v>
      </c>
      <c r="O36" s="63">
        <v>37.5</v>
      </c>
      <c r="P36" s="63" t="s">
        <v>377</v>
      </c>
      <c r="Q36" s="89"/>
    </row>
    <row r="37" spans="2:17" ht="12.75">
      <c r="B37" s="203"/>
      <c r="C37" s="60" t="s">
        <v>122</v>
      </c>
      <c r="D37" s="76">
        <v>8134049</v>
      </c>
      <c r="E37" s="67">
        <v>60769.8</v>
      </c>
      <c r="F37" s="67">
        <v>51089.8</v>
      </c>
      <c r="G37" s="67">
        <v>46169</v>
      </c>
      <c r="H37" s="63">
        <v>-9.631668160767903</v>
      </c>
      <c r="I37" s="67">
        <v>1364532.14</v>
      </c>
      <c r="J37" s="67">
        <v>1231388.18</v>
      </c>
      <c r="K37" s="67">
        <v>636400.6400000001</v>
      </c>
      <c r="L37" s="63">
        <v>-48.31843846349084</v>
      </c>
      <c r="M37" s="63">
        <v>22.454116024735967</v>
      </c>
      <c r="N37" s="63">
        <v>24.102427098951257</v>
      </c>
      <c r="O37" s="63">
        <v>13.784154735861728</v>
      </c>
      <c r="P37" s="63">
        <v>-42.8100967621576</v>
      </c>
      <c r="Q37" s="89"/>
    </row>
    <row r="38" spans="2:17" ht="12.75">
      <c r="B38" s="230" t="s">
        <v>56</v>
      </c>
      <c r="C38" s="230"/>
      <c r="D38" s="76">
        <v>8134010</v>
      </c>
      <c r="E38" s="67">
        <v>150924.83000000002</v>
      </c>
      <c r="F38" s="67">
        <v>94188.79</v>
      </c>
      <c r="G38" s="67">
        <v>72068.1</v>
      </c>
      <c r="H38" s="63">
        <v>-23.485480597000972</v>
      </c>
      <c r="I38" s="67">
        <v>1271643.1500000001</v>
      </c>
      <c r="J38" s="67">
        <v>563475.3</v>
      </c>
      <c r="K38" s="67">
        <v>458474</v>
      </c>
      <c r="L38" s="63">
        <v>-18.634587886993458</v>
      </c>
      <c r="M38" s="63">
        <v>8.425672236967237</v>
      </c>
      <c r="N38" s="63">
        <v>5.982403001461215</v>
      </c>
      <c r="O38" s="63">
        <v>6.361677357943389</v>
      </c>
      <c r="P38" s="63">
        <v>6.339832946552337</v>
      </c>
      <c r="Q38" s="89"/>
    </row>
    <row r="39" spans="2:17" ht="12.75">
      <c r="B39" s="228" t="s">
        <v>178</v>
      </c>
      <c r="C39" s="60" t="s">
        <v>37</v>
      </c>
      <c r="D39" s="73"/>
      <c r="E39" s="67">
        <v>152200.46000000002</v>
      </c>
      <c r="F39" s="67">
        <v>76371.31</v>
      </c>
      <c r="G39" s="67">
        <v>86344.57999999999</v>
      </c>
      <c r="H39" s="63">
        <v>13.05892225758598</v>
      </c>
      <c r="I39" s="67">
        <v>1032397.6900000002</v>
      </c>
      <c r="J39" s="67">
        <v>579345.48</v>
      </c>
      <c r="K39" s="67">
        <v>606833.2</v>
      </c>
      <c r="L39" s="63">
        <v>4.744616286641268</v>
      </c>
      <c r="M39" s="63">
        <v>6.783144347921156</v>
      </c>
      <c r="N39" s="63">
        <v>7.585904706885348</v>
      </c>
      <c r="O39" s="63">
        <v>7.028040439828418</v>
      </c>
      <c r="P39" s="63">
        <v>-7.35395827673111</v>
      </c>
      <c r="Q39" s="89"/>
    </row>
    <row r="40" spans="2:17" ht="25.5">
      <c r="B40" s="228"/>
      <c r="C40" s="101" t="s">
        <v>185</v>
      </c>
      <c r="D40" s="73">
        <v>9042220</v>
      </c>
      <c r="E40" s="67">
        <v>25459.320000000003</v>
      </c>
      <c r="F40" s="67">
        <v>8426.53</v>
      </c>
      <c r="G40" s="67">
        <v>50013.479999999996</v>
      </c>
      <c r="H40" s="63">
        <v>493.52402471717295</v>
      </c>
      <c r="I40" s="67">
        <v>78231.42</v>
      </c>
      <c r="J40" s="67">
        <v>29493.52</v>
      </c>
      <c r="K40" s="67">
        <v>324671.29</v>
      </c>
      <c r="L40" s="63">
        <v>1000.8224518470497</v>
      </c>
      <c r="M40" s="63">
        <v>3.072800844641569</v>
      </c>
      <c r="N40" s="63">
        <v>3.500078917419151</v>
      </c>
      <c r="O40" s="63">
        <v>6.491675644246311</v>
      </c>
      <c r="P40" s="63">
        <v>85.47226498061565</v>
      </c>
      <c r="Q40" s="89"/>
    </row>
    <row r="41" spans="2:17" ht="12.75">
      <c r="B41" s="228"/>
      <c r="C41" s="102" t="s">
        <v>351</v>
      </c>
      <c r="D41" s="76">
        <v>9042290</v>
      </c>
      <c r="E41" s="67">
        <v>84069.34</v>
      </c>
      <c r="F41" s="67">
        <v>38325.979999999996</v>
      </c>
      <c r="G41" s="67">
        <v>20016.1</v>
      </c>
      <c r="H41" s="63">
        <v>-47.77406866047522</v>
      </c>
      <c r="I41" s="67">
        <v>556166.8400000001</v>
      </c>
      <c r="J41" s="67">
        <v>276493.16000000003</v>
      </c>
      <c r="K41" s="67">
        <v>141904.4</v>
      </c>
      <c r="L41" s="63">
        <v>-48.67706673105404</v>
      </c>
      <c r="M41" s="63">
        <v>6.615572811681406</v>
      </c>
      <c r="N41" s="63">
        <v>7.2142489246198025</v>
      </c>
      <c r="O41" s="63">
        <v>7.089512942081624</v>
      </c>
      <c r="P41" s="63">
        <v>-1.729022436590677</v>
      </c>
      <c r="Q41" s="89"/>
    </row>
    <row r="42" spans="2:17" ht="12.75">
      <c r="B42" s="228"/>
      <c r="C42" s="100" t="s">
        <v>352</v>
      </c>
      <c r="D42" s="76">
        <v>9042100</v>
      </c>
      <c r="E42" s="67">
        <v>42671.8</v>
      </c>
      <c r="F42" s="67">
        <v>29618.8</v>
      </c>
      <c r="G42" s="67">
        <v>16315</v>
      </c>
      <c r="H42" s="63">
        <v>-44.9167420692263</v>
      </c>
      <c r="I42" s="67">
        <v>397999.43000000005</v>
      </c>
      <c r="J42" s="67">
        <v>273358.8</v>
      </c>
      <c r="K42" s="67">
        <v>140257.51</v>
      </c>
      <c r="L42" s="63">
        <v>-48.69105732100082</v>
      </c>
      <c r="M42" s="63">
        <v>9.326989487202322</v>
      </c>
      <c r="N42" s="63">
        <v>9.229232784582765</v>
      </c>
      <c r="O42" s="63">
        <v>8.59684400858106</v>
      </c>
      <c r="P42" s="63">
        <v>-6.8520189138375205</v>
      </c>
      <c r="Q42" s="89"/>
    </row>
    <row r="43" spans="2:17" ht="12.75">
      <c r="B43" s="213" t="s">
        <v>188</v>
      </c>
      <c r="C43" s="60" t="s">
        <v>37</v>
      </c>
      <c r="D43" s="73">
        <v>7129030</v>
      </c>
      <c r="E43" s="67">
        <v>92565.04000000001</v>
      </c>
      <c r="F43" s="67">
        <v>82668.08</v>
      </c>
      <c r="G43" s="67">
        <v>130749.63560000001</v>
      </c>
      <c r="H43" s="63">
        <v>58.16217771115526</v>
      </c>
      <c r="I43" s="67">
        <v>963056.9900000001</v>
      </c>
      <c r="J43" s="67">
        <v>880257.5</v>
      </c>
      <c r="K43" s="67">
        <v>1418206.1199999999</v>
      </c>
      <c r="L43" s="63">
        <v>61.11264260741884</v>
      </c>
      <c r="M43" s="63">
        <v>10.404111422627809</v>
      </c>
      <c r="N43" s="63">
        <v>10.648094161615946</v>
      </c>
      <c r="O43" s="63">
        <v>10.846730956395872</v>
      </c>
      <c r="P43" s="63">
        <v>1.8654680524517575</v>
      </c>
      <c r="Q43" s="89"/>
    </row>
    <row r="44" spans="2:17" ht="12.75">
      <c r="B44" s="213"/>
      <c r="C44" s="60" t="s">
        <v>116</v>
      </c>
      <c r="D44" s="103">
        <v>7129031</v>
      </c>
      <c r="E44" s="67">
        <v>0</v>
      </c>
      <c r="F44" s="67">
        <v>0</v>
      </c>
      <c r="G44" s="67">
        <v>0</v>
      </c>
      <c r="H44" s="63" t="s">
        <v>377</v>
      </c>
      <c r="I44" s="67">
        <v>0</v>
      </c>
      <c r="J44" s="67">
        <v>0</v>
      </c>
      <c r="K44" s="67">
        <v>0</v>
      </c>
      <c r="L44" s="63" t="s">
        <v>377</v>
      </c>
      <c r="M44" s="63" t="s">
        <v>377</v>
      </c>
      <c r="N44" s="63" t="s">
        <v>377</v>
      </c>
      <c r="O44" s="63" t="s">
        <v>377</v>
      </c>
      <c r="P44" s="63" t="s">
        <v>377</v>
      </c>
      <c r="Q44" s="89"/>
    </row>
    <row r="45" spans="2:17" ht="12.75">
      <c r="B45" s="213"/>
      <c r="C45" s="72" t="s">
        <v>122</v>
      </c>
      <c r="D45" s="76">
        <v>7129039</v>
      </c>
      <c r="E45" s="67">
        <v>92565.04000000001</v>
      </c>
      <c r="F45" s="67">
        <v>82668.08</v>
      </c>
      <c r="G45" s="67">
        <v>130749.63560000001</v>
      </c>
      <c r="H45" s="63">
        <v>58.16217771115526</v>
      </c>
      <c r="I45" s="67">
        <v>963056.9900000001</v>
      </c>
      <c r="J45" s="67">
        <v>880257.5</v>
      </c>
      <c r="K45" s="67">
        <v>1418206.1199999999</v>
      </c>
      <c r="L45" s="63">
        <v>61.11264260741884</v>
      </c>
      <c r="M45" s="63">
        <v>10.404111422627809</v>
      </c>
      <c r="N45" s="63">
        <v>10.648094161615946</v>
      </c>
      <c r="O45" s="63">
        <v>10.846730956395872</v>
      </c>
      <c r="P45" s="63">
        <v>1.8654680524517575</v>
      </c>
      <c r="Q45" s="89"/>
    </row>
    <row r="46" spans="2:17" ht="12.75">
      <c r="B46" s="228" t="s">
        <v>99</v>
      </c>
      <c r="C46" s="60" t="s">
        <v>37</v>
      </c>
      <c r="D46" s="73">
        <v>8134090</v>
      </c>
      <c r="E46" s="67">
        <v>122040</v>
      </c>
      <c r="F46" s="67">
        <v>96258</v>
      </c>
      <c r="G46" s="67">
        <v>65183.5</v>
      </c>
      <c r="H46" s="63">
        <v>-32.2825115834528</v>
      </c>
      <c r="I46" s="67">
        <v>874950.8200000001</v>
      </c>
      <c r="J46" s="67">
        <v>788605.8999999999</v>
      </c>
      <c r="K46" s="67">
        <v>439232.22</v>
      </c>
      <c r="L46" s="63">
        <v>-44.30269669552307</v>
      </c>
      <c r="M46" s="63">
        <v>7.169377417240249</v>
      </c>
      <c r="N46" s="63">
        <v>8.192627106318435</v>
      </c>
      <c r="O46" s="63">
        <v>6.738395759663105</v>
      </c>
      <c r="P46" s="63">
        <v>-17.75048867455199</v>
      </c>
      <c r="Q46" s="89"/>
    </row>
    <row r="47" spans="2:17" ht="12.75">
      <c r="B47" s="228"/>
      <c r="C47" s="72" t="s">
        <v>116</v>
      </c>
      <c r="D47" s="76">
        <v>8134091</v>
      </c>
      <c r="E47" s="67">
        <v>1585</v>
      </c>
      <c r="F47" s="67">
        <v>1485</v>
      </c>
      <c r="G47" s="67">
        <v>400</v>
      </c>
      <c r="H47" s="63">
        <v>-73.06397306397307</v>
      </c>
      <c r="I47" s="67">
        <v>31589.940000000002</v>
      </c>
      <c r="J47" s="67">
        <v>28635.940000000002</v>
      </c>
      <c r="K47" s="67">
        <v>14624.32</v>
      </c>
      <c r="L47" s="63">
        <v>-48.93019052281853</v>
      </c>
      <c r="M47" s="63">
        <v>19.930561514195585</v>
      </c>
      <c r="N47" s="63">
        <v>19.28346127946128</v>
      </c>
      <c r="O47" s="63">
        <v>36.5608</v>
      </c>
      <c r="P47" s="63">
        <v>89.5966676840362</v>
      </c>
      <c r="Q47" s="89"/>
    </row>
    <row r="48" spans="2:17" ht="12.75">
      <c r="B48" s="228"/>
      <c r="C48" s="72" t="s">
        <v>124</v>
      </c>
      <c r="D48" s="76">
        <v>8134099</v>
      </c>
      <c r="E48" s="67">
        <v>120455</v>
      </c>
      <c r="F48" s="67">
        <v>94773</v>
      </c>
      <c r="G48" s="67">
        <v>64783.5</v>
      </c>
      <c r="H48" s="63">
        <v>-31.643506061853056</v>
      </c>
      <c r="I48" s="67">
        <v>843360.88</v>
      </c>
      <c r="J48" s="67">
        <v>759969.96</v>
      </c>
      <c r="K48" s="67">
        <v>424607.89999999997</v>
      </c>
      <c r="L48" s="63">
        <v>-44.12833107245449</v>
      </c>
      <c r="M48" s="63">
        <v>7.00146013033913</v>
      </c>
      <c r="N48" s="63">
        <v>8.018844607641416</v>
      </c>
      <c r="O48" s="63">
        <v>6.55425995816836</v>
      </c>
      <c r="P48" s="63">
        <v>-18.264285207340293</v>
      </c>
      <c r="Q48" s="89"/>
    </row>
    <row r="49" spans="2:17" ht="12.75">
      <c r="B49" s="180" t="s">
        <v>43</v>
      </c>
      <c r="C49" s="60" t="s">
        <v>37</v>
      </c>
      <c r="D49" s="73">
        <v>8134050</v>
      </c>
      <c r="E49" s="67">
        <v>25627.03</v>
      </c>
      <c r="F49" s="67">
        <v>20315.03</v>
      </c>
      <c r="G49" s="67">
        <v>23712.25</v>
      </c>
      <c r="H49" s="63">
        <v>16.722692508945357</v>
      </c>
      <c r="I49" s="67">
        <v>791977.21</v>
      </c>
      <c r="J49" s="67">
        <v>605801.84</v>
      </c>
      <c r="K49" s="67">
        <v>729900.31</v>
      </c>
      <c r="L49" s="63">
        <v>20.484993904937653</v>
      </c>
      <c r="M49" s="63">
        <v>30.90397950913547</v>
      </c>
      <c r="N49" s="63">
        <v>29.820376342048228</v>
      </c>
      <c r="O49" s="63">
        <v>30.781571128846906</v>
      </c>
      <c r="P49" s="63">
        <v>3.2232818787177653</v>
      </c>
      <c r="Q49" s="89"/>
    </row>
    <row r="50" spans="2:17" ht="12.75">
      <c r="B50" s="181"/>
      <c r="C50" s="100" t="s">
        <v>114</v>
      </c>
      <c r="D50" s="76">
        <v>8134051</v>
      </c>
      <c r="E50" s="67">
        <v>0</v>
      </c>
      <c r="F50" s="67">
        <v>0</v>
      </c>
      <c r="G50" s="67">
        <v>0</v>
      </c>
      <c r="H50" s="63" t="s">
        <v>377</v>
      </c>
      <c r="I50" s="67">
        <v>0</v>
      </c>
      <c r="J50" s="67">
        <v>0</v>
      </c>
      <c r="K50" s="67">
        <v>0</v>
      </c>
      <c r="L50" s="63" t="s">
        <v>377</v>
      </c>
      <c r="M50" s="63" t="s">
        <v>377</v>
      </c>
      <c r="N50" s="63" t="s">
        <v>377</v>
      </c>
      <c r="O50" s="63" t="s">
        <v>377</v>
      </c>
      <c r="P50" s="63" t="s">
        <v>377</v>
      </c>
      <c r="Q50" s="89"/>
    </row>
    <row r="51" spans="2:17" ht="12.75">
      <c r="B51" s="182"/>
      <c r="C51" s="100" t="s">
        <v>115</v>
      </c>
      <c r="D51" s="76">
        <v>8134059</v>
      </c>
      <c r="E51" s="67">
        <v>25627.03</v>
      </c>
      <c r="F51" s="67">
        <v>20315.03</v>
      </c>
      <c r="G51" s="67">
        <v>23712.25</v>
      </c>
      <c r="H51" s="63">
        <v>16.722692508945357</v>
      </c>
      <c r="I51" s="67">
        <v>791977.21</v>
      </c>
      <c r="J51" s="67">
        <v>605801.84</v>
      </c>
      <c r="K51" s="67">
        <v>729900.31</v>
      </c>
      <c r="L51" s="63">
        <v>20.484993904937653</v>
      </c>
      <c r="M51" s="63">
        <v>30.90397950913547</v>
      </c>
      <c r="N51" s="63">
        <v>29.820376342048228</v>
      </c>
      <c r="O51" s="63">
        <v>30.781571128846906</v>
      </c>
      <c r="P51" s="63">
        <v>3.2232818787177653</v>
      </c>
      <c r="Q51" s="89"/>
    </row>
    <row r="52" spans="2:17" ht="12.75">
      <c r="B52" s="230" t="s">
        <v>82</v>
      </c>
      <c r="C52" s="230"/>
      <c r="D52" s="76">
        <v>7122000</v>
      </c>
      <c r="E52" s="67">
        <v>242516</v>
      </c>
      <c r="F52" s="67">
        <v>122345</v>
      </c>
      <c r="G52" s="67">
        <v>132113</v>
      </c>
      <c r="H52" s="63">
        <v>7.983979729453594</v>
      </c>
      <c r="I52" s="67">
        <v>645155.97</v>
      </c>
      <c r="J52" s="67">
        <v>349809.24</v>
      </c>
      <c r="K52" s="67">
        <v>384206.06000000006</v>
      </c>
      <c r="L52" s="63">
        <v>9.833022135150028</v>
      </c>
      <c r="M52" s="63">
        <v>2.6602614672846325</v>
      </c>
      <c r="N52" s="63">
        <v>2.859203400220687</v>
      </c>
      <c r="O52" s="63">
        <v>2.9081624064248035</v>
      </c>
      <c r="P52" s="63">
        <v>1.7123303015216473</v>
      </c>
      <c r="Q52" s="89"/>
    </row>
    <row r="53" spans="2:17" ht="12.75">
      <c r="B53" s="230" t="s">
        <v>83</v>
      </c>
      <c r="C53" s="230"/>
      <c r="D53" s="76">
        <v>7129050</v>
      </c>
      <c r="E53" s="67">
        <v>174200</v>
      </c>
      <c r="F53" s="67">
        <v>89775</v>
      </c>
      <c r="G53" s="67">
        <v>118625.66</v>
      </c>
      <c r="H53" s="63">
        <v>32.13663046505153</v>
      </c>
      <c r="I53" s="67">
        <v>465292.70000000007</v>
      </c>
      <c r="J53" s="67">
        <v>234128.2</v>
      </c>
      <c r="K53" s="67">
        <v>305632.83</v>
      </c>
      <c r="L53" s="63">
        <v>30.540802005055355</v>
      </c>
      <c r="M53" s="63">
        <v>2.671025832376579</v>
      </c>
      <c r="N53" s="63">
        <v>2.607944305207463</v>
      </c>
      <c r="O53" s="63">
        <v>2.576447878140362</v>
      </c>
      <c r="P53" s="63">
        <v>-1.2077108780356172</v>
      </c>
      <c r="Q53" s="89"/>
    </row>
    <row r="54" spans="2:17" ht="12.75">
      <c r="B54" s="230" t="s">
        <v>187</v>
      </c>
      <c r="C54" s="230"/>
      <c r="D54" s="76">
        <v>8135000</v>
      </c>
      <c r="E54" s="67">
        <v>21294.9</v>
      </c>
      <c r="F54" s="67">
        <v>14140</v>
      </c>
      <c r="G54" s="67">
        <v>31460.2</v>
      </c>
      <c r="H54" s="63">
        <v>122.49080622347948</v>
      </c>
      <c r="I54" s="67">
        <v>351295.42000000004</v>
      </c>
      <c r="J54" s="67">
        <v>241812.81</v>
      </c>
      <c r="K54" s="67">
        <v>540873.7899999999</v>
      </c>
      <c r="L54" s="63">
        <v>123.6745811770683</v>
      </c>
      <c r="M54" s="63">
        <v>16.49669263532583</v>
      </c>
      <c r="N54" s="63">
        <v>17.101330268741158</v>
      </c>
      <c r="O54" s="63">
        <v>17.192318866377196</v>
      </c>
      <c r="P54" s="63">
        <v>0.5320556717295366</v>
      </c>
      <c r="Q54" s="89"/>
    </row>
    <row r="55" spans="2:17" ht="12.75">
      <c r="B55" s="188" t="s">
        <v>42</v>
      </c>
      <c r="C55" s="60" t="s">
        <v>37</v>
      </c>
      <c r="D55" s="73"/>
      <c r="E55" s="67">
        <v>10510</v>
      </c>
      <c r="F55" s="67">
        <v>10432</v>
      </c>
      <c r="G55" s="67">
        <v>81808</v>
      </c>
      <c r="H55" s="63">
        <v>684.20245398773</v>
      </c>
      <c r="I55" s="67">
        <v>290463.06</v>
      </c>
      <c r="J55" s="67">
        <v>287615.33999999997</v>
      </c>
      <c r="K55" s="67">
        <v>655172.82</v>
      </c>
      <c r="L55" s="63">
        <v>127.79481094436758</v>
      </c>
      <c r="M55" s="63">
        <v>27.636827783063747</v>
      </c>
      <c r="N55" s="63">
        <v>27.570488880368096</v>
      </c>
      <c r="O55" s="63">
        <v>8.008664433796206</v>
      </c>
      <c r="P55" s="63">
        <v>-70.9520405367245</v>
      </c>
      <c r="Q55" s="89"/>
    </row>
    <row r="56" spans="2:17" ht="12.75">
      <c r="B56" s="189"/>
      <c r="C56" s="100" t="s">
        <v>114</v>
      </c>
      <c r="D56" s="76">
        <v>8134031</v>
      </c>
      <c r="E56" s="67">
        <v>0</v>
      </c>
      <c r="F56" s="67">
        <v>0</v>
      </c>
      <c r="G56" s="67">
        <v>41209</v>
      </c>
      <c r="H56" s="63" t="s">
        <v>377</v>
      </c>
      <c r="I56" s="67">
        <v>0</v>
      </c>
      <c r="J56" s="67">
        <v>0</v>
      </c>
      <c r="K56" s="67">
        <v>163281.41</v>
      </c>
      <c r="L56" s="63" t="s">
        <v>377</v>
      </c>
      <c r="M56" s="63" t="s">
        <v>377</v>
      </c>
      <c r="N56" s="63" t="s">
        <v>377</v>
      </c>
      <c r="O56" s="63">
        <v>3.962275473804266</v>
      </c>
      <c r="P56" s="63" t="s">
        <v>377</v>
      </c>
      <c r="Q56" s="89"/>
    </row>
    <row r="57" spans="2:17" ht="12.75">
      <c r="B57" s="203"/>
      <c r="C57" s="100" t="s">
        <v>115</v>
      </c>
      <c r="D57" s="76">
        <v>8134039</v>
      </c>
      <c r="E57" s="67">
        <v>10510</v>
      </c>
      <c r="F57" s="67">
        <v>10432</v>
      </c>
      <c r="G57" s="67">
        <v>40599</v>
      </c>
      <c r="H57" s="63">
        <v>289.1775306748466</v>
      </c>
      <c r="I57" s="67">
        <v>290463.06</v>
      </c>
      <c r="J57" s="67">
        <v>287615.33999999997</v>
      </c>
      <c r="K57" s="67">
        <v>491891.41</v>
      </c>
      <c r="L57" s="63">
        <v>71.02405247230557</v>
      </c>
      <c r="M57" s="63">
        <v>27.636827783063747</v>
      </c>
      <c r="N57" s="63">
        <v>27.570488880368096</v>
      </c>
      <c r="O57" s="63">
        <v>12.115850390403704</v>
      </c>
      <c r="P57" s="63">
        <v>-56.05500343872776</v>
      </c>
      <c r="Q57" s="89"/>
    </row>
    <row r="58" spans="2:17" ht="12.75">
      <c r="B58" s="230" t="s">
        <v>302</v>
      </c>
      <c r="C58" s="230"/>
      <c r="D58" s="76">
        <v>7129069</v>
      </c>
      <c r="E58" s="67">
        <v>21421.28</v>
      </c>
      <c r="F58" s="67">
        <v>15315.2</v>
      </c>
      <c r="G58" s="67">
        <v>1543</v>
      </c>
      <c r="H58" s="63">
        <v>-89.92504178854995</v>
      </c>
      <c r="I58" s="67">
        <v>218485.69</v>
      </c>
      <c r="J58" s="67">
        <v>157169.6</v>
      </c>
      <c r="K58" s="67">
        <v>25056.38</v>
      </c>
      <c r="L58" s="63">
        <v>-84.0577439912044</v>
      </c>
      <c r="M58" s="63">
        <v>10.199469406123258</v>
      </c>
      <c r="N58" s="63">
        <v>10.262327622231508</v>
      </c>
      <c r="O58" s="63">
        <v>16.238742709008427</v>
      </c>
      <c r="P58" s="63">
        <v>58.23644797531193</v>
      </c>
      <c r="Q58" s="89"/>
    </row>
    <row r="59" spans="2:17" ht="12.75">
      <c r="B59" s="234" t="s">
        <v>293</v>
      </c>
      <c r="C59" s="60" t="s">
        <v>37</v>
      </c>
      <c r="D59" s="73">
        <v>12119041</v>
      </c>
      <c r="E59" s="67">
        <v>237900</v>
      </c>
      <c r="F59" s="67">
        <v>237900</v>
      </c>
      <c r="G59" s="67">
        <v>155000</v>
      </c>
      <c r="H59" s="63">
        <v>-34.846574190836485</v>
      </c>
      <c r="I59" s="67">
        <v>181421.36</v>
      </c>
      <c r="J59" s="67">
        <v>181421.36</v>
      </c>
      <c r="K59" s="67">
        <v>144426.75</v>
      </c>
      <c r="L59" s="63">
        <v>-20.391540444851696</v>
      </c>
      <c r="M59" s="63">
        <v>0.7625950399327448</v>
      </c>
      <c r="N59" s="63">
        <v>0.7625950399327448</v>
      </c>
      <c r="O59" s="63">
        <v>0.9317854838709677</v>
      </c>
      <c r="P59" s="63">
        <v>22.18614534303085</v>
      </c>
      <c r="Q59" s="89"/>
    </row>
    <row r="60" spans="2:17" ht="12.75">
      <c r="B60" s="235"/>
      <c r="C60" s="100" t="s">
        <v>114</v>
      </c>
      <c r="D60" s="76">
        <v>12119071</v>
      </c>
      <c r="E60" s="67">
        <v>65500</v>
      </c>
      <c r="F60" s="67">
        <v>65500</v>
      </c>
      <c r="G60" s="67">
        <v>10000</v>
      </c>
      <c r="H60" s="63">
        <v>-84.7328244274809</v>
      </c>
      <c r="I60" s="67">
        <v>61339.36</v>
      </c>
      <c r="J60" s="67">
        <v>61339.36</v>
      </c>
      <c r="K60" s="67">
        <v>41164</v>
      </c>
      <c r="L60" s="63">
        <v>-32.891376760370505</v>
      </c>
      <c r="M60" s="63">
        <v>0.9364787786259542</v>
      </c>
      <c r="N60" s="63">
        <v>0.9364787786259542</v>
      </c>
      <c r="O60" s="63">
        <v>4.1164</v>
      </c>
      <c r="P60" s="63">
        <v>339.56148221957324</v>
      </c>
      <c r="Q60" s="89"/>
    </row>
    <row r="61" spans="2:17" ht="12.75">
      <c r="B61" s="236"/>
      <c r="C61" s="100" t="s">
        <v>115</v>
      </c>
      <c r="D61" s="76">
        <v>12119081</v>
      </c>
      <c r="E61" s="67">
        <v>172400</v>
      </c>
      <c r="F61" s="67">
        <v>172400</v>
      </c>
      <c r="G61" s="67">
        <v>145000</v>
      </c>
      <c r="H61" s="63">
        <v>-15.89327146171694</v>
      </c>
      <c r="I61" s="67">
        <v>120082</v>
      </c>
      <c r="J61" s="67">
        <v>120082</v>
      </c>
      <c r="K61" s="67">
        <v>103262.75</v>
      </c>
      <c r="L61" s="63">
        <v>-14.00647057843807</v>
      </c>
      <c r="M61" s="63">
        <v>0.6965313225058004</v>
      </c>
      <c r="N61" s="63">
        <v>0.6965313225058004</v>
      </c>
      <c r="O61" s="63">
        <v>0.7121568965517241</v>
      </c>
      <c r="P61" s="63">
        <v>2.2433411881191523</v>
      </c>
      <c r="Q61" s="89"/>
    </row>
    <row r="62" spans="2:17" ht="12.75">
      <c r="B62" s="230" t="s">
        <v>84</v>
      </c>
      <c r="C62" s="230"/>
      <c r="D62" s="76">
        <v>7129040</v>
      </c>
      <c r="E62" s="67">
        <v>7577.26</v>
      </c>
      <c r="F62" s="67">
        <v>6094.26</v>
      </c>
      <c r="G62" s="67">
        <v>7646</v>
      </c>
      <c r="H62" s="63">
        <v>25.462320281707697</v>
      </c>
      <c r="I62" s="67">
        <v>68244.05</v>
      </c>
      <c r="J62" s="67">
        <v>59834.38</v>
      </c>
      <c r="K62" s="67">
        <v>64245.45999999999</v>
      </c>
      <c r="L62" s="63">
        <v>7.372149590252275</v>
      </c>
      <c r="M62" s="63">
        <v>9.006428445110766</v>
      </c>
      <c r="N62" s="63">
        <v>9.81815347556553</v>
      </c>
      <c r="O62" s="63">
        <v>8.40249280669631</v>
      </c>
      <c r="P62" s="63">
        <v>-14.418807695279767</v>
      </c>
      <c r="Q62" s="89"/>
    </row>
    <row r="63" spans="2:17" ht="12.75">
      <c r="B63" s="230" t="s">
        <v>190</v>
      </c>
      <c r="C63" s="230"/>
      <c r="D63" s="76">
        <v>8011100</v>
      </c>
      <c r="E63" s="67">
        <v>15779.08</v>
      </c>
      <c r="F63" s="67">
        <v>8685.32</v>
      </c>
      <c r="G63" s="67">
        <v>20068</v>
      </c>
      <c r="H63" s="63">
        <v>131.05654138247064</v>
      </c>
      <c r="I63" s="67">
        <v>50428.08</v>
      </c>
      <c r="J63" s="67">
        <v>16002.35</v>
      </c>
      <c r="K63" s="67">
        <v>84788.24</v>
      </c>
      <c r="L63" s="63">
        <v>429.84867847534895</v>
      </c>
      <c r="M63" s="63">
        <v>3.195882142685125</v>
      </c>
      <c r="N63" s="63">
        <v>1.8424594603307651</v>
      </c>
      <c r="O63" s="63">
        <v>4.225046840741479</v>
      </c>
      <c r="P63" s="63">
        <v>129.3155931899301</v>
      </c>
      <c r="Q63" s="89"/>
    </row>
    <row r="64" spans="2:17" ht="12.75">
      <c r="B64" s="230" t="s">
        <v>407</v>
      </c>
      <c r="C64" s="230"/>
      <c r="D64" s="76">
        <v>7123310</v>
      </c>
      <c r="E64" s="67">
        <v>0</v>
      </c>
      <c r="F64" s="67">
        <v>0</v>
      </c>
      <c r="G64" s="67">
        <v>160</v>
      </c>
      <c r="H64" s="63" t="s">
        <v>377</v>
      </c>
      <c r="I64" s="67">
        <v>0</v>
      </c>
      <c r="J64" s="67">
        <v>0</v>
      </c>
      <c r="K64" s="67">
        <v>50326</v>
      </c>
      <c r="L64" s="63" t="s">
        <v>377</v>
      </c>
      <c r="M64" s="63" t="s">
        <v>377</v>
      </c>
      <c r="N64" s="63" t="s">
        <v>377</v>
      </c>
      <c r="O64" s="63">
        <v>314.5375</v>
      </c>
      <c r="P64" s="63" t="s">
        <v>377</v>
      </c>
      <c r="Q64" s="89"/>
    </row>
    <row r="65" spans="2:17" ht="12.75">
      <c r="B65" s="230" t="s">
        <v>85</v>
      </c>
      <c r="C65" s="230"/>
      <c r="D65" s="76">
        <v>7129010</v>
      </c>
      <c r="E65" s="67">
        <v>4987</v>
      </c>
      <c r="F65" s="67">
        <v>4232</v>
      </c>
      <c r="G65" s="67">
        <v>1136</v>
      </c>
      <c r="H65" s="63">
        <v>-73.15689981096408</v>
      </c>
      <c r="I65" s="67">
        <v>37727.21</v>
      </c>
      <c r="J65" s="67">
        <v>32188.980000000003</v>
      </c>
      <c r="K65" s="67">
        <v>9025.47</v>
      </c>
      <c r="L65" s="63">
        <v>-71.96099410419343</v>
      </c>
      <c r="M65" s="63">
        <v>7.565111289352316</v>
      </c>
      <c r="N65" s="63">
        <v>7.6060916824196605</v>
      </c>
      <c r="O65" s="63">
        <v>7.944955985915493</v>
      </c>
      <c r="P65" s="63">
        <v>4.455169851279406</v>
      </c>
      <c r="Q65" s="89"/>
    </row>
    <row r="66" spans="2:17" ht="12.75">
      <c r="B66" s="230" t="s">
        <v>55</v>
      </c>
      <c r="C66" s="230"/>
      <c r="D66" s="76">
        <v>8131000</v>
      </c>
      <c r="E66" s="67">
        <v>2502</v>
      </c>
      <c r="F66" s="67">
        <v>2</v>
      </c>
      <c r="G66" s="67">
        <v>6963.2782</v>
      </c>
      <c r="H66" s="63">
        <v>348063.91</v>
      </c>
      <c r="I66" s="67">
        <v>17977</v>
      </c>
      <c r="J66" s="67">
        <v>2</v>
      </c>
      <c r="K66" s="67">
        <v>50604.63</v>
      </c>
      <c r="L66" s="63">
        <v>2530131.5</v>
      </c>
      <c r="M66" s="63">
        <v>7.185051958433253</v>
      </c>
      <c r="N66" s="63">
        <v>1</v>
      </c>
      <c r="O66" s="63">
        <v>7.267357205403627</v>
      </c>
      <c r="P66" s="63">
        <v>626.7357205403628</v>
      </c>
      <c r="Q66" s="89"/>
    </row>
    <row r="67" spans="2:17" ht="12.75">
      <c r="B67" s="230" t="s">
        <v>408</v>
      </c>
      <c r="C67" s="230"/>
      <c r="D67" s="76">
        <v>7123290</v>
      </c>
      <c r="E67" s="67">
        <v>55</v>
      </c>
      <c r="F67" s="67">
        <v>0</v>
      </c>
      <c r="G67" s="67">
        <v>0</v>
      </c>
      <c r="H67" s="63" t="s">
        <v>377</v>
      </c>
      <c r="I67" s="67">
        <v>14923.11</v>
      </c>
      <c r="J67" s="67">
        <v>0</v>
      </c>
      <c r="K67" s="67">
        <v>0</v>
      </c>
      <c r="L67" s="63" t="s">
        <v>377</v>
      </c>
      <c r="M67" s="63">
        <v>271.3292727272727</v>
      </c>
      <c r="N67" s="63" t="s">
        <v>377</v>
      </c>
      <c r="O67" s="63" t="s">
        <v>377</v>
      </c>
      <c r="P67" s="63" t="s">
        <v>377</v>
      </c>
      <c r="Q67" s="89"/>
    </row>
    <row r="68" spans="2:17" ht="12.75">
      <c r="B68" s="230" t="s">
        <v>300</v>
      </c>
      <c r="C68" s="230"/>
      <c r="D68" s="76">
        <v>12119083</v>
      </c>
      <c r="E68" s="67">
        <v>5.88</v>
      </c>
      <c r="F68" s="67">
        <v>5.88</v>
      </c>
      <c r="G68" s="67">
        <v>0</v>
      </c>
      <c r="H68" s="63">
        <v>-100</v>
      </c>
      <c r="I68" s="67">
        <v>1156.96</v>
      </c>
      <c r="J68" s="67">
        <v>1156.96</v>
      </c>
      <c r="K68" s="67">
        <v>0</v>
      </c>
      <c r="L68" s="63">
        <v>-100</v>
      </c>
      <c r="M68" s="63">
        <v>196.76190476190476</v>
      </c>
      <c r="N68" s="63">
        <v>196.76190476190476</v>
      </c>
      <c r="O68" s="63" t="s">
        <v>377</v>
      </c>
      <c r="P68" s="63" t="s">
        <v>377</v>
      </c>
      <c r="Q68" s="89"/>
    </row>
    <row r="69" spans="2:17" ht="12.75">
      <c r="B69" s="188" t="s">
        <v>308</v>
      </c>
      <c r="C69" s="60" t="s">
        <v>37</v>
      </c>
      <c r="D69" s="73"/>
      <c r="E69" s="67">
        <v>0</v>
      </c>
      <c r="F69" s="67">
        <v>0</v>
      </c>
      <c r="G69" s="67">
        <v>0</v>
      </c>
      <c r="H69" s="63" t="s">
        <v>377</v>
      </c>
      <c r="I69" s="67">
        <v>0</v>
      </c>
      <c r="J69" s="67">
        <v>0</v>
      </c>
      <c r="K69" s="67">
        <v>0</v>
      </c>
      <c r="L69" s="63" t="s">
        <v>377</v>
      </c>
      <c r="M69" s="63" t="s">
        <v>377</v>
      </c>
      <c r="N69" s="63" t="s">
        <v>377</v>
      </c>
      <c r="O69" s="63" t="s">
        <v>377</v>
      </c>
      <c r="P69" s="63" t="s">
        <v>377</v>
      </c>
      <c r="Q69" s="89"/>
    </row>
    <row r="70" spans="2:17" ht="12.75">
      <c r="B70" s="189"/>
      <c r="C70" s="100" t="s">
        <v>114</v>
      </c>
      <c r="D70" s="76">
        <v>8134061</v>
      </c>
      <c r="E70" s="67">
        <v>0</v>
      </c>
      <c r="F70" s="67">
        <v>0</v>
      </c>
      <c r="G70" s="67">
        <v>0</v>
      </c>
      <c r="H70" s="63" t="s">
        <v>377</v>
      </c>
      <c r="I70" s="67">
        <v>0</v>
      </c>
      <c r="J70" s="67">
        <v>0</v>
      </c>
      <c r="K70" s="67">
        <v>0</v>
      </c>
      <c r="L70" s="63" t="s">
        <v>377</v>
      </c>
      <c r="M70" s="63" t="s">
        <v>377</v>
      </c>
      <c r="N70" s="63" t="s">
        <v>377</v>
      </c>
      <c r="O70" s="63" t="s">
        <v>377</v>
      </c>
      <c r="P70" s="63" t="s">
        <v>377</v>
      </c>
      <c r="Q70" s="89"/>
    </row>
    <row r="71" spans="2:17" ht="12.75">
      <c r="B71" s="203"/>
      <c r="C71" s="100" t="s">
        <v>115</v>
      </c>
      <c r="D71" s="76">
        <v>8134069</v>
      </c>
      <c r="E71" s="67">
        <v>0</v>
      </c>
      <c r="F71" s="67">
        <v>0</v>
      </c>
      <c r="G71" s="67">
        <v>0</v>
      </c>
      <c r="H71" s="63" t="s">
        <v>377</v>
      </c>
      <c r="I71" s="67">
        <v>0</v>
      </c>
      <c r="J71" s="67">
        <v>0</v>
      </c>
      <c r="K71" s="67">
        <v>0</v>
      </c>
      <c r="L71" s="63" t="s">
        <v>377</v>
      </c>
      <c r="M71" s="63" t="s">
        <v>377</v>
      </c>
      <c r="N71" s="63" t="s">
        <v>377</v>
      </c>
      <c r="O71" s="63" t="s">
        <v>377</v>
      </c>
      <c r="P71" s="63" t="s">
        <v>377</v>
      </c>
      <c r="Q71" s="89"/>
    </row>
    <row r="72" spans="2:17" ht="12.75">
      <c r="B72" s="230" t="s">
        <v>353</v>
      </c>
      <c r="C72" s="230"/>
      <c r="D72" s="76">
        <v>7123390</v>
      </c>
      <c r="E72" s="67">
        <v>0</v>
      </c>
      <c r="F72" s="67">
        <v>0</v>
      </c>
      <c r="G72" s="67">
        <v>0</v>
      </c>
      <c r="H72" s="63" t="s">
        <v>377</v>
      </c>
      <c r="I72" s="67">
        <v>0</v>
      </c>
      <c r="J72" s="67">
        <v>0</v>
      </c>
      <c r="K72" s="67">
        <v>0</v>
      </c>
      <c r="L72" s="63" t="s">
        <v>377</v>
      </c>
      <c r="M72" s="63" t="s">
        <v>377</v>
      </c>
      <c r="N72" s="63" t="s">
        <v>377</v>
      </c>
      <c r="O72" s="63" t="s">
        <v>377</v>
      </c>
      <c r="P72" s="63" t="s">
        <v>377</v>
      </c>
      <c r="Q72" s="89"/>
    </row>
    <row r="73" spans="2:17" ht="12.75">
      <c r="B73" s="200" t="s">
        <v>37</v>
      </c>
      <c r="C73" s="201"/>
      <c r="D73" s="229"/>
      <c r="E73" s="104">
        <v>143425694.60500005</v>
      </c>
      <c r="F73" s="104">
        <v>87473008.70500001</v>
      </c>
      <c r="G73" s="104">
        <v>84013317.96380001</v>
      </c>
      <c r="H73" s="63">
        <v>-3.9551523291804225</v>
      </c>
      <c r="I73" s="104">
        <v>420951427.75999993</v>
      </c>
      <c r="J73" s="104">
        <v>252470099.67000005</v>
      </c>
      <c r="K73" s="104">
        <v>284526621.7200001</v>
      </c>
      <c r="L73" s="63">
        <v>12.69715585802067</v>
      </c>
      <c r="M73" s="63">
        <v>2.9349791815149757</v>
      </c>
      <c r="N73" s="63">
        <v>2.8862628987811263</v>
      </c>
      <c r="O73" s="63">
        <v>3.386684737800714</v>
      </c>
      <c r="P73" s="63">
        <v>17.33805465991738</v>
      </c>
      <c r="Q73" s="89"/>
    </row>
    <row r="74" spans="2:17" ht="12.75">
      <c r="B74" s="196" t="s">
        <v>394</v>
      </c>
      <c r="C74" s="197"/>
      <c r="D74" s="197"/>
      <c r="E74" s="197"/>
      <c r="F74" s="197"/>
      <c r="G74" s="197"/>
      <c r="H74" s="197"/>
      <c r="I74" s="197"/>
      <c r="J74" s="197"/>
      <c r="K74" s="197"/>
      <c r="L74" s="197"/>
      <c r="M74" s="197"/>
      <c r="N74" s="197"/>
      <c r="O74" s="197"/>
      <c r="P74" s="233"/>
      <c r="Q74" s="64"/>
    </row>
    <row r="75" ht="12.75">
      <c r="Q75" s="64"/>
    </row>
    <row r="76" spans="2:17" ht="108" customHeight="1">
      <c r="B76" s="204" t="s">
        <v>409</v>
      </c>
      <c r="C76" s="205"/>
      <c r="D76" s="205"/>
      <c r="E76" s="205"/>
      <c r="F76" s="205"/>
      <c r="G76" s="205"/>
      <c r="H76" s="205"/>
      <c r="I76" s="205"/>
      <c r="J76" s="205"/>
      <c r="K76" s="205"/>
      <c r="L76" s="205"/>
      <c r="M76" s="205"/>
      <c r="N76" s="205"/>
      <c r="O76" s="205"/>
      <c r="P76" s="206"/>
      <c r="Q76" s="64"/>
    </row>
    <row r="77" ht="12.75">
      <c r="Q77" s="64"/>
    </row>
    <row r="78" spans="9:17" ht="12.75">
      <c r="I78" s="64"/>
      <c r="J78" s="64"/>
      <c r="K78" s="64"/>
      <c r="Q78" s="64"/>
    </row>
    <row r="79" ht="12.75">
      <c r="Q79" s="64"/>
    </row>
    <row r="80" ht="12.75">
      <c r="Q80" s="64"/>
    </row>
    <row r="81" ht="12.75">
      <c r="Q81" s="64"/>
    </row>
    <row r="82" ht="12.75">
      <c r="Q82" s="64"/>
    </row>
    <row r="83" ht="12.75">
      <c r="Q83" s="64"/>
    </row>
    <row r="84" ht="12.75">
      <c r="Q84" s="64"/>
    </row>
    <row r="85" ht="12.75">
      <c r="Q85" s="64"/>
    </row>
    <row r="86" ht="12.75">
      <c r="Q86" s="64"/>
    </row>
    <row r="87" ht="12.75">
      <c r="Q87" s="64"/>
    </row>
  </sheetData>
  <sheetProtection/>
  <mergeCells count="40">
    <mergeCell ref="B76:P76"/>
    <mergeCell ref="B34:C34"/>
    <mergeCell ref="B68:C68"/>
    <mergeCell ref="B55:B57"/>
    <mergeCell ref="B69:B71"/>
    <mergeCell ref="B49:B51"/>
    <mergeCell ref="B74:P74"/>
    <mergeCell ref="B64:C64"/>
    <mergeCell ref="B62:C62"/>
    <mergeCell ref="B59:B61"/>
    <mergeCell ref="B2:P2"/>
    <mergeCell ref="D3:D4"/>
    <mergeCell ref="E3:H3"/>
    <mergeCell ref="I3:L3"/>
    <mergeCell ref="M3:P3"/>
    <mergeCell ref="B54:C54"/>
    <mergeCell ref="B5:B7"/>
    <mergeCell ref="B17:B20"/>
    <mergeCell ref="B38:C38"/>
    <mergeCell ref="B14:B16"/>
    <mergeCell ref="B3:C4"/>
    <mergeCell ref="B24:B26"/>
    <mergeCell ref="B21:B23"/>
    <mergeCell ref="B39:B42"/>
    <mergeCell ref="B35:B37"/>
    <mergeCell ref="B66:C66"/>
    <mergeCell ref="B43:B45"/>
    <mergeCell ref="B27:B29"/>
    <mergeCell ref="B30:B33"/>
    <mergeCell ref="B53:C53"/>
    <mergeCell ref="B8:B10"/>
    <mergeCell ref="B11:B13"/>
    <mergeCell ref="B73:D73"/>
    <mergeCell ref="B46:B48"/>
    <mergeCell ref="B52:C52"/>
    <mergeCell ref="B67:C67"/>
    <mergeCell ref="B58:C58"/>
    <mergeCell ref="B72:C72"/>
    <mergeCell ref="B63:C63"/>
    <mergeCell ref="B65:C65"/>
  </mergeCells>
  <hyperlinks>
    <hyperlink ref="Q2" location="Indice!A1" display="volver a indice"/>
  </hyperlinks>
  <printOptions/>
  <pageMargins left="0.7086614173228347" right="0.7086614173228347" top="0.7480314960629921" bottom="0.7480314960629921" header="0.31496062992125984" footer="0.31496062992125984"/>
  <pageSetup fitToHeight="2" orientation="landscape" scale="45" r:id="rId1"/>
  <headerFooter>
    <oddFooter>&amp;C8</oddFooter>
  </headerFooter>
</worksheet>
</file>

<file path=xl/worksheets/sheet9.xml><?xml version="1.0" encoding="utf-8"?>
<worksheet xmlns="http://schemas.openxmlformats.org/spreadsheetml/2006/main" xmlns:r="http://schemas.openxmlformats.org/officeDocument/2006/relationships">
  <sheetPr>
    <pageSetUpPr fitToPage="1"/>
  </sheetPr>
  <dimension ref="B2:Q83"/>
  <sheetViews>
    <sheetView zoomScale="90" zoomScaleNormal="90" zoomScalePageLayoutView="60" workbookViewId="0" topLeftCell="A13">
      <selection activeCell="H36" sqref="H36"/>
    </sheetView>
  </sheetViews>
  <sheetFormatPr defaultColWidth="11.421875" defaultRowHeight="15"/>
  <cols>
    <col min="1" max="1" width="0.9921875" style="53" customWidth="1"/>
    <col min="2" max="2" width="24.00390625" style="69" customWidth="1"/>
    <col min="3" max="3" width="29.7109375" style="69" customWidth="1"/>
    <col min="4" max="4" width="9.7109375" style="70" customWidth="1"/>
    <col min="5" max="5" width="11.00390625" style="53" bestFit="1" customWidth="1"/>
    <col min="6" max="7" width="9.8515625" style="53" customWidth="1"/>
    <col min="8" max="8" width="7.421875" style="53" customWidth="1"/>
    <col min="9" max="11" width="11.00390625" style="53" bestFit="1" customWidth="1"/>
    <col min="12" max="12" width="8.421875" style="53" customWidth="1"/>
    <col min="13" max="13" width="7.140625" style="53" customWidth="1"/>
    <col min="14" max="14" width="9.421875" style="53" customWidth="1"/>
    <col min="15" max="15" width="9.28125" style="53" customWidth="1"/>
    <col min="16" max="16" width="7.140625" style="53" customWidth="1"/>
    <col min="17" max="16384" width="11.421875" style="53" customWidth="1"/>
  </cols>
  <sheetData>
    <row r="1" ht="3.75" customHeight="1"/>
    <row r="2" spans="2:17" ht="12.75">
      <c r="B2" s="162" t="s">
        <v>272</v>
      </c>
      <c r="C2" s="163"/>
      <c r="D2" s="163"/>
      <c r="E2" s="163"/>
      <c r="F2" s="163"/>
      <c r="G2" s="163"/>
      <c r="H2" s="163"/>
      <c r="I2" s="163"/>
      <c r="J2" s="163"/>
      <c r="K2" s="163"/>
      <c r="L2" s="163"/>
      <c r="M2" s="163"/>
      <c r="N2" s="163"/>
      <c r="O2" s="163"/>
      <c r="P2" s="164"/>
      <c r="Q2" s="56" t="s">
        <v>360</v>
      </c>
    </row>
    <row r="3" spans="2:16" ht="12.75">
      <c r="B3" s="213" t="s">
        <v>40</v>
      </c>
      <c r="C3" s="213"/>
      <c r="D3" s="237" t="s">
        <v>138</v>
      </c>
      <c r="E3" s="176" t="s">
        <v>31</v>
      </c>
      <c r="F3" s="176"/>
      <c r="G3" s="176"/>
      <c r="H3" s="176"/>
      <c r="I3" s="176" t="s">
        <v>317</v>
      </c>
      <c r="J3" s="176"/>
      <c r="K3" s="176"/>
      <c r="L3" s="176"/>
      <c r="M3" s="176" t="s">
        <v>350</v>
      </c>
      <c r="N3" s="176"/>
      <c r="O3" s="176"/>
      <c r="P3" s="176"/>
    </row>
    <row r="4" spans="2:16" ht="25.5">
      <c r="B4" s="213"/>
      <c r="C4" s="213"/>
      <c r="D4" s="237"/>
      <c r="E4" s="59">
        <v>2013</v>
      </c>
      <c r="F4" s="59" t="s">
        <v>375</v>
      </c>
      <c r="G4" s="59" t="s">
        <v>376</v>
      </c>
      <c r="H4" s="59" t="s">
        <v>110</v>
      </c>
      <c r="I4" s="59">
        <v>2013</v>
      </c>
      <c r="J4" s="59" t="s">
        <v>375</v>
      </c>
      <c r="K4" s="59" t="s">
        <v>376</v>
      </c>
      <c r="L4" s="59" t="s">
        <v>110</v>
      </c>
      <c r="M4" s="59">
        <v>2013</v>
      </c>
      <c r="N4" s="59" t="s">
        <v>375</v>
      </c>
      <c r="O4" s="59" t="s">
        <v>376</v>
      </c>
      <c r="P4" s="59" t="s">
        <v>110</v>
      </c>
    </row>
    <row r="5" spans="2:17" ht="12.75">
      <c r="B5" s="189" t="s">
        <v>191</v>
      </c>
      <c r="C5" s="105" t="s">
        <v>37</v>
      </c>
      <c r="D5" s="99">
        <v>15091000</v>
      </c>
      <c r="E5" s="62">
        <v>9397877.04</v>
      </c>
      <c r="F5" s="62">
        <v>4911012.328199999</v>
      </c>
      <c r="G5" s="62">
        <v>5302646.239600001</v>
      </c>
      <c r="H5" s="63">
        <v>7.974606562300046</v>
      </c>
      <c r="I5" s="62">
        <v>42467221.89</v>
      </c>
      <c r="J5" s="62">
        <v>22895534.900000002</v>
      </c>
      <c r="K5" s="62">
        <v>24518954.43</v>
      </c>
      <c r="L5" s="63">
        <v>7.090550786826122</v>
      </c>
      <c r="M5" s="63">
        <v>4.518810121610189</v>
      </c>
      <c r="N5" s="63">
        <v>4.662080518211965</v>
      </c>
      <c r="O5" s="63">
        <v>4.623909143116732</v>
      </c>
      <c r="P5" s="63">
        <v>-0.818762673577178</v>
      </c>
      <c r="Q5" s="64"/>
    </row>
    <row r="6" spans="2:17" ht="12.75">
      <c r="B6" s="189"/>
      <c r="C6" s="72" t="s">
        <v>132</v>
      </c>
      <c r="D6" s="76">
        <v>15091011</v>
      </c>
      <c r="E6" s="62">
        <v>288419.0428000001</v>
      </c>
      <c r="F6" s="62">
        <v>167925.4277</v>
      </c>
      <c r="G6" s="62">
        <v>142185.12219999998</v>
      </c>
      <c r="H6" s="63">
        <v>-15.328414435236848</v>
      </c>
      <c r="I6" s="62">
        <v>2226014.5499999993</v>
      </c>
      <c r="J6" s="62">
        <v>1264406.0799999996</v>
      </c>
      <c r="K6" s="62">
        <v>901653.0699999998</v>
      </c>
      <c r="L6" s="63">
        <v>-28.689597095262297</v>
      </c>
      <c r="M6" s="63">
        <v>7.7179874407377325</v>
      </c>
      <c r="N6" s="63">
        <v>7.529568912332147</v>
      </c>
      <c r="O6" s="63">
        <v>6.3414023636855585</v>
      </c>
      <c r="P6" s="63">
        <v>-15.78000762700471</v>
      </c>
      <c r="Q6" s="64"/>
    </row>
    <row r="7" spans="2:17" ht="12.75">
      <c r="B7" s="189"/>
      <c r="C7" s="72" t="s">
        <v>134</v>
      </c>
      <c r="D7" s="76">
        <v>15091019</v>
      </c>
      <c r="E7" s="62">
        <v>73626.2</v>
      </c>
      <c r="F7" s="62">
        <v>48842</v>
      </c>
      <c r="G7" s="62">
        <v>104617.3615</v>
      </c>
      <c r="H7" s="63">
        <v>114.19549056140208</v>
      </c>
      <c r="I7" s="62">
        <v>255443.94</v>
      </c>
      <c r="J7" s="62">
        <v>146607.62</v>
      </c>
      <c r="K7" s="62">
        <v>383379.79999999993</v>
      </c>
      <c r="L7" s="63">
        <v>161.50059594446722</v>
      </c>
      <c r="M7" s="63">
        <v>3.469470650393474</v>
      </c>
      <c r="N7" s="63">
        <v>3.0016711027394454</v>
      </c>
      <c r="O7" s="63">
        <v>3.664590604304238</v>
      </c>
      <c r="P7" s="63">
        <v>22.08501460935497</v>
      </c>
      <c r="Q7" s="64"/>
    </row>
    <row r="8" spans="2:17" ht="12.75">
      <c r="B8" s="189"/>
      <c r="C8" s="72" t="s">
        <v>133</v>
      </c>
      <c r="D8" s="76">
        <v>15091091</v>
      </c>
      <c r="E8" s="62">
        <v>2996203.732600001</v>
      </c>
      <c r="F8" s="62">
        <v>1525792.8958999997</v>
      </c>
      <c r="G8" s="62">
        <v>3032087.3114000005</v>
      </c>
      <c r="H8" s="63">
        <v>98.722075554789</v>
      </c>
      <c r="I8" s="62">
        <v>15837276.35</v>
      </c>
      <c r="J8" s="62">
        <v>8187581.890000001</v>
      </c>
      <c r="K8" s="62">
        <v>16198130.579999998</v>
      </c>
      <c r="L8" s="63">
        <v>97.83778406886867</v>
      </c>
      <c r="M8" s="63">
        <v>5.285780862523979</v>
      </c>
      <c r="N8" s="63">
        <v>5.366116143285946</v>
      </c>
      <c r="O8" s="63">
        <v>5.342237513774253</v>
      </c>
      <c r="P8" s="63">
        <v>-0.4449890549158009</v>
      </c>
      <c r="Q8" s="64"/>
    </row>
    <row r="9" spans="2:17" ht="12.75">
      <c r="B9" s="203"/>
      <c r="C9" s="72" t="s">
        <v>126</v>
      </c>
      <c r="D9" s="76">
        <v>15091099</v>
      </c>
      <c r="E9" s="62">
        <v>6039628.064599998</v>
      </c>
      <c r="F9" s="62">
        <v>3168452.0046</v>
      </c>
      <c r="G9" s="62">
        <v>2023756.4445000002</v>
      </c>
      <c r="H9" s="63">
        <v>-36.1279122561464</v>
      </c>
      <c r="I9" s="62">
        <v>24148487.05</v>
      </c>
      <c r="J9" s="62">
        <v>13296939.310000002</v>
      </c>
      <c r="K9" s="62">
        <v>7035790.9799999995</v>
      </c>
      <c r="L9" s="63">
        <v>-47.08713925836518</v>
      </c>
      <c r="M9" s="63">
        <v>3.9983400950699672</v>
      </c>
      <c r="N9" s="63">
        <v>4.196667423301768</v>
      </c>
      <c r="O9" s="63">
        <v>3.4765996664871888</v>
      </c>
      <c r="P9" s="63">
        <v>-17.158084836945665</v>
      </c>
      <c r="Q9" s="64"/>
    </row>
    <row r="10" spans="2:17" ht="12.75">
      <c r="B10" s="207" t="s">
        <v>86</v>
      </c>
      <c r="C10" s="202"/>
      <c r="D10" s="76">
        <v>15159090</v>
      </c>
      <c r="E10" s="62">
        <v>1483157.95</v>
      </c>
      <c r="F10" s="62">
        <v>968947.9500000001</v>
      </c>
      <c r="G10" s="62">
        <v>1070385.4899999998</v>
      </c>
      <c r="H10" s="63">
        <v>10.468832716968922</v>
      </c>
      <c r="I10" s="62">
        <v>7419660.33</v>
      </c>
      <c r="J10" s="62">
        <v>4975948.5200000005</v>
      </c>
      <c r="K10" s="62">
        <v>4391407.46</v>
      </c>
      <c r="L10" s="63">
        <v>-11.74732933129301</v>
      </c>
      <c r="M10" s="63">
        <v>5.002609688334274</v>
      </c>
      <c r="N10" s="63">
        <v>5.1354136411558535</v>
      </c>
      <c r="O10" s="63">
        <v>4.102641058783412</v>
      </c>
      <c r="P10" s="63">
        <v>-20.110796413665135</v>
      </c>
      <c r="Q10" s="64"/>
    </row>
    <row r="11" spans="2:17" ht="12.75">
      <c r="B11" s="213" t="s">
        <v>127</v>
      </c>
      <c r="C11" s="105" t="s">
        <v>37</v>
      </c>
      <c r="D11" s="99">
        <v>15159010</v>
      </c>
      <c r="E11" s="62">
        <v>387699.02</v>
      </c>
      <c r="F11" s="62">
        <v>267806.02</v>
      </c>
      <c r="G11" s="62">
        <v>221488.75</v>
      </c>
      <c r="H11" s="63">
        <v>-17.29508171623626</v>
      </c>
      <c r="I11" s="62">
        <v>6468938.98</v>
      </c>
      <c r="J11" s="62">
        <v>4353601.11</v>
      </c>
      <c r="K11" s="62">
        <v>3541232.7</v>
      </c>
      <c r="L11" s="63">
        <v>-18.65968859972107</v>
      </c>
      <c r="M11" s="63">
        <v>16.685466421865087</v>
      </c>
      <c r="N11" s="63">
        <v>16.256546846855795</v>
      </c>
      <c r="O11" s="63">
        <v>15.98831859405952</v>
      </c>
      <c r="P11" s="63">
        <v>-1.6499706568874006</v>
      </c>
      <c r="Q11" s="64"/>
    </row>
    <row r="12" spans="2:17" ht="12.75">
      <c r="B12" s="213"/>
      <c r="C12" s="106" t="s">
        <v>121</v>
      </c>
      <c r="D12" s="76">
        <v>15159011</v>
      </c>
      <c r="E12" s="62">
        <v>140824.96</v>
      </c>
      <c r="F12" s="62">
        <v>99799.95999999999</v>
      </c>
      <c r="G12" s="62">
        <v>66205</v>
      </c>
      <c r="H12" s="63">
        <v>-33.662298061041305</v>
      </c>
      <c r="I12" s="62">
        <v>3141978.65</v>
      </c>
      <c r="J12" s="62">
        <v>2196815.9600000004</v>
      </c>
      <c r="K12" s="62">
        <v>1527476.9800000002</v>
      </c>
      <c r="L12" s="63">
        <v>-30.46859601293137</v>
      </c>
      <c r="M12" s="63">
        <v>22.311234102250058</v>
      </c>
      <c r="N12" s="63">
        <v>22.012192790458037</v>
      </c>
      <c r="O12" s="63">
        <v>23.071927800015107</v>
      </c>
      <c r="P12" s="63">
        <v>4.814309140597972</v>
      </c>
      <c r="Q12" s="64"/>
    </row>
    <row r="13" spans="2:17" ht="12.75">
      <c r="B13" s="188"/>
      <c r="C13" s="101" t="s">
        <v>122</v>
      </c>
      <c r="D13" s="76">
        <v>15159019</v>
      </c>
      <c r="E13" s="62">
        <v>246874.06</v>
      </c>
      <c r="F13" s="62">
        <v>168006.06</v>
      </c>
      <c r="G13" s="62">
        <v>155283.75</v>
      </c>
      <c r="H13" s="63">
        <v>-7.572530419438439</v>
      </c>
      <c r="I13" s="62">
        <v>3326960.33</v>
      </c>
      <c r="J13" s="62">
        <v>2156785.15</v>
      </c>
      <c r="K13" s="62">
        <v>2013755.72</v>
      </c>
      <c r="L13" s="63">
        <v>-6.631603059766988</v>
      </c>
      <c r="M13" s="63">
        <v>13.47634632006295</v>
      </c>
      <c r="N13" s="63">
        <v>12.837543776694721</v>
      </c>
      <c r="O13" s="63">
        <v>12.968232155650544</v>
      </c>
      <c r="P13" s="63">
        <v>1.0180170072181083</v>
      </c>
      <c r="Q13" s="64"/>
    </row>
    <row r="14" spans="2:17" ht="12.75" customHeight="1">
      <c r="B14" s="213" t="s">
        <v>281</v>
      </c>
      <c r="C14" s="101" t="s">
        <v>37</v>
      </c>
      <c r="D14" s="99">
        <v>15099000</v>
      </c>
      <c r="E14" s="62">
        <v>481174.11</v>
      </c>
      <c r="F14" s="62">
        <v>273583.81</v>
      </c>
      <c r="G14" s="62">
        <v>352841.1</v>
      </c>
      <c r="H14" s="63">
        <v>28.970022019943343</v>
      </c>
      <c r="I14" s="62">
        <v>1696564.1499999997</v>
      </c>
      <c r="J14" s="62">
        <v>972095.04</v>
      </c>
      <c r="K14" s="62">
        <v>1151567.2</v>
      </c>
      <c r="L14" s="63">
        <v>18.462408778466767</v>
      </c>
      <c r="M14" s="63">
        <v>3.52588411292536</v>
      </c>
      <c r="N14" s="63">
        <v>3.5531892037032455</v>
      </c>
      <c r="O14" s="63">
        <v>3.2636991552287986</v>
      </c>
      <c r="P14" s="63">
        <v>-8.147329958470307</v>
      </c>
      <c r="Q14" s="64"/>
    </row>
    <row r="15" spans="2:17" ht="12.75">
      <c r="B15" s="213"/>
      <c r="C15" s="106" t="s">
        <v>121</v>
      </c>
      <c r="D15" s="76">
        <v>15099010</v>
      </c>
      <c r="E15" s="62">
        <v>100</v>
      </c>
      <c r="F15" s="62">
        <v>0</v>
      </c>
      <c r="G15" s="62">
        <v>0</v>
      </c>
      <c r="H15" s="63" t="s">
        <v>377</v>
      </c>
      <c r="I15" s="62">
        <v>687.06</v>
      </c>
      <c r="J15" s="62">
        <v>0</v>
      </c>
      <c r="K15" s="62">
        <v>0</v>
      </c>
      <c r="L15" s="63" t="s">
        <v>377</v>
      </c>
      <c r="M15" s="63">
        <v>6.8706</v>
      </c>
      <c r="N15" s="63" t="s">
        <v>377</v>
      </c>
      <c r="O15" s="63" t="s">
        <v>377</v>
      </c>
      <c r="P15" s="63" t="s">
        <v>377</v>
      </c>
      <c r="Q15" s="64"/>
    </row>
    <row r="16" spans="2:17" ht="12.75">
      <c r="B16" s="213"/>
      <c r="C16" s="106" t="s">
        <v>122</v>
      </c>
      <c r="D16" s="76">
        <v>15099090</v>
      </c>
      <c r="E16" s="62">
        <v>481074.11</v>
      </c>
      <c r="F16" s="62">
        <v>273583.81</v>
      </c>
      <c r="G16" s="62">
        <v>352841.1</v>
      </c>
      <c r="H16" s="63">
        <v>28.970022019943343</v>
      </c>
      <c r="I16" s="62">
        <v>1695877.0899999996</v>
      </c>
      <c r="J16" s="62">
        <v>972095.04</v>
      </c>
      <c r="K16" s="62">
        <v>1151567.2</v>
      </c>
      <c r="L16" s="63">
        <v>18.462408778466767</v>
      </c>
      <c r="M16" s="63">
        <v>3.5251888529191473</v>
      </c>
      <c r="N16" s="63">
        <v>3.5531892037032455</v>
      </c>
      <c r="O16" s="63">
        <v>3.2636991552287986</v>
      </c>
      <c r="P16" s="63">
        <v>-8.147329958470307</v>
      </c>
      <c r="Q16" s="64"/>
    </row>
    <row r="17" spans="2:17" ht="12.75">
      <c r="B17" s="207" t="s">
        <v>289</v>
      </c>
      <c r="C17" s="202"/>
      <c r="D17" s="76">
        <v>33011300</v>
      </c>
      <c r="E17" s="62">
        <v>705</v>
      </c>
      <c r="F17" s="62">
        <v>20</v>
      </c>
      <c r="G17" s="62">
        <v>357.71</v>
      </c>
      <c r="H17" s="63">
        <v>1688.55</v>
      </c>
      <c r="I17" s="62">
        <v>154916.6</v>
      </c>
      <c r="J17" s="62">
        <v>6166.6</v>
      </c>
      <c r="K17" s="62">
        <v>48405.479999999996</v>
      </c>
      <c r="L17" s="63">
        <v>684.9622158077383</v>
      </c>
      <c r="M17" s="63">
        <v>219.7398581560284</v>
      </c>
      <c r="N17" s="63">
        <v>308.33000000000004</v>
      </c>
      <c r="O17" s="63">
        <v>135.32045511727375</v>
      </c>
      <c r="P17" s="63">
        <v>-56.111810359915104</v>
      </c>
      <c r="Q17" s="64"/>
    </row>
    <row r="18" spans="2:17" ht="12.75">
      <c r="B18" s="180" t="s">
        <v>282</v>
      </c>
      <c r="C18" s="105" t="s">
        <v>37</v>
      </c>
      <c r="D18" s="99"/>
      <c r="E18" s="62">
        <v>8024.6</v>
      </c>
      <c r="F18" s="62">
        <v>5431.48</v>
      </c>
      <c r="G18" s="62">
        <v>12974.5613</v>
      </c>
      <c r="H18" s="63">
        <v>138.87708874929118</v>
      </c>
      <c r="I18" s="62">
        <v>103168.26</v>
      </c>
      <c r="J18" s="62">
        <v>62809.68</v>
      </c>
      <c r="K18" s="62">
        <v>175653.44</v>
      </c>
      <c r="L18" s="63">
        <v>179.65982313554218</v>
      </c>
      <c r="M18" s="63">
        <v>12.856498766293646</v>
      </c>
      <c r="N18" s="63">
        <v>11.564008336585978</v>
      </c>
      <c r="O18" s="63">
        <v>13.538295125246355</v>
      </c>
      <c r="P18" s="63">
        <v>17.072685622459893</v>
      </c>
      <c r="Q18" s="64"/>
    </row>
    <row r="19" spans="2:17" ht="12.75">
      <c r="B19" s="181"/>
      <c r="C19" s="107" t="s">
        <v>116</v>
      </c>
      <c r="D19" s="76">
        <v>15159021</v>
      </c>
      <c r="E19" s="62">
        <v>2076.48</v>
      </c>
      <c r="F19" s="62">
        <v>2076.48</v>
      </c>
      <c r="G19" s="62">
        <v>0</v>
      </c>
      <c r="H19" s="63">
        <v>-100</v>
      </c>
      <c r="I19" s="62">
        <v>14112</v>
      </c>
      <c r="J19" s="62">
        <v>14112</v>
      </c>
      <c r="K19" s="62">
        <v>0</v>
      </c>
      <c r="L19" s="63">
        <v>-100</v>
      </c>
      <c r="M19" s="63">
        <v>6.796116504854369</v>
      </c>
      <c r="N19" s="63">
        <v>6.796116504854369</v>
      </c>
      <c r="O19" s="63" t="s">
        <v>377</v>
      </c>
      <c r="P19" s="63" t="s">
        <v>377</v>
      </c>
      <c r="Q19" s="64"/>
    </row>
    <row r="20" spans="2:17" ht="12.75">
      <c r="B20" s="182"/>
      <c r="C20" s="106" t="s">
        <v>122</v>
      </c>
      <c r="D20" s="76">
        <v>15159029</v>
      </c>
      <c r="E20" s="62">
        <v>5948.12</v>
      </c>
      <c r="F20" s="62">
        <v>3355</v>
      </c>
      <c r="G20" s="62">
        <v>12974.5613</v>
      </c>
      <c r="H20" s="63">
        <v>286.7231385991058</v>
      </c>
      <c r="I20" s="62">
        <v>89056.26</v>
      </c>
      <c r="J20" s="62">
        <v>48697.68</v>
      </c>
      <c r="K20" s="62">
        <v>175653.44</v>
      </c>
      <c r="L20" s="63">
        <v>260.70186505804793</v>
      </c>
      <c r="M20" s="63">
        <v>14.972169357713025</v>
      </c>
      <c r="N20" s="63">
        <v>14.514956780923994</v>
      </c>
      <c r="O20" s="63">
        <v>13.538295125246355</v>
      </c>
      <c r="P20" s="63">
        <v>-6.72865700131603</v>
      </c>
      <c r="Q20" s="64"/>
    </row>
    <row r="21" spans="2:17" ht="12.75">
      <c r="B21" s="207" t="s">
        <v>410</v>
      </c>
      <c r="C21" s="202"/>
      <c r="D21" s="76">
        <v>15119000</v>
      </c>
      <c r="E21" s="62">
        <v>10000</v>
      </c>
      <c r="F21" s="62">
        <v>10000</v>
      </c>
      <c r="G21" s="62">
        <v>0</v>
      </c>
      <c r="H21" s="63">
        <v>-100</v>
      </c>
      <c r="I21" s="62">
        <v>19994</v>
      </c>
      <c r="J21" s="62">
        <v>19994</v>
      </c>
      <c r="K21" s="62">
        <v>0</v>
      </c>
      <c r="L21" s="63">
        <v>-100</v>
      </c>
      <c r="M21" s="63">
        <v>1.9994</v>
      </c>
      <c r="N21" s="63">
        <v>1.9994</v>
      </c>
      <c r="O21" s="63" t="s">
        <v>377</v>
      </c>
      <c r="P21" s="63" t="s">
        <v>377</v>
      </c>
      <c r="Q21" s="64"/>
    </row>
    <row r="22" spans="2:17" ht="12.75">
      <c r="B22" s="207" t="s">
        <v>139</v>
      </c>
      <c r="C22" s="202"/>
      <c r="D22" s="76">
        <v>33011200</v>
      </c>
      <c r="E22" s="62">
        <v>213.337</v>
      </c>
      <c r="F22" s="62">
        <v>181.337</v>
      </c>
      <c r="G22" s="62">
        <v>0</v>
      </c>
      <c r="H22" s="63">
        <v>-100</v>
      </c>
      <c r="I22" s="62">
        <v>11380.02</v>
      </c>
      <c r="J22" s="62">
        <v>8900.02</v>
      </c>
      <c r="K22" s="62">
        <v>0</v>
      </c>
      <c r="L22" s="63">
        <v>-100</v>
      </c>
      <c r="M22" s="63">
        <v>53.342926918443595</v>
      </c>
      <c r="N22" s="63">
        <v>49.08000022058378</v>
      </c>
      <c r="O22" s="63" t="s">
        <v>377</v>
      </c>
      <c r="P22" s="63" t="s">
        <v>377</v>
      </c>
      <c r="Q22" s="64"/>
    </row>
    <row r="23" spans="2:17" ht="12.75">
      <c r="B23" s="207" t="s">
        <v>87</v>
      </c>
      <c r="C23" s="202"/>
      <c r="D23" s="76">
        <v>33011900</v>
      </c>
      <c r="E23" s="62">
        <v>155</v>
      </c>
      <c r="F23" s="62">
        <v>0</v>
      </c>
      <c r="G23" s="62">
        <v>1352.9308</v>
      </c>
      <c r="H23" s="63" t="s">
        <v>377</v>
      </c>
      <c r="I23" s="62">
        <v>3483.4700000000003</v>
      </c>
      <c r="J23" s="62">
        <v>0</v>
      </c>
      <c r="K23" s="62">
        <v>47599.18</v>
      </c>
      <c r="L23" s="63" t="s">
        <v>377</v>
      </c>
      <c r="M23" s="63">
        <v>22.474</v>
      </c>
      <c r="N23" s="63" t="s">
        <v>377</v>
      </c>
      <c r="O23" s="63">
        <v>35.18227244142864</v>
      </c>
      <c r="P23" s="63" t="s">
        <v>377</v>
      </c>
      <c r="Q23" s="64"/>
    </row>
    <row r="24" spans="2:17" ht="12.75">
      <c r="B24" s="207" t="s">
        <v>297</v>
      </c>
      <c r="C24" s="202"/>
      <c r="D24" s="76">
        <v>15132100</v>
      </c>
      <c r="E24" s="62">
        <v>218</v>
      </c>
      <c r="F24" s="62">
        <v>218</v>
      </c>
      <c r="G24" s="62">
        <v>345</v>
      </c>
      <c r="H24" s="63">
        <v>58.256880733944946</v>
      </c>
      <c r="I24" s="62">
        <v>2040</v>
      </c>
      <c r="J24" s="62">
        <v>2040</v>
      </c>
      <c r="K24" s="62">
        <v>3060</v>
      </c>
      <c r="L24" s="63">
        <v>50</v>
      </c>
      <c r="M24" s="63">
        <v>9.357798165137615</v>
      </c>
      <c r="N24" s="63">
        <v>9.357798165137615</v>
      </c>
      <c r="O24" s="63">
        <v>8.869565217391305</v>
      </c>
      <c r="P24" s="63">
        <v>-5.217391304347818</v>
      </c>
      <c r="Q24" s="64"/>
    </row>
    <row r="25" spans="2:17" ht="12.75">
      <c r="B25" s="207" t="s">
        <v>327</v>
      </c>
      <c r="C25" s="202"/>
      <c r="D25" s="76">
        <v>15111000</v>
      </c>
      <c r="E25" s="62">
        <v>950</v>
      </c>
      <c r="F25" s="62">
        <v>0</v>
      </c>
      <c r="G25" s="62">
        <v>0</v>
      </c>
      <c r="H25" s="63" t="s">
        <v>377</v>
      </c>
      <c r="I25" s="62">
        <v>200</v>
      </c>
      <c r="J25" s="62">
        <v>0</v>
      </c>
      <c r="K25" s="62">
        <v>0</v>
      </c>
      <c r="L25" s="63" t="s">
        <v>377</v>
      </c>
      <c r="M25" s="63">
        <v>0.21052631578947367</v>
      </c>
      <c r="N25" s="63" t="s">
        <v>377</v>
      </c>
      <c r="O25" s="63" t="s">
        <v>377</v>
      </c>
      <c r="P25" s="63" t="s">
        <v>377</v>
      </c>
      <c r="Q25" s="64"/>
    </row>
    <row r="26" spans="2:17" ht="12.75">
      <c r="B26" s="207" t="s">
        <v>303</v>
      </c>
      <c r="C26" s="202"/>
      <c r="D26" s="76">
        <v>15131900</v>
      </c>
      <c r="E26" s="62">
        <v>0</v>
      </c>
      <c r="F26" s="62">
        <v>0</v>
      </c>
      <c r="G26" s="62">
        <v>0</v>
      </c>
      <c r="H26" s="63" t="s">
        <v>377</v>
      </c>
      <c r="I26" s="62">
        <v>0</v>
      </c>
      <c r="J26" s="62">
        <v>0</v>
      </c>
      <c r="K26" s="62">
        <v>0</v>
      </c>
      <c r="L26" s="63" t="s">
        <v>377</v>
      </c>
      <c r="M26" s="63" t="s">
        <v>377</v>
      </c>
      <c r="N26" s="63" t="s">
        <v>377</v>
      </c>
      <c r="O26" s="63" t="s">
        <v>377</v>
      </c>
      <c r="P26" s="63" t="s">
        <v>377</v>
      </c>
      <c r="Q26" s="64"/>
    </row>
    <row r="27" spans="2:17" ht="12.75">
      <c r="B27" s="207" t="s">
        <v>88</v>
      </c>
      <c r="C27" s="202"/>
      <c r="D27" s="76">
        <v>15100000</v>
      </c>
      <c r="E27" s="62">
        <v>0</v>
      </c>
      <c r="F27" s="62">
        <v>0</v>
      </c>
      <c r="G27" s="62">
        <v>0</v>
      </c>
      <c r="H27" s="63" t="s">
        <v>377</v>
      </c>
      <c r="I27" s="62">
        <v>0</v>
      </c>
      <c r="J27" s="62">
        <v>0</v>
      </c>
      <c r="K27" s="62">
        <v>0</v>
      </c>
      <c r="L27" s="63" t="s">
        <v>377</v>
      </c>
      <c r="M27" s="63" t="s">
        <v>377</v>
      </c>
      <c r="N27" s="63" t="s">
        <v>377</v>
      </c>
      <c r="O27" s="63" t="s">
        <v>377</v>
      </c>
      <c r="P27" s="63" t="s">
        <v>377</v>
      </c>
      <c r="Q27" s="64"/>
    </row>
    <row r="28" spans="2:17" ht="12.75">
      <c r="B28" s="108" t="s">
        <v>37</v>
      </c>
      <c r="C28" s="109"/>
      <c r="D28" s="55"/>
      <c r="E28" s="110">
        <v>11770174.056999996</v>
      </c>
      <c r="F28" s="110">
        <v>6437200.9252</v>
      </c>
      <c r="G28" s="110">
        <v>6962391.781700001</v>
      </c>
      <c r="H28" s="63">
        <v>8.158683604919226</v>
      </c>
      <c r="I28" s="110">
        <v>58347567.7</v>
      </c>
      <c r="J28" s="110">
        <v>33297089.87</v>
      </c>
      <c r="K28" s="110">
        <v>33877879.88999999</v>
      </c>
      <c r="L28" s="63">
        <v>1.7442666078853808</v>
      </c>
      <c r="M28" s="63">
        <v>4.957239155295189</v>
      </c>
      <c r="N28" s="63">
        <v>5.1726037849230995</v>
      </c>
      <c r="O28" s="63">
        <v>4.865839348346476</v>
      </c>
      <c r="P28" s="63">
        <v>-5.930561267243551</v>
      </c>
      <c r="Q28" s="64"/>
    </row>
    <row r="29" spans="2:17" ht="12.75">
      <c r="B29" s="224" t="s">
        <v>394</v>
      </c>
      <c r="C29" s="198"/>
      <c r="D29" s="198"/>
      <c r="E29" s="198"/>
      <c r="F29" s="198"/>
      <c r="G29" s="198"/>
      <c r="H29" s="198"/>
      <c r="I29" s="198"/>
      <c r="J29" s="198"/>
      <c r="K29" s="198"/>
      <c r="L29" s="198"/>
      <c r="M29" s="198"/>
      <c r="N29" s="198"/>
      <c r="O29" s="198"/>
      <c r="P29" s="199"/>
      <c r="Q29" s="64"/>
    </row>
    <row r="30" ht="12.75">
      <c r="Q30" s="64"/>
    </row>
    <row r="31" spans="2:17" ht="78.75" customHeight="1">
      <c r="B31" s="204" t="s">
        <v>411</v>
      </c>
      <c r="C31" s="205"/>
      <c r="D31" s="205"/>
      <c r="E31" s="205"/>
      <c r="F31" s="205"/>
      <c r="G31" s="205"/>
      <c r="H31" s="205"/>
      <c r="I31" s="205"/>
      <c r="J31" s="205"/>
      <c r="K31" s="205"/>
      <c r="L31" s="205"/>
      <c r="M31" s="205"/>
      <c r="N31" s="205"/>
      <c r="O31" s="205"/>
      <c r="P31" s="206"/>
      <c r="Q31" s="64"/>
    </row>
    <row r="32" ht="12.75">
      <c r="Q32" s="64"/>
    </row>
    <row r="33" ht="12.75">
      <c r="Q33" s="64"/>
    </row>
    <row r="34" ht="12.75">
      <c r="Q34" s="64"/>
    </row>
    <row r="35" spans="9:17" ht="12.75">
      <c r="I35" s="111"/>
      <c r="Q35" s="64"/>
    </row>
    <row r="36" spans="9:17" ht="12.75">
      <c r="I36" s="111"/>
      <c r="Q36" s="64"/>
    </row>
    <row r="37" spans="9:17" ht="12.75">
      <c r="I37" s="111"/>
      <c r="Q37" s="64"/>
    </row>
    <row r="38" spans="9:17" ht="12.75">
      <c r="I38" s="111"/>
      <c r="Q38" s="64"/>
    </row>
    <row r="39" spans="9:17" ht="12.75">
      <c r="I39" s="111"/>
      <c r="Q39" s="64"/>
    </row>
    <row r="40" ht="12.75">
      <c r="Q40" s="64"/>
    </row>
    <row r="41" ht="12.75">
      <c r="Q41" s="64"/>
    </row>
    <row r="42" ht="12.75">
      <c r="Q42" s="64"/>
    </row>
    <row r="43" ht="12.75">
      <c r="Q43" s="64"/>
    </row>
    <row r="44" ht="12.75">
      <c r="Q44" s="64"/>
    </row>
    <row r="45" ht="12.75">
      <c r="Q45" s="64"/>
    </row>
    <row r="46" ht="12.75">
      <c r="Q46" s="64"/>
    </row>
    <row r="47" ht="12.75">
      <c r="Q47" s="64"/>
    </row>
    <row r="48" ht="12.75">
      <c r="Q48" s="64"/>
    </row>
    <row r="49" ht="12.75">
      <c r="Q49" s="64"/>
    </row>
    <row r="50" ht="12.75">
      <c r="Q50" s="64"/>
    </row>
    <row r="51" ht="12.75">
      <c r="Q51" s="64"/>
    </row>
    <row r="52" ht="12.75">
      <c r="Q52" s="64"/>
    </row>
    <row r="53" ht="12.75">
      <c r="Q53" s="64"/>
    </row>
    <row r="54" ht="12.75">
      <c r="Q54" s="64"/>
    </row>
    <row r="55" ht="12.75">
      <c r="Q55" s="64"/>
    </row>
    <row r="56" ht="12.75">
      <c r="Q56" s="64"/>
    </row>
    <row r="57" ht="12.75">
      <c r="Q57" s="64"/>
    </row>
    <row r="58" ht="12.75">
      <c r="Q58" s="64"/>
    </row>
    <row r="59" ht="12.75">
      <c r="Q59" s="64"/>
    </row>
    <row r="60" ht="12.75">
      <c r="Q60" s="64"/>
    </row>
    <row r="61" ht="12.75">
      <c r="Q61" s="64"/>
    </row>
    <row r="62" ht="12.75">
      <c r="Q62" s="64"/>
    </row>
    <row r="63" ht="12.75">
      <c r="Q63" s="64"/>
    </row>
    <row r="64" ht="12.75">
      <c r="Q64" s="64"/>
    </row>
    <row r="65" ht="12.75">
      <c r="Q65" s="64"/>
    </row>
    <row r="66" ht="12.75">
      <c r="Q66" s="64"/>
    </row>
    <row r="67" ht="12.75">
      <c r="Q67" s="64"/>
    </row>
    <row r="68" ht="12.75">
      <c r="Q68" s="64"/>
    </row>
    <row r="69" ht="12.75">
      <c r="Q69" s="64"/>
    </row>
    <row r="70" ht="12.75">
      <c r="Q70" s="64"/>
    </row>
    <row r="71" ht="12.75">
      <c r="Q71" s="64"/>
    </row>
    <row r="72" ht="12.75">
      <c r="Q72" s="64"/>
    </row>
    <row r="73" ht="12.75">
      <c r="Q73" s="64"/>
    </row>
    <row r="74" ht="12.75">
      <c r="Q74" s="64"/>
    </row>
    <row r="75" ht="12.75">
      <c r="Q75" s="64"/>
    </row>
    <row r="76" ht="12.75">
      <c r="Q76" s="64"/>
    </row>
    <row r="77" ht="12.75">
      <c r="Q77" s="64"/>
    </row>
    <row r="78" ht="12.75">
      <c r="Q78" s="64"/>
    </row>
    <row r="79" ht="12.75">
      <c r="Q79" s="64"/>
    </row>
    <row r="80" ht="12.75">
      <c r="Q80" s="64"/>
    </row>
    <row r="81" ht="12.75">
      <c r="Q81" s="64"/>
    </row>
    <row r="82" ht="12.75">
      <c r="Q82" s="64"/>
    </row>
    <row r="83" ht="12.75">
      <c r="Q83" s="64"/>
    </row>
  </sheetData>
  <sheetProtection/>
  <mergeCells count="21">
    <mergeCell ref="B31:P31"/>
    <mergeCell ref="B25:C25"/>
    <mergeCell ref="B21:C21"/>
    <mergeCell ref="B18:B20"/>
    <mergeCell ref="B29:P29"/>
    <mergeCell ref="B14:B16"/>
    <mergeCell ref="B11:B13"/>
    <mergeCell ref="B27:C27"/>
    <mergeCell ref="B17:C17"/>
    <mergeCell ref="B24:C24"/>
    <mergeCell ref="B26:C26"/>
    <mergeCell ref="B23:C23"/>
    <mergeCell ref="B22:C22"/>
    <mergeCell ref="B10:C10"/>
    <mergeCell ref="B2:P2"/>
    <mergeCell ref="D3:D4"/>
    <mergeCell ref="E3:H3"/>
    <mergeCell ref="I3:L3"/>
    <mergeCell ref="M3:P3"/>
    <mergeCell ref="B5:B9"/>
    <mergeCell ref="B3:C4"/>
  </mergeCells>
  <hyperlinks>
    <hyperlink ref="Q2" location="Indice!A1" display="volver a indice"/>
  </hyperlinks>
  <printOptions/>
  <pageMargins left="0.7086614173228347" right="0.7086614173228347" top="0.7480314960629921" bottom="0.7480314960629921" header="0.31496062992125984" footer="0.31496062992125984"/>
  <pageSetup fitToHeight="2" fitToWidth="1" orientation="landscape" scale="69" r:id="rId1"/>
  <headerFooter>
    <oddFooter>&amp;C9</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pziomi</dc:creator>
  <cp:keywords/>
  <dc:description/>
  <cp:lastModifiedBy>Patricia Lorca Rojas</cp:lastModifiedBy>
  <cp:lastPrinted>2013-12-30T18:54:14Z</cp:lastPrinted>
  <dcterms:created xsi:type="dcterms:W3CDTF">2011-12-16T17:59:21Z</dcterms:created>
  <dcterms:modified xsi:type="dcterms:W3CDTF">2019-02-06T18:09:19Z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