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charts/chart2.xml" ContentType="application/vnd.openxmlformats-officedocument.drawingml.chart+xml"/>
  <Override PartName="/xl/charts/chart3.xml" ContentType="application/vnd.openxmlformats-officedocument.drawingml.chart+xml"/>
  <Override PartName="/xl/drawings/drawing6.xml" ContentType="application/vnd.openxmlformats-officedocument.drawing+xml"/>
  <Override PartName="/xl/charts/chart4.xml" ContentType="application/vnd.openxmlformats-officedocument.drawingml.chart+xml"/>
  <Override PartName="/xl/drawings/drawing7.xml" ContentType="application/vnd.openxmlformats-officedocument.drawingml.chartshapes+xml"/>
  <Override PartName="/xl/charts/chart5.xml" ContentType="application/vnd.openxmlformats-officedocument.drawingml.chart+xml"/>
  <Override PartName="/xl/charts/chart6.xml" ContentType="application/vnd.openxmlformats-officedocument.drawingml.chart+xml"/>
  <Override PartName="/xl/drawings/drawing8.xml" ContentType="application/vnd.openxmlformats-officedocument.drawing+xml"/>
  <Override PartName="/xl/charts/chart7.xml" ContentType="application/vnd.openxmlformats-officedocument.drawingml.chart+xml"/>
  <Override PartName="/xl/drawings/drawing9.xml" ContentType="application/vnd.openxmlformats-officedocument.drawing+xml"/>
  <Override PartName="/xl/charts/chart8.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730"/>
  <workbookPr/>
  <mc:AlternateContent xmlns:mc="http://schemas.openxmlformats.org/markup-compatibility/2006">
    <mc:Choice Requires="x15">
      <x15ac:absPath xmlns:x15ac="http://schemas.microsoft.com/office/spreadsheetml/2010/11/ac" url="C:\Users\plorca\Desktop\MIGRACION DOCUMENTOS\"/>
    </mc:Choice>
  </mc:AlternateContent>
  <xr:revisionPtr revIDLastSave="0" documentId="8_{70810385-A0D8-4B40-8AFA-938769BF3716}" xr6:coauthVersionLast="36" xr6:coauthVersionMax="36" xr10:uidLastSave="{00000000-0000-0000-0000-000000000000}"/>
  <bookViews>
    <workbookView xWindow="0" yWindow="0" windowWidth="28800" windowHeight="12225" tabRatio="785" xr2:uid="{00000000-000D-0000-FFFF-FFFF00000000}"/>
  </bookViews>
  <sheets>
    <sheet name="Portada" sheetId="1" r:id="rId1"/>
    <sheet name="colofón" sheetId="2" r:id="rId2"/>
    <sheet name="Introducción" sheetId="19" r:id="rId3"/>
    <sheet name="Indice" sheetId="3" r:id="rId4"/>
    <sheet name="expo" sheetId="4" r:id="rId5"/>
    <sheet name="impo" sheetId="5" r:id="rId6"/>
    <sheet name="exp congelados" sheetId="6" r:id="rId7"/>
    <sheet name="exp conservas" sheetId="7" r:id="rId8"/>
    <sheet name="exp  deshidratadas" sheetId="8" r:id="rId9"/>
    <sheet name="exp aceites" sheetId="9" r:id="rId10"/>
    <sheet name="exp jugos" sheetId="10" r:id="rId11"/>
    <sheet name="imp congelados" sheetId="18" r:id="rId12"/>
    <sheet name="imp conservas" sheetId="12" r:id="rId13"/>
    <sheet name="imp deshidratadas" sheetId="13" r:id="rId14"/>
    <sheet name="imp aceites" sheetId="14" r:id="rId15"/>
    <sheet name="imp jugos" sheetId="15" r:id="rId16"/>
    <sheet name="expo país" sheetId="16" r:id="rId17"/>
    <sheet name="impo país" sheetId="17" r:id="rId18"/>
  </sheets>
  <externalReferences>
    <externalReference r:id="rId19"/>
  </externalReferences>
  <definedNames>
    <definedName name="_xlnm._FilterDatabase" localSheetId="8" hidden="1">'exp  deshidratadas'!$B$4:$P$74</definedName>
    <definedName name="_xlnm._FilterDatabase" localSheetId="9" hidden="1">'exp aceites'!$B$4:$P$29</definedName>
    <definedName name="_xlnm._FilterDatabase" localSheetId="6" hidden="1">'exp congelados'!$B$4:$P$42</definedName>
    <definedName name="_xlnm._FilterDatabase" localSheetId="7" hidden="1">'exp conservas'!$B$4:$R$104</definedName>
    <definedName name="_xlnm._FilterDatabase" localSheetId="10" hidden="1">'exp jugos'!$B$4:$P$41</definedName>
    <definedName name="_xlnm._FilterDatabase" localSheetId="14" hidden="1">'imp aceites'!$B$4:$P$35</definedName>
    <definedName name="_xlnm._FilterDatabase" localSheetId="11" hidden="1">'imp congelados'!$B$4:$CK$40</definedName>
    <definedName name="_xlnm._FilterDatabase" localSheetId="12" hidden="1">'imp conservas'!$B$4:$P$113</definedName>
    <definedName name="_xlnm._FilterDatabase" localSheetId="13" hidden="1">'imp deshidratadas'!$B$4:$P$71</definedName>
    <definedName name="_xlnm._FilterDatabase" localSheetId="15" hidden="1">'imp jugos'!$B$4:$P$40</definedName>
    <definedName name="_xlnm.Print_Area" localSheetId="1">colofón!$A$1:$I$45</definedName>
    <definedName name="_xlnm.Print_Area" localSheetId="8">'exp  deshidratadas'!$A$1:$P$77</definedName>
    <definedName name="_xlnm.Print_Area" localSheetId="9">'exp aceites'!$A$1:$P$32</definedName>
    <definedName name="_xlnm.Print_Area" localSheetId="6">'exp congelados'!$A$1:$P$45</definedName>
    <definedName name="_xlnm.Print_Area" localSheetId="7">'exp conservas'!$A$1:$P$107</definedName>
    <definedName name="_xlnm.Print_Area" localSheetId="10">'exp jugos'!$A$1:$P$44</definedName>
    <definedName name="_xlnm.Print_Area" localSheetId="4">expo!$A$1:$J$28</definedName>
    <definedName name="_xlnm.Print_Area" localSheetId="16">'expo país'!$A$1:$J$53</definedName>
    <definedName name="_xlnm.Print_Area" localSheetId="14">'imp aceites'!$A$1:$P$38</definedName>
    <definedName name="_xlnm.Print_Area" localSheetId="11">'imp congelados'!$A$1:$P$43</definedName>
    <definedName name="_xlnm.Print_Area" localSheetId="12">'imp conservas'!$A$1:$P$116</definedName>
    <definedName name="_xlnm.Print_Area" localSheetId="13">'imp deshidratadas'!$A$1:$P$74</definedName>
    <definedName name="_xlnm.Print_Area" localSheetId="15">'imp jugos'!$A$1:$P$43</definedName>
    <definedName name="_xlnm.Print_Area" localSheetId="5">impo!$A$1:$J$28</definedName>
    <definedName name="_xlnm.Print_Area" localSheetId="17">'impo país'!$B$2:$J$50</definedName>
    <definedName name="_xlnm.Print_Area" localSheetId="3">Indice!$A$1:$E$44</definedName>
    <definedName name="_xlnm.Print_Area" localSheetId="2">Introducción!$A$1:$I$43</definedName>
    <definedName name="_xlnm.Print_Area" localSheetId="0">Portada!$A$1:$I$45</definedName>
    <definedName name="TDclase">'[1]TD clase'!$A$5:$G$6</definedName>
    <definedName name="_xlnm.Print_Titles" localSheetId="7">'exp conservas'!$2:$4</definedName>
    <definedName name="_xlnm.Print_Titles" localSheetId="12">'imp conservas'!$2:$4</definedName>
  </definedName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E6" i="2" l="1"/>
</calcChain>
</file>

<file path=xl/sharedStrings.xml><?xml version="1.0" encoding="utf-8"?>
<sst xmlns="http://schemas.openxmlformats.org/spreadsheetml/2006/main" count="1500" uniqueCount="434">
  <si>
    <t>Boletín de frutas y hortalizas procesadas</t>
  </si>
  <si>
    <t>Publicación  de la Oficina de Estudios y Políticas Agrarias (Odepa)</t>
  </si>
  <si>
    <t>del Ministerio de Agricultura, Gobierno de Chile</t>
  </si>
  <si>
    <t>www.odepa.gob.cl</t>
  </si>
  <si>
    <t>CONTENIDO</t>
  </si>
  <si>
    <t>Cuadro y comentario</t>
  </si>
  <si>
    <t>Descripción</t>
  </si>
  <si>
    <t>Página</t>
  </si>
  <si>
    <t>Exportaciones chilenas de frutas y hortalizas procesadas</t>
  </si>
  <si>
    <t>Importaciones chilenas de frutas y hortalizas procesadas</t>
  </si>
  <si>
    <t>Exportaciones chilenas de frutas y hortalizas congeladas</t>
  </si>
  <si>
    <t>Exportaciones chilenas de frutas y hortalizas en conserva</t>
  </si>
  <si>
    <t>Exportaciones chilenas de frutas y hortalizas deshidratadas</t>
  </si>
  <si>
    <t>Exportaciones chilenas de aceites de frutas y hortalizas</t>
  </si>
  <si>
    <t>Exportaciones chilenas de jugos de frutas y hortalizas</t>
  </si>
  <si>
    <t>Importaciones chilenas de frutas y hortalizas congeladas</t>
  </si>
  <si>
    <t>Importaciones chilenas de frutas y hortalizas en conserva</t>
  </si>
  <si>
    <t>Importaciones chilenas de frutas y hortalizas deshidratadas</t>
  </si>
  <si>
    <t>Importaciones chilenas de aceites de frutas y hortalizas</t>
  </si>
  <si>
    <t>Importaciones chilenas de jugos de frutas y hortalizas</t>
  </si>
  <si>
    <t>Exportaciones chilenas de frutas y hortalizas procesadas por país de destino</t>
  </si>
  <si>
    <t>Gráfico</t>
  </si>
  <si>
    <t>Volumen de las exportaciones chilenas de frutas y hortalizas procesadas</t>
  </si>
  <si>
    <t>Valor de las exportaciones chilenas de frutas y hortalizas procesadas</t>
  </si>
  <si>
    <t>Distribución de las exportaciones chilenas de frutas y hortalizas procesadas por tipo</t>
  </si>
  <si>
    <t>Volumen de las importaciones chilenas de frutas y hortalizas procesadas</t>
  </si>
  <si>
    <t>Valor de las importaciones chilenas de frutas y hortalizas procesadas</t>
  </si>
  <si>
    <t>Distribución de las importaciones chilenas de frutas y hortalizas procesadas por tipo</t>
  </si>
  <si>
    <t>Distribución del valor de las exportaciones de frutas y hortalizas procesadas por país de destino</t>
  </si>
  <si>
    <t>Cuadro 1. Exportaciones chilenas de frutas y hortalizas procesadas</t>
  </si>
  <si>
    <t>Subsector</t>
  </si>
  <si>
    <t>Volumen (kilos)</t>
  </si>
  <si>
    <t>Congelados</t>
  </si>
  <si>
    <t>Conservas</t>
  </si>
  <si>
    <t>Deshidratados</t>
  </si>
  <si>
    <t>Aceites</t>
  </si>
  <si>
    <t>Jugos</t>
  </si>
  <si>
    <t>Total</t>
  </si>
  <si>
    <t>Cuadro 2. Importaciones chilenas de frutas y hortalizas procesadas</t>
  </si>
  <si>
    <t>Cuadro 3. Exportaciones chilenas de frutas y hortalizas congeladas</t>
  </si>
  <si>
    <t>Producto</t>
  </si>
  <si>
    <t>Código SACH</t>
  </si>
  <si>
    <t>Frambuesas</t>
  </si>
  <si>
    <t>Frutillas</t>
  </si>
  <si>
    <t>Arándanos</t>
  </si>
  <si>
    <t>Moras</t>
  </si>
  <si>
    <t>Espárragos</t>
  </si>
  <si>
    <t>Mezclas de hortalizas</t>
  </si>
  <si>
    <t>Setas y demás hongos</t>
  </si>
  <si>
    <t>Maíz dulce</t>
  </si>
  <si>
    <t>Las demás hortalizas</t>
  </si>
  <si>
    <t>Kiwis</t>
  </si>
  <si>
    <t>Uvas</t>
  </si>
  <si>
    <t>Arvejas</t>
  </si>
  <si>
    <t>Habas</t>
  </si>
  <si>
    <t>Damascos</t>
  </si>
  <si>
    <t>Duraznos</t>
  </si>
  <si>
    <t>Espinacas y armuelles</t>
  </si>
  <si>
    <t>Brócoli</t>
  </si>
  <si>
    <t>Manzanas</t>
  </si>
  <si>
    <t>Porotos y porotos verdes</t>
  </si>
  <si>
    <t>Coliflor</t>
  </si>
  <si>
    <t>Las demás hortalizas de vaina</t>
  </si>
  <si>
    <t>Papas</t>
  </si>
  <si>
    <t>Cuadro 4. Exportaciones chilenas de frutas y hortalizas en conserva</t>
  </si>
  <si>
    <t>Los demás frutos de cáscara y semillas</t>
  </si>
  <si>
    <t>Aceitunas</t>
  </si>
  <si>
    <t>Ketchup</t>
  </si>
  <si>
    <t>Los demás frutos y partes comestibles de plantas</t>
  </si>
  <si>
    <t>Harina y sémola de frutas</t>
  </si>
  <si>
    <t>Puré de papas</t>
  </si>
  <si>
    <t>Las demás salsas de tomate</t>
  </si>
  <si>
    <t xml:space="preserve">Uva </t>
  </si>
  <si>
    <t>Cerezas confitadas</t>
  </si>
  <si>
    <t>Hortalizas y frutos confitados</t>
  </si>
  <si>
    <t>Palmitos</t>
  </si>
  <si>
    <t>Harina de papas</t>
  </si>
  <si>
    <t>Cuadro 5. Exportaciones chilenas de frutas y hortalizas deshidratadas</t>
  </si>
  <si>
    <t>Pasas morenas</t>
  </si>
  <si>
    <t>Cascarilla de mosqueta</t>
  </si>
  <si>
    <t>Las demás partes de mosqueta</t>
  </si>
  <si>
    <t>Trufas y demás hongos</t>
  </si>
  <si>
    <t>Cebollas</t>
  </si>
  <si>
    <t>Ajo</t>
  </si>
  <si>
    <t>Apio</t>
  </si>
  <si>
    <t>Puerros</t>
  </si>
  <si>
    <t>Los demás aceites vegetales</t>
  </si>
  <si>
    <t>Los demás aceites esenciales de agrios</t>
  </si>
  <si>
    <t>Los demás aceites exclusivos de aceituna</t>
  </si>
  <si>
    <t>Cuadro 7. Exportaciones chilenas de jugos de frutas y hortalizas</t>
  </si>
  <si>
    <t>Jugo de frambuesa</t>
  </si>
  <si>
    <t>Mezclas de jugos de frutas y hortalizas</t>
  </si>
  <si>
    <t>Jugo de piña</t>
  </si>
  <si>
    <t>Jugo de tomates</t>
  </si>
  <si>
    <t>Cuadro 8. Importaciones chilenas de frutas y hortalizas congeladas</t>
  </si>
  <si>
    <t>Fécula de mandioca (yuca)</t>
  </si>
  <si>
    <t>Pasta de tomate</t>
  </si>
  <si>
    <t>Cerezas marrasquino</t>
  </si>
  <si>
    <t>Cuadro 10. Importaciones chilenas de frutas y hortalizas deshidratadas</t>
  </si>
  <si>
    <t>Los demás frutos secos</t>
  </si>
  <si>
    <t>Cuadro 11. Importaciones chilenas de aceites de frutas y hortalizas</t>
  </si>
  <si>
    <t>Cuadro 12. Importaciones chilenas de jugos de frutas y hortalizas</t>
  </si>
  <si>
    <t>Cuadro 13. Exportaciones chilenas de frutas y hortalizas procesadas por país de destino</t>
  </si>
  <si>
    <t>País</t>
  </si>
  <si>
    <t>Otros</t>
  </si>
  <si>
    <t>Cuadro 14. Importaciones chilenas de frutas y hortalizas procesadas por país de origen</t>
  </si>
  <si>
    <t>Aceites esenciales de naranja</t>
  </si>
  <si>
    <t>Las demás hortalizas y frutos en vinagre</t>
  </si>
  <si>
    <t>Jaleas, mermeladas y pulpas de agrios</t>
  </si>
  <si>
    <t>Aceite de cacahuate, refinado</t>
  </si>
  <si>
    <t xml:space="preserve">Fuente: elaborado por Odepa con información del Servicio Nacional de Aduanas. Cifras sujetas a revisión por informes de variación de valor (IVV). </t>
  </si>
  <si>
    <t>Var. %</t>
  </si>
  <si>
    <t>Preparaciones homogeneizadas</t>
  </si>
  <si>
    <t>Jugo de uva (incluido el mosto)</t>
  </si>
  <si>
    <t>Cuadro 9. Importaciones chilenas de frutas y hortalizas en conserva</t>
  </si>
  <si>
    <t>Orgánicas (desde 2012)</t>
  </si>
  <si>
    <t>Las demás (desde 2012)</t>
  </si>
  <si>
    <t>Orgánicos (desde 2012)</t>
  </si>
  <si>
    <t>Arándanos rojos preparados o conservados (desde 2012)</t>
  </si>
  <si>
    <t>Nota: (1) Hasta 2011 era el código 20089200</t>
  </si>
  <si>
    <t>Las demás  (desde 2012)</t>
  </si>
  <si>
    <t>Orgánica (desde 2012)</t>
  </si>
  <si>
    <t>Pimentón triturado o pulverizado</t>
  </si>
  <si>
    <t>Orgánico (desde 2012)</t>
  </si>
  <si>
    <t>Los demás (desde 2012)</t>
  </si>
  <si>
    <t>Tomates incluso en trozos o rodajas, triturados o pulverizados</t>
  </si>
  <si>
    <t>Los demás  (desde 2012)</t>
  </si>
  <si>
    <t>Los demás arándanos secos (desde 2012)</t>
  </si>
  <si>
    <t>Los demás en envases &gt; 5lt (desde 2012)</t>
  </si>
  <si>
    <t>Aceite de rosa mosqueta y sus fracciones</t>
  </si>
  <si>
    <t>De valor brix &lt;= a 20</t>
  </si>
  <si>
    <t>Mosto de valor brix &lt;= a 30</t>
  </si>
  <si>
    <t>Los demás, sin congelar</t>
  </si>
  <si>
    <t>Los demás</t>
  </si>
  <si>
    <r>
      <t xml:space="preserve">Orgánico en envases </t>
    </r>
    <r>
      <rPr>
        <sz val="10"/>
        <color indexed="8"/>
        <rFont val="Arial"/>
        <family val="2"/>
      </rPr>
      <t>≤</t>
    </r>
    <r>
      <rPr>
        <sz val="10"/>
        <color indexed="8"/>
        <rFont val="Arial"/>
        <family val="2"/>
      </rPr>
      <t xml:space="preserve"> 5 lt (desde 2012)</t>
    </r>
  </si>
  <si>
    <r>
      <t xml:space="preserve">Los demás en envases </t>
    </r>
    <r>
      <rPr>
        <sz val="10"/>
        <color indexed="8"/>
        <rFont val="Arial"/>
        <family val="2"/>
      </rPr>
      <t>≤</t>
    </r>
    <r>
      <rPr>
        <sz val="10"/>
        <color indexed="8"/>
        <rFont val="Arial"/>
        <family val="2"/>
      </rPr>
      <t xml:space="preserve"> 5 lt (desde 2012)</t>
    </r>
  </si>
  <si>
    <r>
      <t>Orgánicos en envases &gt;</t>
    </r>
    <r>
      <rPr>
        <sz val="10"/>
        <color indexed="8"/>
        <rFont val="Arial"/>
        <family val="2"/>
      </rPr>
      <t xml:space="preserve"> 5lt</t>
    </r>
    <r>
      <rPr>
        <sz val="10"/>
        <color indexed="8"/>
        <rFont val="Arial"/>
        <family val="2"/>
      </rPr>
      <t xml:space="preserve"> (desde 2012)</t>
    </r>
  </si>
  <si>
    <t>Los demás mostos</t>
  </si>
  <si>
    <t>Congelado</t>
  </si>
  <si>
    <t>Los demás frutos secos excepto de partidas 0801 a 0806</t>
  </si>
  <si>
    <t>Código SACH 2012</t>
  </si>
  <si>
    <t>Aceites esenciales, de naranja</t>
  </si>
  <si>
    <t>Las demás frutas</t>
  </si>
  <si>
    <t>Espinacas</t>
  </si>
  <si>
    <t>Extracto seco &lt; 7% ; brix &lt; 30</t>
  </si>
  <si>
    <t>Los demás extracto seco &gt;= 7%</t>
  </si>
  <si>
    <t>Duraznos, griñones y nectarines</t>
  </si>
  <si>
    <t>Preparaciones de pulpa</t>
  </si>
  <si>
    <t>Mermeladas y jaleas</t>
  </si>
  <si>
    <t>En mitades</t>
  </si>
  <si>
    <t>Las demás preparaciones</t>
  </si>
  <si>
    <t>Pulpa de manzana</t>
  </si>
  <si>
    <t>Las demás preparaciones (desde 2012)</t>
  </si>
  <si>
    <t>Conservados provisionalmente</t>
  </si>
  <si>
    <t>Enteros, excepto en vinagre o ácido acético</t>
  </si>
  <si>
    <t>Las demás hortalizas y las mezclas de hortalizas</t>
  </si>
  <si>
    <t>En salmuera</t>
  </si>
  <si>
    <t>Preparadas o conservadas</t>
  </si>
  <si>
    <t>Cerezas conservadas provicionalmente</t>
  </si>
  <si>
    <t>Las demás cerezas</t>
  </si>
  <si>
    <t>Conservadas al natural o en almíbar</t>
  </si>
  <si>
    <t>Damasco</t>
  </si>
  <si>
    <t xml:space="preserve">Preparaciones de pulpa </t>
  </si>
  <si>
    <t>Alcachofas</t>
  </si>
  <si>
    <t>Las demás salsas de tomate, preparadas</t>
  </si>
  <si>
    <t>Fécula de papas</t>
  </si>
  <si>
    <t>Preparadas o conservadas, congeladas</t>
  </si>
  <si>
    <t>Las demás hortalizas, preparadas y congeladas</t>
  </si>
  <si>
    <t>Mangos</t>
  </si>
  <si>
    <t>Mezcla de frutas confitadas</t>
  </si>
  <si>
    <t xml:space="preserve">Pimiento </t>
  </si>
  <si>
    <t>Peras</t>
  </si>
  <si>
    <t>Tomates</t>
  </si>
  <si>
    <t>Preparaciones de moras (desde 2012)</t>
  </si>
  <si>
    <t>Piñas</t>
  </si>
  <si>
    <t>Los demás excepto en vinagre o ácido acético</t>
  </si>
  <si>
    <t>Ciruelas preparadas o conservadas</t>
  </si>
  <si>
    <t>Preparados y congelados</t>
  </si>
  <si>
    <t>Preparados sin congelar</t>
  </si>
  <si>
    <t>Alcaparras</t>
  </si>
  <si>
    <t>Ají</t>
  </si>
  <si>
    <t>Pepinos y pepinillos en ácido acético</t>
  </si>
  <si>
    <t>Mezclas de hortalizas en vinagre o ácido acético</t>
  </si>
  <si>
    <t>Ciruelas secas</t>
  </si>
  <si>
    <t>Manzanas secas</t>
  </si>
  <si>
    <t>Enteros</t>
  </si>
  <si>
    <t>En trozos</t>
  </si>
  <si>
    <t>Seco, triturado o pulverizado (desde 2012)</t>
  </si>
  <si>
    <t>Las demás hortalizas, mezclas de hortalizas secas, incluso en trozos</t>
  </si>
  <si>
    <t>Mezclas de frutos secos</t>
  </si>
  <si>
    <t>Tomates incluso en trozos o rodajas</t>
  </si>
  <si>
    <t>Mosqueta seca</t>
  </si>
  <si>
    <t>Cocos secos</t>
  </si>
  <si>
    <t>Aceite de oliva, virgen</t>
  </si>
  <si>
    <t>De valor brix &lt;= a 30</t>
  </si>
  <si>
    <t>Los demás jugos de frutas y hortalizas (desde 2012)(1)</t>
  </si>
  <si>
    <t>Jugo de manzanas</t>
  </si>
  <si>
    <t>De valor brix &gt; a 20 pero &lt;70</t>
  </si>
  <si>
    <t>De valor brix &gt;=70</t>
  </si>
  <si>
    <t>Orgánico, de valor brix &gt;= a 70 (desde 2012)</t>
  </si>
  <si>
    <t>Los demás, de valor brix &gt;= a 70</t>
  </si>
  <si>
    <t>Jugo de ciruelas (desde 2012) (2)</t>
  </si>
  <si>
    <t>Los demás jugos agrios</t>
  </si>
  <si>
    <t>Jugo de naranjas</t>
  </si>
  <si>
    <t>Sin congelar, de valor brix &lt;=a 20</t>
  </si>
  <si>
    <t>Los demás jugos de pomelo</t>
  </si>
  <si>
    <t>Jugo de frambuesa (desde 2012)(3)</t>
  </si>
  <si>
    <t>Jugo de pimiento rojo (desde 2012)(4)</t>
  </si>
  <si>
    <t>Jugo de duraznos (desde 2012)(6)</t>
  </si>
  <si>
    <t>Jugo de mora (desde 2012)(7)</t>
  </si>
  <si>
    <t>Jugo de pera (desde 2012)(8)</t>
  </si>
  <si>
    <t>Sin fermentar brix &lt;=30</t>
  </si>
  <si>
    <t>En cubos, conservadas al natural o en almíbar</t>
  </si>
  <si>
    <t>En rodajas conservadas al natural o en almíbar</t>
  </si>
  <si>
    <t>Las demás conservadas al natural o en almíbar</t>
  </si>
  <si>
    <t>Enteros, excepto en vinagre</t>
  </si>
  <si>
    <t xml:space="preserve">Los demás </t>
  </si>
  <si>
    <t>En mitades, conservados al natural o en almíbar</t>
  </si>
  <si>
    <t>Los demás conservados al natural o en almíbar</t>
  </si>
  <si>
    <t>Los demás duraznos conservados</t>
  </si>
  <si>
    <t>Refinado</t>
  </si>
  <si>
    <t>Aceite de palma</t>
  </si>
  <si>
    <t>Sin modificar químicamente</t>
  </si>
  <si>
    <t>Los demás aceites de oliva sin modificar químicamente</t>
  </si>
  <si>
    <t>Aceite de rosa mosqueta</t>
  </si>
  <si>
    <t>En bruto</t>
  </si>
  <si>
    <t>Aceite de coco</t>
  </si>
  <si>
    <t>Frutillas preparadas o conservadas</t>
  </si>
  <si>
    <t>Preparados o conservados, sin congelar</t>
  </si>
  <si>
    <t>Preparados o conservados, congelados</t>
  </si>
  <si>
    <t>Pepinos y pepinillos</t>
  </si>
  <si>
    <t>Conservados provisionalmente, excepto en salmuera</t>
  </si>
  <si>
    <t>En vinagre o ácido acético</t>
  </si>
  <si>
    <t>Extracto seco &gt;= 7% ; brix &gt;= a 30 y &lt;= 32</t>
  </si>
  <si>
    <t>Agrios</t>
  </si>
  <si>
    <t>Las demás</t>
  </si>
  <si>
    <t>Total (08121000 hasta 2011)</t>
  </si>
  <si>
    <t>Preparados o conservados</t>
  </si>
  <si>
    <t>Pulpa de mangos orgánicos (desde 2012)</t>
  </si>
  <si>
    <t>Alcachofas en vinagre o ácido acético</t>
  </si>
  <si>
    <t>Las demás hortalizas y mezclas conservadas provisionalmente</t>
  </si>
  <si>
    <t>Mezclas de hortalizas conservadas en vinagre o ácido acético</t>
  </si>
  <si>
    <t>Jaleas, mermeladas y pulpas de frutas obtenidas por cocción</t>
  </si>
  <si>
    <t xml:space="preserve">Enteros, conservados, excepto en vinagre </t>
  </si>
  <si>
    <t>En trozos, conservados, excepto en vinagre</t>
  </si>
  <si>
    <t>Los demás, excepto en vinagre</t>
  </si>
  <si>
    <t>Los demás hongos y trufas conservados provisionalmente</t>
  </si>
  <si>
    <t>Las demás cerezas conservadas</t>
  </si>
  <si>
    <t>Al natural o en almíbar</t>
  </si>
  <si>
    <t>Ají preparado o conservado</t>
  </si>
  <si>
    <t>Los demás frutas conservadas provisionalmente</t>
  </si>
  <si>
    <t>Los demás hongos y trufas</t>
  </si>
  <si>
    <t>Enteros, conservados, excepto en vinagre</t>
  </si>
  <si>
    <t>Los demás conservados, excepto en vinagre</t>
  </si>
  <si>
    <t>Mezclas de frutas confitadas con azúcar</t>
  </si>
  <si>
    <t>Alcaparras en vinagre o ácido acético</t>
  </si>
  <si>
    <t>Trufas</t>
  </si>
  <si>
    <t>Enteras, conservadas, excepto en vinagre</t>
  </si>
  <si>
    <t>Las demás, conservadas, excepto en vinagre</t>
  </si>
  <si>
    <t>Mezclas de frutas preparadas o conservadas (desde 2012)(1)</t>
  </si>
  <si>
    <t>Las demás hortalizas y mezclas de hortalizas</t>
  </si>
  <si>
    <t>Ají sin triturar ni pulverizar (desde 2012)</t>
  </si>
  <si>
    <t>Ají, triturado o pulverizado (desde 2012)</t>
  </si>
  <si>
    <t>Pasas</t>
  </si>
  <si>
    <t>Las demás pasas</t>
  </si>
  <si>
    <t>Enteras, secas</t>
  </si>
  <si>
    <t>En trozos, secas</t>
  </si>
  <si>
    <t>Zapallos</t>
  </si>
  <si>
    <t>Enteros, secos</t>
  </si>
  <si>
    <t>Triturados o pulverizados</t>
  </si>
  <si>
    <t>Jugo de uva</t>
  </si>
  <si>
    <t>De valor brix &lt;= a 30 (2)</t>
  </si>
  <si>
    <t>Jugo de pera (desde 2012)(3)</t>
  </si>
  <si>
    <t>Jugo de duraznos (desde 2012)(4)</t>
  </si>
  <si>
    <t>Jugo de ciruelas (desde 2012)(5)</t>
  </si>
  <si>
    <t>De valor brix &gt;=70 (6)</t>
  </si>
  <si>
    <t>Jugo de arándanos</t>
  </si>
  <si>
    <t>Cuadro 6. Exportaciones chilenas de aceites de frutas y hortalizas</t>
  </si>
  <si>
    <t>Zarzamoras, mora-frambuesas y grosellas</t>
  </si>
  <si>
    <t>Extracto seco,  &gt;= 7% ; brix &gt;= a 30 y &lt;= 32</t>
  </si>
  <si>
    <t>Cerezas conservadas provisionalmente</t>
  </si>
  <si>
    <t>Las demás frutas conservadas provisionalmente</t>
  </si>
  <si>
    <t>Jugo de kiwi (desde 2012)(5)</t>
  </si>
  <si>
    <t>Hortalizas homogeneizadas</t>
  </si>
  <si>
    <t>Aceites esenciales de limón</t>
  </si>
  <si>
    <t>Jugo de kiwi</t>
  </si>
  <si>
    <t>Los demás aceites de oliva, sin modificar químicamente</t>
  </si>
  <si>
    <t>Aceite de palta</t>
  </si>
  <si>
    <t>Jugo de pimiento rojo (desde 2012)</t>
  </si>
  <si>
    <t>Morenas</t>
  </si>
  <si>
    <t>Preparaciones de mora</t>
  </si>
  <si>
    <t>Distribución del valor de las importaciones de frutas y hortalizas procesadas por país de origen</t>
  </si>
  <si>
    <t>Importaciones chilenas de frutas y hortalizas procesadas por país de origen</t>
  </si>
  <si>
    <t>Confituras, jaleas y mermeladas, puré y pastas de agrios (cítricos)</t>
  </si>
  <si>
    <t>Aceites esenciales, de limón</t>
  </si>
  <si>
    <t>Frutillas secas</t>
  </si>
  <si>
    <t>Aceite de paltas orgánicas (desde 2012)</t>
  </si>
  <si>
    <t>Maíz dulce, preparado o conservado, sin congelar</t>
  </si>
  <si>
    <t>Pepa de mosqueta, incluso cortada, quebrantada o pulverizada</t>
  </si>
  <si>
    <t>Aceite de cacahuate (cacahuate, maní), en bruto</t>
  </si>
  <si>
    <t>Notas: (1) Hasta 2011 era la glosa 20098090. (2) Hasta 2011 era la glosa 20098060. (3) Hasta 2011 era la glosa 20098020. (4) Hasta 2011 era la glosa 20098070. (5) Hasta 2011 era la glosa 20098040. (6) Hasta 2011 era la glosa 20098030. (7) Hasta 2011 era la glosa 20098010. (8) Hasta el 2011 era la glosa 20098050.</t>
  </si>
  <si>
    <t>Las demás hortalizas y mezclas de hortalizas conservadas provisionalmente</t>
  </si>
  <si>
    <t>Aceites de almendra de palma o de babasú y sus fracciones, en bruto</t>
  </si>
  <si>
    <t>Los demás aceites de paltas y sus fracciones (desde 2012)</t>
  </si>
  <si>
    <t>Jugo de frambuesa (desde 2012)</t>
  </si>
  <si>
    <t>Flor y hojas de mosqueta</t>
  </si>
  <si>
    <t>Uva</t>
  </si>
  <si>
    <t>Los demás zapallos incluso en trozos o rodajas (desde 2012)</t>
  </si>
  <si>
    <t>Aceite de coco y sus fracciones, refinado</t>
  </si>
  <si>
    <t>Jugo de mora (7)</t>
  </si>
  <si>
    <t>Notas: (1) Hasta 2011 era la glosa 20098090; (2) hasta 2011 era la glosa 20096110; (3) hasta 2011 era la glosa 20098050; (4) hasta 2011 era la glosa 20098030; (5) hasta el 2011 era la glosa 20098060; (6) hasta el 2011 era la glosa 20097920; (7) hasta 2011 era la glosa 20098010.</t>
  </si>
  <si>
    <t>Preparaciones de pulpa de mangos orgánicos (desde 2012)</t>
  </si>
  <si>
    <t>Jugo de pomelo de valor brix &lt;= a 20</t>
  </si>
  <si>
    <t>Membrillos</t>
  </si>
  <si>
    <t>Sin congelar de valor brix &lt;=a 20</t>
  </si>
  <si>
    <t>Las demás conservadas</t>
  </si>
  <si>
    <t>Preparaciones de durazno</t>
  </si>
  <si>
    <t xml:space="preserve">Los demás  </t>
  </si>
  <si>
    <t>Los demás incluso con adición de azucar u ptro edulcorante o alchohol</t>
  </si>
  <si>
    <t>Preparadas sin congelar</t>
  </si>
  <si>
    <t>Preparadas congeladas</t>
  </si>
  <si>
    <t>Las demás preparadas o conservadas</t>
  </si>
  <si>
    <t>Los demás enteros o trozos</t>
  </si>
  <si>
    <t>Pulpa</t>
  </si>
  <si>
    <t>Las demás, preparadas</t>
  </si>
  <si>
    <t>Valor FOB (USD)</t>
  </si>
  <si>
    <t>Valor CIF (USD)</t>
  </si>
  <si>
    <t>MANUAL</t>
  </si>
  <si>
    <t>Aceite de palma refinado pero sin modificar químicamente</t>
  </si>
  <si>
    <t>Aceite de almendra de palma</t>
  </si>
  <si>
    <t>Bruto</t>
  </si>
  <si>
    <t>Las demás partes</t>
  </si>
  <si>
    <t>Cascarilla (desde 2012)</t>
  </si>
  <si>
    <t>Hongos gelatinosos</t>
  </si>
  <si>
    <t>Orgánicas (desde (2012)</t>
  </si>
  <si>
    <t xml:space="preserve">Total </t>
  </si>
  <si>
    <t>Aceite de palma en bruto</t>
  </si>
  <si>
    <t>Las demás moras, incluso con azúcar o edulcorante (desde 2012)</t>
  </si>
  <si>
    <t>Albaricoques (damascos, chabacanos), incluso con azúcar o edulcorante</t>
  </si>
  <si>
    <t>Directora y Representante Legal</t>
  </si>
  <si>
    <t>Claudia Carbonell Piccardo</t>
  </si>
  <si>
    <t>Brasil</t>
  </si>
  <si>
    <t>Canadá</t>
  </si>
  <si>
    <t>Países Bajos</t>
  </si>
  <si>
    <t>Alemania</t>
  </si>
  <si>
    <t>Argentina</t>
  </si>
  <si>
    <t>Ecuador</t>
  </si>
  <si>
    <t>Bélgica</t>
  </si>
  <si>
    <t>China</t>
  </si>
  <si>
    <t>Arándanos secos orgánicos (desde 2012)</t>
  </si>
  <si>
    <t>Flor y hojas de mosqueta, frescas o secas, incluso cortadas, quebrantadas o pulverizadas (desde 2012)</t>
  </si>
  <si>
    <t>Hortalizas homogeneizadas, preparadas o conservadas, sin congelar</t>
  </si>
  <si>
    <t>Aceitunas conservadas provisionalmente, excepto en salmuera</t>
  </si>
  <si>
    <t>Javiera Pefaur L.</t>
  </si>
  <si>
    <r>
      <rPr>
        <i/>
        <sz val="10"/>
        <color indexed="8"/>
        <rFont val="Arial"/>
        <family val="2"/>
      </rPr>
      <t>Cranberries</t>
    </r>
    <r>
      <rPr>
        <sz val="10"/>
        <color indexed="8"/>
        <rFont val="Arial"/>
        <family val="2"/>
      </rPr>
      <t xml:space="preserve"> preparados o conservados (desde 2012)</t>
    </r>
  </si>
  <si>
    <r>
      <t xml:space="preserve">Hongos del género </t>
    </r>
    <r>
      <rPr>
        <i/>
        <sz val="10"/>
        <color indexed="8"/>
        <rFont val="Arial"/>
        <family val="2"/>
      </rPr>
      <t>Agaricus</t>
    </r>
  </si>
  <si>
    <r>
      <t xml:space="preserve">Los demás </t>
    </r>
    <r>
      <rPr>
        <sz val="10"/>
        <color indexed="8"/>
        <rFont val="Arial"/>
        <family val="2"/>
      </rPr>
      <t>excepto en vinagre o ácido acético</t>
    </r>
  </si>
  <si>
    <r>
      <t xml:space="preserve">Papas fritas </t>
    </r>
    <r>
      <rPr>
        <i/>
        <sz val="10"/>
        <color indexed="8"/>
        <rFont val="Arial"/>
        <family val="2"/>
      </rPr>
      <t>snack</t>
    </r>
  </si>
  <si>
    <t>Precio promedio (USD/kilo)</t>
  </si>
  <si>
    <r>
      <t xml:space="preserve">Los demás frutos de los géneros </t>
    </r>
    <r>
      <rPr>
        <i/>
        <sz val="10"/>
        <color indexed="8"/>
        <rFont val="Arial"/>
        <family val="2"/>
      </rPr>
      <t>Capsicum</t>
    </r>
    <r>
      <rPr>
        <sz val="10"/>
        <color indexed="8"/>
        <rFont val="Arial"/>
        <family val="2"/>
      </rPr>
      <t xml:space="preserve"> o </t>
    </r>
    <r>
      <rPr>
        <i/>
        <sz val="10"/>
        <color indexed="8"/>
        <rFont val="Arial"/>
        <family val="2"/>
      </rPr>
      <t>Pimenta</t>
    </r>
    <r>
      <rPr>
        <sz val="10"/>
        <color indexed="8"/>
        <rFont val="Arial"/>
        <family val="2"/>
      </rPr>
      <t xml:space="preserve"> triturados o pulverizados (desde 2012)</t>
    </r>
  </si>
  <si>
    <r>
      <t>Ají (</t>
    </r>
    <r>
      <rPr>
        <i/>
        <sz val="10"/>
        <color indexed="8"/>
        <rFont val="Arial"/>
        <family val="2"/>
      </rPr>
      <t>Capsicum frutescens</t>
    </r>
    <r>
      <rPr>
        <sz val="10"/>
        <color indexed="8"/>
        <rFont val="Arial"/>
        <family val="2"/>
      </rPr>
      <t>) sin triturar ni pulverizar (desde 2012)</t>
    </r>
  </si>
  <si>
    <r>
      <t>Hongos gelatinosos (</t>
    </r>
    <r>
      <rPr>
        <i/>
        <sz val="10"/>
        <color indexed="8"/>
        <rFont val="Arial"/>
        <family val="2"/>
      </rPr>
      <t>Tremella spp</t>
    </r>
    <r>
      <rPr>
        <sz val="10"/>
        <color indexed="8"/>
        <rFont val="Arial"/>
        <family val="2"/>
      </rPr>
      <t>), en trozos</t>
    </r>
  </si>
  <si>
    <r>
      <t xml:space="preserve">Jugo de </t>
    </r>
    <r>
      <rPr>
        <i/>
        <sz val="10"/>
        <color indexed="8"/>
        <rFont val="Arial"/>
        <family val="2"/>
      </rPr>
      <t>cranberries</t>
    </r>
    <r>
      <rPr>
        <sz val="10"/>
        <color indexed="8"/>
        <rFont val="Arial"/>
        <family val="2"/>
      </rPr>
      <t xml:space="preserve"> (desde 2012)</t>
    </r>
  </si>
  <si>
    <r>
      <t>Los demás frutos de los géneros</t>
    </r>
    <r>
      <rPr>
        <i/>
        <sz val="10"/>
        <color indexed="8"/>
        <rFont val="Arial"/>
        <family val="2"/>
      </rPr>
      <t xml:space="preserve"> Capsicum o Pimenta</t>
    </r>
    <r>
      <rPr>
        <sz val="10"/>
        <color indexed="8"/>
        <rFont val="Arial"/>
        <family val="2"/>
      </rPr>
      <t>, triturados o pulverizados (desde 2012)</t>
    </r>
  </si>
  <si>
    <r>
      <t xml:space="preserve">Hongos de género </t>
    </r>
    <r>
      <rPr>
        <i/>
        <sz val="10"/>
        <color indexed="8"/>
        <rFont val="Arial"/>
        <family val="2"/>
      </rPr>
      <t>Agaricus</t>
    </r>
  </si>
  <si>
    <r>
      <t>Orejas de judas (</t>
    </r>
    <r>
      <rPr>
        <i/>
        <sz val="10"/>
        <color indexed="8"/>
        <rFont val="Arial"/>
        <family val="2"/>
      </rPr>
      <t>Auricularia spp</t>
    </r>
    <r>
      <rPr>
        <sz val="10"/>
        <color indexed="8"/>
        <rFont val="Arial"/>
        <family val="2"/>
      </rPr>
      <t>)</t>
    </r>
  </si>
  <si>
    <r>
      <t xml:space="preserve">Orgánico en envases </t>
    </r>
    <r>
      <rPr>
        <sz val="10"/>
        <color indexed="8"/>
        <rFont val="Arial"/>
        <family val="2"/>
      </rPr>
      <t>≤ 5 lt (desde 2012)</t>
    </r>
  </si>
  <si>
    <r>
      <t>Orgánicos en envases &gt;</t>
    </r>
    <r>
      <rPr>
        <sz val="10"/>
        <color indexed="8"/>
        <rFont val="Arial"/>
        <family val="2"/>
      </rPr>
      <t xml:space="preserve"> 5lt (desde 2012)</t>
    </r>
  </si>
  <si>
    <r>
      <t xml:space="preserve">Los demás en envases </t>
    </r>
    <r>
      <rPr>
        <sz val="10"/>
        <color indexed="8"/>
        <rFont val="Arial"/>
        <family val="2"/>
      </rPr>
      <t>≤ 5 lt (desde 2012)</t>
    </r>
  </si>
  <si>
    <t>Agrios (cítricos), preparados o conservados, incluso con azúcar u otro edulcorante o alcohol</t>
  </si>
  <si>
    <t>Estados Unidos</t>
  </si>
  <si>
    <t>Perú</t>
  </si>
  <si>
    <t>Tailandia</t>
  </si>
  <si>
    <t>México</t>
  </si>
  <si>
    <t>Japón</t>
  </si>
  <si>
    <t>Reino Unido</t>
  </si>
  <si>
    <t>Rusia</t>
  </si>
  <si>
    <t>Venezuela</t>
  </si>
  <si>
    <t>Preparados o conservados, excepto en vinagre o ácido acético</t>
  </si>
  <si>
    <t>Enteros, preparados o conservados, excepto en vinagre o ácido acético</t>
  </si>
  <si>
    <t>Se puede reproducir total o parcialmente citando la fuente</t>
  </si>
  <si>
    <t>Colombia</t>
  </si>
  <si>
    <t>Australia</t>
  </si>
  <si>
    <t>Diciembre 2014</t>
  </si>
  <si>
    <t>ene-nov 2013</t>
  </si>
  <si>
    <t>ene-nov 2014</t>
  </si>
  <si>
    <t>volver al índice</t>
  </si>
  <si>
    <t>Introducción</t>
  </si>
  <si>
    <t>Boletín de Frutas y Hortalizas Procesadas</t>
  </si>
  <si>
    <t>Información de comercio exterior a noviembre 2014</t>
  </si>
  <si>
    <t>Los datos utilizados en este documento, que permiten hacer los análisis del mercado, se obtienen del Servicio Nacional de Aduanas.</t>
  </si>
  <si>
    <t>Durante el período enero-noviembre de 2014, las importaciones de aceites aumentaron considerablemente: 73,6% en valor y 83,3% en volumen, comparado con el mismo período del año anterior, alcanzando USD 26,7 millones y 18.200 toneladas respectivamente en el período de análisis.
El aceite de palma lidera las compras dentro de esta categoría, con USD 11,9 millones durante el período estudiado y un crecimiento de 88% respecto al mismo período en 2013, alza que también se registra en el volumen (85,6%).
Otro producto que también creció significativamente en compras es el aceite de almendra de palma, el que se sitúa en segundo lugar para el período en estudio. Este producto registró ventas por 5,6 millones y 4.100 toneladas, cantidades que significaron aumentos de 171% en valor y 116% en volumen. El precio promedio de este producto tambien registró un alza destacable, de 25%
Sólo una baja destaca en el período de análisis en esta categoría. Se trata del aceite de oliva virgen orgánico en envase de más de 5 litros, con una baja de 19,3% en valor y 36% en volumen, comparado con igual período del año anterior.</t>
  </si>
  <si>
    <t>--</t>
  </si>
  <si>
    <t>Corea del Sur</t>
  </si>
  <si>
    <t>Francia</t>
  </si>
  <si>
    <t>Italia</t>
  </si>
  <si>
    <t>España</t>
  </si>
  <si>
    <t>Polonia</t>
  </si>
  <si>
    <t>Dinamarca</t>
  </si>
  <si>
    <t>Guatemala</t>
  </si>
  <si>
    <t>Nueva Zelanda</t>
  </si>
  <si>
    <t>Bolivia</t>
  </si>
  <si>
    <t>Sudáfrica</t>
  </si>
  <si>
    <t>Costa Rica</t>
  </si>
  <si>
    <t>Filipinas</t>
  </si>
  <si>
    <t>Vietnam</t>
  </si>
  <si>
    <t>Indonesia</t>
  </si>
  <si>
    <t>India</t>
  </si>
  <si>
    <t>Paraguay</t>
  </si>
  <si>
    <t>Este boletin se publica mensualmente, con información de exportaciones e importaciones de las cinco categorias de frutas y hortalizas procesadas: conservas, congelados, jugos, aceites y deshidratados.</t>
  </si>
  <si>
    <r>
      <rPr>
        <i/>
        <sz val="9"/>
        <color indexed="8"/>
        <rFont val="Arial"/>
        <family val="2"/>
      </rPr>
      <t>Fuente</t>
    </r>
    <r>
      <rPr>
        <sz val="9"/>
        <color indexed="8"/>
        <rFont val="Arial"/>
        <family val="2"/>
      </rPr>
      <t xml:space="preserve">: elaborado por Odepa con información del Servicio Nacional de Aduanas. Cifras sujetas a revisión por informes de variación de valor (IVV). </t>
    </r>
  </si>
  <si>
    <r>
      <t>Las exportaciones de Chile para el período enero - noviembre 2014 alcanzaron USD 1.586 millones, lo que se traduce en un 7,7% de aumento en valor, comparado con igual período del año anterior. La categoría que más ventas registra entre los procesados para el período de análisis es conservas, con ventas que alcanzaron USD 465,8 millones, un 6,1% superiores a las del mismo período del año anterior. La siguen en importancia de ventas los deshidratados, con USD 447,3 millones, y luego los congelados, con USD 400,7 millones. Más de 80% del valor de las exportaciones se concentra en estas tres categorías. Luego están los jugos, con ventas por USD 221,9 millones, y finalmente los aceites, con USD 50,7 millones.</t>
    </r>
    <r>
      <rPr>
        <sz val="9"/>
        <color indexed="8"/>
        <rFont val="Arial"/>
        <family val="2"/>
      </rPr>
      <t xml:space="preserve">
Los deshidratados es la categoría que registra un mayor aumento porcentual en el valor FOB exportado, de 16,4% en relación a igual período del año anterior. En cuanto al volumen, éste no presenta grandes variaciones, lo que implica un aumento en el precio promedio de los deshidratados de 16%. 
Los aceites registran una baja de 5,1% del valor exportado comparado con igual período del año anterior, como resultado de un precio medio que disminuyó 4%.</t>
    </r>
  </si>
  <si>
    <t>Entre enero y noviembre de 2014, las importaciones nacionales de frutas y hortalizas procesadas crecieron 17,3% en volumen y 11,6% en valor, en relación a igual período del año 2013, con compras que suman 224.300 toneladas por USD 314 millones.
En este período las conservas son la principal categoría, representando un 62% del total de las importaciones de frutas y hortalizas procesadas, alcanzando ventas por USD 194,9 millones, un 6,5% más que en igual período del año 2013. Luego, con cifras absolutas menores, destacan los aceites, que aumentaron 73,6% en valor comparado con igual período del año anterior, llegando a compras por USD 26,7 millones, con un volumen de 18.200 toneladas, un 83,3% más que en igual período del año anterior. Sin embargo, el precio promedio de esta categoría registra una baja de 5% al compararlo con igual período del año anterior, llegando a USD 1,47 por kilo.
Los deshidratados son la única categoría que registra bajas en comparación con igual período del año anterior, de 22,9% en volumen y 16,4% en valor.</t>
  </si>
  <si>
    <t>En el período enero-noviembre 2014, las exportaciones de productos congelados crecieron 6,2% en valor, llegando a USD 400,6 millones. En volumen se registra una leve baja de 3,4% en relación con igual período del año 2013, alcanzando 129.500 toneladas. El precio medio en esta categoria es 9,9% mayor para el período en análisis, alcanzando USD 3,1 por kilo.
Las frambuesas fueron el producto más exportado en este período, tanto en valor como en volumen, con ventas por USD 118,2 millones y un crecimiento porcentual de 3,1% respecto al mismo período del año 2013. Las siguen en valor los arándanos (USD 98,9 millones) y las moras (USD 46,3 millones). Estas tres frutas representan el 66% del total de exportaciones de esta categoría, para el período en análisis. Destacan en estas tres frutas el aumento de los productos orgánicos, todos en torno a 60% en relación con igual período del año 2013.
Productos que mostraron alzas importantes en sus ventas en comparación con el mismo período de 2013 fueron las frambuesas orgánicas (USD 18,2 millones); los arándanos orgánicos (USD 18,6 millones); las demás frutas (USD 29,2 millones); y las zarzamoras, mora-frambuesa y grosellas (USD 15 millones).
La baja que más destaca en esta categoría corresponde al maíz dulce, cuyo valor de exportaciones bajó en 43,5% en comparación con igual período del año anterior, llegando a USD 3 millones. El volumen también registró una baja, de 41,7%.</t>
  </si>
  <si>
    <t>Duraznos, griñones y nectarines conservados al natural o en almíbar</t>
  </si>
  <si>
    <t>En rodajas al natural o almíbar</t>
  </si>
  <si>
    <t>En cubos al natural o almíbar</t>
  </si>
  <si>
    <t>Las demás al natural o almíbar</t>
  </si>
  <si>
    <r>
      <t xml:space="preserve">Durante el período enero-noviembre de 2014, las exportaciones de conservas de frutas y hortalizas alcanzaron un valor de USD 465,9 millones, lo que significó un aumento de 6,1% respecto al mismo período en el año 2013. El volumen total exportado en esta categoría en el período en análisis fue de 324.300 toneladas, 0,8% menos que lo exportado en el mismo período del año anterior. El precio promedio de la categoría para el período en análisis se elevó un 7,0% respecto del mismo período del año 2013.
La pasta de tomates es el producto que lidera esta categoría, alcanzando ventas por USD 108 millones, mostrando un alza de 17,3% respecto al mismo período del año anterior. La pulpa de manzana se sitúa en el segundo lugar, con ventas por USD 81,6 millones. El tercer lugar en importancia en exportaciones lo ocupan los duraznos y nectarines conservados al natural, con ventas por USD 76,3 millones.  
Las alzas más destacadas dentro de esta categoría, en comparación con igual período del año 2013, se registran en pasta de tomate, pulpa de manzana orgánica y las jaleas, mermeladas y pulpas de frutas obtenidas por cocción.
Entre las bajas en valor (y en volumen) destacan los demás duraznos, griñones y nectarines conservados al natural o almíbar, las mezclas de frutas preparadas o conservadas, y los hongos del genero </t>
    </r>
    <r>
      <rPr>
        <i/>
        <sz val="9"/>
        <rFont val="Arial"/>
        <family val="2"/>
      </rPr>
      <t>Agaricus</t>
    </r>
    <r>
      <rPr>
        <sz val="9"/>
        <rFont val="Arial"/>
        <family val="2"/>
      </rPr>
      <t xml:space="preserve"> conservados provisionalmente.</t>
    </r>
  </si>
  <si>
    <r>
      <t>Hongos gelatinosos (</t>
    </r>
    <r>
      <rPr>
        <i/>
        <sz val="10"/>
        <color indexed="8"/>
        <rFont val="Arial"/>
        <family val="2"/>
      </rPr>
      <t>Tremella</t>
    </r>
    <r>
      <rPr>
        <sz val="10"/>
        <color indexed="8"/>
        <rFont val="Arial"/>
        <family val="2"/>
      </rPr>
      <t xml:space="preserve"> spp.) enteros</t>
    </r>
  </si>
  <si>
    <r>
      <t>Las demás orejas de judas (</t>
    </r>
    <r>
      <rPr>
        <i/>
        <sz val="10"/>
        <color indexed="8"/>
        <rFont val="Arial"/>
        <family val="2"/>
      </rPr>
      <t xml:space="preserve">Auricularia </t>
    </r>
    <r>
      <rPr>
        <sz val="10"/>
        <color indexed="8"/>
        <rFont val="Arial"/>
        <family val="2"/>
      </rPr>
      <t>spp.),  trituradas o pulverizadas</t>
    </r>
  </si>
  <si>
    <t>Las exportaciones de frutas y hortalizas deshidratadas alcanzaron USD 447,4 millones en el período enero-noviembre de 2014, 16,4% más que en igual período de 2013. El volumen exportado presenta un leve aumento de 0,3% en el período de análisis, alcanzando 131.800 toneladas. Esto señala un fuerte aumento del precio medio (16,1%), originado en una mayor importancia relativa de las exportaciones de ciruelas secas y un aumento en su precio. 
Las exportaciones de ciruelas secas representan casi el 50% del total de exportaciones en esta categoría, con ventas por USD 214,5 millones. En segundo lugar se sitúan las pasas, con ventas por USD 162,4 millones, y en tercer lugar, las manzanas deshidratadas, con exportaciones por USD 33,3 millones. El valor de las pasas exportadas en este período registra una baja de 6,5% en comparación con igual período de 2013, resultado de un menor volumen exportado y una baja en el precio medio. Junto con la cascarilla de mosqueta, son los dos productos que más destacan en las bajas de las exportaciones para el período de análisis, comparado con el año 2013.</t>
  </si>
  <si>
    <r>
      <rPr>
        <i/>
        <sz val="9"/>
        <color indexed="8"/>
        <rFont val="Arial"/>
        <family val="2"/>
      </rPr>
      <t>Fuente</t>
    </r>
    <r>
      <rPr>
        <sz val="9"/>
        <color indexed="8"/>
        <rFont val="Arial"/>
        <family val="2"/>
      </rPr>
      <t xml:space="preserve">: elaborado por Odepa con información del Servicio Nacional de Aduanas. Cifras sujetas a revisión por informes de variación de valor (IVV). </t>
    </r>
  </si>
  <si>
    <r>
      <rPr>
        <i/>
        <sz val="9"/>
        <rFont val="Arial"/>
        <family val="2"/>
      </rPr>
      <t>Fuente</t>
    </r>
    <r>
      <rPr>
        <sz val="9"/>
        <rFont val="Arial"/>
        <family val="2"/>
      </rPr>
      <t xml:space="preserve">: elaborado por Odepa con información del Servicio Nacional de Aduanas. Cifras sujetas a revisión por informes de variación de valor (IVV). </t>
    </r>
  </si>
  <si>
    <t>En el período enero-noviembre de 2014 el valor de las exportaciones de aceites de frutas y hortalizas presentó una disminución (5,1%) en relación con igual período de 2013, alcanzando ventas por USD 50,7 millones. El volumen exportado presentó una leve baja de 0,6%, alcanzando alrededor de 10.700 toneladas.
El aceite de oliva virgen lidera esta categoría en ventas, representando un 74% del total. En el período de análisis el valor de las exportaciones de este aceite disminuyó 2,8% respecto al mismo período del año anterior, alcanzando USD 37,4 millones. El volumen también presentó una baja de 0,4%, llegando a 8.500 toneladas. Dentro de los aceites de oliva virgen, el exportado en envases de menos de 5 litros registra el alza más importante en la categoria (68,8% de aumento en valor y 70% en volumen), comparado con el mismo período del año anterior. Los comercializados en envases de más de 5 litros registran una baja importante en ventas (49%) y en volumen (40%).</t>
  </si>
  <si>
    <t>En el período enero-noviembre de 2014, las exportaciones de jugos de frutas y hortalizas crecieron en volumen (19,9%) y en valor (1,4%), llegando a 115.700 toneladas y USD 221,9 millones de ventas, en comparación con el mismo período para el año 2013.
El jugo de manzanas es el principal producto exportado en esta categoría, desplazando al jugo de uvas que la lideró en el año anterior. Para el período de análisis, el jugo de manzanas registró ventas por USD 115 millones, 54% más que en el mismo período del año anterior, con más de 80.200 toneladas (62,6% más que en 2013) y representando un 52% del total de exportaciones dentro de esta categoría. Lo sigue el jugo de uva, con un valor total de exportaciones por USD 58 millones, lo que representa un 37,2% menos que en igual período de 2013. Posiblemente esta baja en la producción se asocie a la helada del año 2013, que afectó fuertemente la produccion de uva, disminuyendo la disponibilidad de materia prima para la producción de jugo.
La principal alza en esta categoría para el período en análisis se registra en el jugo de manzanas de valor brix mayor a 70:  61,6% superior en valor y 70,1% superior en volumen en comparación con igual período del año 2013.
Entre las bajas destaca la menor venta de los demás jugos de uva (37,7% inferior a la de igual período del año anterior).</t>
  </si>
  <si>
    <t>Las importaciones de productos congelados durante el período enero-noviembre de 2014 subieron en valor (39,5%) y volumen (29,4%), en relación con igual período del año 2013, alcanzando a USD 37,8 millones y 25.600  toneladas. El precio promedio de la categoría para este período registró un aumento de 7,8%.
El producto que registra las mayores compras en esta categoría es "Las demás frutas", con compras de 5.800 toneladas por USD 10,7 millones. Las siguen en importancia el maíz dulce (USD 6 millones), los arándanos (USD 4,1 millones), porotos y porotos verdes (USD 3,4 millones) y las arvejas (USD 3,3 millones).
Las principales alzas en compras de esta categoría, comparadas con las de igual período del año anterior, correspondieron a los arándanos congelados, que registran un aumento en las compras de 1029% en valor y 549% en volumen, con un fuerte aumento en los precios (74%). Los siguen las frambuesas congeladas, que aumentaron 700% en valor y 737% en volumen, alcanzando USD 1,9 millones.   
Entre las mayores bajas destaca el brócoli, valor que no es significativo para la categoría.</t>
  </si>
  <si>
    <t>Las demás hortalizas y frutas conservadas en vinagre</t>
  </si>
  <si>
    <t>Las importaciones de conservas en el período enero-noviembre de 2014 crecieron en volumen y valor, en comparación con igual período del año 2013, registrando USD 194,9 millones y 152.600 toneladas.
Los productos procesados de papas siguen siendo los principales productos importados dentro de esta categoría, representando el 45% del total de la categoría. En el período en análisis, las compras chilenas de estos alimentos disminuyeron 2,4%,en  comparación con igual período del año anterior, alcanzando USD 87,4 millones. Dentro del grupo de productos elaborados a partir de la papa, las papas preparadas congeladas son el producto más importante, con compras por USD 64,3 millones.
Algunos productos que registraron alzas importantes en sus importaciones, en comparación con el mismo período del año 2013, son el puré de papas (USD 13,8 millones), los demás frutos y partes comestibles de plantas (USD 7,2 millones), los duraznos y nectarines (5,2 millones), las preparaciones de pulpa de durazno (USD 3,88 millones) y los tomates (USD 1 millón).
Entre los productos que disminuyeron sus compras durante este período, destacan las papas preparadas sin congelar (-53%) y la pasta de tomate (-81%).</t>
  </si>
  <si>
    <t>En el período enero-noviembre de 2014, las compras de productos deshidratados disminuyeron 16,4% en valor, en relación con igual período del año 2013, alcanzando USD 19 millones. En volumen también se registró una baja, de 22,9%, alcanzando 8.200 toneladas. El precio promedio CIF de esta categoría presentó un aumento de 8,5%.
El producto más comprado fue Las demás hortalizas y mezclas de hortalizas secas, con USD 5,1 millones, seguido de cocos secos (USD 4,8 millones). Este último producto es el que además registra el alza más importante en valor en la categoría, si se compara con igual período del año anterior. 
Las principales bajas se observaron en el valor de pasas (-91%) y ciruelas (-61%).</t>
  </si>
  <si>
    <t xml:space="preserve"> </t>
  </si>
  <si>
    <t>Las importaciones de jugos de frutas y hortalizas procesadas durante el período enero-noviembre de 2014 aumentaron en valor (7,3%) y volumen (6,7%), comparado con igual período de 2013, alcanzando USD 35,4 millones y 19.600 toneladas.
El principal producto importado es el jugo de naranjas, que durante este período alcanzó compras por  USD 15,6 millones, valor 5,6% superior a lo importado en igual período del año 2013. El volumen comprado aumentó 15,4%, alcanzando casi 7.800 toneladas. Lo sigue en importancia el jugo de piña, con USD 6 millones. En tercer lugar están las importaciones de los demás jugos de frutas y hortalizas, con USD 4,6 millones, que registran un aumento de 51,7%, para el período de análisis.
Entre las principales bajas destaca la del jugo de uva, que muestra una baja de 42,7% en comparación con igual periodo del año 2013, alcanzando compras por USD 4 millones, y 3 mil toneladas.</t>
  </si>
  <si>
    <t>En el período enero-noviembre de 2014, el principal mercado para las exportaciones de frutas y hortalizas procesadas fue Estados Unidos (USD 365 millones). A continuación se ubicaron México (USD 110,7 millones) y Brasil (USD 91,7 millones).
Entre los mayores crecimientos en valor destacan en el período Estados Unidos, Brasil, Reino Unido, España, Australia. Entre los principales productos exportados a estos países están los demás jugos de manzana de valor Brix ≥ a 70, las demás ciruelas secas, y el aceite de oliva virgen en envases ≤ a 5 litros.
Los países que muestran las principales bajas en las exportaciones del período enero-noviembre de 2014 son Corea del Sur y Francia. Los productos que más disminuyeron sus ventas en estos países son los demás jugos y mostos de uva y las demás frambuesas congeladas.</t>
  </si>
  <si>
    <t>En el período enero-noviembre de 2014 los principales países proveedores de frutas y hortalizas procesadas para Chile fueron: Estados Unidos (USD 43 millones), Bélgica (USD 39 millones), Perú (USD 30 millones) y Argentina (USD 24,5 millones).
En este período se observan aumentos importantes en las importaciones de frutas y hortalizas procesadas de Perú, Sudáfrica, Estados Unidos y China. Los principales productos importados desde estos países son aceite de palma; duraznos, griñones y nectarinas conservados al natural o en almíbar; arándanos congelados; preparaciones de pulpa de durazno y preparaciones de pulpa de damasco.
Por otra parte, se observan bajas significativas en las compras a Argentina y México. Los productos que más destacan en esa baja son las papas conservadas sin congelar y los mostos de uva.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</si>
</sst>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_-* #,##0_-;\-* #,##0_-;_-* &quot;-&quot;_-;_-@_-"/>
    <numFmt numFmtId="165" formatCode="_-* #,##0.00_-;\-* #,##0.00_-;_-* &quot;-&quot;??_-;_-@_-"/>
    <numFmt numFmtId="166" formatCode="_-* #,##0.00\ _€_-;\-* #,##0.00\ _€_-;_-* &quot;-&quot;??\ _€_-;_-@_-"/>
    <numFmt numFmtId="167" formatCode="#,##0.0"/>
    <numFmt numFmtId="168" formatCode="_(* #,##0_);_(* \(#,##0\);_(* &quot;-&quot;_);_(@_)"/>
    <numFmt numFmtId="169" formatCode="_(* #,##0.00_);_(* \(#,##0.00\);_(* &quot;-&quot;??_);_(@_)"/>
    <numFmt numFmtId="170" formatCode="0.0%"/>
    <numFmt numFmtId="171" formatCode="_-* #,##0_-;\-* #,##0_-;_-* &quot;-&quot;??_-;_-@_-"/>
  </numFmts>
  <fonts count="61">
    <font>
      <sz val="11"/>
      <color theme="1"/>
      <name val="Calibri"/>
      <family val="2"/>
      <scheme val="minor"/>
    </font>
    <font>
      <sz val="12"/>
      <name val="Arial"/>
      <family val="2"/>
    </font>
    <font>
      <b/>
      <sz val="10"/>
      <name val="Arial"/>
      <family val="2"/>
    </font>
    <font>
      <sz val="10"/>
      <name val="Arial"/>
      <family val="2"/>
    </font>
    <font>
      <u/>
      <sz val="10"/>
      <color indexed="12"/>
      <name val="Arial"/>
      <family val="2"/>
    </font>
    <font>
      <sz val="10"/>
      <color indexed="8"/>
      <name val="Arial"/>
      <family val="2"/>
    </font>
    <font>
      <sz val="10"/>
      <color indexed="9"/>
      <name val="Arial"/>
      <family val="2"/>
    </font>
    <font>
      <sz val="10"/>
      <color indexed="17"/>
      <name val="Arial"/>
      <family val="2"/>
    </font>
    <font>
      <b/>
      <sz val="10"/>
      <color indexed="52"/>
      <name val="Arial"/>
      <family val="2"/>
    </font>
    <font>
      <b/>
      <sz val="10"/>
      <color indexed="9"/>
      <name val="Arial"/>
      <family val="2"/>
    </font>
    <font>
      <sz val="10"/>
      <color indexed="52"/>
      <name val="Arial"/>
      <family val="2"/>
    </font>
    <font>
      <b/>
      <sz val="11"/>
      <color indexed="56"/>
      <name val="Arial"/>
      <family val="2"/>
    </font>
    <font>
      <sz val="10"/>
      <color indexed="62"/>
      <name val="Arial"/>
      <family val="2"/>
    </font>
    <font>
      <sz val="10"/>
      <color indexed="20"/>
      <name val="Arial"/>
      <family val="2"/>
    </font>
    <font>
      <sz val="10"/>
      <color indexed="60"/>
      <name val="Arial"/>
      <family val="2"/>
    </font>
    <font>
      <sz val="14"/>
      <name val="Arial MT"/>
      <family val="2"/>
    </font>
    <font>
      <b/>
      <sz val="10"/>
      <color indexed="63"/>
      <name val="Arial"/>
      <family val="2"/>
    </font>
    <font>
      <sz val="10"/>
      <color indexed="10"/>
      <name val="Arial"/>
      <family val="2"/>
    </font>
    <font>
      <i/>
      <sz val="10"/>
      <color indexed="23"/>
      <name val="Arial"/>
      <family val="2"/>
    </font>
    <font>
      <b/>
      <sz val="15"/>
      <color indexed="56"/>
      <name val="Arial"/>
      <family val="2"/>
    </font>
    <font>
      <b/>
      <sz val="13"/>
      <color indexed="56"/>
      <name val="Arial"/>
      <family val="2"/>
    </font>
    <font>
      <b/>
      <sz val="18"/>
      <color indexed="56"/>
      <name val="Cambria"/>
      <family val="2"/>
    </font>
    <font>
      <b/>
      <sz val="10"/>
      <color indexed="8"/>
      <name val="Arial"/>
      <family val="2"/>
    </font>
    <font>
      <i/>
      <sz val="10"/>
      <color indexed="8"/>
      <name val="Arial"/>
      <family val="2"/>
    </font>
    <font>
      <sz val="9"/>
      <color indexed="8"/>
      <name val="Arial"/>
      <family val="2"/>
    </font>
    <font>
      <sz val="9"/>
      <name val="Arial"/>
      <family val="2"/>
    </font>
    <font>
      <u/>
      <sz val="11"/>
      <name val="Arial"/>
      <family val="2"/>
    </font>
    <font>
      <i/>
      <sz val="9"/>
      <color indexed="8"/>
      <name val="Arial"/>
      <family val="2"/>
    </font>
    <font>
      <i/>
      <sz val="9"/>
      <name val="Arial"/>
      <family val="2"/>
    </font>
    <font>
      <sz val="11"/>
      <color theme="1"/>
      <name val="Calibri"/>
      <family val="2"/>
      <scheme val="minor"/>
    </font>
    <font>
      <sz val="11"/>
      <color theme="0"/>
      <name val="Calibri"/>
      <family val="2"/>
      <scheme val="minor"/>
    </font>
    <font>
      <sz val="11"/>
      <color rgb="FF006100"/>
      <name val="Calibri"/>
      <family val="2"/>
      <scheme val="minor"/>
    </font>
    <font>
      <b/>
      <sz val="11"/>
      <color rgb="FFFA7D00"/>
      <name val="Calibri"/>
      <family val="2"/>
      <scheme val="minor"/>
    </font>
    <font>
      <b/>
      <sz val="11"/>
      <color theme="0"/>
      <name val="Calibri"/>
      <family val="2"/>
      <scheme val="minor"/>
    </font>
    <font>
      <sz val="11"/>
      <color rgb="FFFA7D00"/>
      <name val="Calibri"/>
      <family val="2"/>
      <scheme val="minor"/>
    </font>
    <font>
      <b/>
      <sz val="11"/>
      <color theme="3"/>
      <name val="Calibri"/>
      <family val="2"/>
      <scheme val="minor"/>
    </font>
    <font>
      <sz val="11"/>
      <color rgb="FF3F3F76"/>
      <name val="Calibri"/>
      <family val="2"/>
      <scheme val="minor"/>
    </font>
    <font>
      <u/>
      <sz val="11"/>
      <color theme="10"/>
      <name val="Calibri"/>
      <family val="2"/>
      <scheme val="minor"/>
    </font>
    <font>
      <sz val="11"/>
      <color rgb="FF9C0006"/>
      <name val="Calibri"/>
      <family val="2"/>
      <scheme val="minor"/>
    </font>
    <font>
      <sz val="11"/>
      <color rgb="FF9C6500"/>
      <name val="Calibri"/>
      <family val="2"/>
      <scheme val="minor"/>
    </font>
    <font>
      <sz val="11"/>
      <color rgb="FF000000"/>
      <name val="Calibri"/>
      <family val="2"/>
      <scheme val="minor"/>
    </font>
    <font>
      <b/>
      <sz val="11"/>
      <color rgb="FF3F3F3F"/>
      <name val="Calibri"/>
      <family val="2"/>
      <scheme val="minor"/>
    </font>
    <font>
      <sz val="11"/>
      <color rgb="FFFF0000"/>
      <name val="Calibri"/>
      <family val="2"/>
      <scheme val="minor"/>
    </font>
    <font>
      <i/>
      <sz val="11"/>
      <color rgb="FF7F7F7F"/>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1"/>
      <name val="Calibri"/>
      <family val="2"/>
      <scheme val="minor"/>
    </font>
    <font>
      <sz val="10"/>
      <color rgb="FF0000FF"/>
      <name val="Arial"/>
      <family val="2"/>
    </font>
    <font>
      <sz val="10"/>
      <color theme="1"/>
      <name val="Arial"/>
      <family val="2"/>
    </font>
    <font>
      <sz val="10"/>
      <color rgb="FF000000"/>
      <name val="Arial"/>
      <family val="2"/>
    </font>
    <font>
      <sz val="8"/>
      <color theme="1"/>
      <name val="Arial"/>
      <family val="2"/>
    </font>
    <font>
      <sz val="11"/>
      <color theme="1"/>
      <name val="Arial"/>
      <family val="2"/>
    </font>
    <font>
      <sz val="9"/>
      <color theme="1"/>
      <name val="Arial"/>
      <family val="2"/>
    </font>
    <font>
      <sz val="18"/>
      <color rgb="FF0066CC"/>
      <name val="Arial"/>
      <family val="2"/>
    </font>
    <font>
      <sz val="20"/>
      <color rgb="FF0066CC"/>
      <name val="Verdana"/>
      <family val="2"/>
    </font>
    <font>
      <b/>
      <sz val="12"/>
      <color rgb="FF333333"/>
      <name val="Arial"/>
      <family val="2"/>
    </font>
    <font>
      <b/>
      <sz val="12"/>
      <color rgb="FF333333"/>
      <name val="Verdana"/>
      <family val="2"/>
    </font>
    <font>
      <b/>
      <sz val="10"/>
      <color theme="1"/>
      <name val="Arial"/>
      <family val="2"/>
    </font>
    <font>
      <b/>
      <sz val="11"/>
      <color theme="1"/>
      <name val="Arial"/>
      <family val="2"/>
    </font>
    <font>
      <i/>
      <sz val="10"/>
      <color theme="1"/>
      <name val="Arial"/>
      <family val="2"/>
    </font>
  </fonts>
  <fills count="57">
    <fill>
      <patternFill patternType="none"/>
    </fill>
    <fill>
      <patternFill patternType="gray125"/>
    </fill>
    <fill>
      <patternFill patternType="solid">
        <fgColor indexed="31"/>
      </patternFill>
    </fill>
    <fill>
      <patternFill patternType="solid">
        <fgColor indexed="47"/>
      </patternFill>
    </fill>
    <fill>
      <patternFill patternType="solid">
        <fgColor indexed="45"/>
      </patternFill>
    </fill>
    <fill>
      <patternFill patternType="solid">
        <fgColor indexed="26"/>
      </patternFill>
    </fill>
    <fill>
      <patternFill patternType="solid">
        <fgColor indexed="42"/>
      </patternFill>
    </fill>
    <fill>
      <patternFill patternType="solid">
        <fgColor indexed="46"/>
      </patternFill>
    </fill>
    <fill>
      <patternFill patternType="solid">
        <fgColor indexed="27"/>
      </patternFill>
    </fill>
    <fill>
      <patternFill patternType="solid">
        <fgColor indexed="22"/>
      </patternFill>
    </fill>
    <fill>
      <patternFill patternType="solid">
        <fgColor indexed="44"/>
      </patternFill>
    </fill>
    <fill>
      <patternFill patternType="solid">
        <fgColor indexed="29"/>
      </patternFill>
    </fill>
    <fill>
      <patternFill patternType="solid">
        <fgColor indexed="43"/>
      </patternFill>
    </fill>
    <fill>
      <patternFill patternType="solid">
        <fgColor indexed="11"/>
      </patternFill>
    </fill>
    <fill>
      <patternFill patternType="solid">
        <fgColor indexed="51"/>
      </patternFill>
    </fill>
    <fill>
      <patternFill patternType="solid">
        <fgColor indexed="49"/>
      </patternFill>
    </fill>
    <fill>
      <patternFill patternType="solid">
        <fgColor indexed="30"/>
      </patternFill>
    </fill>
    <fill>
      <patternFill patternType="solid">
        <fgColor indexed="36"/>
      </patternFill>
    </fill>
    <fill>
      <patternFill patternType="solid">
        <fgColor indexed="5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C6EFCE"/>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
      <patternFill patternType="solid">
        <fgColor theme="0"/>
        <bgColor indexed="64"/>
      </patternFill>
    </fill>
    <fill>
      <patternFill patternType="solid">
        <fgColor rgb="FFFFFF00"/>
        <bgColor indexed="64"/>
      </patternFill>
    </fill>
  </fills>
  <borders count="3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s>
  <cellStyleXfs count="390">
    <xf numFmtId="0" fontId="0" fillId="0" borderId="0"/>
    <xf numFmtId="0" fontId="5" fillId="2"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5" fillId="2"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5" fillId="2" borderId="0" applyNumberFormat="0" applyBorder="0" applyAlignment="0" applyProtection="0"/>
    <xf numFmtId="0" fontId="5" fillId="4"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5" fillId="4"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5" fillId="4" borderId="0" applyNumberFormat="0" applyBorder="0" applyAlignment="0" applyProtection="0"/>
    <xf numFmtId="0" fontId="5" fillId="6" borderId="0" applyNumberFormat="0" applyBorder="0" applyAlignment="0" applyProtection="0"/>
    <xf numFmtId="0" fontId="29" fillId="26" borderId="0" applyNumberFormat="0" applyBorder="0" applyAlignment="0" applyProtection="0"/>
    <xf numFmtId="0" fontId="29" fillId="26" borderId="0" applyNumberFormat="0" applyBorder="0" applyAlignment="0" applyProtection="0"/>
    <xf numFmtId="0" fontId="29" fillId="26" borderId="0" applyNumberFormat="0" applyBorder="0" applyAlignment="0" applyProtection="0"/>
    <xf numFmtId="0" fontId="5" fillId="6" borderId="0" applyNumberFormat="0" applyBorder="0" applyAlignment="0" applyProtection="0"/>
    <xf numFmtId="0" fontId="29" fillId="26" borderId="0" applyNumberFormat="0" applyBorder="0" applyAlignment="0" applyProtection="0"/>
    <xf numFmtId="0" fontId="29" fillId="26"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29" fillId="27" borderId="0" applyNumberFormat="0" applyBorder="0" applyAlignment="0" applyProtection="0"/>
    <xf numFmtId="0" fontId="29" fillId="27" borderId="0" applyNumberFormat="0" applyBorder="0" applyAlignment="0" applyProtection="0"/>
    <xf numFmtId="0" fontId="29" fillId="27" borderId="0" applyNumberFormat="0" applyBorder="0" applyAlignment="0" applyProtection="0"/>
    <xf numFmtId="0" fontId="5" fillId="7" borderId="0" applyNumberFormat="0" applyBorder="0" applyAlignment="0" applyProtection="0"/>
    <xf numFmtId="0" fontId="29" fillId="27" borderId="0" applyNumberFormat="0" applyBorder="0" applyAlignment="0" applyProtection="0"/>
    <xf numFmtId="0" fontId="29" fillId="27"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5" fillId="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5" fillId="8" borderId="0" applyNumberFormat="0" applyBorder="0" applyAlignment="0" applyProtection="0"/>
    <xf numFmtId="0" fontId="5" fillId="3"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5" fillId="3"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5" fillId="3" borderId="0" applyNumberFormat="0" applyBorder="0" applyAlignment="0" applyProtection="0"/>
    <xf numFmtId="0" fontId="5" fillId="10" borderId="0" applyNumberFormat="0" applyBorder="0" applyAlignment="0" applyProtection="0"/>
    <xf numFmtId="0" fontId="29" fillId="30" borderId="0" applyNumberFormat="0" applyBorder="0" applyAlignment="0" applyProtection="0"/>
    <xf numFmtId="0" fontId="29" fillId="30" borderId="0" applyNumberFormat="0" applyBorder="0" applyAlignment="0" applyProtection="0"/>
    <xf numFmtId="0" fontId="29" fillId="30" borderId="0" applyNumberFormat="0" applyBorder="0" applyAlignment="0" applyProtection="0"/>
    <xf numFmtId="0" fontId="5" fillId="10" borderId="0" applyNumberFormat="0" applyBorder="0" applyAlignment="0" applyProtection="0"/>
    <xf numFmtId="0" fontId="29" fillId="30" borderId="0" applyNumberFormat="0" applyBorder="0" applyAlignment="0" applyProtection="0"/>
    <xf numFmtId="0" fontId="29" fillId="30"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5" fillId="11"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5" fillId="11" borderId="0" applyNumberFormat="0" applyBorder="0" applyAlignment="0" applyProtection="0"/>
    <xf numFmtId="0" fontId="5" fillId="13"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5" fillId="13"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5" fillId="13" borderId="0" applyNumberFormat="0" applyBorder="0" applyAlignment="0" applyProtection="0"/>
    <xf numFmtId="0" fontId="5" fillId="7"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5" fillId="7"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5" fillId="7" borderId="0" applyNumberFormat="0" applyBorder="0" applyAlignment="0" applyProtection="0"/>
    <xf numFmtId="0" fontId="5" fillId="10" borderId="0" applyNumberFormat="0" applyBorder="0" applyAlignment="0" applyProtection="0"/>
    <xf numFmtId="0" fontId="29" fillId="34" borderId="0" applyNumberFormat="0" applyBorder="0" applyAlignment="0" applyProtection="0"/>
    <xf numFmtId="0" fontId="29" fillId="34" borderId="0" applyNumberFormat="0" applyBorder="0" applyAlignment="0" applyProtection="0"/>
    <xf numFmtId="0" fontId="29" fillId="34" borderId="0" applyNumberFormat="0" applyBorder="0" applyAlignment="0" applyProtection="0"/>
    <xf numFmtId="0" fontId="5" fillId="10" borderId="0" applyNumberFormat="0" applyBorder="0" applyAlignment="0" applyProtection="0"/>
    <xf numFmtId="0" fontId="29" fillId="34" borderId="0" applyNumberFormat="0" applyBorder="0" applyAlignment="0" applyProtection="0"/>
    <xf numFmtId="0" fontId="29" fillId="34" borderId="0" applyNumberFormat="0" applyBorder="0" applyAlignment="0" applyProtection="0"/>
    <xf numFmtId="0" fontId="5" fillId="10" borderId="0" applyNumberFormat="0" applyBorder="0" applyAlignment="0" applyProtection="0"/>
    <xf numFmtId="0" fontId="5" fillId="14" borderId="0" applyNumberFormat="0" applyBorder="0" applyAlignment="0" applyProtection="0"/>
    <xf numFmtId="0" fontId="29" fillId="35" borderId="0" applyNumberFormat="0" applyBorder="0" applyAlignment="0" applyProtection="0"/>
    <xf numFmtId="0" fontId="29" fillId="35" borderId="0" applyNumberFormat="0" applyBorder="0" applyAlignment="0" applyProtection="0"/>
    <xf numFmtId="0" fontId="29" fillId="35" borderId="0" applyNumberFormat="0" applyBorder="0" applyAlignment="0" applyProtection="0"/>
    <xf numFmtId="0" fontId="5" fillId="14" borderId="0" applyNumberFormat="0" applyBorder="0" applyAlignment="0" applyProtection="0"/>
    <xf numFmtId="0" fontId="29" fillId="35" borderId="0" applyNumberFormat="0" applyBorder="0" applyAlignment="0" applyProtection="0"/>
    <xf numFmtId="0" fontId="29" fillId="35" borderId="0" applyNumberFormat="0" applyBorder="0" applyAlignment="0" applyProtection="0"/>
    <xf numFmtId="0" fontId="5" fillId="14" borderId="0" applyNumberFormat="0" applyBorder="0" applyAlignment="0" applyProtection="0"/>
    <xf numFmtId="0" fontId="6" fillId="16" borderId="0" applyNumberFormat="0" applyBorder="0" applyAlignment="0" applyProtection="0"/>
    <xf numFmtId="0" fontId="30" fillId="36" borderId="0" applyNumberFormat="0" applyBorder="0" applyAlignment="0" applyProtection="0"/>
    <xf numFmtId="0" fontId="30" fillId="36" borderId="0" applyNumberFormat="0" applyBorder="0" applyAlignment="0" applyProtection="0"/>
    <xf numFmtId="0" fontId="30" fillId="36" borderId="0" applyNumberFormat="0" applyBorder="0" applyAlignment="0" applyProtection="0"/>
    <xf numFmtId="0" fontId="6" fillId="16" borderId="0" applyNumberFormat="0" applyBorder="0" applyAlignment="0" applyProtection="0"/>
    <xf numFmtId="0" fontId="30" fillId="36" borderId="0" applyNumberFormat="0" applyBorder="0" applyAlignment="0" applyProtection="0"/>
    <xf numFmtId="0" fontId="30" fillId="36" borderId="0" applyNumberFormat="0" applyBorder="0" applyAlignment="0" applyProtection="0"/>
    <xf numFmtId="0" fontId="6" fillId="16" borderId="0" applyNumberFormat="0" applyBorder="0" applyAlignment="0" applyProtection="0"/>
    <xf numFmtId="0" fontId="6" fillId="11" borderId="0" applyNumberFormat="0" applyBorder="0" applyAlignment="0" applyProtection="0"/>
    <xf numFmtId="0" fontId="30" fillId="37" borderId="0" applyNumberFormat="0" applyBorder="0" applyAlignment="0" applyProtection="0"/>
    <xf numFmtId="0" fontId="30" fillId="37" borderId="0" applyNumberFormat="0" applyBorder="0" applyAlignment="0" applyProtection="0"/>
    <xf numFmtId="0" fontId="30" fillId="37" borderId="0" applyNumberFormat="0" applyBorder="0" applyAlignment="0" applyProtection="0"/>
    <xf numFmtId="0" fontId="6" fillId="11" borderId="0" applyNumberFormat="0" applyBorder="0" applyAlignment="0" applyProtection="0"/>
    <xf numFmtId="0" fontId="30" fillId="37" borderId="0" applyNumberFormat="0" applyBorder="0" applyAlignment="0" applyProtection="0"/>
    <xf numFmtId="0" fontId="30" fillId="37" borderId="0" applyNumberFormat="0" applyBorder="0" applyAlignment="0" applyProtection="0"/>
    <xf numFmtId="0" fontId="6" fillId="11" borderId="0" applyNumberFormat="0" applyBorder="0" applyAlignment="0" applyProtection="0"/>
    <xf numFmtId="0" fontId="6" fillId="13" borderId="0" applyNumberFormat="0" applyBorder="0" applyAlignment="0" applyProtection="0"/>
    <xf numFmtId="0" fontId="30" fillId="38" borderId="0" applyNumberFormat="0" applyBorder="0" applyAlignment="0" applyProtection="0"/>
    <xf numFmtId="0" fontId="30" fillId="38" borderId="0" applyNumberFormat="0" applyBorder="0" applyAlignment="0" applyProtection="0"/>
    <xf numFmtId="0" fontId="30" fillId="38" borderId="0" applyNumberFormat="0" applyBorder="0" applyAlignment="0" applyProtection="0"/>
    <xf numFmtId="0" fontId="6" fillId="13" borderId="0" applyNumberFormat="0" applyBorder="0" applyAlignment="0" applyProtection="0"/>
    <xf numFmtId="0" fontId="30" fillId="38" borderId="0" applyNumberFormat="0" applyBorder="0" applyAlignment="0" applyProtection="0"/>
    <xf numFmtId="0" fontId="30" fillId="38" borderId="0" applyNumberFormat="0" applyBorder="0" applyAlignment="0" applyProtection="0"/>
    <xf numFmtId="0" fontId="6" fillId="13" borderId="0" applyNumberFormat="0" applyBorder="0" applyAlignment="0" applyProtection="0"/>
    <xf numFmtId="0" fontId="6" fillId="17" borderId="0" applyNumberFormat="0" applyBorder="0" applyAlignment="0" applyProtection="0"/>
    <xf numFmtId="0" fontId="30" fillId="39" borderId="0" applyNumberFormat="0" applyBorder="0" applyAlignment="0" applyProtection="0"/>
    <xf numFmtId="0" fontId="30" fillId="39" borderId="0" applyNumberFormat="0" applyBorder="0" applyAlignment="0" applyProtection="0"/>
    <xf numFmtId="0" fontId="30" fillId="39" borderId="0" applyNumberFormat="0" applyBorder="0" applyAlignment="0" applyProtection="0"/>
    <xf numFmtId="0" fontId="6" fillId="17" borderId="0" applyNumberFormat="0" applyBorder="0" applyAlignment="0" applyProtection="0"/>
    <xf numFmtId="0" fontId="30" fillId="39" borderId="0" applyNumberFormat="0" applyBorder="0" applyAlignment="0" applyProtection="0"/>
    <xf numFmtId="0" fontId="30" fillId="39" borderId="0" applyNumberFormat="0" applyBorder="0" applyAlignment="0" applyProtection="0"/>
    <xf numFmtId="0" fontId="6" fillId="17" borderId="0" applyNumberFormat="0" applyBorder="0" applyAlignment="0" applyProtection="0"/>
    <xf numFmtId="0" fontId="6" fillId="15" borderId="0" applyNumberFormat="0" applyBorder="0" applyAlignment="0" applyProtection="0"/>
    <xf numFmtId="0" fontId="30" fillId="40" borderId="0" applyNumberFormat="0" applyBorder="0" applyAlignment="0" applyProtection="0"/>
    <xf numFmtId="0" fontId="30" fillId="40" borderId="0" applyNumberFormat="0" applyBorder="0" applyAlignment="0" applyProtection="0"/>
    <xf numFmtId="0" fontId="30" fillId="40" borderId="0" applyNumberFormat="0" applyBorder="0" applyAlignment="0" applyProtection="0"/>
    <xf numFmtId="0" fontId="6" fillId="15" borderId="0" applyNumberFormat="0" applyBorder="0" applyAlignment="0" applyProtection="0"/>
    <xf numFmtId="0" fontId="30" fillId="40" borderId="0" applyNumberFormat="0" applyBorder="0" applyAlignment="0" applyProtection="0"/>
    <xf numFmtId="0" fontId="30" fillId="40" borderId="0" applyNumberFormat="0" applyBorder="0" applyAlignment="0" applyProtection="0"/>
    <xf numFmtId="0" fontId="6" fillId="15" borderId="0" applyNumberFormat="0" applyBorder="0" applyAlignment="0" applyProtection="0"/>
    <xf numFmtId="0" fontId="6" fillId="18" borderId="0" applyNumberFormat="0" applyBorder="0" applyAlignment="0" applyProtection="0"/>
    <xf numFmtId="0" fontId="30" fillId="41" borderId="0" applyNumberFormat="0" applyBorder="0" applyAlignment="0" applyProtection="0"/>
    <xf numFmtId="0" fontId="30" fillId="41" borderId="0" applyNumberFormat="0" applyBorder="0" applyAlignment="0" applyProtection="0"/>
    <xf numFmtId="0" fontId="30" fillId="41" borderId="0" applyNumberFormat="0" applyBorder="0" applyAlignment="0" applyProtection="0"/>
    <xf numFmtId="0" fontId="6" fillId="18" borderId="0" applyNumberFormat="0" applyBorder="0" applyAlignment="0" applyProtection="0"/>
    <xf numFmtId="0" fontId="30" fillId="41" borderId="0" applyNumberFormat="0" applyBorder="0" applyAlignment="0" applyProtection="0"/>
    <xf numFmtId="0" fontId="30" fillId="41" borderId="0" applyNumberFormat="0" applyBorder="0" applyAlignment="0" applyProtection="0"/>
    <xf numFmtId="0" fontId="6" fillId="18" borderId="0" applyNumberFormat="0" applyBorder="0" applyAlignment="0" applyProtection="0"/>
    <xf numFmtId="0" fontId="7" fillId="6" borderId="0" applyNumberFormat="0" applyBorder="0" applyAlignment="0" applyProtection="0"/>
    <xf numFmtId="0" fontId="31" fillId="42" borderId="0" applyNumberFormat="0" applyBorder="0" applyAlignment="0" applyProtection="0"/>
    <xf numFmtId="0" fontId="31" fillId="42" borderId="0" applyNumberFormat="0" applyBorder="0" applyAlignment="0" applyProtection="0"/>
    <xf numFmtId="0" fontId="31" fillId="42" borderId="0" applyNumberFormat="0" applyBorder="0" applyAlignment="0" applyProtection="0"/>
    <xf numFmtId="0" fontId="7" fillId="6" borderId="0" applyNumberFormat="0" applyBorder="0" applyAlignment="0" applyProtection="0"/>
    <xf numFmtId="0" fontId="31" fillId="42" borderId="0" applyNumberFormat="0" applyBorder="0" applyAlignment="0" applyProtection="0"/>
    <xf numFmtId="0" fontId="31" fillId="42" borderId="0" applyNumberFormat="0" applyBorder="0" applyAlignment="0" applyProtection="0"/>
    <xf numFmtId="0" fontId="7" fillId="6" borderId="0" applyNumberFormat="0" applyBorder="0" applyAlignment="0" applyProtection="0"/>
    <xf numFmtId="0" fontId="8" fillId="9" borderId="1" applyNumberFormat="0" applyAlignment="0" applyProtection="0"/>
    <xf numFmtId="0" fontId="32" fillId="43" borderId="25" applyNumberFormat="0" applyAlignment="0" applyProtection="0"/>
    <xf numFmtId="0" fontId="32" fillId="43" borderId="25" applyNumberFormat="0" applyAlignment="0" applyProtection="0"/>
    <xf numFmtId="0" fontId="32" fillId="43" borderId="25" applyNumberFormat="0" applyAlignment="0" applyProtection="0"/>
    <xf numFmtId="0" fontId="8" fillId="9" borderId="1" applyNumberFormat="0" applyAlignment="0" applyProtection="0"/>
    <xf numFmtId="0" fontId="32" fillId="43" borderId="25" applyNumberFormat="0" applyAlignment="0" applyProtection="0"/>
    <xf numFmtId="0" fontId="32" fillId="43" borderId="25" applyNumberFormat="0" applyAlignment="0" applyProtection="0"/>
    <xf numFmtId="0" fontId="8" fillId="9" borderId="1" applyNumberFormat="0" applyAlignment="0" applyProtection="0"/>
    <xf numFmtId="0" fontId="9" fillId="19" borderId="2" applyNumberFormat="0" applyAlignment="0" applyProtection="0"/>
    <xf numFmtId="0" fontId="33" fillId="44" borderId="26" applyNumberFormat="0" applyAlignment="0" applyProtection="0"/>
    <xf numFmtId="0" fontId="33" fillId="44" borderId="26" applyNumberFormat="0" applyAlignment="0" applyProtection="0"/>
    <xf numFmtId="0" fontId="33" fillId="44" borderId="26" applyNumberFormat="0" applyAlignment="0" applyProtection="0"/>
    <xf numFmtId="0" fontId="9" fillId="19" borderId="2" applyNumberFormat="0" applyAlignment="0" applyProtection="0"/>
    <xf numFmtId="0" fontId="33" fillId="44" borderId="26" applyNumberFormat="0" applyAlignment="0" applyProtection="0"/>
    <xf numFmtId="0" fontId="33" fillId="44" borderId="26" applyNumberFormat="0" applyAlignment="0" applyProtection="0"/>
    <xf numFmtId="0" fontId="9" fillId="19" borderId="2" applyNumberFormat="0" applyAlignment="0" applyProtection="0"/>
    <xf numFmtId="0" fontId="10" fillId="0" borderId="3" applyNumberFormat="0" applyFill="0" applyAlignment="0" applyProtection="0"/>
    <xf numFmtId="0" fontId="34" fillId="0" borderId="27" applyNumberFormat="0" applyFill="0" applyAlignment="0" applyProtection="0"/>
    <xf numFmtId="0" fontId="34" fillId="0" borderId="27" applyNumberFormat="0" applyFill="0" applyAlignment="0" applyProtection="0"/>
    <xf numFmtId="0" fontId="34" fillId="0" borderId="27" applyNumberFormat="0" applyFill="0" applyAlignment="0" applyProtection="0"/>
    <xf numFmtId="0" fontId="10" fillId="0" borderId="3" applyNumberFormat="0" applyFill="0" applyAlignment="0" applyProtection="0"/>
    <xf numFmtId="0" fontId="34" fillId="0" borderId="27" applyNumberFormat="0" applyFill="0" applyAlignment="0" applyProtection="0"/>
    <xf numFmtId="0" fontId="34" fillId="0" borderId="27" applyNumberFormat="0" applyFill="0" applyAlignment="0" applyProtection="0"/>
    <xf numFmtId="0" fontId="10" fillId="0" borderId="3" applyNumberFormat="0" applyFill="0" applyAlignment="0" applyProtection="0"/>
    <xf numFmtId="0" fontId="11"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11"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11" fillId="0" borderId="0" applyNumberFormat="0" applyFill="0" applyBorder="0" applyAlignment="0" applyProtection="0"/>
    <xf numFmtId="0" fontId="6" fillId="20" borderId="0" applyNumberFormat="0" applyBorder="0" applyAlignment="0" applyProtection="0"/>
    <xf numFmtId="0" fontId="30" fillId="45" borderId="0" applyNumberFormat="0" applyBorder="0" applyAlignment="0" applyProtection="0"/>
    <xf numFmtId="0" fontId="30" fillId="45" borderId="0" applyNumberFormat="0" applyBorder="0" applyAlignment="0" applyProtection="0"/>
    <xf numFmtId="0" fontId="30" fillId="45" borderId="0" applyNumberFormat="0" applyBorder="0" applyAlignment="0" applyProtection="0"/>
    <xf numFmtId="0" fontId="6" fillId="20" borderId="0" applyNumberFormat="0" applyBorder="0" applyAlignment="0" applyProtection="0"/>
    <xf numFmtId="0" fontId="30" fillId="45" borderId="0" applyNumberFormat="0" applyBorder="0" applyAlignment="0" applyProtection="0"/>
    <xf numFmtId="0" fontId="30" fillId="45" borderId="0" applyNumberFormat="0" applyBorder="0" applyAlignment="0" applyProtection="0"/>
    <xf numFmtId="0" fontId="6" fillId="20" borderId="0" applyNumberFormat="0" applyBorder="0" applyAlignment="0" applyProtection="0"/>
    <xf numFmtId="0" fontId="6" fillId="21" borderId="0" applyNumberFormat="0" applyBorder="0" applyAlignment="0" applyProtection="0"/>
    <xf numFmtId="0" fontId="30" fillId="46" borderId="0" applyNumberFormat="0" applyBorder="0" applyAlignment="0" applyProtection="0"/>
    <xf numFmtId="0" fontId="30" fillId="46" borderId="0" applyNumberFormat="0" applyBorder="0" applyAlignment="0" applyProtection="0"/>
    <xf numFmtId="0" fontId="30" fillId="46" borderId="0" applyNumberFormat="0" applyBorder="0" applyAlignment="0" applyProtection="0"/>
    <xf numFmtId="0" fontId="6" fillId="21" borderId="0" applyNumberFormat="0" applyBorder="0" applyAlignment="0" applyProtection="0"/>
    <xf numFmtId="0" fontId="30" fillId="46" borderId="0" applyNumberFormat="0" applyBorder="0" applyAlignment="0" applyProtection="0"/>
    <xf numFmtId="0" fontId="30" fillId="46" borderId="0" applyNumberFormat="0" applyBorder="0" applyAlignment="0" applyProtection="0"/>
    <xf numFmtId="0" fontId="6" fillId="21" borderId="0" applyNumberFormat="0" applyBorder="0" applyAlignment="0" applyProtection="0"/>
    <xf numFmtId="0" fontId="6" fillId="22" borderId="0" applyNumberFormat="0" applyBorder="0" applyAlignment="0" applyProtection="0"/>
    <xf numFmtId="0" fontId="30" fillId="47" borderId="0" applyNumberFormat="0" applyBorder="0" applyAlignment="0" applyProtection="0"/>
    <xf numFmtId="0" fontId="30" fillId="47" borderId="0" applyNumberFormat="0" applyBorder="0" applyAlignment="0" applyProtection="0"/>
    <xf numFmtId="0" fontId="30" fillId="47" borderId="0" applyNumberFormat="0" applyBorder="0" applyAlignment="0" applyProtection="0"/>
    <xf numFmtId="0" fontId="6" fillId="22" borderId="0" applyNumberFormat="0" applyBorder="0" applyAlignment="0" applyProtection="0"/>
    <xf numFmtId="0" fontId="30" fillId="47" borderId="0" applyNumberFormat="0" applyBorder="0" applyAlignment="0" applyProtection="0"/>
    <xf numFmtId="0" fontId="30" fillId="47" borderId="0" applyNumberFormat="0" applyBorder="0" applyAlignment="0" applyProtection="0"/>
    <xf numFmtId="0" fontId="6" fillId="22" borderId="0" applyNumberFormat="0" applyBorder="0" applyAlignment="0" applyProtection="0"/>
    <xf numFmtId="0" fontId="6" fillId="17" borderId="0" applyNumberFormat="0" applyBorder="0" applyAlignment="0" applyProtection="0"/>
    <xf numFmtId="0" fontId="30" fillId="48" borderId="0" applyNumberFormat="0" applyBorder="0" applyAlignment="0" applyProtection="0"/>
    <xf numFmtId="0" fontId="30" fillId="48" borderId="0" applyNumberFormat="0" applyBorder="0" applyAlignment="0" applyProtection="0"/>
    <xf numFmtId="0" fontId="30" fillId="48" borderId="0" applyNumberFormat="0" applyBorder="0" applyAlignment="0" applyProtection="0"/>
    <xf numFmtId="0" fontId="6" fillId="17" borderId="0" applyNumberFormat="0" applyBorder="0" applyAlignment="0" applyProtection="0"/>
    <xf numFmtId="0" fontId="30" fillId="48" borderId="0" applyNumberFormat="0" applyBorder="0" applyAlignment="0" applyProtection="0"/>
    <xf numFmtId="0" fontId="30" fillId="48" borderId="0" applyNumberFormat="0" applyBorder="0" applyAlignment="0" applyProtection="0"/>
    <xf numFmtId="0" fontId="6" fillId="17" borderId="0" applyNumberFormat="0" applyBorder="0" applyAlignment="0" applyProtection="0"/>
    <xf numFmtId="0" fontId="6" fillId="15" borderId="0" applyNumberFormat="0" applyBorder="0" applyAlignment="0" applyProtection="0"/>
    <xf numFmtId="0" fontId="30" fillId="49" borderId="0" applyNumberFormat="0" applyBorder="0" applyAlignment="0" applyProtection="0"/>
    <xf numFmtId="0" fontId="30" fillId="49" borderId="0" applyNumberFormat="0" applyBorder="0" applyAlignment="0" applyProtection="0"/>
    <xf numFmtId="0" fontId="30" fillId="49" borderId="0" applyNumberFormat="0" applyBorder="0" applyAlignment="0" applyProtection="0"/>
    <xf numFmtId="0" fontId="6" fillId="15" borderId="0" applyNumberFormat="0" applyBorder="0" applyAlignment="0" applyProtection="0"/>
    <xf numFmtId="0" fontId="30" fillId="49" borderId="0" applyNumberFormat="0" applyBorder="0" applyAlignment="0" applyProtection="0"/>
    <xf numFmtId="0" fontId="30" fillId="49" borderId="0" applyNumberFormat="0" applyBorder="0" applyAlignment="0" applyProtection="0"/>
    <xf numFmtId="0" fontId="6" fillId="15" borderId="0" applyNumberFormat="0" applyBorder="0" applyAlignment="0" applyProtection="0"/>
    <xf numFmtId="0" fontId="6" fillId="23" borderId="0" applyNumberFormat="0" applyBorder="0" applyAlignment="0" applyProtection="0"/>
    <xf numFmtId="0" fontId="30" fillId="50" borderId="0" applyNumberFormat="0" applyBorder="0" applyAlignment="0" applyProtection="0"/>
    <xf numFmtId="0" fontId="30" fillId="50" borderId="0" applyNumberFormat="0" applyBorder="0" applyAlignment="0" applyProtection="0"/>
    <xf numFmtId="0" fontId="30" fillId="50" borderId="0" applyNumberFormat="0" applyBorder="0" applyAlignment="0" applyProtection="0"/>
    <xf numFmtId="0" fontId="6" fillId="23" borderId="0" applyNumberFormat="0" applyBorder="0" applyAlignment="0" applyProtection="0"/>
    <xf numFmtId="0" fontId="30" fillId="50" borderId="0" applyNumberFormat="0" applyBorder="0" applyAlignment="0" applyProtection="0"/>
    <xf numFmtId="0" fontId="30" fillId="50" borderId="0" applyNumberFormat="0" applyBorder="0" applyAlignment="0" applyProtection="0"/>
    <xf numFmtId="0" fontId="6" fillId="23" borderId="0" applyNumberFormat="0" applyBorder="0" applyAlignment="0" applyProtection="0"/>
    <xf numFmtId="0" fontId="12" fillId="3" borderId="1" applyNumberFormat="0" applyAlignment="0" applyProtection="0"/>
    <xf numFmtId="0" fontId="36" fillId="51" borderId="25" applyNumberFormat="0" applyAlignment="0" applyProtection="0"/>
    <xf numFmtId="0" fontId="36" fillId="51" borderId="25" applyNumberFormat="0" applyAlignment="0" applyProtection="0"/>
    <xf numFmtId="0" fontId="36" fillId="51" borderId="25" applyNumberFormat="0" applyAlignment="0" applyProtection="0"/>
    <xf numFmtId="0" fontId="12" fillId="3" borderId="1" applyNumberFormat="0" applyAlignment="0" applyProtection="0"/>
    <xf numFmtId="0" fontId="36" fillId="51" borderId="25" applyNumberFormat="0" applyAlignment="0" applyProtection="0"/>
    <xf numFmtId="0" fontId="36" fillId="51" borderId="25" applyNumberFormat="0" applyAlignment="0" applyProtection="0"/>
    <xf numFmtId="0" fontId="12" fillId="3" borderId="1" applyNumberFormat="0" applyAlignment="0" applyProtection="0"/>
    <xf numFmtId="0" fontId="4" fillId="0" borderId="0" applyNumberFormat="0" applyFill="0" applyBorder="0" applyAlignment="0" applyProtection="0">
      <alignment vertical="top"/>
      <protection locked="0"/>
    </xf>
    <xf numFmtId="0" fontId="37" fillId="0" borderId="0" applyNumberFormat="0" applyFill="0" applyBorder="0" applyAlignment="0" applyProtection="0"/>
    <xf numFmtId="0" fontId="13" fillId="4" borderId="0" applyNumberFormat="0" applyBorder="0" applyAlignment="0" applyProtection="0"/>
    <xf numFmtId="0" fontId="38" fillId="52" borderId="0" applyNumberFormat="0" applyBorder="0" applyAlignment="0" applyProtection="0"/>
    <xf numFmtId="0" fontId="38" fillId="52" borderId="0" applyNumberFormat="0" applyBorder="0" applyAlignment="0" applyProtection="0"/>
    <xf numFmtId="0" fontId="38" fillId="52" borderId="0" applyNumberFormat="0" applyBorder="0" applyAlignment="0" applyProtection="0"/>
    <xf numFmtId="0" fontId="13" fillId="4" borderId="0" applyNumberFormat="0" applyBorder="0" applyAlignment="0" applyProtection="0"/>
    <xf numFmtId="0" fontId="38" fillId="52" borderId="0" applyNumberFormat="0" applyBorder="0" applyAlignment="0" applyProtection="0"/>
    <xf numFmtId="0" fontId="38" fillId="52" borderId="0" applyNumberFormat="0" applyBorder="0" applyAlignment="0" applyProtection="0"/>
    <xf numFmtId="0" fontId="13" fillId="4" borderId="0" applyNumberFormat="0" applyBorder="0" applyAlignment="0" applyProtection="0"/>
    <xf numFmtId="165" fontId="29" fillId="0" borderId="0" applyFont="0" applyFill="0" applyBorder="0" applyAlignment="0" applyProtection="0"/>
    <xf numFmtId="168" fontId="3" fillId="0" borderId="0" applyFont="0" applyFill="0" applyBorder="0" applyAlignment="0" applyProtection="0"/>
    <xf numFmtId="164" fontId="3" fillId="0" borderId="0" applyFont="0" applyFill="0" applyBorder="0" applyAlignment="0" applyProtection="0"/>
    <xf numFmtId="168" fontId="3" fillId="0" borderId="0" applyFont="0" applyFill="0" applyBorder="0" applyAlignment="0" applyProtection="0"/>
    <xf numFmtId="165" fontId="29" fillId="0" borderId="0" applyFont="0" applyFill="0" applyBorder="0" applyAlignment="0" applyProtection="0"/>
    <xf numFmtId="165" fontId="29" fillId="0" borderId="0" applyFont="0" applyFill="0" applyBorder="0" applyAlignment="0" applyProtection="0"/>
    <xf numFmtId="166" fontId="29" fillId="0" borderId="0" applyFont="0" applyFill="0" applyBorder="0" applyAlignment="0" applyProtection="0"/>
    <xf numFmtId="165" fontId="3" fillId="0" borderId="0" applyFont="0" applyFill="0" applyBorder="0" applyAlignment="0" applyProtection="0"/>
    <xf numFmtId="166"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165"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165" fontId="29" fillId="0" borderId="0" applyFont="0" applyFill="0" applyBorder="0" applyAlignment="0" applyProtection="0"/>
    <xf numFmtId="165" fontId="29"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5" fontId="29" fillId="0" borderId="0" applyFont="0" applyFill="0" applyBorder="0" applyAlignment="0" applyProtection="0"/>
    <xf numFmtId="0" fontId="14" fillId="12" borderId="0" applyNumberFormat="0" applyBorder="0" applyAlignment="0" applyProtection="0"/>
    <xf numFmtId="0" fontId="39" fillId="53" borderId="0" applyNumberFormat="0" applyBorder="0" applyAlignment="0" applyProtection="0"/>
    <xf numFmtId="0" fontId="39" fillId="53" borderId="0" applyNumberFormat="0" applyBorder="0" applyAlignment="0" applyProtection="0"/>
    <xf numFmtId="0" fontId="39" fillId="53" borderId="0" applyNumberFormat="0" applyBorder="0" applyAlignment="0" applyProtection="0"/>
    <xf numFmtId="0" fontId="14" fillId="12" borderId="0" applyNumberFormat="0" applyBorder="0" applyAlignment="0" applyProtection="0"/>
    <xf numFmtId="0" fontId="39" fillId="53" borderId="0" applyNumberFormat="0" applyBorder="0" applyAlignment="0" applyProtection="0"/>
    <xf numFmtId="0" fontId="39" fillId="53" borderId="0" applyNumberFormat="0" applyBorder="0" applyAlignment="0" applyProtection="0"/>
    <xf numFmtId="0" fontId="14" fillId="12" borderId="0" applyNumberFormat="0" applyBorder="0" applyAlignment="0" applyProtection="0"/>
    <xf numFmtId="0" fontId="29" fillId="0" borderId="0"/>
    <xf numFmtId="0" fontId="3" fillId="0" borderId="0"/>
    <xf numFmtId="0" fontId="40"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9" fillId="0" borderId="0"/>
    <xf numFmtId="0" fontId="3" fillId="0" borderId="0"/>
    <xf numFmtId="0" fontId="3" fillId="0" borderId="0"/>
    <xf numFmtId="0" fontId="3" fillId="0" borderId="0"/>
    <xf numFmtId="0" fontId="3" fillId="0" borderId="0"/>
    <xf numFmtId="0" fontId="29" fillId="0" borderId="0"/>
    <xf numFmtId="0" fontId="29" fillId="0" borderId="0"/>
    <xf numFmtId="0" fontId="29" fillId="0" borderId="0"/>
    <xf numFmtId="0" fontId="3" fillId="0" borderId="0"/>
    <xf numFmtId="0" fontId="3" fillId="0" borderId="0"/>
    <xf numFmtId="0" fontId="3" fillId="0" borderId="0"/>
    <xf numFmtId="0" fontId="3" fillId="0" borderId="0"/>
    <xf numFmtId="0" fontId="15" fillId="0" borderId="0"/>
    <xf numFmtId="0" fontId="1" fillId="0" borderId="0"/>
    <xf numFmtId="0" fontId="3" fillId="5" borderId="4" applyNumberFormat="0" applyFont="0" applyAlignment="0" applyProtection="0"/>
    <xf numFmtId="0" fontId="29" fillId="54" borderId="28" applyNumberFormat="0" applyFont="0" applyAlignment="0" applyProtection="0"/>
    <xf numFmtId="0" fontId="29" fillId="54" borderId="28" applyNumberFormat="0" applyFont="0" applyAlignment="0" applyProtection="0"/>
    <xf numFmtId="0" fontId="29" fillId="54" borderId="28" applyNumberFormat="0" applyFont="0" applyAlignment="0" applyProtection="0"/>
    <xf numFmtId="0" fontId="3" fillId="5" borderId="4" applyNumberFormat="0" applyFont="0" applyAlignment="0" applyProtection="0"/>
    <xf numFmtId="0" fontId="29" fillId="54" borderId="28" applyNumberFormat="0" applyFont="0" applyAlignment="0" applyProtection="0"/>
    <xf numFmtId="0" fontId="29" fillId="54" borderId="28" applyNumberFormat="0" applyFont="0" applyAlignment="0" applyProtection="0"/>
    <xf numFmtId="0" fontId="3" fillId="5" borderId="4" applyNumberFormat="0" applyFont="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16" fillId="9" borderId="5" applyNumberFormat="0" applyAlignment="0" applyProtection="0"/>
    <xf numFmtId="0" fontId="41" fillId="43" borderId="29" applyNumberFormat="0" applyAlignment="0" applyProtection="0"/>
    <xf numFmtId="0" fontId="41" fillId="43" borderId="29" applyNumberFormat="0" applyAlignment="0" applyProtection="0"/>
    <xf numFmtId="0" fontId="41" fillId="43" borderId="29" applyNumberFormat="0" applyAlignment="0" applyProtection="0"/>
    <xf numFmtId="0" fontId="16" fillId="9" borderId="5" applyNumberFormat="0" applyAlignment="0" applyProtection="0"/>
    <xf numFmtId="0" fontId="41" fillId="43" borderId="29" applyNumberFormat="0" applyAlignment="0" applyProtection="0"/>
    <xf numFmtId="0" fontId="41" fillId="43" borderId="29" applyNumberFormat="0" applyAlignment="0" applyProtection="0"/>
    <xf numFmtId="0" fontId="16" fillId="9" borderId="5" applyNumberFormat="0" applyAlignment="0" applyProtection="0"/>
    <xf numFmtId="0" fontId="17"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17"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18"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18" fillId="0" borderId="0" applyNumberFormat="0" applyFill="0" applyBorder="0" applyAlignment="0" applyProtection="0"/>
    <xf numFmtId="0" fontId="19" fillId="0" borderId="6" applyNumberFormat="0" applyFill="0" applyAlignment="0" applyProtection="0"/>
    <xf numFmtId="0" fontId="45" fillId="0" borderId="30" applyNumberFormat="0" applyFill="0" applyAlignment="0" applyProtection="0"/>
    <xf numFmtId="0" fontId="45" fillId="0" borderId="30" applyNumberFormat="0" applyFill="0" applyAlignment="0" applyProtection="0"/>
    <xf numFmtId="0" fontId="45" fillId="0" borderId="30" applyNumberFormat="0" applyFill="0" applyAlignment="0" applyProtection="0"/>
    <xf numFmtId="0" fontId="19" fillId="0" borderId="6" applyNumberFormat="0" applyFill="0" applyAlignment="0" applyProtection="0"/>
    <xf numFmtId="0" fontId="45" fillId="0" borderId="30" applyNumberFormat="0" applyFill="0" applyAlignment="0" applyProtection="0"/>
    <xf numFmtId="0" fontId="45" fillId="0" borderId="30"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46" fillId="0" borderId="31" applyNumberFormat="0" applyFill="0" applyAlignment="0" applyProtection="0"/>
    <xf numFmtId="0" fontId="46" fillId="0" borderId="31" applyNumberFormat="0" applyFill="0" applyAlignment="0" applyProtection="0"/>
    <xf numFmtId="0" fontId="46" fillId="0" borderId="31" applyNumberFormat="0" applyFill="0" applyAlignment="0" applyProtection="0"/>
    <xf numFmtId="0" fontId="20" fillId="0" borderId="7" applyNumberFormat="0" applyFill="0" applyAlignment="0" applyProtection="0"/>
    <xf numFmtId="0" fontId="46" fillId="0" borderId="31" applyNumberFormat="0" applyFill="0" applyAlignment="0" applyProtection="0"/>
    <xf numFmtId="0" fontId="46" fillId="0" borderId="31" applyNumberFormat="0" applyFill="0" applyAlignment="0" applyProtection="0"/>
    <xf numFmtId="0" fontId="20" fillId="0" borderId="7" applyNumberFormat="0" applyFill="0" applyAlignment="0" applyProtection="0"/>
    <xf numFmtId="0" fontId="11" fillId="0" borderId="8" applyNumberFormat="0" applyFill="0" applyAlignment="0" applyProtection="0"/>
    <xf numFmtId="0" fontId="35" fillId="0" borderId="32" applyNumberFormat="0" applyFill="0" applyAlignment="0" applyProtection="0"/>
    <xf numFmtId="0" fontId="35" fillId="0" borderId="32" applyNumberFormat="0" applyFill="0" applyAlignment="0" applyProtection="0"/>
    <xf numFmtId="0" fontId="35" fillId="0" borderId="32" applyNumberFormat="0" applyFill="0" applyAlignment="0" applyProtection="0"/>
    <xf numFmtId="0" fontId="11" fillId="0" borderId="8" applyNumberFormat="0" applyFill="0" applyAlignment="0" applyProtection="0"/>
    <xf numFmtId="0" fontId="35" fillId="0" borderId="32" applyNumberFormat="0" applyFill="0" applyAlignment="0" applyProtection="0"/>
    <xf numFmtId="0" fontId="35" fillId="0" borderId="32" applyNumberFormat="0" applyFill="0" applyAlignment="0" applyProtection="0"/>
    <xf numFmtId="0" fontId="11" fillId="0" borderId="8" applyNumberFormat="0" applyFill="0" applyAlignment="0" applyProtection="0"/>
    <xf numFmtId="0" fontId="21"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21"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21" fillId="0" borderId="0" applyNumberFormat="0" applyFill="0" applyBorder="0" applyAlignment="0" applyProtection="0"/>
    <xf numFmtId="0" fontId="22" fillId="0" borderId="9" applyNumberFormat="0" applyFill="0" applyAlignment="0" applyProtection="0"/>
    <xf numFmtId="0" fontId="47" fillId="0" borderId="33" applyNumberFormat="0" applyFill="0" applyAlignment="0" applyProtection="0"/>
    <xf numFmtId="0" fontId="47" fillId="0" borderId="33" applyNumberFormat="0" applyFill="0" applyAlignment="0" applyProtection="0"/>
    <xf numFmtId="0" fontId="47" fillId="0" borderId="33" applyNumberFormat="0" applyFill="0" applyAlignment="0" applyProtection="0"/>
    <xf numFmtId="0" fontId="22" fillId="0" borderId="9" applyNumberFormat="0" applyFill="0" applyAlignment="0" applyProtection="0"/>
    <xf numFmtId="0" fontId="47" fillId="0" borderId="33" applyNumberFormat="0" applyFill="0" applyAlignment="0" applyProtection="0"/>
    <xf numFmtId="0" fontId="47" fillId="0" borderId="33" applyNumberFormat="0" applyFill="0" applyAlignment="0" applyProtection="0"/>
    <xf numFmtId="0" fontId="22" fillId="0" borderId="9" applyNumberFormat="0" applyFill="0" applyAlignment="0" applyProtection="0"/>
  </cellStyleXfs>
  <cellXfs count="270">
    <xf numFmtId="0" fontId="0" fillId="0" borderId="0" xfId="0"/>
    <xf numFmtId="0" fontId="3" fillId="55" borderId="0" xfId="312" applyFont="1" applyFill="1" applyBorder="1" applyAlignment="1" applyProtection="1">
      <alignment horizontal="center"/>
    </xf>
    <xf numFmtId="0" fontId="3" fillId="55" borderId="0" xfId="312" applyFont="1" applyFill="1" applyBorder="1" applyAlignment="1" applyProtection="1"/>
    <xf numFmtId="0" fontId="48" fillId="55" borderId="0" xfId="312" applyFont="1" applyFill="1" applyBorder="1" applyAlignment="1" applyProtection="1">
      <alignment horizontal="center"/>
    </xf>
    <xf numFmtId="0" fontId="48" fillId="55" borderId="0" xfId="312" applyFont="1" applyFill="1" applyBorder="1" applyAlignment="1" applyProtection="1">
      <alignment horizontal="right"/>
    </xf>
    <xf numFmtId="0" fontId="2" fillId="55" borderId="0" xfId="312" applyFont="1" applyFill="1" applyBorder="1" applyAlignment="1" applyProtection="1">
      <alignment horizontal="center"/>
    </xf>
    <xf numFmtId="0" fontId="3" fillId="55" borderId="0" xfId="293" applyFont="1" applyFill="1" applyAlignment="1"/>
    <xf numFmtId="0" fontId="3" fillId="55" borderId="0" xfId="293" applyFont="1" applyFill="1" applyAlignment="1">
      <alignment horizontal="center"/>
    </xf>
    <xf numFmtId="0" fontId="3" fillId="55" borderId="0" xfId="293" applyFont="1" applyFill="1" applyAlignment="1">
      <alignment horizontal="center" vertical="center"/>
    </xf>
    <xf numFmtId="0" fontId="3" fillId="55" borderId="0" xfId="293" applyFont="1" applyFill="1"/>
    <xf numFmtId="0" fontId="49" fillId="55" borderId="10" xfId="0" applyFont="1" applyFill="1" applyBorder="1" applyAlignment="1">
      <alignment horizontal="left"/>
    </xf>
    <xf numFmtId="3" fontId="49" fillId="55" borderId="10" xfId="0" applyNumberFormat="1" applyFont="1" applyFill="1" applyBorder="1" applyAlignment="1">
      <alignment horizontal="right"/>
    </xf>
    <xf numFmtId="3" fontId="49" fillId="55" borderId="0" xfId="0" applyNumberFormat="1" applyFont="1" applyFill="1" applyBorder="1" applyAlignment="1">
      <alignment horizontal="right"/>
    </xf>
    <xf numFmtId="167" fontId="49" fillId="55" borderId="0" xfId="0" applyNumberFormat="1" applyFont="1" applyFill="1" applyBorder="1" applyAlignment="1">
      <alignment horizontal="right"/>
    </xf>
    <xf numFmtId="167" fontId="49" fillId="55" borderId="11" xfId="0" applyNumberFormat="1" applyFont="1" applyFill="1" applyBorder="1" applyAlignment="1">
      <alignment horizontal="right"/>
    </xf>
    <xf numFmtId="0" fontId="49" fillId="55" borderId="0" xfId="0" applyFont="1" applyFill="1" applyBorder="1"/>
    <xf numFmtId="0" fontId="49" fillId="55" borderId="12" xfId="0" applyFont="1" applyFill="1" applyBorder="1"/>
    <xf numFmtId="3" fontId="49" fillId="55" borderId="12" xfId="0" applyNumberFormat="1" applyFont="1" applyFill="1" applyBorder="1" applyAlignment="1">
      <alignment horizontal="right"/>
    </xf>
    <xf numFmtId="3" fontId="49" fillId="55" borderId="13" xfId="0" applyNumberFormat="1" applyFont="1" applyFill="1" applyBorder="1" applyAlignment="1">
      <alignment horizontal="right"/>
    </xf>
    <xf numFmtId="167" fontId="49" fillId="55" borderId="13" xfId="0" applyNumberFormat="1" applyFont="1" applyFill="1" applyBorder="1" applyAlignment="1">
      <alignment horizontal="right"/>
    </xf>
    <xf numFmtId="167" fontId="49" fillId="55" borderId="14" xfId="0" applyNumberFormat="1" applyFont="1" applyFill="1" applyBorder="1" applyAlignment="1">
      <alignment horizontal="right"/>
    </xf>
    <xf numFmtId="0" fontId="49" fillId="55" borderId="15" xfId="0" applyFont="1" applyFill="1" applyBorder="1"/>
    <xf numFmtId="3" fontId="49" fillId="55" borderId="12" xfId="0" applyNumberFormat="1" applyFont="1" applyFill="1" applyBorder="1"/>
    <xf numFmtId="3" fontId="49" fillId="55" borderId="13" xfId="0" applyNumberFormat="1" applyFont="1" applyFill="1" applyBorder="1"/>
    <xf numFmtId="167" fontId="49" fillId="55" borderId="14" xfId="0" applyNumberFormat="1" applyFont="1" applyFill="1" applyBorder="1"/>
    <xf numFmtId="3" fontId="49" fillId="55" borderId="16" xfId="0" applyNumberFormat="1" applyFont="1" applyFill="1" applyBorder="1" applyAlignment="1">
      <alignment horizontal="right"/>
    </xf>
    <xf numFmtId="3" fontId="49" fillId="55" borderId="17" xfId="0" applyNumberFormat="1" applyFont="1" applyFill="1" applyBorder="1" applyAlignment="1">
      <alignment horizontal="right"/>
    </xf>
    <xf numFmtId="167" fontId="49" fillId="55" borderId="17" xfId="0" applyNumberFormat="1" applyFont="1" applyFill="1" applyBorder="1" applyAlignment="1">
      <alignment horizontal="right"/>
    </xf>
    <xf numFmtId="167" fontId="49" fillId="55" borderId="18" xfId="0" applyNumberFormat="1" applyFont="1" applyFill="1" applyBorder="1" applyAlignment="1">
      <alignment horizontal="right"/>
    </xf>
    <xf numFmtId="167" fontId="49" fillId="55" borderId="0" xfId="0" applyNumberFormat="1" applyFont="1" applyFill="1" applyBorder="1" applyAlignment="1">
      <alignment horizontal="right" vertical="top"/>
    </xf>
    <xf numFmtId="167" fontId="49" fillId="55" borderId="11" xfId="0" applyNumberFormat="1" applyFont="1" applyFill="1" applyBorder="1" applyAlignment="1">
      <alignment horizontal="right" vertical="top"/>
    </xf>
    <xf numFmtId="0" fontId="49" fillId="56" borderId="0" xfId="0" applyFont="1" applyFill="1"/>
    <xf numFmtId="0" fontId="49" fillId="55" borderId="10" xfId="0" applyFont="1" applyFill="1" applyBorder="1"/>
    <xf numFmtId="0" fontId="49" fillId="55" borderId="0" xfId="0" applyFont="1" applyFill="1" applyBorder="1" applyAlignment="1">
      <alignment horizontal="left"/>
    </xf>
    <xf numFmtId="0" fontId="49" fillId="55" borderId="16" xfId="0" applyFont="1" applyFill="1" applyBorder="1" applyAlignment="1">
      <alignment horizontal="left" vertical="top"/>
    </xf>
    <xf numFmtId="0" fontId="2" fillId="55" borderId="19" xfId="312" applyFont="1" applyFill="1" applyBorder="1" applyAlignment="1" applyProtection="1">
      <alignment horizontal="center" vertical="center" wrapText="1"/>
    </xf>
    <xf numFmtId="0" fontId="2" fillId="55" borderId="19" xfId="312" applyFont="1" applyFill="1" applyBorder="1" applyAlignment="1" applyProtection="1">
      <alignment horizontal="left" vertical="center"/>
    </xf>
    <xf numFmtId="0" fontId="2" fillId="55" borderId="19" xfId="312" applyFont="1" applyFill="1" applyBorder="1" applyAlignment="1" applyProtection="1">
      <alignment horizontal="center" vertical="center"/>
    </xf>
    <xf numFmtId="0" fontId="4" fillId="55" borderId="0" xfId="241" applyFont="1" applyFill="1" applyBorder="1" applyAlignment="1" applyProtection="1">
      <alignment horizontal="right"/>
    </xf>
    <xf numFmtId="0" fontId="2" fillId="55" borderId="19" xfId="312" applyFont="1" applyFill="1" applyBorder="1" applyAlignment="1" applyProtection="1">
      <alignment vertical="center"/>
    </xf>
    <xf numFmtId="0" fontId="2" fillId="55" borderId="19" xfId="312" applyFont="1" applyFill="1" applyBorder="1" applyAlignment="1" applyProtection="1">
      <alignment horizontal="right" vertical="center"/>
    </xf>
    <xf numFmtId="0" fontId="3" fillId="55" borderId="0" xfId="312" applyFont="1" applyFill="1" applyBorder="1" applyAlignment="1" applyProtection="1">
      <alignment horizontal="center" vertical="top"/>
    </xf>
    <xf numFmtId="0" fontId="3" fillId="55" borderId="0" xfId="312" applyFont="1" applyFill="1" applyBorder="1" applyAlignment="1" applyProtection="1">
      <alignment wrapText="1"/>
    </xf>
    <xf numFmtId="0" fontId="49" fillId="55" borderId="0" xfId="0" applyFont="1" applyFill="1"/>
    <xf numFmtId="0" fontId="3" fillId="55" borderId="0" xfId="293" applyFont="1" applyFill="1" applyBorder="1" applyAlignment="1"/>
    <xf numFmtId="0" fontId="49" fillId="55" borderId="19" xfId="0" applyFont="1" applyFill="1" applyBorder="1" applyAlignment="1">
      <alignment horizontal="center"/>
    </xf>
    <xf numFmtId="0" fontId="4" fillId="55" borderId="0" xfId="241" applyFill="1" applyAlignment="1" applyProtection="1"/>
    <xf numFmtId="0" fontId="49" fillId="55" borderId="20" xfId="0" applyFont="1" applyFill="1" applyBorder="1" applyAlignment="1">
      <alignment horizontal="center" vertical="center" wrapText="1"/>
    </xf>
    <xf numFmtId="0" fontId="49" fillId="55" borderId="21" xfId="0" applyFont="1" applyFill="1" applyBorder="1" applyAlignment="1">
      <alignment horizontal="center" vertical="center" wrapText="1"/>
    </xf>
    <xf numFmtId="0" fontId="50" fillId="55" borderId="22" xfId="0" applyFont="1" applyFill="1" applyBorder="1" applyAlignment="1">
      <alignment horizontal="center" vertical="center" wrapText="1"/>
    </xf>
    <xf numFmtId="0" fontId="49" fillId="55" borderId="22" xfId="0" applyFont="1" applyFill="1" applyBorder="1"/>
    <xf numFmtId="1" fontId="49" fillId="55" borderId="23" xfId="251" applyNumberFormat="1" applyFont="1" applyFill="1" applyBorder="1" applyAlignment="1">
      <alignment horizontal="center"/>
    </xf>
    <xf numFmtId="3" fontId="49" fillId="55" borderId="22" xfId="0" quotePrefix="1" applyNumberFormat="1" applyFont="1" applyFill="1" applyBorder="1" applyAlignment="1">
      <alignment horizontal="right"/>
    </xf>
    <xf numFmtId="167" fontId="49" fillId="55" borderId="22" xfId="0" applyNumberFormat="1" applyFont="1" applyFill="1" applyBorder="1" applyAlignment="1">
      <alignment horizontal="right"/>
    </xf>
    <xf numFmtId="3" fontId="49" fillId="55" borderId="0" xfId="0" applyNumberFormat="1" applyFont="1" applyFill="1"/>
    <xf numFmtId="0" fontId="49" fillId="55" borderId="15" xfId="0" applyFont="1" applyFill="1" applyBorder="1" applyAlignment="1">
      <alignment horizontal="left" vertical="center"/>
    </xf>
    <xf numFmtId="0" fontId="49" fillId="55" borderId="23" xfId="0" applyFont="1" applyFill="1" applyBorder="1" applyAlignment="1">
      <alignment horizontal="left" vertical="center"/>
    </xf>
    <xf numFmtId="3" fontId="49" fillId="55" borderId="22" xfId="0" applyNumberFormat="1" applyFont="1" applyFill="1" applyBorder="1" applyAlignment="1">
      <alignment horizontal="right"/>
    </xf>
    <xf numFmtId="167" fontId="49" fillId="55" borderId="22" xfId="0" applyNumberFormat="1" applyFont="1" applyFill="1" applyBorder="1" applyAlignment="1">
      <alignment horizontal="right" vertical="center"/>
    </xf>
    <xf numFmtId="0" fontId="49" fillId="55" borderId="0" xfId="0" applyFont="1" applyFill="1" applyAlignment="1">
      <alignment wrapText="1"/>
    </xf>
    <xf numFmtId="0" fontId="49" fillId="55" borderId="0" xfId="0" applyFont="1" applyFill="1" applyAlignment="1">
      <alignment horizontal="center"/>
    </xf>
    <xf numFmtId="171" fontId="51" fillId="55" borderId="0" xfId="251" applyNumberFormat="1" applyFont="1" applyFill="1"/>
    <xf numFmtId="0" fontId="49" fillId="55" borderId="22" xfId="0" applyFont="1" applyFill="1" applyBorder="1" applyAlignment="1"/>
    <xf numFmtId="0" fontId="49" fillId="55" borderId="23" xfId="0" applyFont="1" applyFill="1" applyBorder="1" applyAlignment="1">
      <alignment horizontal="center"/>
    </xf>
    <xf numFmtId="0" fontId="49" fillId="55" borderId="24" xfId="0" applyFont="1" applyFill="1" applyBorder="1" applyAlignment="1">
      <alignment horizontal="center" vertical="center" wrapText="1"/>
    </xf>
    <xf numFmtId="0" fontId="49" fillId="55" borderId="22" xfId="0" applyFont="1" applyFill="1" applyBorder="1" applyAlignment="1">
      <alignment horizontal="center"/>
    </xf>
    <xf numFmtId="0" fontId="49" fillId="55" borderId="23" xfId="0" applyNumberFormat="1" applyFont="1" applyFill="1" applyBorder="1" applyAlignment="1">
      <alignment horizontal="center"/>
    </xf>
    <xf numFmtId="3" fontId="49" fillId="55" borderId="20" xfId="0" applyNumberFormat="1" applyFont="1" applyFill="1" applyBorder="1" applyAlignment="1"/>
    <xf numFmtId="0" fontId="3" fillId="55" borderId="0" xfId="0" applyFont="1" applyFill="1" applyAlignment="1">
      <alignment wrapText="1"/>
    </xf>
    <xf numFmtId="0" fontId="3" fillId="55" borderId="0" xfId="0" applyFont="1" applyFill="1" applyAlignment="1"/>
    <xf numFmtId="0" fontId="52" fillId="55" borderId="0" xfId="0" applyFont="1" applyFill="1"/>
    <xf numFmtId="0" fontId="49" fillId="55" borderId="0" xfId="0" applyFont="1" applyFill="1" applyAlignment="1"/>
    <xf numFmtId="0" fontId="0" fillId="55" borderId="0" xfId="0" applyFont="1" applyFill="1"/>
    <xf numFmtId="0" fontId="0" fillId="55" borderId="0" xfId="0" applyFont="1" applyFill="1" applyAlignment="1"/>
    <xf numFmtId="0" fontId="50" fillId="55" borderId="19" xfId="0" applyFont="1" applyFill="1" applyBorder="1" applyAlignment="1">
      <alignment horizontal="center" wrapText="1"/>
    </xf>
    <xf numFmtId="0" fontId="50" fillId="55" borderId="15" xfId="0" applyFont="1" applyFill="1" applyBorder="1" applyAlignment="1">
      <alignment horizontal="center" wrapText="1"/>
    </xf>
    <xf numFmtId="0" fontId="50" fillId="55" borderId="23" xfId="0" applyFont="1" applyFill="1" applyBorder="1" applyAlignment="1">
      <alignment horizontal="center" wrapText="1"/>
    </xf>
    <xf numFmtId="0" fontId="49" fillId="55" borderId="20" xfId="0" applyFont="1" applyFill="1" applyBorder="1"/>
    <xf numFmtId="167" fontId="49" fillId="55" borderId="11" xfId="0" applyNumberFormat="1" applyFont="1" applyFill="1" applyBorder="1"/>
    <xf numFmtId="3" fontId="49" fillId="55" borderId="0" xfId="0" applyNumberFormat="1" applyFont="1" applyFill="1" applyBorder="1"/>
    <xf numFmtId="0" fontId="49" fillId="55" borderId="21" xfId="0" applyFont="1" applyFill="1" applyBorder="1"/>
    <xf numFmtId="0" fontId="49" fillId="55" borderId="24" xfId="0" applyFont="1" applyFill="1" applyBorder="1"/>
    <xf numFmtId="3" fontId="49" fillId="55" borderId="19" xfId="0" applyNumberFormat="1" applyFont="1" applyFill="1" applyBorder="1"/>
    <xf numFmtId="167" fontId="49" fillId="55" borderId="23" xfId="0" applyNumberFormat="1" applyFont="1" applyFill="1" applyBorder="1"/>
    <xf numFmtId="3" fontId="49" fillId="55" borderId="15" xfId="0" applyNumberFormat="1" applyFont="1" applyFill="1" applyBorder="1"/>
    <xf numFmtId="167" fontId="49" fillId="55" borderId="19" xfId="0" applyNumberFormat="1" applyFont="1" applyFill="1" applyBorder="1"/>
    <xf numFmtId="0" fontId="49" fillId="55" borderId="0" xfId="0" applyFont="1" applyFill="1" applyBorder="1" applyAlignment="1">
      <alignment horizontal="center"/>
    </xf>
    <xf numFmtId="0" fontId="49" fillId="55" borderId="0" xfId="0" applyFont="1" applyFill="1" applyAlignment="1">
      <alignment vertical="center"/>
    </xf>
    <xf numFmtId="0" fontId="49" fillId="55" borderId="22" xfId="0" applyNumberFormat="1" applyFont="1" applyFill="1" applyBorder="1" applyAlignment="1">
      <alignment horizontal="center"/>
    </xf>
    <xf numFmtId="0" fontId="49" fillId="55" borderId="22" xfId="0" applyFont="1" applyFill="1" applyBorder="1" applyAlignment="1">
      <alignment vertical="center"/>
    </xf>
    <xf numFmtId="0" fontId="49" fillId="55" borderId="22" xfId="0" applyFont="1" applyFill="1" applyBorder="1" applyAlignment="1">
      <alignment wrapText="1"/>
    </xf>
    <xf numFmtId="0" fontId="49" fillId="55" borderId="22" xfId="0" applyFont="1" applyFill="1" applyBorder="1" applyAlignment="1">
      <alignment horizontal="left" vertical="center"/>
    </xf>
    <xf numFmtId="0" fontId="49" fillId="55" borderId="23" xfId="0" quotePrefix="1" applyNumberFormat="1" applyFont="1" applyFill="1" applyBorder="1" applyAlignment="1">
      <alignment horizontal="center"/>
    </xf>
    <xf numFmtId="3" fontId="49" fillId="55" borderId="20" xfId="0" applyNumberFormat="1" applyFont="1" applyFill="1" applyBorder="1" applyAlignment="1">
      <alignment horizontal="right" vertical="center"/>
    </xf>
    <xf numFmtId="0" fontId="49" fillId="55" borderId="24" xfId="0" applyFont="1" applyFill="1" applyBorder="1" applyAlignment="1">
      <alignment wrapText="1"/>
    </xf>
    <xf numFmtId="0" fontId="49" fillId="55" borderId="23" xfId="0" applyFont="1" applyFill="1" applyBorder="1" applyAlignment="1">
      <alignment wrapText="1"/>
    </xf>
    <xf numFmtId="0" fontId="49" fillId="55" borderId="22" xfId="0" applyFont="1" applyFill="1" applyBorder="1" applyAlignment="1">
      <alignment horizontal="left" wrapText="1"/>
    </xf>
    <xf numFmtId="0" fontId="49" fillId="55" borderId="12" xfId="0" applyFont="1" applyFill="1" applyBorder="1" applyAlignment="1"/>
    <xf numFmtId="0" fontId="49" fillId="55" borderId="13" xfId="0" applyFont="1" applyFill="1" applyBorder="1" applyAlignment="1">
      <alignment wrapText="1"/>
    </xf>
    <xf numFmtId="3" fontId="49" fillId="55" borderId="22" xfId="0" applyNumberFormat="1" applyFont="1" applyFill="1" applyBorder="1" applyAlignment="1"/>
    <xf numFmtId="171" fontId="49" fillId="55" borderId="0" xfId="251" applyNumberFormat="1" applyFont="1" applyFill="1"/>
    <xf numFmtId="0" fontId="49" fillId="55" borderId="22" xfId="0" applyFont="1" applyFill="1" applyBorder="1" applyAlignment="1">
      <alignment vertical="center" wrapText="1"/>
    </xf>
    <xf numFmtId="0" fontId="49" fillId="55" borderId="14" xfId="0" applyNumberFormat="1" applyFont="1" applyFill="1" applyBorder="1" applyAlignment="1">
      <alignment horizontal="center"/>
    </xf>
    <xf numFmtId="0" fontId="49" fillId="55" borderId="23" xfId="0" quotePrefix="1" applyNumberFormat="1" applyFont="1" applyFill="1" applyBorder="1" applyAlignment="1">
      <alignment horizontal="center" vertical="center"/>
    </xf>
    <xf numFmtId="0" fontId="49" fillId="55" borderId="18" xfId="0" applyFont="1" applyFill="1" applyBorder="1" applyAlignment="1">
      <alignment horizontal="center"/>
    </xf>
    <xf numFmtId="0" fontId="49" fillId="55" borderId="22" xfId="0" applyNumberFormat="1" applyFont="1" applyFill="1" applyBorder="1" applyAlignment="1">
      <alignment horizontal="center" vertical="center"/>
    </xf>
    <xf numFmtId="0" fontId="49" fillId="55" borderId="23" xfId="0" applyNumberFormat="1" applyFont="1" applyFill="1" applyBorder="1" applyAlignment="1">
      <alignment horizontal="center" vertical="center"/>
    </xf>
    <xf numFmtId="3" fontId="49" fillId="55" borderId="22" xfId="0" quotePrefix="1" applyNumberFormat="1" applyFont="1" applyFill="1" applyBorder="1" applyAlignment="1">
      <alignment horizontal="right" vertical="center"/>
    </xf>
    <xf numFmtId="0" fontId="49" fillId="55" borderId="0" xfId="0" applyNumberFormat="1" applyFont="1" applyFill="1" applyAlignment="1">
      <alignment horizontal="center" vertical="center"/>
    </xf>
    <xf numFmtId="0" fontId="49" fillId="55" borderId="23" xfId="0" applyFont="1" applyFill="1" applyBorder="1" applyAlignment="1">
      <alignment vertical="center"/>
    </xf>
    <xf numFmtId="3" fontId="49" fillId="55" borderId="22" xfId="0" applyNumberFormat="1" applyFont="1" applyFill="1" applyBorder="1" applyAlignment="1">
      <alignment vertical="center"/>
    </xf>
    <xf numFmtId="0" fontId="49" fillId="55" borderId="0" xfId="0" applyFont="1" applyFill="1" applyAlignment="1">
      <alignment horizontal="center" vertical="center"/>
    </xf>
    <xf numFmtId="0" fontId="49" fillId="55" borderId="0" xfId="0" applyFont="1" applyFill="1" applyAlignment="1">
      <alignment horizontal="right"/>
    </xf>
    <xf numFmtId="0" fontId="49" fillId="55" borderId="15" xfId="0" applyFont="1" applyFill="1" applyBorder="1" applyAlignment="1"/>
    <xf numFmtId="0" fontId="49" fillId="55" borderId="22" xfId="0" quotePrefix="1" applyNumberFormat="1" applyFont="1" applyFill="1" applyBorder="1" applyAlignment="1">
      <alignment horizontal="center" vertical="center"/>
    </xf>
    <xf numFmtId="0" fontId="49" fillId="55" borderId="20" xfId="0" applyFont="1" applyFill="1" applyBorder="1" applyAlignment="1">
      <alignment vertical="center"/>
    </xf>
    <xf numFmtId="171" fontId="49" fillId="55" borderId="0" xfId="251" applyNumberFormat="1" applyFont="1" applyFill="1" applyAlignment="1"/>
    <xf numFmtId="0" fontId="49" fillId="55" borderId="23" xfId="0" applyFont="1" applyFill="1" applyBorder="1"/>
    <xf numFmtId="3" fontId="49" fillId="55" borderId="22" xfId="0" applyNumberFormat="1" applyFont="1" applyFill="1" applyBorder="1" applyAlignment="1">
      <alignment horizontal="right" vertical="center"/>
    </xf>
    <xf numFmtId="0" fontId="49" fillId="55" borderId="23" xfId="0" applyFont="1" applyFill="1" applyBorder="1" applyAlignment="1">
      <alignment horizontal="right"/>
    </xf>
    <xf numFmtId="171" fontId="49" fillId="55" borderId="0" xfId="251" applyNumberFormat="1" applyFont="1" applyFill="1" applyAlignment="1">
      <alignment horizontal="center"/>
    </xf>
    <xf numFmtId="171" fontId="49" fillId="55" borderId="0" xfId="251" applyNumberFormat="1" applyFont="1" applyFill="1" applyAlignment="1">
      <alignment wrapText="1"/>
    </xf>
    <xf numFmtId="0" fontId="49" fillId="55" borderId="16" xfId="0" applyFont="1" applyFill="1" applyBorder="1"/>
    <xf numFmtId="0" fontId="50" fillId="55" borderId="16" xfId="0" applyFont="1" applyFill="1" applyBorder="1" applyAlignment="1">
      <alignment horizontal="center" wrapText="1"/>
    </xf>
    <xf numFmtId="0" fontId="50" fillId="55" borderId="17" xfId="0" applyFont="1" applyFill="1" applyBorder="1" applyAlignment="1">
      <alignment horizontal="center" wrapText="1"/>
    </xf>
    <xf numFmtId="0" fontId="50" fillId="55" borderId="18" xfId="0" applyFont="1" applyFill="1" applyBorder="1" applyAlignment="1">
      <alignment horizontal="center" wrapText="1"/>
    </xf>
    <xf numFmtId="0" fontId="49" fillId="55" borderId="16" xfId="0" applyFont="1" applyFill="1" applyBorder="1" applyAlignment="1">
      <alignment horizontal="left"/>
    </xf>
    <xf numFmtId="3" fontId="49" fillId="55" borderId="16" xfId="0" applyNumberFormat="1" applyFont="1" applyFill="1" applyBorder="1"/>
    <xf numFmtId="3" fontId="49" fillId="55" borderId="17" xfId="0" applyNumberFormat="1" applyFont="1" applyFill="1" applyBorder="1"/>
    <xf numFmtId="167" fontId="49" fillId="55" borderId="17" xfId="0" applyNumberFormat="1" applyFont="1" applyFill="1" applyBorder="1"/>
    <xf numFmtId="167" fontId="49" fillId="55" borderId="18" xfId="0" applyNumberFormat="1" applyFont="1" applyFill="1" applyBorder="1"/>
    <xf numFmtId="3" fontId="49" fillId="55" borderId="10" xfId="0" applyNumberFormat="1" applyFont="1" applyFill="1" applyBorder="1"/>
    <xf numFmtId="167" fontId="49" fillId="55" borderId="0" xfId="0" applyNumberFormat="1" applyFont="1" applyFill="1" applyBorder="1"/>
    <xf numFmtId="0" fontId="49" fillId="55" borderId="15" xfId="0" applyFont="1" applyFill="1" applyBorder="1" applyAlignment="1">
      <alignment horizontal="left"/>
    </xf>
    <xf numFmtId="0" fontId="49" fillId="55" borderId="0" xfId="0" applyFont="1" applyFill="1" applyBorder="1" applyAlignment="1">
      <alignment vertical="center" wrapText="1"/>
    </xf>
    <xf numFmtId="0" fontId="49" fillId="55" borderId="0" xfId="0" applyFont="1" applyFill="1" applyBorder="1" applyAlignment="1">
      <alignment vertical="center"/>
    </xf>
    <xf numFmtId="0" fontId="49" fillId="55" borderId="23" xfId="0" applyFont="1" applyFill="1" applyBorder="1" applyAlignment="1">
      <alignment horizontal="left" vertical="center"/>
    </xf>
    <xf numFmtId="0" fontId="53" fillId="55" borderId="0" xfId="0" applyFont="1" applyFill="1" applyBorder="1" applyAlignment="1">
      <alignment vertical="top" wrapText="1"/>
    </xf>
    <xf numFmtId="0" fontId="52" fillId="55" borderId="0" xfId="0" applyFont="1" applyFill="1" applyBorder="1"/>
    <xf numFmtId="0" fontId="49" fillId="55" borderId="21" xfId="0" applyFont="1" applyFill="1" applyBorder="1" applyAlignment="1">
      <alignment horizontal="left"/>
    </xf>
    <xf numFmtId="0" fontId="49" fillId="55" borderId="22" xfId="0" applyFont="1" applyFill="1" applyBorder="1" applyAlignment="1">
      <alignment horizontal="left" vertical="center"/>
    </xf>
    <xf numFmtId="0" fontId="3" fillId="55" borderId="0" xfId="303" applyFont="1" applyFill="1" applyBorder="1"/>
    <xf numFmtId="0" fontId="0" fillId="55" borderId="0" xfId="0" applyFill="1"/>
    <xf numFmtId="0" fontId="54" fillId="55" borderId="0" xfId="299" applyFont="1" applyFill="1" applyAlignment="1">
      <alignment vertical="top"/>
    </xf>
    <xf numFmtId="0" fontId="54" fillId="55" borderId="0" xfId="299" applyFont="1" applyFill="1" applyAlignment="1">
      <alignment horizontal="center" vertical="top"/>
    </xf>
    <xf numFmtId="0" fontId="55" fillId="55" borderId="0" xfId="299" applyFont="1" applyFill="1" applyAlignment="1">
      <alignment horizontal="left" vertical="top"/>
    </xf>
    <xf numFmtId="0" fontId="56" fillId="55" borderId="0" xfId="299" applyFont="1" applyFill="1" applyAlignment="1">
      <alignment vertical="center"/>
    </xf>
    <xf numFmtId="0" fontId="57" fillId="55" borderId="0" xfId="299" applyFont="1" applyFill="1" applyAlignment="1">
      <alignment horizontal="left" vertical="center"/>
    </xf>
    <xf numFmtId="17" fontId="56" fillId="55" borderId="0" xfId="299" quotePrefix="1" applyNumberFormat="1" applyFont="1" applyFill="1" applyAlignment="1">
      <alignment vertical="center"/>
    </xf>
    <xf numFmtId="0" fontId="58" fillId="55" borderId="0" xfId="299" applyFont="1" applyFill="1" applyAlignment="1">
      <alignment horizontal="center"/>
    </xf>
    <xf numFmtId="0" fontId="52" fillId="55" borderId="0" xfId="299" applyFont="1" applyFill="1"/>
    <xf numFmtId="0" fontId="49" fillId="55" borderId="0" xfId="299" applyFont="1" applyFill="1" applyAlignment="1">
      <alignment horizontal="center"/>
    </xf>
    <xf numFmtId="0" fontId="59" fillId="55" borderId="0" xfId="299" applyFont="1" applyFill="1" applyAlignment="1">
      <alignment horizontal="center"/>
    </xf>
    <xf numFmtId="17" fontId="52" fillId="55" borderId="0" xfId="299" quotePrefix="1" applyNumberFormat="1" applyFont="1" applyFill="1" applyAlignment="1">
      <alignment horizontal="center"/>
    </xf>
    <xf numFmtId="0" fontId="52" fillId="55" borderId="0" xfId="299" applyFont="1" applyFill="1" applyAlignment="1"/>
    <xf numFmtId="0" fontId="52" fillId="55" borderId="0" xfId="299" applyFont="1" applyFill="1" applyAlignment="1">
      <alignment horizontal="center"/>
    </xf>
    <xf numFmtId="0" fontId="26" fillId="55" borderId="0" xfId="242" applyFont="1" applyFill="1" applyAlignment="1">
      <alignment horizontal="center" vertical="center"/>
    </xf>
    <xf numFmtId="0" fontId="59" fillId="55" borderId="0" xfId="299" applyFont="1" applyFill="1" applyAlignment="1">
      <alignment horizontal="center" vertical="center"/>
    </xf>
    <xf numFmtId="17" fontId="52" fillId="55" borderId="0" xfId="299" applyNumberFormat="1" applyFont="1" applyFill="1" applyAlignment="1">
      <alignment vertical="center"/>
    </xf>
    <xf numFmtId="0" fontId="49" fillId="55" borderId="0" xfId="299" applyFont="1" applyFill="1"/>
    <xf numFmtId="170" fontId="49" fillId="55" borderId="0" xfId="0" applyNumberFormat="1" applyFont="1" applyFill="1"/>
    <xf numFmtId="9" fontId="49" fillId="55" borderId="0" xfId="0" applyNumberFormat="1" applyFont="1" applyFill="1"/>
    <xf numFmtId="10" fontId="49" fillId="55" borderId="0" xfId="0" applyNumberFormat="1" applyFont="1" applyFill="1"/>
    <xf numFmtId="0" fontId="2" fillId="55" borderId="0" xfId="303" applyFont="1" applyFill="1" applyBorder="1" applyAlignment="1">
      <alignment horizontal="center" vertical="center"/>
    </xf>
    <xf numFmtId="0" fontId="3" fillId="55" borderId="0" xfId="303" applyFont="1" applyFill="1" applyBorder="1" applyAlignment="1">
      <alignment horizontal="left" vertical="top" wrapText="1"/>
    </xf>
    <xf numFmtId="0" fontId="2" fillId="55" borderId="0" xfId="312" applyFont="1" applyFill="1" applyBorder="1" applyAlignment="1" applyProtection="1">
      <alignment horizontal="center" vertical="center"/>
    </xf>
    <xf numFmtId="0" fontId="49" fillId="55" borderId="15" xfId="0" applyFont="1" applyFill="1" applyBorder="1" applyAlignment="1">
      <alignment horizontal="center"/>
    </xf>
    <xf numFmtId="0" fontId="49" fillId="55" borderId="19" xfId="0" applyFont="1" applyFill="1" applyBorder="1" applyAlignment="1">
      <alignment horizontal="center"/>
    </xf>
    <xf numFmtId="0" fontId="49" fillId="55" borderId="23" xfId="0" applyFont="1" applyFill="1" applyBorder="1" applyAlignment="1">
      <alignment horizontal="center"/>
    </xf>
    <xf numFmtId="0" fontId="49" fillId="55" borderId="20" xfId="0" applyFont="1" applyFill="1" applyBorder="1" applyAlignment="1">
      <alignment horizontal="left"/>
    </xf>
    <xf numFmtId="0" fontId="49" fillId="55" borderId="21" xfId="0" applyFont="1" applyFill="1" applyBorder="1" applyAlignment="1">
      <alignment horizontal="left"/>
    </xf>
    <xf numFmtId="0" fontId="50" fillId="55" borderId="14" xfId="0" applyFont="1" applyFill="1" applyBorder="1" applyAlignment="1">
      <alignment horizontal="center"/>
    </xf>
    <xf numFmtId="0" fontId="50" fillId="55" borderId="24" xfId="0" applyFont="1" applyFill="1" applyBorder="1" applyAlignment="1">
      <alignment horizontal="center"/>
    </xf>
    <xf numFmtId="0" fontId="53" fillId="55" borderId="15" xfId="0" applyFont="1" applyFill="1" applyBorder="1" applyAlignment="1">
      <alignment horizontal="left" wrapText="1"/>
    </xf>
    <xf numFmtId="0" fontId="53" fillId="55" borderId="13" xfId="0" applyFont="1" applyFill="1" applyBorder="1" applyAlignment="1">
      <alignment horizontal="left" wrapText="1"/>
    </xf>
    <xf numFmtId="0" fontId="53" fillId="55" borderId="14" xfId="0" applyFont="1" applyFill="1" applyBorder="1" applyAlignment="1">
      <alignment horizontal="left" wrapText="1"/>
    </xf>
    <xf numFmtId="0" fontId="53" fillId="55" borderId="15" xfId="0" applyFont="1" applyFill="1" applyBorder="1" applyAlignment="1">
      <alignment horizontal="left" vertical="top" wrapText="1" indent="1"/>
    </xf>
    <xf numFmtId="0" fontId="53" fillId="55" borderId="19" xfId="0" applyFont="1" applyFill="1" applyBorder="1" applyAlignment="1">
      <alignment horizontal="left" vertical="top" wrapText="1" indent="1"/>
    </xf>
    <xf numFmtId="0" fontId="53" fillId="55" borderId="23" xfId="0" applyFont="1" applyFill="1" applyBorder="1" applyAlignment="1">
      <alignment horizontal="left" vertical="top" wrapText="1" indent="1"/>
    </xf>
    <xf numFmtId="0" fontId="50" fillId="55" borderId="23" xfId="0" applyFont="1" applyFill="1" applyBorder="1" applyAlignment="1">
      <alignment horizontal="center"/>
    </xf>
    <xf numFmtId="0" fontId="50" fillId="55" borderId="22" xfId="0" applyFont="1" applyFill="1" applyBorder="1" applyAlignment="1">
      <alignment horizontal="center"/>
    </xf>
    <xf numFmtId="0" fontId="53" fillId="55" borderId="19" xfId="0" applyFont="1" applyFill="1" applyBorder="1" applyAlignment="1">
      <alignment horizontal="left" wrapText="1"/>
    </xf>
    <xf numFmtId="0" fontId="53" fillId="55" borderId="23" xfId="0" applyFont="1" applyFill="1" applyBorder="1" applyAlignment="1">
      <alignment horizontal="left" wrapText="1"/>
    </xf>
    <xf numFmtId="0" fontId="53" fillId="55" borderId="22" xfId="0" applyFont="1" applyFill="1" applyBorder="1" applyAlignment="1">
      <alignment horizontal="left" vertical="top" wrapText="1" indent="1"/>
    </xf>
    <xf numFmtId="0" fontId="53" fillId="55" borderId="15" xfId="0" applyFont="1" applyFill="1" applyBorder="1" applyAlignment="1">
      <alignment horizontal="left"/>
    </xf>
    <xf numFmtId="0" fontId="53" fillId="55" borderId="19" xfId="0" applyFont="1" applyFill="1" applyBorder="1" applyAlignment="1">
      <alignment horizontal="left"/>
    </xf>
    <xf numFmtId="0" fontId="53" fillId="55" borderId="13" xfId="0" applyFont="1" applyFill="1" applyBorder="1" applyAlignment="1">
      <alignment horizontal="left"/>
    </xf>
    <xf numFmtId="0" fontId="53" fillId="55" borderId="14" xfId="0" applyFont="1" applyFill="1" applyBorder="1" applyAlignment="1">
      <alignment horizontal="left"/>
    </xf>
    <xf numFmtId="0" fontId="49" fillId="55" borderId="12" xfId="0" applyFont="1" applyFill="1" applyBorder="1" applyAlignment="1">
      <alignment horizontal="left"/>
    </xf>
    <xf numFmtId="0" fontId="49" fillId="55" borderId="13" xfId="0" applyFont="1" applyFill="1" applyBorder="1" applyAlignment="1">
      <alignment horizontal="left"/>
    </xf>
    <xf numFmtId="0" fontId="49" fillId="55" borderId="23" xfId="0" applyFont="1" applyFill="1" applyBorder="1" applyAlignment="1">
      <alignment horizontal="left"/>
    </xf>
    <xf numFmtId="0" fontId="49" fillId="55" borderId="15" xfId="0" applyFont="1" applyFill="1" applyBorder="1" applyAlignment="1">
      <alignment horizontal="left" vertical="center"/>
    </xf>
    <xf numFmtId="0" fontId="49" fillId="55" borderId="23" xfId="0" applyFont="1" applyFill="1" applyBorder="1" applyAlignment="1">
      <alignment horizontal="left" vertical="center"/>
    </xf>
    <xf numFmtId="0" fontId="49" fillId="55" borderId="20" xfId="0" applyFont="1" applyFill="1" applyBorder="1" applyAlignment="1">
      <alignment horizontal="center" vertical="center" wrapText="1"/>
    </xf>
    <xf numFmtId="0" fontId="49" fillId="55" borderId="21" xfId="0" applyFont="1" applyFill="1" applyBorder="1" applyAlignment="1">
      <alignment horizontal="center" vertical="center" wrapText="1"/>
    </xf>
    <xf numFmtId="0" fontId="50" fillId="55" borderId="15" xfId="0" applyFont="1" applyFill="1" applyBorder="1" applyAlignment="1">
      <alignment horizontal="center"/>
    </xf>
    <xf numFmtId="0" fontId="50" fillId="55" borderId="19" xfId="0" applyFont="1" applyFill="1" applyBorder="1" applyAlignment="1">
      <alignment horizontal="center"/>
    </xf>
    <xf numFmtId="0" fontId="49" fillId="55" borderId="16" xfId="0" applyFont="1" applyFill="1" applyBorder="1" applyAlignment="1">
      <alignment horizontal="center" vertical="center" wrapText="1"/>
    </xf>
    <xf numFmtId="0" fontId="49" fillId="55" borderId="18" xfId="0" applyFont="1" applyFill="1" applyBorder="1" applyAlignment="1">
      <alignment horizontal="center" vertical="center" wrapText="1"/>
    </xf>
    <xf numFmtId="0" fontId="49" fillId="55" borderId="12" xfId="0" applyFont="1" applyFill="1" applyBorder="1" applyAlignment="1">
      <alignment horizontal="center" vertical="center" wrapText="1"/>
    </xf>
    <xf numFmtId="0" fontId="49" fillId="55" borderId="14" xfId="0" applyFont="1" applyFill="1" applyBorder="1" applyAlignment="1">
      <alignment horizontal="center" vertical="center" wrapText="1"/>
    </xf>
    <xf numFmtId="0" fontId="49" fillId="55" borderId="20" xfId="0" applyFont="1" applyFill="1" applyBorder="1" applyAlignment="1">
      <alignment horizontal="center" vertical="center"/>
    </xf>
    <xf numFmtId="0" fontId="49" fillId="55" borderId="21" xfId="0" applyFont="1" applyFill="1" applyBorder="1" applyAlignment="1">
      <alignment horizontal="center" vertical="center"/>
    </xf>
    <xf numFmtId="0" fontId="49" fillId="55" borderId="24" xfId="0" applyFont="1" applyFill="1" applyBorder="1" applyAlignment="1">
      <alignment horizontal="center" vertical="center"/>
    </xf>
    <xf numFmtId="0" fontId="49" fillId="55" borderId="15" xfId="0" applyFont="1" applyFill="1" applyBorder="1" applyAlignment="1">
      <alignment horizontal="left"/>
    </xf>
    <xf numFmtId="0" fontId="53" fillId="55" borderId="12" xfId="0" applyFont="1" applyFill="1" applyBorder="1" applyAlignment="1">
      <alignment horizontal="left"/>
    </xf>
    <xf numFmtId="0" fontId="25" fillId="55" borderId="16" xfId="0" applyFont="1" applyFill="1" applyBorder="1" applyAlignment="1">
      <alignment horizontal="left" wrapText="1"/>
    </xf>
    <xf numFmtId="0" fontId="25" fillId="55" borderId="17" xfId="0" applyFont="1" applyFill="1" applyBorder="1" applyAlignment="1">
      <alignment horizontal="left" wrapText="1"/>
    </xf>
    <xf numFmtId="0" fontId="25" fillId="55" borderId="18" xfId="0" applyFont="1" applyFill="1" applyBorder="1" applyAlignment="1">
      <alignment horizontal="left" wrapText="1"/>
    </xf>
    <xf numFmtId="0" fontId="49" fillId="55" borderId="22" xfId="0" applyFont="1" applyFill="1" applyBorder="1" applyAlignment="1">
      <alignment horizontal="center" wrapText="1"/>
    </xf>
    <xf numFmtId="0" fontId="3" fillId="55" borderId="20" xfId="0" applyFont="1" applyFill="1" applyBorder="1" applyAlignment="1">
      <alignment horizontal="center" vertical="center" wrapText="1"/>
    </xf>
    <xf numFmtId="0" fontId="3" fillId="55" borderId="21" xfId="0" applyFont="1" applyFill="1" applyBorder="1" applyAlignment="1">
      <alignment horizontal="center" vertical="center" wrapText="1"/>
    </xf>
    <xf numFmtId="0" fontId="3" fillId="55" borderId="24" xfId="0" applyFont="1" applyFill="1" applyBorder="1" applyAlignment="1">
      <alignment horizontal="center" vertical="center" wrapText="1"/>
    </xf>
    <xf numFmtId="0" fontId="49" fillId="55" borderId="21" xfId="0" applyFont="1" applyFill="1" applyBorder="1" applyAlignment="1"/>
    <xf numFmtId="0" fontId="49" fillId="55" borderId="20" xfId="0" applyFont="1" applyFill="1" applyBorder="1" applyAlignment="1"/>
    <xf numFmtId="0" fontId="49" fillId="55" borderId="24" xfId="0" applyFont="1" applyFill="1" applyBorder="1" applyAlignment="1">
      <alignment horizontal="center" vertical="center" wrapText="1"/>
    </xf>
    <xf numFmtId="0" fontId="49" fillId="55" borderId="22" xfId="0" applyFont="1" applyFill="1" applyBorder="1" applyAlignment="1">
      <alignment horizontal="center" vertical="center" wrapText="1"/>
    </xf>
    <xf numFmtId="0" fontId="3" fillId="55" borderId="16" xfId="0" applyFont="1" applyFill="1" applyBorder="1" applyAlignment="1">
      <alignment horizontal="center" vertical="center" wrapText="1"/>
    </xf>
    <xf numFmtId="0" fontId="3" fillId="55" borderId="18" xfId="0" applyFont="1" applyFill="1" applyBorder="1" applyAlignment="1">
      <alignment horizontal="center" vertical="center" wrapText="1"/>
    </xf>
    <xf numFmtId="0" fontId="3" fillId="55" borderId="12" xfId="0" applyFont="1" applyFill="1" applyBorder="1" applyAlignment="1">
      <alignment horizontal="center" vertical="center" wrapText="1"/>
    </xf>
    <xf numFmtId="0" fontId="3" fillId="55" borderId="14" xfId="0" applyFont="1" applyFill="1" applyBorder="1" applyAlignment="1">
      <alignment horizontal="center" vertical="center" wrapText="1"/>
    </xf>
    <xf numFmtId="0" fontId="60" fillId="55" borderId="15" xfId="0" applyFont="1" applyFill="1" applyBorder="1" applyAlignment="1">
      <alignment horizontal="left"/>
    </xf>
    <xf numFmtId="0" fontId="49" fillId="55" borderId="16" xfId="0" applyFont="1" applyFill="1" applyBorder="1" applyAlignment="1">
      <alignment horizontal="center" vertical="center"/>
    </xf>
    <xf numFmtId="0" fontId="49" fillId="55" borderId="10" xfId="0" applyFont="1" applyFill="1" applyBorder="1" applyAlignment="1">
      <alignment horizontal="center" vertical="center"/>
    </xf>
    <xf numFmtId="0" fontId="49" fillId="55" borderId="12" xfId="0" applyFont="1" applyFill="1" applyBorder="1" applyAlignment="1">
      <alignment horizontal="center" vertical="center"/>
    </xf>
    <xf numFmtId="0" fontId="25" fillId="55" borderId="15" xfId="0" applyFont="1" applyFill="1" applyBorder="1" applyAlignment="1">
      <alignment horizontal="left" vertical="top" wrapText="1" indent="1"/>
    </xf>
    <xf numFmtId="0" fontId="25" fillId="55" borderId="19" xfId="0" applyFont="1" applyFill="1" applyBorder="1" applyAlignment="1">
      <alignment horizontal="left" vertical="top" wrapText="1" indent="1"/>
    </xf>
    <xf numFmtId="0" fontId="25" fillId="55" borderId="23" xfId="0" applyFont="1" applyFill="1" applyBorder="1" applyAlignment="1">
      <alignment horizontal="left" vertical="top" wrapText="1" indent="1"/>
    </xf>
    <xf numFmtId="0" fontId="49" fillId="55" borderId="22" xfId="0" applyFont="1" applyFill="1" applyBorder="1" applyAlignment="1">
      <alignment horizontal="left"/>
    </xf>
    <xf numFmtId="0" fontId="53" fillId="55" borderId="23" xfId="0" applyFont="1" applyFill="1" applyBorder="1" applyAlignment="1">
      <alignment horizontal="left"/>
    </xf>
    <xf numFmtId="0" fontId="49" fillId="55" borderId="20" xfId="0" applyFont="1" applyFill="1" applyBorder="1" applyAlignment="1">
      <alignment horizontal="left" vertical="center" wrapText="1"/>
    </xf>
    <xf numFmtId="0" fontId="49" fillId="55" borderId="21" xfId="0" applyFont="1" applyFill="1" applyBorder="1" applyAlignment="1">
      <alignment horizontal="left" vertical="center" wrapText="1"/>
    </xf>
    <xf numFmtId="0" fontId="49" fillId="55" borderId="24" xfId="0" applyFont="1" applyFill="1" applyBorder="1" applyAlignment="1">
      <alignment horizontal="left" vertical="center" wrapText="1"/>
    </xf>
    <xf numFmtId="0" fontId="49" fillId="55" borderId="22" xfId="0" applyFont="1" applyFill="1" applyBorder="1" applyAlignment="1">
      <alignment horizontal="center" vertical="center"/>
    </xf>
    <xf numFmtId="0" fontId="49" fillId="55" borderId="10" xfId="0" applyFont="1" applyFill="1" applyBorder="1" applyAlignment="1">
      <alignment horizontal="center" vertical="center" wrapText="1"/>
    </xf>
    <xf numFmtId="0" fontId="49" fillId="55" borderId="11" xfId="0" applyFont="1" applyFill="1" applyBorder="1" applyAlignment="1">
      <alignment horizontal="center" vertical="center" wrapText="1"/>
    </xf>
    <xf numFmtId="0" fontId="49" fillId="55" borderId="14" xfId="0" applyFont="1" applyFill="1" applyBorder="1" applyAlignment="1">
      <alignment horizontal="left"/>
    </xf>
    <xf numFmtId="0" fontId="49" fillId="55" borderId="23" xfId="0" applyFont="1" applyFill="1" applyBorder="1" applyAlignment="1">
      <alignment horizontal="center" vertical="center" wrapText="1"/>
    </xf>
    <xf numFmtId="0" fontId="49" fillId="55" borderId="24" xfId="0" applyFont="1" applyFill="1" applyBorder="1" applyAlignment="1">
      <alignment horizontal="left"/>
    </xf>
    <xf numFmtId="0" fontId="53" fillId="55" borderId="12" xfId="0" applyFont="1" applyFill="1" applyBorder="1" applyAlignment="1">
      <alignment horizontal="left" vertical="center" wrapText="1"/>
    </xf>
    <xf numFmtId="0" fontId="53" fillId="55" borderId="13" xfId="0" applyFont="1" applyFill="1" applyBorder="1" applyAlignment="1">
      <alignment horizontal="left" vertical="center" wrapText="1"/>
    </xf>
    <xf numFmtId="0" fontId="53" fillId="55" borderId="14" xfId="0" applyFont="1" applyFill="1" applyBorder="1" applyAlignment="1">
      <alignment horizontal="left" vertical="center" wrapText="1"/>
    </xf>
    <xf numFmtId="0" fontId="53" fillId="55" borderId="16" xfId="0" applyFont="1" applyFill="1" applyBorder="1" applyAlignment="1">
      <alignment horizontal="left"/>
    </xf>
    <xf numFmtId="0" fontId="53" fillId="55" borderId="17" xfId="0" applyFont="1" applyFill="1" applyBorder="1" applyAlignment="1">
      <alignment horizontal="left"/>
    </xf>
    <xf numFmtId="0" fontId="53" fillId="55" borderId="18" xfId="0" applyFont="1" applyFill="1" applyBorder="1" applyAlignment="1">
      <alignment horizontal="left"/>
    </xf>
    <xf numFmtId="0" fontId="49" fillId="55" borderId="16" xfId="0" applyFont="1" applyFill="1" applyBorder="1" applyAlignment="1">
      <alignment horizontal="left" vertical="center" wrapText="1"/>
    </xf>
    <xf numFmtId="0" fontId="49" fillId="55" borderId="18" xfId="0" applyFont="1" applyFill="1" applyBorder="1" applyAlignment="1">
      <alignment horizontal="left" vertical="center" wrapText="1"/>
    </xf>
    <xf numFmtId="0" fontId="49" fillId="55" borderId="10" xfId="0" applyFont="1" applyFill="1" applyBorder="1" applyAlignment="1">
      <alignment horizontal="left" vertical="center" wrapText="1"/>
    </xf>
    <xf numFmtId="0" fontId="49" fillId="55" borderId="11" xfId="0" applyFont="1" applyFill="1" applyBorder="1" applyAlignment="1">
      <alignment horizontal="left" vertical="center" wrapText="1"/>
    </xf>
    <xf numFmtId="0" fontId="25" fillId="55" borderId="15" xfId="0" applyFont="1" applyFill="1" applyBorder="1" applyAlignment="1">
      <alignment horizontal="left" vertical="center" wrapText="1" indent="1"/>
    </xf>
    <xf numFmtId="0" fontId="25" fillId="55" borderId="19" xfId="0" applyFont="1" applyFill="1" applyBorder="1" applyAlignment="1">
      <alignment horizontal="left" vertical="center" wrapText="1" indent="1"/>
    </xf>
    <xf numFmtId="0" fontId="25" fillId="55" borderId="23" xfId="0" applyFont="1" applyFill="1" applyBorder="1" applyAlignment="1">
      <alignment horizontal="left" vertical="center" wrapText="1" indent="1"/>
    </xf>
    <xf numFmtId="0" fontId="49" fillId="55" borderId="22" xfId="0" applyFont="1" applyFill="1" applyBorder="1" applyAlignment="1">
      <alignment horizontal="left" vertical="center"/>
    </xf>
    <xf numFmtId="0" fontId="60" fillId="55" borderId="22" xfId="0" applyFont="1" applyFill="1" applyBorder="1" applyAlignment="1">
      <alignment horizontal="left" vertical="center"/>
    </xf>
    <xf numFmtId="0" fontId="49" fillId="55" borderId="21" xfId="0" applyFont="1" applyFill="1" applyBorder="1" applyAlignment="1">
      <alignment horizontal="left" vertical="center"/>
    </xf>
    <xf numFmtId="0" fontId="49" fillId="55" borderId="20" xfId="0" applyFont="1" applyFill="1" applyBorder="1" applyAlignment="1">
      <alignment horizontal="left" vertical="center"/>
    </xf>
    <xf numFmtId="0" fontId="49" fillId="55" borderId="12" xfId="0" applyFont="1" applyFill="1" applyBorder="1" applyAlignment="1">
      <alignment horizontal="left" vertical="center" wrapText="1"/>
    </xf>
    <xf numFmtId="0" fontId="49" fillId="55" borderId="14" xfId="0" applyFont="1" applyFill="1" applyBorder="1" applyAlignment="1">
      <alignment horizontal="left" vertical="center" wrapText="1"/>
    </xf>
    <xf numFmtId="0" fontId="49" fillId="55" borderId="19" xfId="0" applyFont="1" applyFill="1" applyBorder="1" applyAlignment="1">
      <alignment horizontal="left" vertical="center"/>
    </xf>
    <xf numFmtId="0" fontId="49" fillId="55" borderId="22" xfId="0" applyFont="1" applyFill="1" applyBorder="1" applyAlignment="1">
      <alignment horizontal="left" vertical="center" wrapText="1"/>
    </xf>
    <xf numFmtId="0" fontId="53" fillId="55" borderId="12" xfId="0" applyFont="1" applyFill="1" applyBorder="1" applyAlignment="1">
      <alignment horizontal="left" wrapText="1"/>
    </xf>
    <xf numFmtId="0" fontId="53" fillId="55" borderId="16" xfId="0" applyFont="1" applyFill="1" applyBorder="1" applyAlignment="1">
      <alignment horizontal="left" vertical="top" wrapText="1" indent="1"/>
    </xf>
    <xf numFmtId="0" fontId="53" fillId="55" borderId="17" xfId="0" applyFont="1" applyFill="1" applyBorder="1" applyAlignment="1">
      <alignment horizontal="left" vertical="top" wrapText="1" indent="1"/>
    </xf>
    <xf numFmtId="0" fontId="53" fillId="55" borderId="18" xfId="0" applyFont="1" applyFill="1" applyBorder="1" applyAlignment="1">
      <alignment horizontal="left" vertical="top" wrapText="1" indent="1"/>
    </xf>
    <xf numFmtId="0" fontId="53" fillId="55" borderId="10" xfId="0" applyFont="1" applyFill="1" applyBorder="1" applyAlignment="1">
      <alignment horizontal="left" vertical="top" wrapText="1" indent="1"/>
    </xf>
    <xf numFmtId="0" fontId="53" fillId="55" borderId="0" xfId="0" applyFont="1" applyFill="1" applyBorder="1" applyAlignment="1">
      <alignment horizontal="left" vertical="top" wrapText="1" indent="1"/>
    </xf>
    <xf numFmtId="0" fontId="53" fillId="55" borderId="11" xfId="0" applyFont="1" applyFill="1" applyBorder="1" applyAlignment="1">
      <alignment horizontal="left" vertical="top" wrapText="1" indent="1"/>
    </xf>
    <xf numFmtId="0" fontId="53" fillId="55" borderId="12" xfId="0" applyFont="1" applyFill="1" applyBorder="1" applyAlignment="1">
      <alignment horizontal="left" vertical="top" wrapText="1" indent="1"/>
    </xf>
    <xf numFmtId="0" fontId="53" fillId="55" borderId="13" xfId="0" applyFont="1" applyFill="1" applyBorder="1" applyAlignment="1">
      <alignment horizontal="left" vertical="top" wrapText="1" indent="1"/>
    </xf>
    <xf numFmtId="0" fontId="53" fillId="55" borderId="14" xfId="0" applyFont="1" applyFill="1" applyBorder="1" applyAlignment="1">
      <alignment horizontal="left" vertical="top" wrapText="1" indent="1"/>
    </xf>
  </cellXfs>
  <cellStyles count="390">
    <cellStyle name="20% - Énfasis1 2 2" xfId="1" xr:uid="{00000000-0005-0000-0000-000000000000}"/>
    <cellStyle name="20% - Énfasis1 2 2 2" xfId="2" xr:uid="{00000000-0005-0000-0000-000001000000}"/>
    <cellStyle name="20% - Énfasis1 2 2 3" xfId="3" xr:uid="{00000000-0005-0000-0000-000002000000}"/>
    <cellStyle name="20% - Énfasis1 2 3" xfId="4" xr:uid="{00000000-0005-0000-0000-000003000000}"/>
    <cellStyle name="20% - Énfasis1 2 4" xfId="5" xr:uid="{00000000-0005-0000-0000-000004000000}"/>
    <cellStyle name="20% - Énfasis1 3 2" xfId="6" xr:uid="{00000000-0005-0000-0000-000005000000}"/>
    <cellStyle name="20% - Énfasis1 3 3" xfId="7" xr:uid="{00000000-0005-0000-0000-000006000000}"/>
    <cellStyle name="20% - Énfasis1 4" xfId="8" xr:uid="{00000000-0005-0000-0000-000007000000}"/>
    <cellStyle name="20% - Énfasis2 2 2" xfId="9" xr:uid="{00000000-0005-0000-0000-000008000000}"/>
    <cellStyle name="20% - Énfasis2 2 2 2" xfId="10" xr:uid="{00000000-0005-0000-0000-000009000000}"/>
    <cellStyle name="20% - Énfasis2 2 2 3" xfId="11" xr:uid="{00000000-0005-0000-0000-00000A000000}"/>
    <cellStyle name="20% - Énfasis2 2 3" xfId="12" xr:uid="{00000000-0005-0000-0000-00000B000000}"/>
    <cellStyle name="20% - Énfasis2 2 4" xfId="13" xr:uid="{00000000-0005-0000-0000-00000C000000}"/>
    <cellStyle name="20% - Énfasis2 3 2" xfId="14" xr:uid="{00000000-0005-0000-0000-00000D000000}"/>
    <cellStyle name="20% - Énfasis2 3 3" xfId="15" xr:uid="{00000000-0005-0000-0000-00000E000000}"/>
    <cellStyle name="20% - Énfasis2 4" xfId="16" xr:uid="{00000000-0005-0000-0000-00000F000000}"/>
    <cellStyle name="20% - Énfasis3 2 2" xfId="17" xr:uid="{00000000-0005-0000-0000-000010000000}"/>
    <cellStyle name="20% - Énfasis3 2 2 2" xfId="18" xr:uid="{00000000-0005-0000-0000-000011000000}"/>
    <cellStyle name="20% - Énfasis3 2 2 3" xfId="19" xr:uid="{00000000-0005-0000-0000-000012000000}"/>
    <cellStyle name="20% - Énfasis3 2 3" xfId="20" xr:uid="{00000000-0005-0000-0000-000013000000}"/>
    <cellStyle name="20% - Énfasis3 2 4" xfId="21" xr:uid="{00000000-0005-0000-0000-000014000000}"/>
    <cellStyle name="20% - Énfasis3 3 2" xfId="22" xr:uid="{00000000-0005-0000-0000-000015000000}"/>
    <cellStyle name="20% - Énfasis3 3 3" xfId="23" xr:uid="{00000000-0005-0000-0000-000016000000}"/>
    <cellStyle name="20% - Énfasis3 4" xfId="24" xr:uid="{00000000-0005-0000-0000-000017000000}"/>
    <cellStyle name="20% - Énfasis4 2 2" xfId="25" xr:uid="{00000000-0005-0000-0000-000018000000}"/>
    <cellStyle name="20% - Énfasis4 2 2 2" xfId="26" xr:uid="{00000000-0005-0000-0000-000019000000}"/>
    <cellStyle name="20% - Énfasis4 2 2 3" xfId="27" xr:uid="{00000000-0005-0000-0000-00001A000000}"/>
    <cellStyle name="20% - Énfasis4 2 3" xfId="28" xr:uid="{00000000-0005-0000-0000-00001B000000}"/>
    <cellStyle name="20% - Énfasis4 2 4" xfId="29" xr:uid="{00000000-0005-0000-0000-00001C000000}"/>
    <cellStyle name="20% - Énfasis4 3 2" xfId="30" xr:uid="{00000000-0005-0000-0000-00001D000000}"/>
    <cellStyle name="20% - Énfasis4 3 3" xfId="31" xr:uid="{00000000-0005-0000-0000-00001E000000}"/>
    <cellStyle name="20% - Énfasis4 4" xfId="32" xr:uid="{00000000-0005-0000-0000-00001F000000}"/>
    <cellStyle name="20% - Énfasis5 2 2" xfId="33" xr:uid="{00000000-0005-0000-0000-000020000000}"/>
    <cellStyle name="20% - Énfasis5 2 2 2" xfId="34" xr:uid="{00000000-0005-0000-0000-000021000000}"/>
    <cellStyle name="20% - Énfasis5 2 2 3" xfId="35" xr:uid="{00000000-0005-0000-0000-000022000000}"/>
    <cellStyle name="20% - Énfasis5 2 3" xfId="36" xr:uid="{00000000-0005-0000-0000-000023000000}"/>
    <cellStyle name="20% - Énfasis5 2 4" xfId="37" xr:uid="{00000000-0005-0000-0000-000024000000}"/>
    <cellStyle name="20% - Énfasis5 3 2" xfId="38" xr:uid="{00000000-0005-0000-0000-000025000000}"/>
    <cellStyle name="20% - Énfasis5 3 3" xfId="39" xr:uid="{00000000-0005-0000-0000-000026000000}"/>
    <cellStyle name="20% - Énfasis5 4" xfId="40" xr:uid="{00000000-0005-0000-0000-000027000000}"/>
    <cellStyle name="20% - Énfasis6 2 2" xfId="41" xr:uid="{00000000-0005-0000-0000-000028000000}"/>
    <cellStyle name="20% - Énfasis6 2 2 2" xfId="42" xr:uid="{00000000-0005-0000-0000-000029000000}"/>
    <cellStyle name="20% - Énfasis6 2 2 3" xfId="43" xr:uid="{00000000-0005-0000-0000-00002A000000}"/>
    <cellStyle name="20% - Énfasis6 2 3" xfId="44" xr:uid="{00000000-0005-0000-0000-00002B000000}"/>
    <cellStyle name="20% - Énfasis6 2 4" xfId="45" xr:uid="{00000000-0005-0000-0000-00002C000000}"/>
    <cellStyle name="20% - Énfasis6 3 2" xfId="46" xr:uid="{00000000-0005-0000-0000-00002D000000}"/>
    <cellStyle name="20% - Énfasis6 3 3" xfId="47" xr:uid="{00000000-0005-0000-0000-00002E000000}"/>
    <cellStyle name="20% - Énfasis6 4" xfId="48" xr:uid="{00000000-0005-0000-0000-00002F000000}"/>
    <cellStyle name="40% - Énfasis1 2 2" xfId="49" xr:uid="{00000000-0005-0000-0000-000030000000}"/>
    <cellStyle name="40% - Énfasis1 2 2 2" xfId="50" xr:uid="{00000000-0005-0000-0000-000031000000}"/>
    <cellStyle name="40% - Énfasis1 2 2 3" xfId="51" xr:uid="{00000000-0005-0000-0000-000032000000}"/>
    <cellStyle name="40% - Énfasis1 2 3" xfId="52" xr:uid="{00000000-0005-0000-0000-000033000000}"/>
    <cellStyle name="40% - Énfasis1 2 4" xfId="53" xr:uid="{00000000-0005-0000-0000-000034000000}"/>
    <cellStyle name="40% - Énfasis1 3 2" xfId="54" xr:uid="{00000000-0005-0000-0000-000035000000}"/>
    <cellStyle name="40% - Énfasis1 3 3" xfId="55" xr:uid="{00000000-0005-0000-0000-000036000000}"/>
    <cellStyle name="40% - Énfasis1 4" xfId="56" xr:uid="{00000000-0005-0000-0000-000037000000}"/>
    <cellStyle name="40% - Énfasis2 2 2" xfId="57" xr:uid="{00000000-0005-0000-0000-000038000000}"/>
    <cellStyle name="40% - Énfasis2 2 2 2" xfId="58" xr:uid="{00000000-0005-0000-0000-000039000000}"/>
    <cellStyle name="40% - Énfasis2 2 2 3" xfId="59" xr:uid="{00000000-0005-0000-0000-00003A000000}"/>
    <cellStyle name="40% - Énfasis2 2 3" xfId="60" xr:uid="{00000000-0005-0000-0000-00003B000000}"/>
    <cellStyle name="40% - Énfasis2 2 4" xfId="61" xr:uid="{00000000-0005-0000-0000-00003C000000}"/>
    <cellStyle name="40% - Énfasis2 3 2" xfId="62" xr:uid="{00000000-0005-0000-0000-00003D000000}"/>
    <cellStyle name="40% - Énfasis2 3 3" xfId="63" xr:uid="{00000000-0005-0000-0000-00003E000000}"/>
    <cellStyle name="40% - Énfasis2 4" xfId="64" xr:uid="{00000000-0005-0000-0000-00003F000000}"/>
    <cellStyle name="40% - Énfasis3 2 2" xfId="65" xr:uid="{00000000-0005-0000-0000-000040000000}"/>
    <cellStyle name="40% - Énfasis3 2 2 2" xfId="66" xr:uid="{00000000-0005-0000-0000-000041000000}"/>
    <cellStyle name="40% - Énfasis3 2 2 3" xfId="67" xr:uid="{00000000-0005-0000-0000-000042000000}"/>
    <cellStyle name="40% - Énfasis3 2 3" xfId="68" xr:uid="{00000000-0005-0000-0000-000043000000}"/>
    <cellStyle name="40% - Énfasis3 2 4" xfId="69" xr:uid="{00000000-0005-0000-0000-000044000000}"/>
    <cellStyle name="40% - Énfasis3 3 2" xfId="70" xr:uid="{00000000-0005-0000-0000-000045000000}"/>
    <cellStyle name="40% - Énfasis3 3 3" xfId="71" xr:uid="{00000000-0005-0000-0000-000046000000}"/>
    <cellStyle name="40% - Énfasis3 4" xfId="72" xr:uid="{00000000-0005-0000-0000-000047000000}"/>
    <cellStyle name="40% - Énfasis4 2 2" xfId="73" xr:uid="{00000000-0005-0000-0000-000048000000}"/>
    <cellStyle name="40% - Énfasis4 2 2 2" xfId="74" xr:uid="{00000000-0005-0000-0000-000049000000}"/>
    <cellStyle name="40% - Énfasis4 2 2 3" xfId="75" xr:uid="{00000000-0005-0000-0000-00004A000000}"/>
    <cellStyle name="40% - Énfasis4 2 3" xfId="76" xr:uid="{00000000-0005-0000-0000-00004B000000}"/>
    <cellStyle name="40% - Énfasis4 2 4" xfId="77" xr:uid="{00000000-0005-0000-0000-00004C000000}"/>
    <cellStyle name="40% - Énfasis4 3 2" xfId="78" xr:uid="{00000000-0005-0000-0000-00004D000000}"/>
    <cellStyle name="40% - Énfasis4 3 3" xfId="79" xr:uid="{00000000-0005-0000-0000-00004E000000}"/>
    <cellStyle name="40% - Énfasis4 4" xfId="80" xr:uid="{00000000-0005-0000-0000-00004F000000}"/>
    <cellStyle name="40% - Énfasis5 2 2" xfId="81" xr:uid="{00000000-0005-0000-0000-000050000000}"/>
    <cellStyle name="40% - Énfasis5 2 2 2" xfId="82" xr:uid="{00000000-0005-0000-0000-000051000000}"/>
    <cellStyle name="40% - Énfasis5 2 2 3" xfId="83" xr:uid="{00000000-0005-0000-0000-000052000000}"/>
    <cellStyle name="40% - Énfasis5 2 3" xfId="84" xr:uid="{00000000-0005-0000-0000-000053000000}"/>
    <cellStyle name="40% - Énfasis5 2 4" xfId="85" xr:uid="{00000000-0005-0000-0000-000054000000}"/>
    <cellStyle name="40% - Énfasis5 3 2" xfId="86" xr:uid="{00000000-0005-0000-0000-000055000000}"/>
    <cellStyle name="40% - Énfasis5 3 3" xfId="87" xr:uid="{00000000-0005-0000-0000-000056000000}"/>
    <cellStyle name="40% - Énfasis5 4" xfId="88" xr:uid="{00000000-0005-0000-0000-000057000000}"/>
    <cellStyle name="40% - Énfasis6 2 2" xfId="89" xr:uid="{00000000-0005-0000-0000-000058000000}"/>
    <cellStyle name="40% - Énfasis6 2 2 2" xfId="90" xr:uid="{00000000-0005-0000-0000-000059000000}"/>
    <cellStyle name="40% - Énfasis6 2 2 3" xfId="91" xr:uid="{00000000-0005-0000-0000-00005A000000}"/>
    <cellStyle name="40% - Énfasis6 2 3" xfId="92" xr:uid="{00000000-0005-0000-0000-00005B000000}"/>
    <cellStyle name="40% - Énfasis6 2 4" xfId="93" xr:uid="{00000000-0005-0000-0000-00005C000000}"/>
    <cellStyle name="40% - Énfasis6 3 2" xfId="94" xr:uid="{00000000-0005-0000-0000-00005D000000}"/>
    <cellStyle name="40% - Énfasis6 3 3" xfId="95" xr:uid="{00000000-0005-0000-0000-00005E000000}"/>
    <cellStyle name="40% - Énfasis6 4" xfId="96" xr:uid="{00000000-0005-0000-0000-00005F000000}"/>
    <cellStyle name="60% - Énfasis1 2 2" xfId="97" xr:uid="{00000000-0005-0000-0000-000060000000}"/>
    <cellStyle name="60% - Énfasis1 2 2 2" xfId="98" xr:uid="{00000000-0005-0000-0000-000061000000}"/>
    <cellStyle name="60% - Énfasis1 2 2 3" xfId="99" xr:uid="{00000000-0005-0000-0000-000062000000}"/>
    <cellStyle name="60% - Énfasis1 2 3" xfId="100" xr:uid="{00000000-0005-0000-0000-000063000000}"/>
    <cellStyle name="60% - Énfasis1 2 4" xfId="101" xr:uid="{00000000-0005-0000-0000-000064000000}"/>
    <cellStyle name="60% - Énfasis1 3 2" xfId="102" xr:uid="{00000000-0005-0000-0000-000065000000}"/>
    <cellStyle name="60% - Énfasis1 3 3" xfId="103" xr:uid="{00000000-0005-0000-0000-000066000000}"/>
    <cellStyle name="60% - Énfasis1 4" xfId="104" xr:uid="{00000000-0005-0000-0000-000067000000}"/>
    <cellStyle name="60% - Énfasis2 2 2" xfId="105" xr:uid="{00000000-0005-0000-0000-000068000000}"/>
    <cellStyle name="60% - Énfasis2 2 2 2" xfId="106" xr:uid="{00000000-0005-0000-0000-000069000000}"/>
    <cellStyle name="60% - Énfasis2 2 2 3" xfId="107" xr:uid="{00000000-0005-0000-0000-00006A000000}"/>
    <cellStyle name="60% - Énfasis2 2 3" xfId="108" xr:uid="{00000000-0005-0000-0000-00006B000000}"/>
    <cellStyle name="60% - Énfasis2 2 4" xfId="109" xr:uid="{00000000-0005-0000-0000-00006C000000}"/>
    <cellStyle name="60% - Énfasis2 3 2" xfId="110" xr:uid="{00000000-0005-0000-0000-00006D000000}"/>
    <cellStyle name="60% - Énfasis2 3 3" xfId="111" xr:uid="{00000000-0005-0000-0000-00006E000000}"/>
    <cellStyle name="60% - Énfasis2 4" xfId="112" xr:uid="{00000000-0005-0000-0000-00006F000000}"/>
    <cellStyle name="60% - Énfasis3 2 2" xfId="113" xr:uid="{00000000-0005-0000-0000-000070000000}"/>
    <cellStyle name="60% - Énfasis3 2 2 2" xfId="114" xr:uid="{00000000-0005-0000-0000-000071000000}"/>
    <cellStyle name="60% - Énfasis3 2 2 3" xfId="115" xr:uid="{00000000-0005-0000-0000-000072000000}"/>
    <cellStyle name="60% - Énfasis3 2 3" xfId="116" xr:uid="{00000000-0005-0000-0000-000073000000}"/>
    <cellStyle name="60% - Énfasis3 2 4" xfId="117" xr:uid="{00000000-0005-0000-0000-000074000000}"/>
    <cellStyle name="60% - Énfasis3 3 2" xfId="118" xr:uid="{00000000-0005-0000-0000-000075000000}"/>
    <cellStyle name="60% - Énfasis3 3 3" xfId="119" xr:uid="{00000000-0005-0000-0000-000076000000}"/>
    <cellStyle name="60% - Énfasis3 4" xfId="120" xr:uid="{00000000-0005-0000-0000-000077000000}"/>
    <cellStyle name="60% - Énfasis4 2 2" xfId="121" xr:uid="{00000000-0005-0000-0000-000078000000}"/>
    <cellStyle name="60% - Énfasis4 2 2 2" xfId="122" xr:uid="{00000000-0005-0000-0000-000079000000}"/>
    <cellStyle name="60% - Énfasis4 2 2 3" xfId="123" xr:uid="{00000000-0005-0000-0000-00007A000000}"/>
    <cellStyle name="60% - Énfasis4 2 3" xfId="124" xr:uid="{00000000-0005-0000-0000-00007B000000}"/>
    <cellStyle name="60% - Énfasis4 2 4" xfId="125" xr:uid="{00000000-0005-0000-0000-00007C000000}"/>
    <cellStyle name="60% - Énfasis4 3 2" xfId="126" xr:uid="{00000000-0005-0000-0000-00007D000000}"/>
    <cellStyle name="60% - Énfasis4 3 3" xfId="127" xr:uid="{00000000-0005-0000-0000-00007E000000}"/>
    <cellStyle name="60% - Énfasis4 4" xfId="128" xr:uid="{00000000-0005-0000-0000-00007F000000}"/>
    <cellStyle name="60% - Énfasis5 2 2" xfId="129" xr:uid="{00000000-0005-0000-0000-000080000000}"/>
    <cellStyle name="60% - Énfasis5 2 2 2" xfId="130" xr:uid="{00000000-0005-0000-0000-000081000000}"/>
    <cellStyle name="60% - Énfasis5 2 2 3" xfId="131" xr:uid="{00000000-0005-0000-0000-000082000000}"/>
    <cellStyle name="60% - Énfasis5 2 3" xfId="132" xr:uid="{00000000-0005-0000-0000-000083000000}"/>
    <cellStyle name="60% - Énfasis5 2 4" xfId="133" xr:uid="{00000000-0005-0000-0000-000084000000}"/>
    <cellStyle name="60% - Énfasis5 3 2" xfId="134" xr:uid="{00000000-0005-0000-0000-000085000000}"/>
    <cellStyle name="60% - Énfasis5 3 3" xfId="135" xr:uid="{00000000-0005-0000-0000-000086000000}"/>
    <cellStyle name="60% - Énfasis5 4" xfId="136" xr:uid="{00000000-0005-0000-0000-000087000000}"/>
    <cellStyle name="60% - Énfasis6 2 2" xfId="137" xr:uid="{00000000-0005-0000-0000-000088000000}"/>
    <cellStyle name="60% - Énfasis6 2 2 2" xfId="138" xr:uid="{00000000-0005-0000-0000-000089000000}"/>
    <cellStyle name="60% - Énfasis6 2 2 3" xfId="139" xr:uid="{00000000-0005-0000-0000-00008A000000}"/>
    <cellStyle name="60% - Énfasis6 2 3" xfId="140" xr:uid="{00000000-0005-0000-0000-00008B000000}"/>
    <cellStyle name="60% - Énfasis6 2 4" xfId="141" xr:uid="{00000000-0005-0000-0000-00008C000000}"/>
    <cellStyle name="60% - Énfasis6 3 2" xfId="142" xr:uid="{00000000-0005-0000-0000-00008D000000}"/>
    <cellStyle name="60% - Énfasis6 3 3" xfId="143" xr:uid="{00000000-0005-0000-0000-00008E000000}"/>
    <cellStyle name="60% - Énfasis6 4" xfId="144" xr:uid="{00000000-0005-0000-0000-00008F000000}"/>
    <cellStyle name="Buena 2 2" xfId="145" xr:uid="{00000000-0005-0000-0000-000090000000}"/>
    <cellStyle name="Buena 2 2 2" xfId="146" xr:uid="{00000000-0005-0000-0000-000091000000}"/>
    <cellStyle name="Buena 2 2 3" xfId="147" xr:uid="{00000000-0005-0000-0000-000092000000}"/>
    <cellStyle name="Buena 2 3" xfId="148" xr:uid="{00000000-0005-0000-0000-000093000000}"/>
    <cellStyle name="Buena 2 4" xfId="149" xr:uid="{00000000-0005-0000-0000-000094000000}"/>
    <cellStyle name="Buena 3 2" xfId="150" xr:uid="{00000000-0005-0000-0000-000095000000}"/>
    <cellStyle name="Buena 3 3" xfId="151" xr:uid="{00000000-0005-0000-0000-000096000000}"/>
    <cellStyle name="Buena 4" xfId="152" xr:uid="{00000000-0005-0000-0000-000097000000}"/>
    <cellStyle name="Cálculo 2 2" xfId="153" xr:uid="{00000000-0005-0000-0000-000098000000}"/>
    <cellStyle name="Cálculo 2 2 2" xfId="154" xr:uid="{00000000-0005-0000-0000-000099000000}"/>
    <cellStyle name="Cálculo 2 2 3" xfId="155" xr:uid="{00000000-0005-0000-0000-00009A000000}"/>
    <cellStyle name="Cálculo 2 3" xfId="156" xr:uid="{00000000-0005-0000-0000-00009B000000}"/>
    <cellStyle name="Cálculo 2 4" xfId="157" xr:uid="{00000000-0005-0000-0000-00009C000000}"/>
    <cellStyle name="Cálculo 3 2" xfId="158" xr:uid="{00000000-0005-0000-0000-00009D000000}"/>
    <cellStyle name="Cálculo 3 3" xfId="159" xr:uid="{00000000-0005-0000-0000-00009E000000}"/>
    <cellStyle name="Cálculo 4" xfId="160" xr:uid="{00000000-0005-0000-0000-00009F000000}"/>
    <cellStyle name="Celda de comprobación 2 2" xfId="161" xr:uid="{00000000-0005-0000-0000-0000A0000000}"/>
    <cellStyle name="Celda de comprobación 2 2 2" xfId="162" xr:uid="{00000000-0005-0000-0000-0000A1000000}"/>
    <cellStyle name="Celda de comprobación 2 2 3" xfId="163" xr:uid="{00000000-0005-0000-0000-0000A2000000}"/>
    <cellStyle name="Celda de comprobación 2 3" xfId="164" xr:uid="{00000000-0005-0000-0000-0000A3000000}"/>
    <cellStyle name="Celda de comprobación 2 4" xfId="165" xr:uid="{00000000-0005-0000-0000-0000A4000000}"/>
    <cellStyle name="Celda de comprobación 3 2" xfId="166" xr:uid="{00000000-0005-0000-0000-0000A5000000}"/>
    <cellStyle name="Celda de comprobación 3 3" xfId="167" xr:uid="{00000000-0005-0000-0000-0000A6000000}"/>
    <cellStyle name="Celda de comprobación 4" xfId="168" xr:uid="{00000000-0005-0000-0000-0000A7000000}"/>
    <cellStyle name="Celda vinculada 2 2" xfId="169" xr:uid="{00000000-0005-0000-0000-0000A8000000}"/>
    <cellStyle name="Celda vinculada 2 2 2" xfId="170" xr:uid="{00000000-0005-0000-0000-0000A9000000}"/>
    <cellStyle name="Celda vinculada 2 2 3" xfId="171" xr:uid="{00000000-0005-0000-0000-0000AA000000}"/>
    <cellStyle name="Celda vinculada 2 3" xfId="172" xr:uid="{00000000-0005-0000-0000-0000AB000000}"/>
    <cellStyle name="Celda vinculada 2 4" xfId="173" xr:uid="{00000000-0005-0000-0000-0000AC000000}"/>
    <cellStyle name="Celda vinculada 3 2" xfId="174" xr:uid="{00000000-0005-0000-0000-0000AD000000}"/>
    <cellStyle name="Celda vinculada 3 3" xfId="175" xr:uid="{00000000-0005-0000-0000-0000AE000000}"/>
    <cellStyle name="Celda vinculada 4" xfId="176" xr:uid="{00000000-0005-0000-0000-0000AF000000}"/>
    <cellStyle name="Encabezado 4 2 2" xfId="177" xr:uid="{00000000-0005-0000-0000-0000B0000000}"/>
    <cellStyle name="Encabezado 4 2 2 2" xfId="178" xr:uid="{00000000-0005-0000-0000-0000B1000000}"/>
    <cellStyle name="Encabezado 4 2 2 3" xfId="179" xr:uid="{00000000-0005-0000-0000-0000B2000000}"/>
    <cellStyle name="Encabezado 4 2 3" xfId="180" xr:uid="{00000000-0005-0000-0000-0000B3000000}"/>
    <cellStyle name="Encabezado 4 2 4" xfId="181" xr:uid="{00000000-0005-0000-0000-0000B4000000}"/>
    <cellStyle name="Encabezado 4 3 2" xfId="182" xr:uid="{00000000-0005-0000-0000-0000B5000000}"/>
    <cellStyle name="Encabezado 4 3 3" xfId="183" xr:uid="{00000000-0005-0000-0000-0000B6000000}"/>
    <cellStyle name="Encabezado 4 4" xfId="184" xr:uid="{00000000-0005-0000-0000-0000B7000000}"/>
    <cellStyle name="Énfasis1 2 2" xfId="185" xr:uid="{00000000-0005-0000-0000-0000B8000000}"/>
    <cellStyle name="Énfasis1 2 2 2" xfId="186" xr:uid="{00000000-0005-0000-0000-0000B9000000}"/>
    <cellStyle name="Énfasis1 2 2 3" xfId="187" xr:uid="{00000000-0005-0000-0000-0000BA000000}"/>
    <cellStyle name="Énfasis1 2 3" xfId="188" xr:uid="{00000000-0005-0000-0000-0000BB000000}"/>
    <cellStyle name="Énfasis1 2 4" xfId="189" xr:uid="{00000000-0005-0000-0000-0000BC000000}"/>
    <cellStyle name="Énfasis1 3 2" xfId="190" xr:uid="{00000000-0005-0000-0000-0000BD000000}"/>
    <cellStyle name="Énfasis1 3 3" xfId="191" xr:uid="{00000000-0005-0000-0000-0000BE000000}"/>
    <cellStyle name="Énfasis1 4" xfId="192" xr:uid="{00000000-0005-0000-0000-0000BF000000}"/>
    <cellStyle name="Énfasis2 2 2" xfId="193" xr:uid="{00000000-0005-0000-0000-0000C0000000}"/>
    <cellStyle name="Énfasis2 2 2 2" xfId="194" xr:uid="{00000000-0005-0000-0000-0000C1000000}"/>
    <cellStyle name="Énfasis2 2 2 3" xfId="195" xr:uid="{00000000-0005-0000-0000-0000C2000000}"/>
    <cellStyle name="Énfasis2 2 3" xfId="196" xr:uid="{00000000-0005-0000-0000-0000C3000000}"/>
    <cellStyle name="Énfasis2 2 4" xfId="197" xr:uid="{00000000-0005-0000-0000-0000C4000000}"/>
    <cellStyle name="Énfasis2 3 2" xfId="198" xr:uid="{00000000-0005-0000-0000-0000C5000000}"/>
    <cellStyle name="Énfasis2 3 3" xfId="199" xr:uid="{00000000-0005-0000-0000-0000C6000000}"/>
    <cellStyle name="Énfasis2 4" xfId="200" xr:uid="{00000000-0005-0000-0000-0000C7000000}"/>
    <cellStyle name="Énfasis3 2 2" xfId="201" xr:uid="{00000000-0005-0000-0000-0000C8000000}"/>
    <cellStyle name="Énfasis3 2 2 2" xfId="202" xr:uid="{00000000-0005-0000-0000-0000C9000000}"/>
    <cellStyle name="Énfasis3 2 2 3" xfId="203" xr:uid="{00000000-0005-0000-0000-0000CA000000}"/>
    <cellStyle name="Énfasis3 2 3" xfId="204" xr:uid="{00000000-0005-0000-0000-0000CB000000}"/>
    <cellStyle name="Énfasis3 2 4" xfId="205" xr:uid="{00000000-0005-0000-0000-0000CC000000}"/>
    <cellStyle name="Énfasis3 3 2" xfId="206" xr:uid="{00000000-0005-0000-0000-0000CD000000}"/>
    <cellStyle name="Énfasis3 3 3" xfId="207" xr:uid="{00000000-0005-0000-0000-0000CE000000}"/>
    <cellStyle name="Énfasis3 4" xfId="208" xr:uid="{00000000-0005-0000-0000-0000CF000000}"/>
    <cellStyle name="Énfasis4 2 2" xfId="209" xr:uid="{00000000-0005-0000-0000-0000D0000000}"/>
    <cellStyle name="Énfasis4 2 2 2" xfId="210" xr:uid="{00000000-0005-0000-0000-0000D1000000}"/>
    <cellStyle name="Énfasis4 2 2 3" xfId="211" xr:uid="{00000000-0005-0000-0000-0000D2000000}"/>
    <cellStyle name="Énfasis4 2 3" xfId="212" xr:uid="{00000000-0005-0000-0000-0000D3000000}"/>
    <cellStyle name="Énfasis4 2 4" xfId="213" xr:uid="{00000000-0005-0000-0000-0000D4000000}"/>
    <cellStyle name="Énfasis4 3 2" xfId="214" xr:uid="{00000000-0005-0000-0000-0000D5000000}"/>
    <cellStyle name="Énfasis4 3 3" xfId="215" xr:uid="{00000000-0005-0000-0000-0000D6000000}"/>
    <cellStyle name="Énfasis4 4" xfId="216" xr:uid="{00000000-0005-0000-0000-0000D7000000}"/>
    <cellStyle name="Énfasis5 2 2" xfId="217" xr:uid="{00000000-0005-0000-0000-0000D8000000}"/>
    <cellStyle name="Énfasis5 2 2 2" xfId="218" xr:uid="{00000000-0005-0000-0000-0000D9000000}"/>
    <cellStyle name="Énfasis5 2 2 3" xfId="219" xr:uid="{00000000-0005-0000-0000-0000DA000000}"/>
    <cellStyle name="Énfasis5 2 3" xfId="220" xr:uid="{00000000-0005-0000-0000-0000DB000000}"/>
    <cellStyle name="Énfasis5 2 4" xfId="221" xr:uid="{00000000-0005-0000-0000-0000DC000000}"/>
    <cellStyle name="Énfasis5 3 2" xfId="222" xr:uid="{00000000-0005-0000-0000-0000DD000000}"/>
    <cellStyle name="Énfasis5 3 3" xfId="223" xr:uid="{00000000-0005-0000-0000-0000DE000000}"/>
    <cellStyle name="Énfasis5 4" xfId="224" xr:uid="{00000000-0005-0000-0000-0000DF000000}"/>
    <cellStyle name="Énfasis6 2 2" xfId="225" xr:uid="{00000000-0005-0000-0000-0000E0000000}"/>
    <cellStyle name="Énfasis6 2 2 2" xfId="226" xr:uid="{00000000-0005-0000-0000-0000E1000000}"/>
    <cellStyle name="Énfasis6 2 2 3" xfId="227" xr:uid="{00000000-0005-0000-0000-0000E2000000}"/>
    <cellStyle name="Énfasis6 2 3" xfId="228" xr:uid="{00000000-0005-0000-0000-0000E3000000}"/>
    <cellStyle name="Énfasis6 2 4" xfId="229" xr:uid="{00000000-0005-0000-0000-0000E4000000}"/>
    <cellStyle name="Énfasis6 3 2" xfId="230" xr:uid="{00000000-0005-0000-0000-0000E5000000}"/>
    <cellStyle name="Énfasis6 3 3" xfId="231" xr:uid="{00000000-0005-0000-0000-0000E6000000}"/>
    <cellStyle name="Énfasis6 4" xfId="232" xr:uid="{00000000-0005-0000-0000-0000E7000000}"/>
    <cellStyle name="Entrada 2 2" xfId="233" xr:uid="{00000000-0005-0000-0000-0000E8000000}"/>
    <cellStyle name="Entrada 2 2 2" xfId="234" xr:uid="{00000000-0005-0000-0000-0000E9000000}"/>
    <cellStyle name="Entrada 2 2 3" xfId="235" xr:uid="{00000000-0005-0000-0000-0000EA000000}"/>
    <cellStyle name="Entrada 2 3" xfId="236" xr:uid="{00000000-0005-0000-0000-0000EB000000}"/>
    <cellStyle name="Entrada 2 4" xfId="237" xr:uid="{00000000-0005-0000-0000-0000EC000000}"/>
    <cellStyle name="Entrada 3 2" xfId="238" xr:uid="{00000000-0005-0000-0000-0000ED000000}"/>
    <cellStyle name="Entrada 3 3" xfId="239" xr:uid="{00000000-0005-0000-0000-0000EE000000}"/>
    <cellStyle name="Entrada 4" xfId="240" xr:uid="{00000000-0005-0000-0000-0000EF000000}"/>
    <cellStyle name="Hipervínculo" xfId="241" builtinId="8"/>
    <cellStyle name="Hipervínculo 2" xfId="242" xr:uid="{00000000-0005-0000-0000-0000F1000000}"/>
    <cellStyle name="Incorrecto 2 2" xfId="243" xr:uid="{00000000-0005-0000-0000-0000F2000000}"/>
    <cellStyle name="Incorrecto 2 2 2" xfId="244" xr:uid="{00000000-0005-0000-0000-0000F3000000}"/>
    <cellStyle name="Incorrecto 2 2 3" xfId="245" xr:uid="{00000000-0005-0000-0000-0000F4000000}"/>
    <cellStyle name="Incorrecto 2 3" xfId="246" xr:uid="{00000000-0005-0000-0000-0000F5000000}"/>
    <cellStyle name="Incorrecto 2 4" xfId="247" xr:uid="{00000000-0005-0000-0000-0000F6000000}"/>
    <cellStyle name="Incorrecto 3 2" xfId="248" xr:uid="{00000000-0005-0000-0000-0000F7000000}"/>
    <cellStyle name="Incorrecto 3 3" xfId="249" xr:uid="{00000000-0005-0000-0000-0000F8000000}"/>
    <cellStyle name="Incorrecto 4" xfId="250" xr:uid="{00000000-0005-0000-0000-0000F9000000}"/>
    <cellStyle name="Millares" xfId="251" builtinId="3"/>
    <cellStyle name="Millares [0] 2" xfId="252" xr:uid="{00000000-0005-0000-0000-0000FB000000}"/>
    <cellStyle name="Millares [0] 2 2" xfId="253" xr:uid="{00000000-0005-0000-0000-0000FC000000}"/>
    <cellStyle name="Millares [0] 3" xfId="254" xr:uid="{00000000-0005-0000-0000-0000FD000000}"/>
    <cellStyle name="Millares 10" xfId="255" xr:uid="{00000000-0005-0000-0000-0000FE000000}"/>
    <cellStyle name="Millares 11" xfId="256" xr:uid="{00000000-0005-0000-0000-0000FF000000}"/>
    <cellStyle name="Millares 2" xfId="257" xr:uid="{00000000-0005-0000-0000-000000010000}"/>
    <cellStyle name="Millares 2 2" xfId="258" xr:uid="{00000000-0005-0000-0000-000001010000}"/>
    <cellStyle name="Millares 2 3" xfId="259" xr:uid="{00000000-0005-0000-0000-000002010000}"/>
    <cellStyle name="Millares 2 4" xfId="260" xr:uid="{00000000-0005-0000-0000-000003010000}"/>
    <cellStyle name="Millares 2 5" xfId="261" xr:uid="{00000000-0005-0000-0000-000004010000}"/>
    <cellStyle name="Millares 2 5 2" xfId="262" xr:uid="{00000000-0005-0000-0000-000005010000}"/>
    <cellStyle name="Millares 2 5 2 2" xfId="263" xr:uid="{00000000-0005-0000-0000-000006010000}"/>
    <cellStyle name="Millares 3" xfId="264" xr:uid="{00000000-0005-0000-0000-000007010000}"/>
    <cellStyle name="Millares 3 2" xfId="265" xr:uid="{00000000-0005-0000-0000-000008010000}"/>
    <cellStyle name="Millares 3 2 2" xfId="266" xr:uid="{00000000-0005-0000-0000-000009010000}"/>
    <cellStyle name="Millares 4" xfId="267" xr:uid="{00000000-0005-0000-0000-00000A010000}"/>
    <cellStyle name="Millares 4 2" xfId="268" xr:uid="{00000000-0005-0000-0000-00000B010000}"/>
    <cellStyle name="Millares 4 2 2" xfId="269" xr:uid="{00000000-0005-0000-0000-00000C010000}"/>
    <cellStyle name="Millares 5" xfId="270" xr:uid="{00000000-0005-0000-0000-00000D010000}"/>
    <cellStyle name="Millares 5 2" xfId="271" xr:uid="{00000000-0005-0000-0000-00000E010000}"/>
    <cellStyle name="Millares 5 2 2" xfId="272" xr:uid="{00000000-0005-0000-0000-00000F010000}"/>
    <cellStyle name="Millares 6" xfId="273" xr:uid="{00000000-0005-0000-0000-000010010000}"/>
    <cellStyle name="Millares 6 2" xfId="274" xr:uid="{00000000-0005-0000-0000-000011010000}"/>
    <cellStyle name="Millares 6 2 2" xfId="275" xr:uid="{00000000-0005-0000-0000-000012010000}"/>
    <cellStyle name="Millares 7" xfId="276" xr:uid="{00000000-0005-0000-0000-000013010000}"/>
    <cellStyle name="Millares 7 2" xfId="277" xr:uid="{00000000-0005-0000-0000-000014010000}"/>
    <cellStyle name="Millares 8" xfId="278" xr:uid="{00000000-0005-0000-0000-000015010000}"/>
    <cellStyle name="Millares 8 2" xfId="279" xr:uid="{00000000-0005-0000-0000-000016010000}"/>
    <cellStyle name="Millares 9" xfId="280" xr:uid="{00000000-0005-0000-0000-000017010000}"/>
    <cellStyle name="Neutral 2 2" xfId="281" xr:uid="{00000000-0005-0000-0000-000018010000}"/>
    <cellStyle name="Neutral 2 2 2" xfId="282" xr:uid="{00000000-0005-0000-0000-000019010000}"/>
    <cellStyle name="Neutral 2 2 3" xfId="283" xr:uid="{00000000-0005-0000-0000-00001A010000}"/>
    <cellStyle name="Neutral 2 3" xfId="284" xr:uid="{00000000-0005-0000-0000-00001B010000}"/>
    <cellStyle name="Neutral 2 4" xfId="285" xr:uid="{00000000-0005-0000-0000-00001C010000}"/>
    <cellStyle name="Neutral 3 2" xfId="286" xr:uid="{00000000-0005-0000-0000-00001D010000}"/>
    <cellStyle name="Neutral 3 3" xfId="287" xr:uid="{00000000-0005-0000-0000-00001E010000}"/>
    <cellStyle name="Neutral 4" xfId="288" xr:uid="{00000000-0005-0000-0000-00001F010000}"/>
    <cellStyle name="Normal" xfId="0" builtinId="0"/>
    <cellStyle name="Normal 10" xfId="289" xr:uid="{00000000-0005-0000-0000-000021010000}"/>
    <cellStyle name="Normal 2" xfId="290" xr:uid="{00000000-0005-0000-0000-000022010000}"/>
    <cellStyle name="Normal 2 2" xfId="291" xr:uid="{00000000-0005-0000-0000-000023010000}"/>
    <cellStyle name="Normal 2 2 2" xfId="292" xr:uid="{00000000-0005-0000-0000-000024010000}"/>
    <cellStyle name="Normal 2 2 2 2" xfId="293" xr:uid="{00000000-0005-0000-0000-000025010000}"/>
    <cellStyle name="Normal 2 2 2 2 2" xfId="294" xr:uid="{00000000-0005-0000-0000-000026010000}"/>
    <cellStyle name="Normal 2 3" xfId="295" xr:uid="{00000000-0005-0000-0000-000027010000}"/>
    <cellStyle name="Normal 2 4" xfId="296" xr:uid="{00000000-0005-0000-0000-000028010000}"/>
    <cellStyle name="Normal 2 4 2" xfId="297" xr:uid="{00000000-0005-0000-0000-000029010000}"/>
    <cellStyle name="Normal 3" xfId="298" xr:uid="{00000000-0005-0000-0000-00002A010000}"/>
    <cellStyle name="Normal 3 2" xfId="299" xr:uid="{00000000-0005-0000-0000-00002B010000}"/>
    <cellStyle name="Normal 3 3" xfId="300" xr:uid="{00000000-0005-0000-0000-00002C010000}"/>
    <cellStyle name="Normal 3 4" xfId="301" xr:uid="{00000000-0005-0000-0000-00002D010000}"/>
    <cellStyle name="Normal 3 5" xfId="302" xr:uid="{00000000-0005-0000-0000-00002E010000}"/>
    <cellStyle name="Normal 4" xfId="303" xr:uid="{00000000-0005-0000-0000-00002F010000}"/>
    <cellStyle name="Normal 4 2" xfId="304" xr:uid="{00000000-0005-0000-0000-000030010000}"/>
    <cellStyle name="Normal 4 2 2" xfId="305" xr:uid="{00000000-0005-0000-0000-000031010000}"/>
    <cellStyle name="Normal 4 3" xfId="306" xr:uid="{00000000-0005-0000-0000-000032010000}"/>
    <cellStyle name="Normal 5" xfId="307" xr:uid="{00000000-0005-0000-0000-000033010000}"/>
    <cellStyle name="Normal 5 2" xfId="308" xr:uid="{00000000-0005-0000-0000-000034010000}"/>
    <cellStyle name="Normal 5 2 2" xfId="309" xr:uid="{00000000-0005-0000-0000-000035010000}"/>
    <cellStyle name="Normal 5 2 2 2" xfId="310" xr:uid="{00000000-0005-0000-0000-000036010000}"/>
    <cellStyle name="Normal 9" xfId="311" xr:uid="{00000000-0005-0000-0000-000037010000}"/>
    <cellStyle name="Normal_indice" xfId="312" xr:uid="{00000000-0005-0000-0000-000038010000}"/>
    <cellStyle name="Notas 2 2" xfId="313" xr:uid="{00000000-0005-0000-0000-000039010000}"/>
    <cellStyle name="Notas 2 2 2" xfId="314" xr:uid="{00000000-0005-0000-0000-00003A010000}"/>
    <cellStyle name="Notas 2 2 3" xfId="315" xr:uid="{00000000-0005-0000-0000-00003B010000}"/>
    <cellStyle name="Notas 2 3" xfId="316" xr:uid="{00000000-0005-0000-0000-00003C010000}"/>
    <cellStyle name="Notas 2 4" xfId="317" xr:uid="{00000000-0005-0000-0000-00003D010000}"/>
    <cellStyle name="Notas 3 2" xfId="318" xr:uid="{00000000-0005-0000-0000-00003E010000}"/>
    <cellStyle name="Notas 3 3" xfId="319" xr:uid="{00000000-0005-0000-0000-00003F010000}"/>
    <cellStyle name="Notas 4" xfId="320" xr:uid="{00000000-0005-0000-0000-000040010000}"/>
    <cellStyle name="Porcentual 2" xfId="321" xr:uid="{00000000-0005-0000-0000-000041010000}"/>
    <cellStyle name="Porcentual 2 2" xfId="322" xr:uid="{00000000-0005-0000-0000-000042010000}"/>
    <cellStyle name="Porcentual 2 3" xfId="323" xr:uid="{00000000-0005-0000-0000-000043010000}"/>
    <cellStyle name="Porcentual 2 4" xfId="324" xr:uid="{00000000-0005-0000-0000-000044010000}"/>
    <cellStyle name="Porcentual 2 4 2" xfId="325" xr:uid="{00000000-0005-0000-0000-000045010000}"/>
    <cellStyle name="Salida 2 2" xfId="326" xr:uid="{00000000-0005-0000-0000-000046010000}"/>
    <cellStyle name="Salida 2 2 2" xfId="327" xr:uid="{00000000-0005-0000-0000-000047010000}"/>
    <cellStyle name="Salida 2 2 3" xfId="328" xr:uid="{00000000-0005-0000-0000-000048010000}"/>
    <cellStyle name="Salida 2 3" xfId="329" xr:uid="{00000000-0005-0000-0000-000049010000}"/>
    <cellStyle name="Salida 2 4" xfId="330" xr:uid="{00000000-0005-0000-0000-00004A010000}"/>
    <cellStyle name="Salida 3 2" xfId="331" xr:uid="{00000000-0005-0000-0000-00004B010000}"/>
    <cellStyle name="Salida 3 3" xfId="332" xr:uid="{00000000-0005-0000-0000-00004C010000}"/>
    <cellStyle name="Salida 4" xfId="333" xr:uid="{00000000-0005-0000-0000-00004D010000}"/>
    <cellStyle name="Texto de advertencia 2 2" xfId="334" xr:uid="{00000000-0005-0000-0000-00004E010000}"/>
    <cellStyle name="Texto de advertencia 2 2 2" xfId="335" xr:uid="{00000000-0005-0000-0000-00004F010000}"/>
    <cellStyle name="Texto de advertencia 2 2 3" xfId="336" xr:uid="{00000000-0005-0000-0000-000050010000}"/>
    <cellStyle name="Texto de advertencia 2 3" xfId="337" xr:uid="{00000000-0005-0000-0000-000051010000}"/>
    <cellStyle name="Texto de advertencia 2 4" xfId="338" xr:uid="{00000000-0005-0000-0000-000052010000}"/>
    <cellStyle name="Texto de advertencia 3 2" xfId="339" xr:uid="{00000000-0005-0000-0000-000053010000}"/>
    <cellStyle name="Texto de advertencia 3 3" xfId="340" xr:uid="{00000000-0005-0000-0000-000054010000}"/>
    <cellStyle name="Texto de advertencia 4" xfId="341" xr:uid="{00000000-0005-0000-0000-000055010000}"/>
    <cellStyle name="Texto explicativo 2 2" xfId="342" xr:uid="{00000000-0005-0000-0000-000056010000}"/>
    <cellStyle name="Texto explicativo 2 2 2" xfId="343" xr:uid="{00000000-0005-0000-0000-000057010000}"/>
    <cellStyle name="Texto explicativo 2 2 3" xfId="344" xr:uid="{00000000-0005-0000-0000-000058010000}"/>
    <cellStyle name="Texto explicativo 2 3" xfId="345" xr:uid="{00000000-0005-0000-0000-000059010000}"/>
    <cellStyle name="Texto explicativo 2 4" xfId="346" xr:uid="{00000000-0005-0000-0000-00005A010000}"/>
    <cellStyle name="Texto explicativo 3 2" xfId="347" xr:uid="{00000000-0005-0000-0000-00005B010000}"/>
    <cellStyle name="Texto explicativo 3 3" xfId="348" xr:uid="{00000000-0005-0000-0000-00005C010000}"/>
    <cellStyle name="Texto explicativo 4" xfId="349" xr:uid="{00000000-0005-0000-0000-00005D010000}"/>
    <cellStyle name="Título 1 2 2" xfId="350" xr:uid="{00000000-0005-0000-0000-00005E010000}"/>
    <cellStyle name="Título 1 2 2 2" xfId="351" xr:uid="{00000000-0005-0000-0000-00005F010000}"/>
    <cellStyle name="Título 1 2 2 3" xfId="352" xr:uid="{00000000-0005-0000-0000-000060010000}"/>
    <cellStyle name="Título 1 2 3" xfId="353" xr:uid="{00000000-0005-0000-0000-000061010000}"/>
    <cellStyle name="Título 1 2 4" xfId="354" xr:uid="{00000000-0005-0000-0000-000062010000}"/>
    <cellStyle name="Título 1 3 2" xfId="355" xr:uid="{00000000-0005-0000-0000-000063010000}"/>
    <cellStyle name="Título 1 3 3" xfId="356" xr:uid="{00000000-0005-0000-0000-000064010000}"/>
    <cellStyle name="Título 1 4" xfId="357" xr:uid="{00000000-0005-0000-0000-000065010000}"/>
    <cellStyle name="Título 2 2 2" xfId="358" xr:uid="{00000000-0005-0000-0000-000066010000}"/>
    <cellStyle name="Título 2 2 2 2" xfId="359" xr:uid="{00000000-0005-0000-0000-000067010000}"/>
    <cellStyle name="Título 2 2 2 3" xfId="360" xr:uid="{00000000-0005-0000-0000-000068010000}"/>
    <cellStyle name="Título 2 2 3" xfId="361" xr:uid="{00000000-0005-0000-0000-000069010000}"/>
    <cellStyle name="Título 2 2 4" xfId="362" xr:uid="{00000000-0005-0000-0000-00006A010000}"/>
    <cellStyle name="Título 2 3 2" xfId="363" xr:uid="{00000000-0005-0000-0000-00006B010000}"/>
    <cellStyle name="Título 2 3 3" xfId="364" xr:uid="{00000000-0005-0000-0000-00006C010000}"/>
    <cellStyle name="Título 2 4" xfId="365" xr:uid="{00000000-0005-0000-0000-00006D010000}"/>
    <cellStyle name="Título 3 2 2" xfId="366" xr:uid="{00000000-0005-0000-0000-00006E010000}"/>
    <cellStyle name="Título 3 2 2 2" xfId="367" xr:uid="{00000000-0005-0000-0000-00006F010000}"/>
    <cellStyle name="Título 3 2 2 3" xfId="368" xr:uid="{00000000-0005-0000-0000-000070010000}"/>
    <cellStyle name="Título 3 2 3" xfId="369" xr:uid="{00000000-0005-0000-0000-000071010000}"/>
    <cellStyle name="Título 3 2 4" xfId="370" xr:uid="{00000000-0005-0000-0000-000072010000}"/>
    <cellStyle name="Título 3 3 2" xfId="371" xr:uid="{00000000-0005-0000-0000-000073010000}"/>
    <cellStyle name="Título 3 3 3" xfId="372" xr:uid="{00000000-0005-0000-0000-000074010000}"/>
    <cellStyle name="Título 3 4" xfId="373" xr:uid="{00000000-0005-0000-0000-000075010000}"/>
    <cellStyle name="Título 4 2" xfId="374" xr:uid="{00000000-0005-0000-0000-000076010000}"/>
    <cellStyle name="Título 4 2 2" xfId="375" xr:uid="{00000000-0005-0000-0000-000077010000}"/>
    <cellStyle name="Título 4 2 3" xfId="376" xr:uid="{00000000-0005-0000-0000-000078010000}"/>
    <cellStyle name="Título 4 3" xfId="377" xr:uid="{00000000-0005-0000-0000-000079010000}"/>
    <cellStyle name="Título 4 4" xfId="378" xr:uid="{00000000-0005-0000-0000-00007A010000}"/>
    <cellStyle name="Título 5 2" xfId="379" xr:uid="{00000000-0005-0000-0000-00007B010000}"/>
    <cellStyle name="Título 5 3" xfId="380" xr:uid="{00000000-0005-0000-0000-00007C010000}"/>
    <cellStyle name="Título 6" xfId="381" xr:uid="{00000000-0005-0000-0000-00007D010000}"/>
    <cellStyle name="Total 2 2" xfId="382" xr:uid="{00000000-0005-0000-0000-00007E010000}"/>
    <cellStyle name="Total 2 2 2" xfId="383" xr:uid="{00000000-0005-0000-0000-00007F010000}"/>
    <cellStyle name="Total 2 2 3" xfId="384" xr:uid="{00000000-0005-0000-0000-000080010000}"/>
    <cellStyle name="Total 2 3" xfId="385" xr:uid="{00000000-0005-0000-0000-000081010000}"/>
    <cellStyle name="Total 2 4" xfId="386" xr:uid="{00000000-0005-0000-0000-000082010000}"/>
    <cellStyle name="Total 3 2" xfId="387" xr:uid="{00000000-0005-0000-0000-000083010000}"/>
    <cellStyle name="Total 3 3" xfId="388" xr:uid="{00000000-0005-0000-0000-000084010000}"/>
    <cellStyle name="Total 4" xfId="389" xr:uid="{00000000-0005-0000-0000-00008501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48572178477690287"/>
          <c:y val="0.33240507098774819"/>
          <c:w val="0.41983085001969761"/>
          <c:h val="0.62793317832318984"/>
        </c:manualLayout>
      </c:layout>
      <c:pieChart>
        <c:varyColors val="1"/>
        <c:ser>
          <c:idx val="0"/>
          <c:order val="0"/>
          <c:spPr>
            <a:solidFill>
              <a:srgbClr val="4F81BD"/>
            </a:solidFill>
            <a:ln w="25400">
              <a:noFill/>
            </a:ln>
          </c:spPr>
          <c:dPt>
            <c:idx val="0"/>
            <c:bubble3D val="0"/>
            <c:extLst>
              <c:ext xmlns:c16="http://schemas.microsoft.com/office/drawing/2014/chart" uri="{C3380CC4-5D6E-409C-BE32-E72D297353CC}">
                <c16:uniqueId val="{00000000-0970-4DD2-ACCC-43EACBBB3049}"/>
              </c:ext>
            </c:extLst>
          </c:dPt>
          <c:dPt>
            <c:idx val="1"/>
            <c:bubble3D val="0"/>
            <c:spPr>
              <a:solidFill>
                <a:srgbClr val="C0504D"/>
              </a:solidFill>
              <a:ln w="25400">
                <a:noFill/>
              </a:ln>
            </c:spPr>
            <c:extLst>
              <c:ext xmlns:c16="http://schemas.microsoft.com/office/drawing/2014/chart" uri="{C3380CC4-5D6E-409C-BE32-E72D297353CC}">
                <c16:uniqueId val="{00000002-0970-4DD2-ACCC-43EACBBB3049}"/>
              </c:ext>
            </c:extLst>
          </c:dPt>
          <c:dPt>
            <c:idx val="2"/>
            <c:bubble3D val="0"/>
            <c:spPr>
              <a:solidFill>
                <a:srgbClr val="9BBB59"/>
              </a:solidFill>
              <a:ln w="25400">
                <a:noFill/>
              </a:ln>
            </c:spPr>
            <c:extLst>
              <c:ext xmlns:c16="http://schemas.microsoft.com/office/drawing/2014/chart" uri="{C3380CC4-5D6E-409C-BE32-E72D297353CC}">
                <c16:uniqueId val="{00000004-0970-4DD2-ACCC-43EACBBB3049}"/>
              </c:ext>
            </c:extLst>
          </c:dPt>
          <c:dPt>
            <c:idx val="3"/>
            <c:bubble3D val="0"/>
            <c:spPr>
              <a:solidFill>
                <a:srgbClr val="8064A2"/>
              </a:solidFill>
              <a:ln w="25400">
                <a:noFill/>
              </a:ln>
            </c:spPr>
            <c:extLst>
              <c:ext xmlns:c16="http://schemas.microsoft.com/office/drawing/2014/chart" uri="{C3380CC4-5D6E-409C-BE32-E72D297353CC}">
                <c16:uniqueId val="{00000006-0970-4DD2-ACCC-43EACBBB3049}"/>
              </c:ext>
            </c:extLst>
          </c:dPt>
          <c:dPt>
            <c:idx val="4"/>
            <c:bubble3D val="0"/>
            <c:spPr>
              <a:solidFill>
                <a:srgbClr val="4BACC6"/>
              </a:solidFill>
              <a:ln w="25400">
                <a:noFill/>
              </a:ln>
            </c:spPr>
            <c:extLst>
              <c:ext xmlns:c16="http://schemas.microsoft.com/office/drawing/2014/chart" uri="{C3380CC4-5D6E-409C-BE32-E72D297353CC}">
                <c16:uniqueId val="{00000008-0970-4DD2-ACCC-43EACBBB3049}"/>
              </c:ext>
            </c:extLst>
          </c:dPt>
          <c:dLbls>
            <c:dLbl>
              <c:idx val="0"/>
              <c:layout>
                <c:manualLayout>
                  <c:x val="-8.9477924170369792E-3"/>
                  <c:y val="2.1380435553663899E-2"/>
                </c:manualLayout>
              </c:layout>
              <c:spPr>
                <a:noFill/>
                <a:ln w="25400">
                  <a:noFill/>
                </a:ln>
              </c:spPr>
              <c:txPr>
                <a:bodyPr/>
                <a:lstStyle/>
                <a:p>
                  <a:pPr>
                    <a:defRPr sz="800" b="0" i="0" u="none" strike="noStrike" baseline="0">
                      <a:solidFill>
                        <a:srgbClr val="000000"/>
                      </a:solidFill>
                      <a:latin typeface="Arial"/>
                      <a:ea typeface="Arial"/>
                      <a:cs typeface="Arial"/>
                    </a:defRPr>
                  </a:pPr>
                  <a:endParaRPr lang="es-E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0970-4DD2-ACCC-43EACBBB3049}"/>
                </c:ext>
              </c:extLst>
            </c:dLbl>
            <c:dLbl>
              <c:idx val="1"/>
              <c:layout>
                <c:manualLayout>
                  <c:x val="-1.0828833215412335E-2"/>
                  <c:y val="-2.6832667800223416E-2"/>
                </c:manualLayout>
              </c:layout>
              <c:spPr>
                <a:noFill/>
                <a:ln w="25400">
                  <a:noFill/>
                </a:ln>
              </c:spPr>
              <c:txPr>
                <a:bodyPr/>
                <a:lstStyle/>
                <a:p>
                  <a:pPr>
                    <a:defRPr sz="800" b="0" i="0" u="none" strike="noStrike" baseline="0">
                      <a:solidFill>
                        <a:srgbClr val="000000"/>
                      </a:solidFill>
                      <a:latin typeface="Arial"/>
                      <a:ea typeface="Arial"/>
                      <a:cs typeface="Arial"/>
                    </a:defRPr>
                  </a:pPr>
                  <a:endParaRPr lang="es-E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0970-4DD2-ACCC-43EACBBB3049}"/>
                </c:ext>
              </c:extLst>
            </c:dLbl>
            <c:dLbl>
              <c:idx val="2"/>
              <c:layout>
                <c:manualLayout>
                  <c:x val="5.6439862107700717E-2"/>
                  <c:y val="-4.8908259979503939E-2"/>
                </c:manualLayout>
              </c:layout>
              <c:spPr>
                <a:noFill/>
                <a:ln w="25400">
                  <a:noFill/>
                </a:ln>
              </c:spPr>
              <c:txPr>
                <a:bodyPr/>
                <a:lstStyle/>
                <a:p>
                  <a:pPr>
                    <a:defRPr sz="800" b="0" i="0" u="none" strike="noStrike" baseline="0">
                      <a:solidFill>
                        <a:srgbClr val="000000"/>
                      </a:solidFill>
                      <a:latin typeface="Arial"/>
                      <a:ea typeface="Arial"/>
                      <a:cs typeface="Arial"/>
                    </a:defRPr>
                  </a:pPr>
                  <a:endParaRPr lang="es-E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0970-4DD2-ACCC-43EACBBB3049}"/>
                </c:ext>
              </c:extLst>
            </c:dLbl>
            <c:dLbl>
              <c:idx val="3"/>
              <c:layout>
                <c:manualLayout>
                  <c:x val="4.2843216289604975E-2"/>
                  <c:y val="0.11350291210114241"/>
                </c:manualLayout>
              </c:layout>
              <c:spPr>
                <a:noFill/>
                <a:ln w="25400">
                  <a:noFill/>
                </a:ln>
              </c:spPr>
              <c:txPr>
                <a:bodyPr/>
                <a:lstStyle/>
                <a:p>
                  <a:pPr>
                    <a:defRPr sz="800" b="0" i="0" u="none" strike="noStrike" baseline="0">
                      <a:solidFill>
                        <a:srgbClr val="000000"/>
                      </a:solidFill>
                      <a:latin typeface="Arial"/>
                      <a:ea typeface="Arial"/>
                      <a:cs typeface="Arial"/>
                    </a:defRPr>
                  </a:pPr>
                  <a:endParaRPr lang="es-E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0970-4DD2-ACCC-43EACBBB3049}"/>
                </c:ext>
              </c:extLst>
            </c:dLbl>
            <c:dLbl>
              <c:idx val="4"/>
              <c:layout>
                <c:manualLayout>
                  <c:x val="7.8618019282243184E-3"/>
                  <c:y val="2.7594929012251846E-2"/>
                </c:manualLayout>
              </c:layout>
              <c:spPr>
                <a:noFill/>
                <a:ln w="25400">
                  <a:noFill/>
                </a:ln>
              </c:spPr>
              <c:txPr>
                <a:bodyPr/>
                <a:lstStyle/>
                <a:p>
                  <a:pPr>
                    <a:defRPr sz="800" b="0" i="0" u="none" strike="noStrike" baseline="0">
                      <a:solidFill>
                        <a:srgbClr val="000000"/>
                      </a:solidFill>
                      <a:latin typeface="Arial"/>
                      <a:ea typeface="Arial"/>
                      <a:cs typeface="Arial"/>
                    </a:defRPr>
                  </a:pPr>
                  <a:endParaRPr lang="es-E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0970-4DD2-ACCC-43EACBBB3049}"/>
                </c:ext>
              </c:extLst>
            </c:dLbl>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es-ES"/>
              </a:p>
            </c:txPr>
            <c:showLegendKey val="0"/>
            <c:showVal val="0"/>
            <c:showCatName val="1"/>
            <c:showSerName val="0"/>
            <c:showPercent val="1"/>
            <c:showBubbleSize val="0"/>
            <c:showLeaderLines val="1"/>
            <c:extLst>
              <c:ext xmlns:c15="http://schemas.microsoft.com/office/drawing/2012/chart" uri="{CE6537A1-D6FC-4f65-9D91-7224C49458BB}"/>
            </c:extLst>
          </c:dLbls>
          <c:cat>
            <c:strRef>
              <c:f>expo!$B$5:$B$9</c:f>
              <c:strCache>
                <c:ptCount val="5"/>
                <c:pt idx="0">
                  <c:v>Aceites</c:v>
                </c:pt>
                <c:pt idx="1">
                  <c:v>Congelados</c:v>
                </c:pt>
                <c:pt idx="2">
                  <c:v>Conservas</c:v>
                </c:pt>
                <c:pt idx="3">
                  <c:v>Deshidratados</c:v>
                </c:pt>
                <c:pt idx="4">
                  <c:v>Jugos</c:v>
                </c:pt>
              </c:strCache>
            </c:strRef>
          </c:cat>
          <c:val>
            <c:numRef>
              <c:f>expo!$I$5:$I$9</c:f>
              <c:numCache>
                <c:formatCode>#,##0</c:formatCode>
                <c:ptCount val="5"/>
                <c:pt idx="0">
                  <c:v>50682286.860000037</c:v>
                </c:pt>
                <c:pt idx="1">
                  <c:v>400650022.89000005</c:v>
                </c:pt>
                <c:pt idx="2">
                  <c:v>465879017.38000077</c:v>
                </c:pt>
                <c:pt idx="3">
                  <c:v>447370212.76000029</c:v>
                </c:pt>
                <c:pt idx="4">
                  <c:v>221949255.60999992</c:v>
                </c:pt>
              </c:numCache>
            </c:numRef>
          </c:val>
          <c:extLst>
            <c:ext xmlns:c16="http://schemas.microsoft.com/office/drawing/2014/chart" uri="{C3380CC4-5D6E-409C-BE32-E72D297353CC}">
              <c16:uniqueId val="{00000009-0970-4DD2-ACCC-43EACBBB3049}"/>
            </c:ext>
          </c:extLst>
        </c:ser>
        <c:dLbls>
          <c:showLegendKey val="0"/>
          <c:showVal val="0"/>
          <c:showCatName val="0"/>
          <c:showSerName val="0"/>
          <c:showPercent val="0"/>
          <c:showBubbleSize val="0"/>
          <c:showLeaderLines val="1"/>
        </c:dLbls>
        <c:firstSliceAng val="0"/>
      </c:pieChart>
      <c:spPr>
        <a:noFill/>
        <a:ln w="25400">
          <a:noFill/>
        </a:ln>
      </c:spPr>
    </c:plotArea>
    <c:plotVisOnly val="1"/>
    <c:dispBlanksAs val="zero"/>
    <c:showDLblsOverMax val="0"/>
  </c:chart>
  <c:spPr>
    <a:solidFill>
      <a:srgbClr val="FFFFFF"/>
    </a:solidFill>
    <a:ln w="3175">
      <a:solidFill>
        <a:srgbClr val="808080"/>
      </a:solidFill>
      <a:prstDash val="solid"/>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0.75000000000000189" l="0.70000000000000062" r="0.70000000000000062" t="0.75000000000000189"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Arial"/>
                <a:ea typeface="Arial"/>
                <a:cs typeface="Arial"/>
              </a:defRPr>
            </a:pPr>
            <a:r>
              <a:rPr lang="es-CL" sz="800" b="1" i="0" u="none" strike="noStrike" baseline="0">
                <a:solidFill>
                  <a:srgbClr val="000000"/>
                </a:solidFill>
                <a:latin typeface="Arial"/>
                <a:cs typeface="Arial"/>
              </a:rPr>
              <a:t>Gráfico 1. Volumen de las exportaciones chilenas de frutas y hortalizas procesadas</a:t>
            </a:r>
          </a:p>
          <a:p>
            <a:pPr>
              <a:defRPr sz="800" b="0" i="0" u="none" strike="noStrike" baseline="0">
                <a:solidFill>
                  <a:srgbClr val="000000"/>
                </a:solidFill>
                <a:latin typeface="Arial"/>
                <a:ea typeface="Arial"/>
                <a:cs typeface="Arial"/>
              </a:defRPr>
            </a:pPr>
            <a:r>
              <a:rPr lang="es-CL" sz="800" b="1" i="0" u="none" strike="noStrike" baseline="0">
                <a:solidFill>
                  <a:srgbClr val="000000"/>
                </a:solidFill>
                <a:latin typeface="Arial"/>
                <a:cs typeface="Arial"/>
              </a:rPr>
              <a:t>(en toneladas)</a:t>
            </a:r>
          </a:p>
        </c:rich>
      </c:tx>
      <c:layout>
        <c:manualLayout>
          <c:xMode val="edge"/>
          <c:yMode val="edge"/>
          <c:x val="0.11582539987379625"/>
          <c:y val="3.0888030888030889E-2"/>
        </c:manualLayout>
      </c:layout>
      <c:overlay val="0"/>
      <c:spPr>
        <a:noFill/>
        <a:ln w="25400">
          <a:noFill/>
        </a:ln>
      </c:spPr>
    </c:title>
    <c:autoTitleDeleted val="0"/>
    <c:plotArea>
      <c:layout>
        <c:manualLayout>
          <c:layoutTarget val="inner"/>
          <c:xMode val="edge"/>
          <c:yMode val="edge"/>
          <c:x val="0.30098541376916199"/>
          <c:y val="0.34710769261950364"/>
          <c:w val="0.54063396001132547"/>
          <c:h val="0.59594687302427796"/>
        </c:manualLayout>
      </c:layout>
      <c:barChart>
        <c:barDir val="bar"/>
        <c:grouping val="clustered"/>
        <c:varyColors val="0"/>
        <c:ser>
          <c:idx val="1"/>
          <c:order val="0"/>
          <c:tx>
            <c:strRef>
              <c:f>expo!$D$4</c:f>
              <c:strCache>
                <c:ptCount val="1"/>
                <c:pt idx="0">
                  <c:v>ene-nov 2013</c:v>
                </c:pt>
              </c:strCache>
            </c:strRef>
          </c:tx>
          <c:spPr>
            <a:solidFill>
              <a:srgbClr val="C0504D"/>
            </a:solidFill>
            <a:ln w="25400">
              <a:noFill/>
            </a:ln>
          </c:spPr>
          <c:invertIfNegative val="0"/>
          <c:dLbls>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expo!$B$5:$B$9</c:f>
              <c:strCache>
                <c:ptCount val="5"/>
                <c:pt idx="0">
                  <c:v>Aceites</c:v>
                </c:pt>
                <c:pt idx="1">
                  <c:v>Congelados</c:v>
                </c:pt>
                <c:pt idx="2">
                  <c:v>Conservas</c:v>
                </c:pt>
                <c:pt idx="3">
                  <c:v>Deshidratados</c:v>
                </c:pt>
                <c:pt idx="4">
                  <c:v>Jugos</c:v>
                </c:pt>
              </c:strCache>
            </c:strRef>
          </c:cat>
          <c:val>
            <c:numRef>
              <c:f>expo!$D$5:$D$9</c:f>
              <c:numCache>
                <c:formatCode>#,##0</c:formatCode>
                <c:ptCount val="5"/>
                <c:pt idx="0">
                  <c:v>10744839.330899999</c:v>
                </c:pt>
                <c:pt idx="1">
                  <c:v>134037530.17389999</c:v>
                </c:pt>
                <c:pt idx="2">
                  <c:v>326890747.49580002</c:v>
                </c:pt>
                <c:pt idx="3">
                  <c:v>131401222.855</c:v>
                </c:pt>
                <c:pt idx="4">
                  <c:v>96493758.918300003</c:v>
                </c:pt>
              </c:numCache>
            </c:numRef>
          </c:val>
          <c:extLst>
            <c:ext xmlns:c16="http://schemas.microsoft.com/office/drawing/2014/chart" uri="{C3380CC4-5D6E-409C-BE32-E72D297353CC}">
              <c16:uniqueId val="{00000000-E2E6-4616-B19F-1F643094EC06}"/>
            </c:ext>
          </c:extLst>
        </c:ser>
        <c:ser>
          <c:idx val="2"/>
          <c:order val="1"/>
          <c:tx>
            <c:strRef>
              <c:f>expo!$E$4</c:f>
              <c:strCache>
                <c:ptCount val="1"/>
                <c:pt idx="0">
                  <c:v>ene-nov 2014</c:v>
                </c:pt>
              </c:strCache>
            </c:strRef>
          </c:tx>
          <c:spPr>
            <a:solidFill>
              <a:srgbClr val="9BBB59"/>
            </a:solidFill>
            <a:ln w="25400">
              <a:noFill/>
            </a:ln>
          </c:spPr>
          <c:invertIfNegative val="0"/>
          <c:dLbls>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expo!$B$5:$B$9</c:f>
              <c:strCache>
                <c:ptCount val="5"/>
                <c:pt idx="0">
                  <c:v>Aceites</c:v>
                </c:pt>
                <c:pt idx="1">
                  <c:v>Congelados</c:v>
                </c:pt>
                <c:pt idx="2">
                  <c:v>Conservas</c:v>
                </c:pt>
                <c:pt idx="3">
                  <c:v>Deshidratados</c:v>
                </c:pt>
                <c:pt idx="4">
                  <c:v>Jugos</c:v>
                </c:pt>
              </c:strCache>
            </c:strRef>
          </c:cat>
          <c:val>
            <c:numRef>
              <c:f>expo!$E$5:$E$9</c:f>
              <c:numCache>
                <c:formatCode>#,##0</c:formatCode>
                <c:ptCount val="5"/>
                <c:pt idx="0">
                  <c:v>10675121.777300004</c:v>
                </c:pt>
                <c:pt idx="1">
                  <c:v>129515793.35500003</c:v>
                </c:pt>
                <c:pt idx="2">
                  <c:v>324304381.5994001</c:v>
                </c:pt>
                <c:pt idx="3">
                  <c:v>131780828.92579997</c:v>
                </c:pt>
                <c:pt idx="4">
                  <c:v>115732828.00570002</c:v>
                </c:pt>
              </c:numCache>
            </c:numRef>
          </c:val>
          <c:extLst>
            <c:ext xmlns:c16="http://schemas.microsoft.com/office/drawing/2014/chart" uri="{C3380CC4-5D6E-409C-BE32-E72D297353CC}">
              <c16:uniqueId val="{00000001-E2E6-4616-B19F-1F643094EC06}"/>
            </c:ext>
          </c:extLst>
        </c:ser>
        <c:dLbls>
          <c:showLegendKey val="0"/>
          <c:showVal val="0"/>
          <c:showCatName val="0"/>
          <c:showSerName val="0"/>
          <c:showPercent val="0"/>
          <c:showBubbleSize val="0"/>
        </c:dLbls>
        <c:gapWidth val="150"/>
        <c:overlap val="-25"/>
        <c:axId val="658434216"/>
        <c:axId val="658434608"/>
      </c:barChart>
      <c:catAx>
        <c:axId val="658434216"/>
        <c:scaling>
          <c:orientation val="minMax"/>
        </c:scaling>
        <c:delete val="0"/>
        <c:axPos val="l"/>
        <c:numFmt formatCode="General" sourceLinked="1"/>
        <c:majorTickMark val="none"/>
        <c:minorTickMark val="none"/>
        <c:tickLblPos val="nextTo"/>
        <c:spPr>
          <a:ln w="3175">
            <a:solidFill>
              <a:srgbClr val="808080"/>
            </a:solidFill>
            <a:prstDash val="solid"/>
          </a:ln>
        </c:spPr>
        <c:txPr>
          <a:bodyPr rot="0" vert="horz"/>
          <a:lstStyle/>
          <a:p>
            <a:pPr>
              <a:defRPr sz="800" b="0" i="0" u="none" strike="noStrike" baseline="0">
                <a:solidFill>
                  <a:srgbClr val="000000"/>
                </a:solidFill>
                <a:latin typeface="Arial"/>
                <a:ea typeface="Arial"/>
                <a:cs typeface="Arial"/>
              </a:defRPr>
            </a:pPr>
            <a:endParaRPr lang="es-ES"/>
          </a:p>
        </c:txPr>
        <c:crossAx val="658434608"/>
        <c:crosses val="autoZero"/>
        <c:auto val="1"/>
        <c:lblAlgn val="ctr"/>
        <c:lblOffset val="100"/>
        <c:noMultiLvlLbl val="0"/>
      </c:catAx>
      <c:valAx>
        <c:axId val="658434608"/>
        <c:scaling>
          <c:orientation val="minMax"/>
        </c:scaling>
        <c:delete val="1"/>
        <c:axPos val="b"/>
        <c:numFmt formatCode="#,##0" sourceLinked="1"/>
        <c:majorTickMark val="out"/>
        <c:minorTickMark val="none"/>
        <c:tickLblPos val="nextTo"/>
        <c:crossAx val="658434216"/>
        <c:crosses val="autoZero"/>
        <c:crossBetween val="between"/>
        <c:dispUnits>
          <c:builtInUnit val="thousands"/>
          <c:dispUnitsLbl>
            <c:layout>
              <c:manualLayout>
                <c:xMode val="edge"/>
                <c:yMode val="edge"/>
                <c:x val="0.35371119686526437"/>
                <c:y val="0.93126275882181198"/>
              </c:manualLayout>
            </c:layout>
            <c:tx>
              <c:rich>
                <a:bodyPr rot="0" vert="horz"/>
                <a:lstStyle/>
                <a:p>
                  <a:pPr algn="l">
                    <a:defRPr sz="1800" b="0" i="0" u="none" strike="noStrike" baseline="0">
                      <a:solidFill>
                        <a:srgbClr val="000000"/>
                      </a:solidFill>
                      <a:latin typeface="Calibri"/>
                      <a:ea typeface="Calibri"/>
                      <a:cs typeface="Calibri"/>
                    </a:defRPr>
                  </a:pPr>
                  <a:r>
                    <a:rPr lang="es-CL"/>
                    <a:t>Toneladas</a:t>
                  </a:r>
                </a:p>
              </c:rich>
            </c:tx>
            <c:spPr>
              <a:noFill/>
              <a:ln w="25400">
                <a:noFill/>
              </a:ln>
            </c:spPr>
          </c:dispUnitsLbl>
        </c:dispUnits>
      </c:valAx>
      <c:spPr>
        <a:solidFill>
          <a:srgbClr val="FFFFFF"/>
        </a:solidFill>
        <a:ln w="25400">
          <a:noFill/>
        </a:ln>
      </c:spPr>
    </c:plotArea>
    <c:legend>
      <c:legendPos val="r"/>
      <c:layout>
        <c:manualLayout>
          <c:xMode val="edge"/>
          <c:yMode val="edge"/>
          <c:wMode val="edge"/>
          <c:hMode val="edge"/>
          <c:x val="0.23344947735191637"/>
          <c:y val="0.21274070470920864"/>
          <c:w val="0.85017421602787457"/>
          <c:h val="0.27837777034627426"/>
        </c:manualLayout>
      </c:layout>
      <c:overlay val="0"/>
      <c:spPr>
        <a:noFill/>
        <a:ln w="25400">
          <a:noFill/>
        </a:ln>
      </c:spPr>
      <c:txPr>
        <a:bodyPr/>
        <a:lstStyle/>
        <a:p>
          <a:pPr>
            <a:defRPr sz="675" b="0" i="0" u="none" strike="noStrike" baseline="0">
              <a:solidFill>
                <a:srgbClr val="000000"/>
              </a:solidFill>
              <a:latin typeface="Arial"/>
              <a:ea typeface="Arial"/>
              <a:cs typeface="Arial"/>
            </a:defRPr>
          </a:pPr>
          <a:endParaRPr lang="es-ES"/>
        </a:p>
      </c:txPr>
    </c:legend>
    <c:plotVisOnly val="1"/>
    <c:dispBlanksAs val="gap"/>
    <c:showDLblsOverMax val="0"/>
  </c:chart>
  <c:spPr>
    <a:solidFill>
      <a:srgbClr val="FFFFFF"/>
    </a:solidFill>
    <a:ln w="3175">
      <a:solidFill>
        <a:srgbClr val="808080"/>
      </a:solidFill>
      <a:prstDash val="solid"/>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0.75000000000000211" l="0.70000000000000062" r="0.70000000000000062" t="0.7500000000000021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Arial"/>
                <a:ea typeface="Arial"/>
                <a:cs typeface="Arial"/>
              </a:defRPr>
            </a:pPr>
            <a:r>
              <a:rPr lang="es-CL" sz="800" b="1" i="0" u="none" strike="noStrike" baseline="0">
                <a:solidFill>
                  <a:srgbClr val="000000"/>
                </a:solidFill>
                <a:latin typeface="Arial"/>
                <a:cs typeface="Arial"/>
              </a:rPr>
              <a:t>Gráfico 2. Valor de las exportaciones chilenas de frutas y hortalizas procesadas</a:t>
            </a:r>
          </a:p>
          <a:p>
            <a:pPr>
              <a:defRPr sz="800" b="0" i="0" u="none" strike="noStrike" baseline="0">
                <a:solidFill>
                  <a:srgbClr val="000000"/>
                </a:solidFill>
                <a:latin typeface="Arial"/>
                <a:ea typeface="Arial"/>
                <a:cs typeface="Arial"/>
              </a:defRPr>
            </a:pPr>
            <a:r>
              <a:rPr lang="es-CL" sz="800" b="1" i="0" u="none" strike="noStrike" baseline="0">
                <a:solidFill>
                  <a:srgbClr val="000000"/>
                </a:solidFill>
                <a:latin typeface="Arial"/>
                <a:cs typeface="Arial"/>
              </a:rPr>
              <a:t>(en miles de USD FOB)</a:t>
            </a:r>
          </a:p>
        </c:rich>
      </c:tx>
      <c:overlay val="0"/>
      <c:spPr>
        <a:noFill/>
        <a:ln w="25400">
          <a:noFill/>
        </a:ln>
      </c:spPr>
    </c:title>
    <c:autoTitleDeleted val="0"/>
    <c:plotArea>
      <c:layout>
        <c:manualLayout>
          <c:layoutTarget val="inner"/>
          <c:xMode val="edge"/>
          <c:yMode val="edge"/>
          <c:x val="0.28309779904962862"/>
          <c:y val="0.35228123511588078"/>
          <c:w val="0.65133505962761362"/>
          <c:h val="0.59109070825606258"/>
        </c:manualLayout>
      </c:layout>
      <c:barChart>
        <c:barDir val="bar"/>
        <c:grouping val="clustered"/>
        <c:varyColors val="0"/>
        <c:ser>
          <c:idx val="1"/>
          <c:order val="0"/>
          <c:tx>
            <c:strRef>
              <c:f>expo!$H$4</c:f>
              <c:strCache>
                <c:ptCount val="1"/>
                <c:pt idx="0">
                  <c:v>ene-nov 2013</c:v>
                </c:pt>
              </c:strCache>
            </c:strRef>
          </c:tx>
          <c:spPr>
            <a:solidFill>
              <a:srgbClr val="C0504D"/>
            </a:solidFill>
            <a:ln w="25400">
              <a:noFill/>
            </a:ln>
          </c:spPr>
          <c:invertIfNegative val="0"/>
          <c:dLbls>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expo!$B$5:$B$9</c:f>
              <c:strCache>
                <c:ptCount val="5"/>
                <c:pt idx="0">
                  <c:v>Aceites</c:v>
                </c:pt>
                <c:pt idx="1">
                  <c:v>Congelados</c:v>
                </c:pt>
                <c:pt idx="2">
                  <c:v>Conservas</c:v>
                </c:pt>
                <c:pt idx="3">
                  <c:v>Deshidratados</c:v>
                </c:pt>
                <c:pt idx="4">
                  <c:v>Jugos</c:v>
                </c:pt>
              </c:strCache>
            </c:strRef>
          </c:cat>
          <c:val>
            <c:numRef>
              <c:f>expo!$H$5:$H$9</c:f>
              <c:numCache>
                <c:formatCode>#,##0</c:formatCode>
                <c:ptCount val="5"/>
                <c:pt idx="0">
                  <c:v>53381338.870000005</c:v>
                </c:pt>
                <c:pt idx="1">
                  <c:v>377185658.97000039</c:v>
                </c:pt>
                <c:pt idx="2">
                  <c:v>438976871.12999928</c:v>
                </c:pt>
                <c:pt idx="3">
                  <c:v>384236514.42000002</c:v>
                </c:pt>
                <c:pt idx="4">
                  <c:v>218869985.4300001</c:v>
                </c:pt>
              </c:numCache>
            </c:numRef>
          </c:val>
          <c:extLst>
            <c:ext xmlns:c16="http://schemas.microsoft.com/office/drawing/2014/chart" uri="{C3380CC4-5D6E-409C-BE32-E72D297353CC}">
              <c16:uniqueId val="{00000000-A932-440D-8123-D39CAE8FCB8E}"/>
            </c:ext>
          </c:extLst>
        </c:ser>
        <c:ser>
          <c:idx val="2"/>
          <c:order val="1"/>
          <c:tx>
            <c:strRef>
              <c:f>expo!$I$4</c:f>
              <c:strCache>
                <c:ptCount val="1"/>
                <c:pt idx="0">
                  <c:v>ene-nov 2014</c:v>
                </c:pt>
              </c:strCache>
            </c:strRef>
          </c:tx>
          <c:spPr>
            <a:solidFill>
              <a:srgbClr val="9BBB59"/>
            </a:solidFill>
            <a:ln w="25400">
              <a:noFill/>
            </a:ln>
          </c:spPr>
          <c:invertIfNegative val="0"/>
          <c:dLbls>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expo!$B$5:$B$9</c:f>
              <c:strCache>
                <c:ptCount val="5"/>
                <c:pt idx="0">
                  <c:v>Aceites</c:v>
                </c:pt>
                <c:pt idx="1">
                  <c:v>Congelados</c:v>
                </c:pt>
                <c:pt idx="2">
                  <c:v>Conservas</c:v>
                </c:pt>
                <c:pt idx="3">
                  <c:v>Deshidratados</c:v>
                </c:pt>
                <c:pt idx="4">
                  <c:v>Jugos</c:v>
                </c:pt>
              </c:strCache>
            </c:strRef>
          </c:cat>
          <c:val>
            <c:numRef>
              <c:f>expo!$I$5:$I$9</c:f>
              <c:numCache>
                <c:formatCode>#,##0</c:formatCode>
                <c:ptCount val="5"/>
                <c:pt idx="0">
                  <c:v>50682286.860000037</c:v>
                </c:pt>
                <c:pt idx="1">
                  <c:v>400650022.89000005</c:v>
                </c:pt>
                <c:pt idx="2">
                  <c:v>465879017.38000077</c:v>
                </c:pt>
                <c:pt idx="3">
                  <c:v>447370212.76000029</c:v>
                </c:pt>
                <c:pt idx="4">
                  <c:v>221949255.60999992</c:v>
                </c:pt>
              </c:numCache>
            </c:numRef>
          </c:val>
          <c:extLst>
            <c:ext xmlns:c16="http://schemas.microsoft.com/office/drawing/2014/chart" uri="{C3380CC4-5D6E-409C-BE32-E72D297353CC}">
              <c16:uniqueId val="{00000001-A932-440D-8123-D39CAE8FCB8E}"/>
            </c:ext>
          </c:extLst>
        </c:ser>
        <c:dLbls>
          <c:showLegendKey val="0"/>
          <c:showVal val="0"/>
          <c:showCatName val="0"/>
          <c:showSerName val="0"/>
          <c:showPercent val="0"/>
          <c:showBubbleSize val="0"/>
        </c:dLbls>
        <c:gapWidth val="150"/>
        <c:overlap val="-25"/>
        <c:axId val="658435392"/>
        <c:axId val="658435784"/>
      </c:barChart>
      <c:catAx>
        <c:axId val="658435392"/>
        <c:scaling>
          <c:orientation val="minMax"/>
        </c:scaling>
        <c:delete val="0"/>
        <c:axPos val="l"/>
        <c:numFmt formatCode="General" sourceLinked="1"/>
        <c:majorTickMark val="none"/>
        <c:minorTickMark val="none"/>
        <c:tickLblPos val="nextTo"/>
        <c:spPr>
          <a:ln w="3175">
            <a:solidFill>
              <a:srgbClr val="808080"/>
            </a:solidFill>
            <a:prstDash val="solid"/>
          </a:ln>
        </c:spPr>
        <c:txPr>
          <a:bodyPr rot="0" vert="horz"/>
          <a:lstStyle/>
          <a:p>
            <a:pPr>
              <a:defRPr sz="800" b="0" i="0" u="none" strike="noStrike" baseline="0">
                <a:solidFill>
                  <a:srgbClr val="000000"/>
                </a:solidFill>
                <a:latin typeface="Arial"/>
                <a:ea typeface="Arial"/>
                <a:cs typeface="Arial"/>
              </a:defRPr>
            </a:pPr>
            <a:endParaRPr lang="es-ES"/>
          </a:p>
        </c:txPr>
        <c:crossAx val="658435784"/>
        <c:crosses val="autoZero"/>
        <c:auto val="1"/>
        <c:lblAlgn val="ctr"/>
        <c:lblOffset val="100"/>
        <c:noMultiLvlLbl val="0"/>
      </c:catAx>
      <c:valAx>
        <c:axId val="658435784"/>
        <c:scaling>
          <c:orientation val="minMax"/>
        </c:scaling>
        <c:delete val="1"/>
        <c:axPos val="b"/>
        <c:numFmt formatCode="#,##0" sourceLinked="1"/>
        <c:majorTickMark val="out"/>
        <c:minorTickMark val="none"/>
        <c:tickLblPos val="nextTo"/>
        <c:crossAx val="658435392"/>
        <c:crosses val="autoZero"/>
        <c:crossBetween val="between"/>
        <c:dispUnits>
          <c:builtInUnit val="thousands"/>
          <c:dispUnitsLbl>
            <c:layout>
              <c:manualLayout>
                <c:xMode val="edge"/>
                <c:yMode val="edge"/>
                <c:x val="0.35371119686526437"/>
                <c:y val="0.93126275882181175"/>
              </c:manualLayout>
            </c:layout>
            <c:spPr>
              <a:noFill/>
              <a:ln w="25400">
                <a:noFill/>
              </a:ln>
            </c:spPr>
            <c:txPr>
              <a:bodyPr rot="0" vert="horz"/>
              <a:lstStyle/>
              <a:p>
                <a:pPr algn="ctr" rtl="0">
                  <a:defRPr sz="800" b="1" i="0" u="none" strike="noStrike" baseline="0">
                    <a:solidFill>
                      <a:srgbClr val="000000"/>
                    </a:solidFill>
                    <a:latin typeface="Arial"/>
                    <a:ea typeface="Arial"/>
                    <a:cs typeface="Arial"/>
                  </a:defRPr>
                </a:pPr>
                <a:endParaRPr lang="es-ES"/>
              </a:p>
            </c:txPr>
          </c:dispUnitsLbl>
        </c:dispUnits>
      </c:valAx>
      <c:spPr>
        <a:solidFill>
          <a:srgbClr val="FFFFFF"/>
        </a:solidFill>
        <a:ln w="25400">
          <a:noFill/>
        </a:ln>
      </c:spPr>
    </c:plotArea>
    <c:legend>
      <c:legendPos val="r"/>
      <c:layout>
        <c:manualLayout>
          <c:xMode val="edge"/>
          <c:yMode val="edge"/>
          <c:wMode val="edge"/>
          <c:hMode val="edge"/>
          <c:x val="0.25172294738325496"/>
          <c:y val="0.21396568672159222"/>
          <c:w val="0.81843365216931774"/>
          <c:h val="0.27960275235865784"/>
        </c:manualLayout>
      </c:layout>
      <c:overlay val="0"/>
      <c:spPr>
        <a:noFill/>
        <a:ln w="25400">
          <a:noFill/>
        </a:ln>
      </c:spPr>
      <c:txPr>
        <a:bodyPr/>
        <a:lstStyle/>
        <a:p>
          <a:pPr>
            <a:defRPr sz="675" b="0" i="0" u="none" strike="noStrike" baseline="0">
              <a:solidFill>
                <a:srgbClr val="000000"/>
              </a:solidFill>
              <a:latin typeface="Arial"/>
              <a:ea typeface="Arial"/>
              <a:cs typeface="Arial"/>
            </a:defRPr>
          </a:pPr>
          <a:endParaRPr lang="es-ES"/>
        </a:p>
      </c:txPr>
    </c:legend>
    <c:plotVisOnly val="1"/>
    <c:dispBlanksAs val="gap"/>
    <c:showDLblsOverMax val="0"/>
  </c:chart>
  <c:spPr>
    <a:solidFill>
      <a:srgbClr val="FFFFFF"/>
    </a:solidFill>
    <a:ln w="3175">
      <a:solidFill>
        <a:srgbClr val="808080"/>
      </a:solidFill>
      <a:prstDash val="solid"/>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0.75000000000000233" l="0.70000000000000062" r="0.70000000000000062" t="0.7500000000000023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49273831819615899"/>
          <c:y val="0.34280241996777427"/>
          <c:w val="0.43442958391344483"/>
          <c:h val="0.62793317832318984"/>
        </c:manualLayout>
      </c:layout>
      <c:pieChart>
        <c:varyColors val="1"/>
        <c:ser>
          <c:idx val="0"/>
          <c:order val="0"/>
          <c:spPr>
            <a:solidFill>
              <a:srgbClr val="4F81BD"/>
            </a:solidFill>
            <a:ln w="25400">
              <a:noFill/>
            </a:ln>
          </c:spPr>
          <c:dPt>
            <c:idx val="0"/>
            <c:bubble3D val="0"/>
            <c:extLst>
              <c:ext xmlns:c16="http://schemas.microsoft.com/office/drawing/2014/chart" uri="{C3380CC4-5D6E-409C-BE32-E72D297353CC}">
                <c16:uniqueId val="{00000000-E800-4842-BC82-15ADEB2310DF}"/>
              </c:ext>
            </c:extLst>
          </c:dPt>
          <c:dPt>
            <c:idx val="1"/>
            <c:bubble3D val="0"/>
            <c:spPr>
              <a:solidFill>
                <a:srgbClr val="C0504D"/>
              </a:solidFill>
              <a:ln w="25400">
                <a:noFill/>
              </a:ln>
            </c:spPr>
            <c:extLst>
              <c:ext xmlns:c16="http://schemas.microsoft.com/office/drawing/2014/chart" uri="{C3380CC4-5D6E-409C-BE32-E72D297353CC}">
                <c16:uniqueId val="{00000002-E800-4842-BC82-15ADEB2310DF}"/>
              </c:ext>
            </c:extLst>
          </c:dPt>
          <c:dPt>
            <c:idx val="2"/>
            <c:bubble3D val="0"/>
            <c:spPr>
              <a:solidFill>
                <a:srgbClr val="9BBB59"/>
              </a:solidFill>
              <a:ln w="25400">
                <a:noFill/>
              </a:ln>
            </c:spPr>
            <c:extLst>
              <c:ext xmlns:c16="http://schemas.microsoft.com/office/drawing/2014/chart" uri="{C3380CC4-5D6E-409C-BE32-E72D297353CC}">
                <c16:uniqueId val="{00000004-E800-4842-BC82-15ADEB2310DF}"/>
              </c:ext>
            </c:extLst>
          </c:dPt>
          <c:dPt>
            <c:idx val="3"/>
            <c:bubble3D val="0"/>
            <c:spPr>
              <a:solidFill>
                <a:srgbClr val="8064A2"/>
              </a:solidFill>
              <a:ln w="25400">
                <a:noFill/>
              </a:ln>
            </c:spPr>
            <c:extLst>
              <c:ext xmlns:c16="http://schemas.microsoft.com/office/drawing/2014/chart" uri="{C3380CC4-5D6E-409C-BE32-E72D297353CC}">
                <c16:uniqueId val="{00000006-E800-4842-BC82-15ADEB2310DF}"/>
              </c:ext>
            </c:extLst>
          </c:dPt>
          <c:dPt>
            <c:idx val="4"/>
            <c:bubble3D val="0"/>
            <c:spPr>
              <a:solidFill>
                <a:srgbClr val="4BACC6"/>
              </a:solidFill>
              <a:ln w="25400">
                <a:noFill/>
              </a:ln>
            </c:spPr>
            <c:extLst>
              <c:ext xmlns:c16="http://schemas.microsoft.com/office/drawing/2014/chart" uri="{C3380CC4-5D6E-409C-BE32-E72D297353CC}">
                <c16:uniqueId val="{00000008-E800-4842-BC82-15ADEB2310DF}"/>
              </c:ext>
            </c:extLst>
          </c:dPt>
          <c:dLbls>
            <c:dLbl>
              <c:idx val="0"/>
              <c:layout>
                <c:manualLayout>
                  <c:x val="-2.9057199052164515E-2"/>
                  <c:y val="1.6177302161554129E-2"/>
                </c:manualLayout>
              </c:layout>
              <c:spPr>
                <a:noFill/>
                <a:ln w="25400">
                  <a:noFill/>
                </a:ln>
              </c:spPr>
              <c:txPr>
                <a:bodyPr/>
                <a:lstStyle/>
                <a:p>
                  <a:pPr>
                    <a:defRPr sz="800" b="0" i="0" u="none" strike="noStrike" baseline="0">
                      <a:solidFill>
                        <a:srgbClr val="000000"/>
                      </a:solidFill>
                      <a:latin typeface="Arial"/>
                      <a:ea typeface="Arial"/>
                      <a:cs typeface="Arial"/>
                    </a:defRPr>
                  </a:pPr>
                  <a:endParaRPr lang="es-E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E800-4842-BC82-15ADEB2310DF}"/>
                </c:ext>
              </c:extLst>
            </c:dLbl>
            <c:dLbl>
              <c:idx val="1"/>
              <c:layout>
                <c:manualLayout>
                  <c:x val="-1.8592663063646607E-3"/>
                  <c:y val="-1.0385797483516686E-3"/>
                </c:manualLayout>
              </c:layout>
              <c:spPr>
                <a:noFill/>
                <a:ln w="25400">
                  <a:noFill/>
                </a:ln>
              </c:spPr>
              <c:txPr>
                <a:bodyPr/>
                <a:lstStyle/>
                <a:p>
                  <a:pPr>
                    <a:defRPr sz="800" b="0" i="0" u="none" strike="noStrike" baseline="0">
                      <a:solidFill>
                        <a:srgbClr val="000000"/>
                      </a:solidFill>
                      <a:latin typeface="Arial"/>
                      <a:ea typeface="Arial"/>
                      <a:cs typeface="Arial"/>
                    </a:defRPr>
                  </a:pPr>
                  <a:endParaRPr lang="es-E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E800-4842-BC82-15ADEB2310DF}"/>
                </c:ext>
              </c:extLst>
            </c:dLbl>
            <c:dLbl>
              <c:idx val="2"/>
              <c:layout>
                <c:manualLayout>
                  <c:x val="-0.1852478594417343"/>
                  <c:y val="-4.7336248198392543E-2"/>
                </c:manualLayout>
              </c:layout>
              <c:spPr>
                <a:noFill/>
                <a:ln w="25400">
                  <a:noFill/>
                </a:ln>
              </c:spPr>
              <c:txPr>
                <a:bodyPr/>
                <a:lstStyle/>
                <a:p>
                  <a:pPr>
                    <a:defRPr sz="800" b="0" i="0" u="none" strike="noStrike" baseline="0">
                      <a:solidFill>
                        <a:srgbClr val="000000"/>
                      </a:solidFill>
                      <a:latin typeface="Arial"/>
                      <a:ea typeface="Arial"/>
                      <a:cs typeface="Arial"/>
                    </a:defRPr>
                  </a:pPr>
                  <a:endParaRPr lang="es-E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E800-4842-BC82-15ADEB2310DF}"/>
                </c:ext>
              </c:extLst>
            </c:dLbl>
            <c:dLbl>
              <c:idx val="3"/>
              <c:layout>
                <c:manualLayout>
                  <c:x val="1.3566264872980904E-2"/>
                  <c:y val="5.6273479383796662E-2"/>
                </c:manualLayout>
              </c:layout>
              <c:spPr>
                <a:noFill/>
                <a:ln w="25400">
                  <a:noFill/>
                </a:ln>
              </c:spPr>
              <c:txPr>
                <a:bodyPr/>
                <a:lstStyle/>
                <a:p>
                  <a:pPr>
                    <a:defRPr sz="800" b="0" i="0" u="none" strike="noStrike" baseline="0">
                      <a:solidFill>
                        <a:srgbClr val="000000"/>
                      </a:solidFill>
                      <a:latin typeface="Arial"/>
                      <a:ea typeface="Arial"/>
                      <a:cs typeface="Arial"/>
                    </a:defRPr>
                  </a:pPr>
                  <a:endParaRPr lang="es-E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E800-4842-BC82-15ADEB2310DF}"/>
                </c:ext>
              </c:extLst>
            </c:dLbl>
            <c:dLbl>
              <c:idx val="4"/>
              <c:layout>
                <c:manualLayout>
                  <c:x val="2.1980922461418664E-2"/>
                  <c:y val="2.9684938031394725E-2"/>
                </c:manualLayout>
              </c:layout>
              <c:spPr>
                <a:noFill/>
                <a:ln w="25400">
                  <a:noFill/>
                </a:ln>
              </c:spPr>
              <c:txPr>
                <a:bodyPr/>
                <a:lstStyle/>
                <a:p>
                  <a:pPr>
                    <a:defRPr sz="800" b="0" i="0" u="none" strike="noStrike" baseline="0">
                      <a:solidFill>
                        <a:srgbClr val="000000"/>
                      </a:solidFill>
                      <a:latin typeface="Arial"/>
                      <a:ea typeface="Arial"/>
                      <a:cs typeface="Arial"/>
                    </a:defRPr>
                  </a:pPr>
                  <a:endParaRPr lang="es-E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E800-4842-BC82-15ADEB2310DF}"/>
                </c:ext>
              </c:extLst>
            </c:dLbl>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es-ES"/>
              </a:p>
            </c:txPr>
            <c:showLegendKey val="0"/>
            <c:showVal val="0"/>
            <c:showCatName val="1"/>
            <c:showSerName val="0"/>
            <c:showPercent val="1"/>
            <c:showBubbleSize val="0"/>
            <c:showLeaderLines val="1"/>
            <c:extLst>
              <c:ext xmlns:c15="http://schemas.microsoft.com/office/drawing/2012/chart" uri="{CE6537A1-D6FC-4f65-9D91-7224C49458BB}"/>
            </c:extLst>
          </c:dLbls>
          <c:cat>
            <c:strRef>
              <c:f>impo!$B$5:$B$9</c:f>
              <c:strCache>
                <c:ptCount val="5"/>
                <c:pt idx="0">
                  <c:v>Aceites</c:v>
                </c:pt>
                <c:pt idx="1">
                  <c:v>Congelados</c:v>
                </c:pt>
                <c:pt idx="2">
                  <c:v>Conservas</c:v>
                </c:pt>
                <c:pt idx="3">
                  <c:v>Deshidratados</c:v>
                </c:pt>
                <c:pt idx="4">
                  <c:v>Jugos</c:v>
                </c:pt>
              </c:strCache>
            </c:strRef>
          </c:cat>
          <c:val>
            <c:numRef>
              <c:f>impo!$I$5:$I$9</c:f>
              <c:numCache>
                <c:formatCode>#,##0</c:formatCode>
                <c:ptCount val="5"/>
                <c:pt idx="0">
                  <c:v>26744011.539999992</c:v>
                </c:pt>
                <c:pt idx="1">
                  <c:v>37832680.229999989</c:v>
                </c:pt>
                <c:pt idx="2">
                  <c:v>194932112.59999982</c:v>
                </c:pt>
                <c:pt idx="3">
                  <c:v>19191504.300000004</c:v>
                </c:pt>
                <c:pt idx="4">
                  <c:v>35364615.229999989</c:v>
                </c:pt>
              </c:numCache>
            </c:numRef>
          </c:val>
          <c:extLst>
            <c:ext xmlns:c16="http://schemas.microsoft.com/office/drawing/2014/chart" uri="{C3380CC4-5D6E-409C-BE32-E72D297353CC}">
              <c16:uniqueId val="{00000009-E800-4842-BC82-15ADEB2310DF}"/>
            </c:ext>
          </c:extLst>
        </c:ser>
        <c:dLbls>
          <c:showLegendKey val="0"/>
          <c:showVal val="0"/>
          <c:showCatName val="0"/>
          <c:showSerName val="0"/>
          <c:showPercent val="0"/>
          <c:showBubbleSize val="0"/>
          <c:showLeaderLines val="1"/>
        </c:dLbls>
        <c:firstSliceAng val="0"/>
      </c:pieChart>
      <c:spPr>
        <a:noFill/>
        <a:ln w="25400">
          <a:noFill/>
        </a:ln>
      </c:spPr>
    </c:plotArea>
    <c:plotVisOnly val="1"/>
    <c:dispBlanksAs val="zero"/>
    <c:showDLblsOverMax val="0"/>
  </c:chart>
  <c:spPr>
    <a:solidFill>
      <a:srgbClr val="FFFFFF"/>
    </a:solidFill>
    <a:ln w="3175">
      <a:solidFill>
        <a:srgbClr val="808080"/>
      </a:solidFill>
      <a:prstDash val="solid"/>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0.75000000000000211" l="0.70000000000000062" r="0.70000000000000062" t="0.750000000000002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Arial"/>
                <a:ea typeface="Arial"/>
                <a:cs typeface="Arial"/>
              </a:defRPr>
            </a:pPr>
            <a:r>
              <a:rPr lang="es-CL" sz="800" b="1" i="0" u="none" strike="noStrike" baseline="0">
                <a:solidFill>
                  <a:srgbClr val="000000"/>
                </a:solidFill>
                <a:latin typeface="Arial"/>
                <a:cs typeface="Arial"/>
              </a:rPr>
              <a:t>Gráfico 5. Valor de las importaciones chilenas de frutas y hortalizas procesadas</a:t>
            </a:r>
          </a:p>
          <a:p>
            <a:pPr>
              <a:defRPr sz="800" b="0" i="0" u="none" strike="noStrike" baseline="0">
                <a:solidFill>
                  <a:srgbClr val="000000"/>
                </a:solidFill>
                <a:latin typeface="Arial"/>
                <a:ea typeface="Arial"/>
                <a:cs typeface="Arial"/>
              </a:defRPr>
            </a:pPr>
            <a:r>
              <a:rPr lang="es-CL" sz="800" b="1" i="0" u="none" strike="noStrike" baseline="0">
                <a:solidFill>
                  <a:srgbClr val="000000"/>
                </a:solidFill>
                <a:latin typeface="Arial"/>
                <a:cs typeface="Arial"/>
              </a:rPr>
              <a:t>(en miles de USD FOB)</a:t>
            </a:r>
          </a:p>
        </c:rich>
      </c:tx>
      <c:overlay val="0"/>
      <c:spPr>
        <a:noFill/>
        <a:ln w="25400">
          <a:noFill/>
        </a:ln>
      </c:spPr>
    </c:title>
    <c:autoTitleDeleted val="0"/>
    <c:plotArea>
      <c:layout>
        <c:manualLayout>
          <c:layoutTarget val="inner"/>
          <c:xMode val="edge"/>
          <c:yMode val="edge"/>
          <c:x val="0.28801308802935383"/>
          <c:y val="0.27740321276234953"/>
          <c:w val="0.43708593783814348"/>
          <c:h val="0.69671239711464461"/>
        </c:manualLayout>
      </c:layout>
      <c:barChart>
        <c:barDir val="bar"/>
        <c:grouping val="clustered"/>
        <c:varyColors val="0"/>
        <c:ser>
          <c:idx val="1"/>
          <c:order val="0"/>
          <c:tx>
            <c:strRef>
              <c:f>impo!$H$4</c:f>
              <c:strCache>
                <c:ptCount val="1"/>
                <c:pt idx="0">
                  <c:v>ene-nov 2013</c:v>
                </c:pt>
              </c:strCache>
            </c:strRef>
          </c:tx>
          <c:spPr>
            <a:solidFill>
              <a:srgbClr val="C0504D"/>
            </a:solidFill>
            <a:ln w="25400">
              <a:noFill/>
            </a:ln>
          </c:spPr>
          <c:invertIfNegative val="0"/>
          <c:dLbls>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impo!$B$5:$B$9</c:f>
              <c:strCache>
                <c:ptCount val="5"/>
                <c:pt idx="0">
                  <c:v>Aceites</c:v>
                </c:pt>
                <c:pt idx="1">
                  <c:v>Congelados</c:v>
                </c:pt>
                <c:pt idx="2">
                  <c:v>Conservas</c:v>
                </c:pt>
                <c:pt idx="3">
                  <c:v>Deshidratados</c:v>
                </c:pt>
                <c:pt idx="4">
                  <c:v>Jugos</c:v>
                </c:pt>
              </c:strCache>
            </c:strRef>
          </c:cat>
          <c:val>
            <c:numRef>
              <c:f>impo!$H$5:$H$9</c:f>
              <c:numCache>
                <c:formatCode>#,##0</c:formatCode>
                <c:ptCount val="5"/>
                <c:pt idx="0">
                  <c:v>15405387.390000002</c:v>
                </c:pt>
                <c:pt idx="1">
                  <c:v>27129205.90000001</c:v>
                </c:pt>
                <c:pt idx="2">
                  <c:v>182968702.17000023</c:v>
                </c:pt>
                <c:pt idx="3">
                  <c:v>22943043.929999977</c:v>
                </c:pt>
                <c:pt idx="4">
                  <c:v>32946218.209999997</c:v>
                </c:pt>
              </c:numCache>
            </c:numRef>
          </c:val>
          <c:extLst>
            <c:ext xmlns:c16="http://schemas.microsoft.com/office/drawing/2014/chart" uri="{C3380CC4-5D6E-409C-BE32-E72D297353CC}">
              <c16:uniqueId val="{00000000-8483-42D6-9624-B077A2E58A92}"/>
            </c:ext>
          </c:extLst>
        </c:ser>
        <c:ser>
          <c:idx val="2"/>
          <c:order val="1"/>
          <c:tx>
            <c:strRef>
              <c:f>impo!$I$4</c:f>
              <c:strCache>
                <c:ptCount val="1"/>
                <c:pt idx="0">
                  <c:v>ene-nov 2014</c:v>
                </c:pt>
              </c:strCache>
            </c:strRef>
          </c:tx>
          <c:spPr>
            <a:solidFill>
              <a:srgbClr val="9BBB59"/>
            </a:solidFill>
            <a:ln w="25400">
              <a:noFill/>
            </a:ln>
          </c:spPr>
          <c:invertIfNegative val="0"/>
          <c:dLbls>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impo!$B$5:$B$9</c:f>
              <c:strCache>
                <c:ptCount val="5"/>
                <c:pt idx="0">
                  <c:v>Aceites</c:v>
                </c:pt>
                <c:pt idx="1">
                  <c:v>Congelados</c:v>
                </c:pt>
                <c:pt idx="2">
                  <c:v>Conservas</c:v>
                </c:pt>
                <c:pt idx="3">
                  <c:v>Deshidratados</c:v>
                </c:pt>
                <c:pt idx="4">
                  <c:v>Jugos</c:v>
                </c:pt>
              </c:strCache>
            </c:strRef>
          </c:cat>
          <c:val>
            <c:numRef>
              <c:f>impo!$I$5:$I$9</c:f>
              <c:numCache>
                <c:formatCode>#,##0</c:formatCode>
                <c:ptCount val="5"/>
                <c:pt idx="0">
                  <c:v>26744011.539999992</c:v>
                </c:pt>
                <c:pt idx="1">
                  <c:v>37832680.229999989</c:v>
                </c:pt>
                <c:pt idx="2">
                  <c:v>194932112.59999982</c:v>
                </c:pt>
                <c:pt idx="3">
                  <c:v>19191504.300000004</c:v>
                </c:pt>
                <c:pt idx="4">
                  <c:v>35364615.229999989</c:v>
                </c:pt>
              </c:numCache>
            </c:numRef>
          </c:val>
          <c:extLst>
            <c:ext xmlns:c16="http://schemas.microsoft.com/office/drawing/2014/chart" uri="{C3380CC4-5D6E-409C-BE32-E72D297353CC}">
              <c16:uniqueId val="{00000001-8483-42D6-9624-B077A2E58A92}"/>
            </c:ext>
          </c:extLst>
        </c:ser>
        <c:dLbls>
          <c:showLegendKey val="0"/>
          <c:showVal val="0"/>
          <c:showCatName val="0"/>
          <c:showSerName val="0"/>
          <c:showPercent val="0"/>
          <c:showBubbleSize val="0"/>
        </c:dLbls>
        <c:gapWidth val="150"/>
        <c:overlap val="-25"/>
        <c:axId val="651559008"/>
        <c:axId val="651559400"/>
      </c:barChart>
      <c:catAx>
        <c:axId val="651559008"/>
        <c:scaling>
          <c:orientation val="minMax"/>
        </c:scaling>
        <c:delete val="0"/>
        <c:axPos val="l"/>
        <c:numFmt formatCode="General" sourceLinked="1"/>
        <c:majorTickMark val="none"/>
        <c:minorTickMark val="none"/>
        <c:tickLblPos val="nextTo"/>
        <c:spPr>
          <a:ln w="3175">
            <a:solidFill>
              <a:srgbClr val="808080"/>
            </a:solidFill>
            <a:prstDash val="solid"/>
          </a:ln>
        </c:spPr>
        <c:txPr>
          <a:bodyPr rot="0" vert="horz"/>
          <a:lstStyle/>
          <a:p>
            <a:pPr>
              <a:defRPr sz="800" b="0" i="0" u="none" strike="noStrike" baseline="0">
                <a:solidFill>
                  <a:srgbClr val="000000"/>
                </a:solidFill>
                <a:latin typeface="Arial"/>
                <a:ea typeface="Arial"/>
                <a:cs typeface="Arial"/>
              </a:defRPr>
            </a:pPr>
            <a:endParaRPr lang="es-ES"/>
          </a:p>
        </c:txPr>
        <c:crossAx val="651559400"/>
        <c:crosses val="autoZero"/>
        <c:auto val="1"/>
        <c:lblAlgn val="ctr"/>
        <c:lblOffset val="100"/>
        <c:noMultiLvlLbl val="0"/>
      </c:catAx>
      <c:valAx>
        <c:axId val="651559400"/>
        <c:scaling>
          <c:orientation val="minMax"/>
        </c:scaling>
        <c:delete val="1"/>
        <c:axPos val="b"/>
        <c:numFmt formatCode="#,##0" sourceLinked="1"/>
        <c:majorTickMark val="out"/>
        <c:minorTickMark val="none"/>
        <c:tickLblPos val="nextTo"/>
        <c:crossAx val="651559008"/>
        <c:crosses val="autoZero"/>
        <c:crossBetween val="between"/>
        <c:dispUnits>
          <c:builtInUnit val="thousands"/>
          <c:dispUnitsLbl>
            <c:layout>
              <c:manualLayout>
                <c:xMode val="edge"/>
                <c:yMode val="edge"/>
                <c:x val="0.35371119686526437"/>
                <c:y val="0.93126275882181142"/>
              </c:manualLayout>
            </c:layout>
            <c:spPr>
              <a:noFill/>
              <a:ln w="25400">
                <a:noFill/>
              </a:ln>
            </c:spPr>
            <c:txPr>
              <a:bodyPr rot="0" vert="horz"/>
              <a:lstStyle/>
              <a:p>
                <a:pPr algn="ctr" rtl="0">
                  <a:defRPr sz="800" b="1" i="0" u="none" strike="noStrike" baseline="0">
                    <a:solidFill>
                      <a:srgbClr val="000000"/>
                    </a:solidFill>
                    <a:latin typeface="Arial"/>
                    <a:ea typeface="Arial"/>
                    <a:cs typeface="Arial"/>
                  </a:defRPr>
                </a:pPr>
                <a:endParaRPr lang="es-ES"/>
              </a:p>
            </c:txPr>
          </c:dispUnitsLbl>
        </c:dispUnits>
      </c:valAx>
      <c:spPr>
        <a:solidFill>
          <a:srgbClr val="FFFFFF"/>
        </a:solidFill>
        <a:ln w="25400">
          <a:noFill/>
        </a:ln>
      </c:spPr>
    </c:plotArea>
    <c:legend>
      <c:legendPos val="r"/>
      <c:layout>
        <c:manualLayout>
          <c:xMode val="edge"/>
          <c:yMode val="edge"/>
          <c:wMode val="edge"/>
          <c:hMode val="edge"/>
          <c:x val="0.17804304461942258"/>
          <c:y val="0.20974107966233949"/>
          <c:w val="0.80979562554680662"/>
          <c:h val="0.27537814529940513"/>
        </c:manualLayout>
      </c:layout>
      <c:overlay val="0"/>
      <c:spPr>
        <a:noFill/>
        <a:ln w="25400">
          <a:noFill/>
        </a:ln>
      </c:spPr>
      <c:txPr>
        <a:bodyPr/>
        <a:lstStyle/>
        <a:p>
          <a:pPr>
            <a:defRPr sz="675" b="0" i="0" u="none" strike="noStrike" baseline="0">
              <a:solidFill>
                <a:srgbClr val="000000"/>
              </a:solidFill>
              <a:latin typeface="Arial"/>
              <a:ea typeface="Arial"/>
              <a:cs typeface="Arial"/>
            </a:defRPr>
          </a:pPr>
          <a:endParaRPr lang="es-ES"/>
        </a:p>
      </c:txPr>
    </c:legend>
    <c:plotVisOnly val="1"/>
    <c:dispBlanksAs val="gap"/>
    <c:showDLblsOverMax val="0"/>
  </c:chart>
  <c:spPr>
    <a:solidFill>
      <a:srgbClr val="FFFFFF"/>
    </a:solidFill>
    <a:ln w="3175">
      <a:solidFill>
        <a:srgbClr val="808080"/>
      </a:solidFill>
      <a:prstDash val="solid"/>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0.75000000000000255" l="0.70000000000000062" r="0.70000000000000062" t="0.75000000000000255"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Arial"/>
                <a:ea typeface="Arial"/>
                <a:cs typeface="Arial"/>
              </a:defRPr>
            </a:pPr>
            <a:r>
              <a:rPr lang="es-CL" sz="800" b="1" i="0" u="none" strike="noStrike" baseline="0">
                <a:solidFill>
                  <a:srgbClr val="000000"/>
                </a:solidFill>
                <a:latin typeface="Arial"/>
                <a:cs typeface="Arial"/>
              </a:rPr>
              <a:t>Gráfico 4. Volumen de las importaciones chilenas de frutas y hortalizas procesadas</a:t>
            </a:r>
          </a:p>
          <a:p>
            <a:pPr>
              <a:defRPr sz="800" b="0" i="0" u="none" strike="noStrike" baseline="0">
                <a:solidFill>
                  <a:srgbClr val="000000"/>
                </a:solidFill>
                <a:latin typeface="Arial"/>
                <a:ea typeface="Arial"/>
                <a:cs typeface="Arial"/>
              </a:defRPr>
            </a:pPr>
            <a:r>
              <a:rPr lang="es-CL" sz="800" b="1" i="0" u="none" strike="noStrike" baseline="0">
                <a:solidFill>
                  <a:srgbClr val="000000"/>
                </a:solidFill>
                <a:latin typeface="Arial"/>
                <a:cs typeface="Arial"/>
              </a:rPr>
              <a:t>(en toneladas)</a:t>
            </a:r>
          </a:p>
        </c:rich>
      </c:tx>
      <c:overlay val="0"/>
      <c:spPr>
        <a:noFill/>
        <a:ln w="25400">
          <a:noFill/>
        </a:ln>
      </c:spPr>
    </c:title>
    <c:autoTitleDeleted val="0"/>
    <c:plotArea>
      <c:layout>
        <c:manualLayout>
          <c:layoutTarget val="inner"/>
          <c:xMode val="edge"/>
          <c:yMode val="edge"/>
          <c:x val="0.28875975503062118"/>
          <c:y val="0.34517171840006483"/>
          <c:w val="0.6934624671916011"/>
          <c:h val="0.59820022497187852"/>
        </c:manualLayout>
      </c:layout>
      <c:barChart>
        <c:barDir val="bar"/>
        <c:grouping val="clustered"/>
        <c:varyColors val="0"/>
        <c:ser>
          <c:idx val="1"/>
          <c:order val="0"/>
          <c:tx>
            <c:strRef>
              <c:f>impo!$D$4</c:f>
              <c:strCache>
                <c:ptCount val="1"/>
                <c:pt idx="0">
                  <c:v>ene-nov 2013</c:v>
                </c:pt>
              </c:strCache>
            </c:strRef>
          </c:tx>
          <c:spPr>
            <a:solidFill>
              <a:srgbClr val="C0504D"/>
            </a:solidFill>
            <a:ln w="25400">
              <a:noFill/>
            </a:ln>
          </c:spPr>
          <c:invertIfNegative val="0"/>
          <c:dLbls>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impo!$B$5:$B$9</c:f>
              <c:strCache>
                <c:ptCount val="5"/>
                <c:pt idx="0">
                  <c:v>Aceites</c:v>
                </c:pt>
                <c:pt idx="1">
                  <c:v>Congelados</c:v>
                </c:pt>
                <c:pt idx="2">
                  <c:v>Conservas</c:v>
                </c:pt>
                <c:pt idx="3">
                  <c:v>Deshidratados</c:v>
                </c:pt>
                <c:pt idx="4">
                  <c:v>Jugos</c:v>
                </c:pt>
              </c:strCache>
            </c:strRef>
          </c:cat>
          <c:val>
            <c:numRef>
              <c:f>impo!$D$5:$D$9</c:f>
              <c:numCache>
                <c:formatCode>#,##0</c:formatCode>
                <c:ptCount val="5"/>
                <c:pt idx="0">
                  <c:v>9933386.5384999942</c:v>
                </c:pt>
                <c:pt idx="1">
                  <c:v>19773193.218800001</c:v>
                </c:pt>
                <c:pt idx="2">
                  <c:v>132476632.39550012</c:v>
                </c:pt>
                <c:pt idx="3">
                  <c:v>10677852.609400002</c:v>
                </c:pt>
                <c:pt idx="4">
                  <c:v>18396640.076999996</c:v>
                </c:pt>
              </c:numCache>
            </c:numRef>
          </c:val>
          <c:extLst>
            <c:ext xmlns:c16="http://schemas.microsoft.com/office/drawing/2014/chart" uri="{C3380CC4-5D6E-409C-BE32-E72D297353CC}">
              <c16:uniqueId val="{00000000-78E0-4689-BA1A-9D4DF1A0FDD2}"/>
            </c:ext>
          </c:extLst>
        </c:ser>
        <c:ser>
          <c:idx val="2"/>
          <c:order val="1"/>
          <c:tx>
            <c:strRef>
              <c:f>impo!$E$4</c:f>
              <c:strCache>
                <c:ptCount val="1"/>
                <c:pt idx="0">
                  <c:v>ene-nov 2014</c:v>
                </c:pt>
              </c:strCache>
            </c:strRef>
          </c:tx>
          <c:spPr>
            <a:solidFill>
              <a:srgbClr val="9BBB59"/>
            </a:solidFill>
            <a:ln w="25400">
              <a:noFill/>
            </a:ln>
          </c:spPr>
          <c:invertIfNegative val="0"/>
          <c:dLbls>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impo!$B$5:$B$9</c:f>
              <c:strCache>
                <c:ptCount val="5"/>
                <c:pt idx="0">
                  <c:v>Aceites</c:v>
                </c:pt>
                <c:pt idx="1">
                  <c:v>Congelados</c:v>
                </c:pt>
                <c:pt idx="2">
                  <c:v>Conservas</c:v>
                </c:pt>
                <c:pt idx="3">
                  <c:v>Deshidratados</c:v>
                </c:pt>
                <c:pt idx="4">
                  <c:v>Jugos</c:v>
                </c:pt>
              </c:strCache>
            </c:strRef>
          </c:cat>
          <c:val>
            <c:numRef>
              <c:f>impo!$E$5:$E$9</c:f>
              <c:numCache>
                <c:formatCode>#,##0</c:formatCode>
                <c:ptCount val="5"/>
                <c:pt idx="0">
                  <c:v>18204582.533599999</c:v>
                </c:pt>
                <c:pt idx="1">
                  <c:v>25583657.6006</c:v>
                </c:pt>
                <c:pt idx="2">
                  <c:v>152658081.24530011</c:v>
                </c:pt>
                <c:pt idx="3">
                  <c:v>8233538.9109999985</c:v>
                </c:pt>
                <c:pt idx="4">
                  <c:v>19633790.8389</c:v>
                </c:pt>
              </c:numCache>
            </c:numRef>
          </c:val>
          <c:extLst>
            <c:ext xmlns:c16="http://schemas.microsoft.com/office/drawing/2014/chart" uri="{C3380CC4-5D6E-409C-BE32-E72D297353CC}">
              <c16:uniqueId val="{00000001-78E0-4689-BA1A-9D4DF1A0FDD2}"/>
            </c:ext>
          </c:extLst>
        </c:ser>
        <c:dLbls>
          <c:showLegendKey val="0"/>
          <c:showVal val="0"/>
          <c:showCatName val="0"/>
          <c:showSerName val="0"/>
          <c:showPercent val="0"/>
          <c:showBubbleSize val="0"/>
        </c:dLbls>
        <c:gapWidth val="150"/>
        <c:overlap val="-25"/>
        <c:axId val="651558616"/>
        <c:axId val="651560184"/>
      </c:barChart>
      <c:catAx>
        <c:axId val="651558616"/>
        <c:scaling>
          <c:orientation val="minMax"/>
        </c:scaling>
        <c:delete val="0"/>
        <c:axPos val="l"/>
        <c:numFmt formatCode="General" sourceLinked="1"/>
        <c:majorTickMark val="none"/>
        <c:minorTickMark val="none"/>
        <c:tickLblPos val="nextTo"/>
        <c:spPr>
          <a:ln w="3175">
            <a:solidFill>
              <a:srgbClr val="808080"/>
            </a:solidFill>
            <a:prstDash val="solid"/>
          </a:ln>
        </c:spPr>
        <c:txPr>
          <a:bodyPr rot="0" vert="horz"/>
          <a:lstStyle/>
          <a:p>
            <a:pPr>
              <a:defRPr sz="800" b="0" i="0" u="none" strike="noStrike" baseline="0">
                <a:solidFill>
                  <a:srgbClr val="000000"/>
                </a:solidFill>
                <a:latin typeface="Arial"/>
                <a:ea typeface="Arial"/>
                <a:cs typeface="Arial"/>
              </a:defRPr>
            </a:pPr>
            <a:endParaRPr lang="es-ES"/>
          </a:p>
        </c:txPr>
        <c:crossAx val="651560184"/>
        <c:crosses val="autoZero"/>
        <c:auto val="1"/>
        <c:lblAlgn val="ctr"/>
        <c:lblOffset val="100"/>
        <c:noMultiLvlLbl val="0"/>
      </c:catAx>
      <c:valAx>
        <c:axId val="651560184"/>
        <c:scaling>
          <c:orientation val="minMax"/>
        </c:scaling>
        <c:delete val="1"/>
        <c:axPos val="b"/>
        <c:numFmt formatCode="#,##0" sourceLinked="1"/>
        <c:majorTickMark val="out"/>
        <c:minorTickMark val="none"/>
        <c:tickLblPos val="nextTo"/>
        <c:crossAx val="651558616"/>
        <c:crosses val="autoZero"/>
        <c:crossBetween val="between"/>
        <c:dispUnits>
          <c:builtInUnit val="thousands"/>
          <c:dispUnitsLbl>
            <c:layout>
              <c:manualLayout>
                <c:xMode val="edge"/>
                <c:yMode val="edge"/>
                <c:x val="0.35371119686526437"/>
                <c:y val="0.9312627588218112"/>
              </c:manualLayout>
            </c:layout>
            <c:spPr>
              <a:noFill/>
              <a:ln w="25400">
                <a:noFill/>
              </a:ln>
            </c:spPr>
            <c:txPr>
              <a:bodyPr rot="0" vert="horz"/>
              <a:lstStyle/>
              <a:p>
                <a:pPr algn="ctr" rtl="0">
                  <a:defRPr sz="800" b="1" i="0" u="none" strike="noStrike" baseline="0">
                    <a:solidFill>
                      <a:srgbClr val="000000"/>
                    </a:solidFill>
                    <a:latin typeface="Arial"/>
                    <a:ea typeface="Arial"/>
                    <a:cs typeface="Arial"/>
                  </a:defRPr>
                </a:pPr>
                <a:endParaRPr lang="es-ES"/>
              </a:p>
            </c:txPr>
          </c:dispUnitsLbl>
        </c:dispUnits>
      </c:valAx>
      <c:spPr>
        <a:solidFill>
          <a:srgbClr val="FFFFFF"/>
        </a:solidFill>
        <a:ln w="25400">
          <a:noFill/>
        </a:ln>
      </c:spPr>
    </c:plotArea>
    <c:legend>
      <c:legendPos val="r"/>
      <c:layout>
        <c:manualLayout>
          <c:xMode val="edge"/>
          <c:yMode val="edge"/>
          <c:wMode val="edge"/>
          <c:hMode val="edge"/>
          <c:x val="0.19732441471571907"/>
          <c:y val="0.22554869830460381"/>
          <c:w val="0.88963210702341133"/>
          <c:h val="0.29118576394166945"/>
        </c:manualLayout>
      </c:layout>
      <c:overlay val="0"/>
      <c:spPr>
        <a:noFill/>
        <a:ln w="25400">
          <a:noFill/>
        </a:ln>
      </c:spPr>
      <c:txPr>
        <a:bodyPr/>
        <a:lstStyle/>
        <a:p>
          <a:pPr>
            <a:defRPr sz="675" b="0" i="0" u="none" strike="noStrike" baseline="0">
              <a:solidFill>
                <a:srgbClr val="000000"/>
              </a:solidFill>
              <a:latin typeface="Arial"/>
              <a:ea typeface="Arial"/>
              <a:cs typeface="Arial"/>
            </a:defRPr>
          </a:pPr>
          <a:endParaRPr lang="es-ES"/>
        </a:p>
      </c:txPr>
    </c:legend>
    <c:plotVisOnly val="1"/>
    <c:dispBlanksAs val="gap"/>
    <c:showDLblsOverMax val="0"/>
  </c:chart>
  <c:spPr>
    <a:solidFill>
      <a:srgbClr val="FFFFFF"/>
    </a:solidFill>
    <a:ln w="3175">
      <a:solidFill>
        <a:srgbClr val="808080"/>
      </a:solidFill>
      <a:prstDash val="solid"/>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0.75000000000000278" l="0.70000000000000062" r="0.70000000000000062" t="0.75000000000000278"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s-CL"/>
              <a:t>Gráfico 7. Distribución del valor de las exportaciones de frutas y hortalizas procesadas por país de destino, ene-nov 2014</a:t>
            </a:r>
          </a:p>
        </c:rich>
      </c:tx>
      <c:overlay val="0"/>
      <c:spPr>
        <a:noFill/>
        <a:ln w="25400">
          <a:noFill/>
        </a:ln>
      </c:spPr>
    </c:title>
    <c:autoTitleDeleted val="0"/>
    <c:plotArea>
      <c:layout>
        <c:manualLayout>
          <c:layoutTarget val="inner"/>
          <c:xMode val="edge"/>
          <c:yMode val="edge"/>
          <c:x val="0.26817426605164579"/>
          <c:y val="0.20236150481189852"/>
          <c:w val="0.41388888888888892"/>
          <c:h val="0.65953515022958087"/>
        </c:manualLayout>
      </c:layout>
      <c:pieChart>
        <c:varyColors val="1"/>
        <c:ser>
          <c:idx val="0"/>
          <c:order val="0"/>
          <c:spPr>
            <a:solidFill>
              <a:srgbClr val="4F81BD"/>
            </a:solidFill>
            <a:ln w="25400">
              <a:noFill/>
            </a:ln>
          </c:spPr>
          <c:dPt>
            <c:idx val="0"/>
            <c:bubble3D val="0"/>
            <c:spPr>
              <a:solidFill>
                <a:srgbClr val="4F81BD"/>
              </a:solidFill>
              <a:ln w="12700">
                <a:solidFill>
                  <a:srgbClr val="FFFFFF"/>
                </a:solidFill>
                <a:prstDash val="solid"/>
              </a:ln>
            </c:spPr>
            <c:extLst>
              <c:ext xmlns:c16="http://schemas.microsoft.com/office/drawing/2014/chart" uri="{C3380CC4-5D6E-409C-BE32-E72D297353CC}">
                <c16:uniqueId val="{00000001-6DD9-4D0E-AC57-CA93A8CD0D9F}"/>
              </c:ext>
            </c:extLst>
          </c:dPt>
          <c:dPt>
            <c:idx val="1"/>
            <c:bubble3D val="0"/>
            <c:spPr>
              <a:solidFill>
                <a:srgbClr val="C0504D"/>
              </a:solidFill>
              <a:ln w="12700">
                <a:solidFill>
                  <a:srgbClr val="FFFFFF"/>
                </a:solidFill>
                <a:prstDash val="solid"/>
              </a:ln>
            </c:spPr>
            <c:extLst>
              <c:ext xmlns:c16="http://schemas.microsoft.com/office/drawing/2014/chart" uri="{C3380CC4-5D6E-409C-BE32-E72D297353CC}">
                <c16:uniqueId val="{00000003-6DD9-4D0E-AC57-CA93A8CD0D9F}"/>
              </c:ext>
            </c:extLst>
          </c:dPt>
          <c:dPt>
            <c:idx val="2"/>
            <c:bubble3D val="0"/>
            <c:spPr>
              <a:solidFill>
                <a:srgbClr val="9BBB59"/>
              </a:solidFill>
              <a:ln w="12700">
                <a:solidFill>
                  <a:srgbClr val="FFFFFF"/>
                </a:solidFill>
                <a:prstDash val="solid"/>
              </a:ln>
            </c:spPr>
            <c:extLst>
              <c:ext xmlns:c16="http://schemas.microsoft.com/office/drawing/2014/chart" uri="{C3380CC4-5D6E-409C-BE32-E72D297353CC}">
                <c16:uniqueId val="{00000005-6DD9-4D0E-AC57-CA93A8CD0D9F}"/>
              </c:ext>
            </c:extLst>
          </c:dPt>
          <c:dPt>
            <c:idx val="3"/>
            <c:bubble3D val="0"/>
            <c:spPr>
              <a:solidFill>
                <a:srgbClr val="8064A2"/>
              </a:solidFill>
              <a:ln w="12700">
                <a:solidFill>
                  <a:srgbClr val="FFFFFF"/>
                </a:solidFill>
                <a:prstDash val="solid"/>
              </a:ln>
            </c:spPr>
            <c:extLst>
              <c:ext xmlns:c16="http://schemas.microsoft.com/office/drawing/2014/chart" uri="{C3380CC4-5D6E-409C-BE32-E72D297353CC}">
                <c16:uniqueId val="{00000007-6DD9-4D0E-AC57-CA93A8CD0D9F}"/>
              </c:ext>
            </c:extLst>
          </c:dPt>
          <c:dPt>
            <c:idx val="4"/>
            <c:bubble3D val="0"/>
            <c:spPr>
              <a:solidFill>
                <a:srgbClr val="4BACC6"/>
              </a:solidFill>
              <a:ln w="12700">
                <a:solidFill>
                  <a:srgbClr val="FFFFFF"/>
                </a:solidFill>
                <a:prstDash val="solid"/>
              </a:ln>
            </c:spPr>
            <c:extLst>
              <c:ext xmlns:c16="http://schemas.microsoft.com/office/drawing/2014/chart" uri="{C3380CC4-5D6E-409C-BE32-E72D297353CC}">
                <c16:uniqueId val="{00000009-6DD9-4D0E-AC57-CA93A8CD0D9F}"/>
              </c:ext>
            </c:extLst>
          </c:dPt>
          <c:dPt>
            <c:idx val="5"/>
            <c:bubble3D val="0"/>
            <c:spPr>
              <a:solidFill>
                <a:srgbClr val="F79646"/>
              </a:solidFill>
              <a:ln w="12700">
                <a:solidFill>
                  <a:srgbClr val="FFFFFF"/>
                </a:solidFill>
                <a:prstDash val="solid"/>
              </a:ln>
            </c:spPr>
            <c:extLst>
              <c:ext xmlns:c16="http://schemas.microsoft.com/office/drawing/2014/chart" uri="{C3380CC4-5D6E-409C-BE32-E72D297353CC}">
                <c16:uniqueId val="{0000000B-6DD9-4D0E-AC57-CA93A8CD0D9F}"/>
              </c:ext>
            </c:extLst>
          </c:dPt>
          <c:dPt>
            <c:idx val="6"/>
            <c:bubble3D val="0"/>
            <c:spPr>
              <a:solidFill>
                <a:srgbClr val="2C4D75"/>
              </a:solidFill>
              <a:ln w="12700">
                <a:solidFill>
                  <a:srgbClr val="FFFFFF"/>
                </a:solidFill>
                <a:prstDash val="solid"/>
              </a:ln>
            </c:spPr>
            <c:extLst>
              <c:ext xmlns:c16="http://schemas.microsoft.com/office/drawing/2014/chart" uri="{C3380CC4-5D6E-409C-BE32-E72D297353CC}">
                <c16:uniqueId val="{0000000D-6DD9-4D0E-AC57-CA93A8CD0D9F}"/>
              </c:ext>
            </c:extLst>
          </c:dPt>
          <c:dPt>
            <c:idx val="7"/>
            <c:bubble3D val="0"/>
            <c:spPr>
              <a:solidFill>
                <a:srgbClr val="772C2A"/>
              </a:solidFill>
              <a:ln w="12700">
                <a:solidFill>
                  <a:srgbClr val="FFFFFF"/>
                </a:solidFill>
                <a:prstDash val="solid"/>
              </a:ln>
            </c:spPr>
            <c:extLst>
              <c:ext xmlns:c16="http://schemas.microsoft.com/office/drawing/2014/chart" uri="{C3380CC4-5D6E-409C-BE32-E72D297353CC}">
                <c16:uniqueId val="{0000000F-6DD9-4D0E-AC57-CA93A8CD0D9F}"/>
              </c:ext>
            </c:extLst>
          </c:dPt>
          <c:dPt>
            <c:idx val="8"/>
            <c:bubble3D val="0"/>
            <c:spPr>
              <a:solidFill>
                <a:srgbClr val="5F7530"/>
              </a:solidFill>
              <a:ln w="12700">
                <a:solidFill>
                  <a:srgbClr val="FFFFFF"/>
                </a:solidFill>
                <a:prstDash val="solid"/>
              </a:ln>
            </c:spPr>
            <c:extLst>
              <c:ext xmlns:c16="http://schemas.microsoft.com/office/drawing/2014/chart" uri="{C3380CC4-5D6E-409C-BE32-E72D297353CC}">
                <c16:uniqueId val="{00000011-6DD9-4D0E-AC57-CA93A8CD0D9F}"/>
              </c:ext>
            </c:extLst>
          </c:dPt>
          <c:dPt>
            <c:idx val="9"/>
            <c:bubble3D val="0"/>
            <c:spPr>
              <a:solidFill>
                <a:srgbClr val="4D3B62"/>
              </a:solidFill>
              <a:ln w="12700">
                <a:solidFill>
                  <a:srgbClr val="FFFFFF"/>
                </a:solidFill>
                <a:prstDash val="solid"/>
              </a:ln>
            </c:spPr>
            <c:extLst>
              <c:ext xmlns:c16="http://schemas.microsoft.com/office/drawing/2014/chart" uri="{C3380CC4-5D6E-409C-BE32-E72D297353CC}">
                <c16:uniqueId val="{00000013-6DD9-4D0E-AC57-CA93A8CD0D9F}"/>
              </c:ext>
            </c:extLst>
          </c:dPt>
          <c:dPt>
            <c:idx val="10"/>
            <c:bubble3D val="0"/>
            <c:spPr>
              <a:solidFill>
                <a:srgbClr val="276A7C"/>
              </a:solidFill>
              <a:ln w="12700">
                <a:solidFill>
                  <a:srgbClr val="FFFFFF"/>
                </a:solidFill>
                <a:prstDash val="solid"/>
              </a:ln>
            </c:spPr>
            <c:extLst>
              <c:ext xmlns:c16="http://schemas.microsoft.com/office/drawing/2014/chart" uri="{C3380CC4-5D6E-409C-BE32-E72D297353CC}">
                <c16:uniqueId val="{00000015-6DD9-4D0E-AC57-CA93A8CD0D9F}"/>
              </c:ext>
            </c:extLst>
          </c:dPt>
          <c:dPt>
            <c:idx val="11"/>
            <c:bubble3D val="0"/>
            <c:spPr>
              <a:solidFill>
                <a:srgbClr val="B65708"/>
              </a:solidFill>
              <a:ln w="12700">
                <a:solidFill>
                  <a:srgbClr val="FFFFFF"/>
                </a:solidFill>
                <a:prstDash val="solid"/>
              </a:ln>
            </c:spPr>
            <c:extLst>
              <c:ext xmlns:c16="http://schemas.microsoft.com/office/drawing/2014/chart" uri="{C3380CC4-5D6E-409C-BE32-E72D297353CC}">
                <c16:uniqueId val="{00000017-6DD9-4D0E-AC57-CA93A8CD0D9F}"/>
              </c:ext>
            </c:extLst>
          </c:dPt>
          <c:dLbls>
            <c:dLbl>
              <c:idx val="0"/>
              <c:layout>
                <c:manualLayout>
                  <c:x val="3.9255815402704022E-3"/>
                  <c:y val="3.3024919302205226E-2"/>
                </c:manualLayout>
              </c:layout>
              <c:spPr>
                <a:noFill/>
                <a:ln w="25400">
                  <a:noFill/>
                </a:ln>
              </c:spPr>
              <c:txPr>
                <a:bodyPr/>
                <a:lstStyle/>
                <a:p>
                  <a:pPr algn="ctr" rtl="0">
                    <a:defRPr sz="900" b="0" i="0" u="none" strike="noStrike" baseline="0">
                      <a:solidFill>
                        <a:srgbClr val="000000"/>
                      </a:solidFill>
                      <a:latin typeface="Calibri"/>
                      <a:ea typeface="Calibri"/>
                      <a:cs typeface="Calibri"/>
                    </a:defRPr>
                  </a:pPr>
                  <a:endParaRPr lang="es-E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6DD9-4D0E-AC57-CA93A8CD0D9F}"/>
                </c:ext>
              </c:extLst>
            </c:dLbl>
            <c:dLbl>
              <c:idx val="1"/>
              <c:layout>
                <c:manualLayout>
                  <c:x val="-1.5423964868284706E-2"/>
                  <c:y val="7.8021813901389615E-4"/>
                </c:manualLayout>
              </c:layout>
              <c:spPr>
                <a:noFill/>
                <a:ln w="25400">
                  <a:noFill/>
                </a:ln>
              </c:spPr>
              <c:txPr>
                <a:bodyPr/>
                <a:lstStyle/>
                <a:p>
                  <a:pPr algn="ctr" rtl="0">
                    <a:defRPr sz="900" b="0" i="0" u="none" strike="noStrike" baseline="0">
                      <a:solidFill>
                        <a:srgbClr val="000000"/>
                      </a:solidFill>
                      <a:latin typeface="Calibri"/>
                      <a:ea typeface="Calibri"/>
                      <a:cs typeface="Calibri"/>
                    </a:defRPr>
                  </a:pPr>
                  <a:endParaRPr lang="es-E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6DD9-4D0E-AC57-CA93A8CD0D9F}"/>
                </c:ext>
              </c:extLst>
            </c:dLbl>
            <c:dLbl>
              <c:idx val="2"/>
              <c:layout>
                <c:manualLayout>
                  <c:x val="-3.0092803134875094E-3"/>
                  <c:y val="-1.8793437326633539E-2"/>
                </c:manualLayout>
              </c:layout>
              <c:spPr>
                <a:noFill/>
                <a:ln w="25400">
                  <a:noFill/>
                </a:ln>
              </c:spPr>
              <c:txPr>
                <a:bodyPr/>
                <a:lstStyle/>
                <a:p>
                  <a:pPr algn="ctr" rtl="0">
                    <a:defRPr sz="900" b="0" i="0" u="none" strike="noStrike" baseline="0">
                      <a:solidFill>
                        <a:srgbClr val="000000"/>
                      </a:solidFill>
                      <a:latin typeface="Calibri"/>
                      <a:ea typeface="Calibri"/>
                      <a:cs typeface="Calibri"/>
                    </a:defRPr>
                  </a:pPr>
                  <a:endParaRPr lang="es-E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6DD9-4D0E-AC57-CA93A8CD0D9F}"/>
                </c:ext>
              </c:extLst>
            </c:dLbl>
            <c:dLbl>
              <c:idx val="3"/>
              <c:layout>
                <c:manualLayout>
                  <c:x val="-1.184421573252206E-2"/>
                  <c:y val="-2.8335085219334127E-2"/>
                </c:manualLayout>
              </c:layout>
              <c:spPr>
                <a:noFill/>
                <a:ln w="25400">
                  <a:noFill/>
                </a:ln>
              </c:spPr>
              <c:txPr>
                <a:bodyPr/>
                <a:lstStyle/>
                <a:p>
                  <a:pPr algn="ctr" rtl="0">
                    <a:defRPr sz="900" b="0" i="0" u="none" strike="noStrike" baseline="0">
                      <a:solidFill>
                        <a:srgbClr val="000000"/>
                      </a:solidFill>
                      <a:latin typeface="Calibri"/>
                      <a:ea typeface="Calibri"/>
                      <a:cs typeface="Calibri"/>
                    </a:defRPr>
                  </a:pPr>
                  <a:endParaRPr lang="es-E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6DD9-4D0E-AC57-CA93A8CD0D9F}"/>
                </c:ext>
              </c:extLst>
            </c:dLbl>
            <c:dLbl>
              <c:idx val="4"/>
              <c:layout>
                <c:manualLayout>
                  <c:x val="2.9246409368995314E-2"/>
                  <c:y val="3.8537919602154996E-2"/>
                </c:manualLayout>
              </c:layout>
              <c:spPr>
                <a:noFill/>
                <a:ln w="25400">
                  <a:noFill/>
                </a:ln>
              </c:spPr>
              <c:txPr>
                <a:bodyPr/>
                <a:lstStyle/>
                <a:p>
                  <a:pPr algn="ctr" rtl="0">
                    <a:defRPr sz="900" b="0" i="0" u="none" strike="noStrike" baseline="0">
                      <a:solidFill>
                        <a:srgbClr val="000000"/>
                      </a:solidFill>
                      <a:latin typeface="Calibri"/>
                      <a:ea typeface="Calibri"/>
                      <a:cs typeface="Calibri"/>
                    </a:defRPr>
                  </a:pPr>
                  <a:endParaRPr lang="es-E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6DD9-4D0E-AC57-CA93A8CD0D9F}"/>
                </c:ext>
              </c:extLst>
            </c:dLbl>
            <c:dLbl>
              <c:idx val="5"/>
              <c:layout>
                <c:manualLayout>
                  <c:x val="3.1449537308922554E-2"/>
                  <c:y val="1.590484873601326E-2"/>
                </c:manualLayout>
              </c:layout>
              <c:tx>
                <c:rich>
                  <a:bodyPr/>
                  <a:lstStyle/>
                  <a:p>
                    <a:pPr>
                      <a:defRPr sz="900" b="0" i="0" u="none" strike="noStrike" baseline="0">
                        <a:solidFill>
                          <a:srgbClr val="000000"/>
                        </a:solidFill>
                        <a:latin typeface="Calibri"/>
                        <a:ea typeface="Calibri"/>
                        <a:cs typeface="Calibri"/>
                      </a:defRPr>
                    </a:pPr>
                    <a:r>
                      <a:rPr lang="es-CL"/>
                      <a:t>Japón
5%</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6DD9-4D0E-AC57-CA93A8CD0D9F}"/>
                </c:ext>
              </c:extLst>
            </c:dLbl>
            <c:dLbl>
              <c:idx val="6"/>
              <c:layout>
                <c:manualLayout>
                  <c:x val="2.4468860291811823E-2"/>
                  <c:y val="4.684024496937883E-2"/>
                </c:manualLayout>
              </c:layout>
              <c:spPr>
                <a:noFill/>
                <a:ln w="25400">
                  <a:noFill/>
                </a:ln>
              </c:spPr>
              <c:txPr>
                <a:bodyPr/>
                <a:lstStyle/>
                <a:p>
                  <a:pPr algn="ctr" rtl="0">
                    <a:defRPr sz="900" b="0" i="0" u="none" strike="noStrike" baseline="0">
                      <a:solidFill>
                        <a:srgbClr val="000000"/>
                      </a:solidFill>
                      <a:latin typeface="Calibri"/>
                      <a:ea typeface="Calibri"/>
                      <a:cs typeface="Calibri"/>
                    </a:defRPr>
                  </a:pPr>
                  <a:endParaRPr lang="es-E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D-6DD9-4D0E-AC57-CA93A8CD0D9F}"/>
                </c:ext>
              </c:extLst>
            </c:dLbl>
            <c:dLbl>
              <c:idx val="9"/>
              <c:layout>
                <c:manualLayout>
                  <c:x val="-0.11804318450056162"/>
                  <c:y val="1.442204724409457E-2"/>
                </c:manualLayout>
              </c:layout>
              <c:spPr>
                <a:noFill/>
                <a:ln w="25400">
                  <a:noFill/>
                </a:ln>
              </c:spPr>
              <c:txPr>
                <a:bodyPr/>
                <a:lstStyle/>
                <a:p>
                  <a:pPr algn="ctr" rtl="0">
                    <a:defRPr sz="900" b="0" i="0" u="none" strike="noStrike" baseline="0">
                      <a:solidFill>
                        <a:srgbClr val="000000"/>
                      </a:solidFill>
                      <a:latin typeface="Calibri"/>
                      <a:ea typeface="Calibri"/>
                      <a:cs typeface="Calibri"/>
                    </a:defRPr>
                  </a:pPr>
                  <a:endParaRPr lang="es-E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3-6DD9-4D0E-AC57-CA93A8CD0D9F}"/>
                </c:ext>
              </c:extLst>
            </c:dLbl>
            <c:dLbl>
              <c:idx val="11"/>
              <c:layout>
                <c:manualLayout>
                  <c:x val="-2.1899015105052176E-2"/>
                  <c:y val="-2.9385585319900487E-2"/>
                </c:manualLayout>
              </c:layout>
              <c:spPr>
                <a:noFill/>
                <a:ln w="25400">
                  <a:noFill/>
                </a:ln>
              </c:spPr>
              <c:txPr>
                <a:bodyPr/>
                <a:lstStyle/>
                <a:p>
                  <a:pPr algn="ctr" rtl="0">
                    <a:defRPr sz="900" b="0" i="0" u="none" strike="noStrike" baseline="0">
                      <a:solidFill>
                        <a:srgbClr val="000000"/>
                      </a:solidFill>
                      <a:latin typeface="Calibri"/>
                      <a:ea typeface="Calibri"/>
                      <a:cs typeface="Calibri"/>
                    </a:defRPr>
                  </a:pPr>
                  <a:endParaRPr lang="es-E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7-6DD9-4D0E-AC57-CA93A8CD0D9F}"/>
                </c:ext>
              </c:extLst>
            </c:dLbl>
            <c:spPr>
              <a:noFill/>
              <a:ln w="25400">
                <a:noFill/>
              </a:ln>
            </c:spPr>
            <c:txPr>
              <a:bodyPr wrap="square" lIns="38100" tIns="19050" rIns="38100" bIns="19050" anchor="ctr">
                <a:spAutoFit/>
              </a:bodyPr>
              <a:lstStyle/>
              <a:p>
                <a:pPr algn="ctr" rtl="0">
                  <a:defRPr sz="900" b="0" i="0" u="none" strike="noStrike" baseline="0">
                    <a:solidFill>
                      <a:srgbClr val="000000"/>
                    </a:solidFill>
                    <a:latin typeface="Calibri"/>
                    <a:ea typeface="Calibri"/>
                    <a:cs typeface="Calibri"/>
                  </a:defRPr>
                </a:pPr>
                <a:endParaRPr lang="es-ES"/>
              </a:p>
            </c:txPr>
            <c:showLegendKey val="0"/>
            <c:showVal val="0"/>
            <c:showCatName val="1"/>
            <c:showSerName val="0"/>
            <c:showPercent val="1"/>
            <c:showBubbleSize val="0"/>
            <c:showLeaderLines val="1"/>
            <c:leaderLines>
              <c:spPr>
                <a:ln w="3175">
                  <a:solidFill>
                    <a:srgbClr val="969696"/>
                  </a:solidFill>
                  <a:prstDash val="solid"/>
                </a:ln>
              </c:spPr>
            </c:leaderLines>
            <c:extLst>
              <c:ext xmlns:c15="http://schemas.microsoft.com/office/drawing/2012/chart" uri="{CE6537A1-D6FC-4f65-9D91-7224C49458BB}"/>
            </c:extLst>
          </c:dLbls>
          <c:cat>
            <c:strRef>
              <c:f>'expo país'!$C$39:$C$50</c:f>
              <c:strCache>
                <c:ptCount val="12"/>
                <c:pt idx="0">
                  <c:v>Estados Unidos</c:v>
                </c:pt>
                <c:pt idx="1">
                  <c:v>México</c:v>
                </c:pt>
                <c:pt idx="2">
                  <c:v>Brasil</c:v>
                </c:pt>
                <c:pt idx="3">
                  <c:v>Rusia</c:v>
                </c:pt>
                <c:pt idx="4">
                  <c:v>Venezuela</c:v>
                </c:pt>
                <c:pt idx="5">
                  <c:v>Japón</c:v>
                </c:pt>
                <c:pt idx="6">
                  <c:v>Canadá</c:v>
                </c:pt>
                <c:pt idx="7">
                  <c:v>Reino Unido</c:v>
                </c:pt>
                <c:pt idx="8">
                  <c:v>Países Bajos</c:v>
                </c:pt>
                <c:pt idx="9">
                  <c:v>Alemania</c:v>
                </c:pt>
                <c:pt idx="10">
                  <c:v>Australia</c:v>
                </c:pt>
                <c:pt idx="11">
                  <c:v>Otros</c:v>
                </c:pt>
              </c:strCache>
            </c:strRef>
          </c:cat>
          <c:val>
            <c:numRef>
              <c:f>'expo país'!$D$39:$D$50</c:f>
              <c:numCache>
                <c:formatCode>#,##0</c:formatCode>
                <c:ptCount val="12"/>
                <c:pt idx="0">
                  <c:v>365107134.0399999</c:v>
                </c:pt>
                <c:pt idx="1">
                  <c:v>110694845.08999999</c:v>
                </c:pt>
                <c:pt idx="2">
                  <c:v>91690650.409999996</c:v>
                </c:pt>
                <c:pt idx="3">
                  <c:v>78685918.100000009</c:v>
                </c:pt>
                <c:pt idx="4">
                  <c:v>75810351.179999977</c:v>
                </c:pt>
                <c:pt idx="5">
                  <c:v>73389701.419999987</c:v>
                </c:pt>
                <c:pt idx="6">
                  <c:v>70394290.289999977</c:v>
                </c:pt>
                <c:pt idx="7">
                  <c:v>60136881.600000001</c:v>
                </c:pt>
                <c:pt idx="8">
                  <c:v>58690158.419999987</c:v>
                </c:pt>
                <c:pt idx="9">
                  <c:v>49092239.130000003</c:v>
                </c:pt>
                <c:pt idx="10">
                  <c:v>47225868.680000015</c:v>
                </c:pt>
                <c:pt idx="11">
                  <c:v>505612757.1400013</c:v>
                </c:pt>
              </c:numCache>
            </c:numRef>
          </c:val>
          <c:extLst>
            <c:ext xmlns:c16="http://schemas.microsoft.com/office/drawing/2014/chart" uri="{C3380CC4-5D6E-409C-BE32-E72D297353CC}">
              <c16:uniqueId val="{00000018-6DD9-4D0E-AC57-CA93A8CD0D9F}"/>
            </c:ext>
          </c:extLst>
        </c:ser>
        <c:dLbls>
          <c:showLegendKey val="0"/>
          <c:showVal val="0"/>
          <c:showCatName val="0"/>
          <c:showSerName val="0"/>
          <c:showPercent val="0"/>
          <c:showBubbleSize val="0"/>
          <c:showLeaderLines val="1"/>
        </c:dLbls>
        <c:firstSliceAng val="0"/>
      </c:pieChart>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Calibri"/>
          <a:ea typeface="Calibri"/>
          <a:cs typeface="Calibri"/>
        </a:defRPr>
      </a:pPr>
      <a:endParaRPr lang="es-ES"/>
    </a:p>
  </c:txPr>
  <c:printSettings>
    <c:headerFooter alignWithMargins="0"/>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s-CL"/>
              <a:t>Gráfico 8. Distribución del valor de las importaciones de frutas y hortalizas procesadas por país de origen, ene-nov 2014</a:t>
            </a:r>
          </a:p>
        </c:rich>
      </c:tx>
      <c:layout>
        <c:manualLayout>
          <c:xMode val="edge"/>
          <c:yMode val="edge"/>
          <c:x val="0.11921732860315537"/>
          <c:y val="2.7777146413399356E-2"/>
        </c:manualLayout>
      </c:layout>
      <c:overlay val="0"/>
      <c:spPr>
        <a:noFill/>
        <a:ln w="25400">
          <a:noFill/>
        </a:ln>
      </c:spPr>
    </c:title>
    <c:autoTitleDeleted val="0"/>
    <c:plotArea>
      <c:layout>
        <c:manualLayout>
          <c:layoutTarget val="inner"/>
          <c:xMode val="edge"/>
          <c:yMode val="edge"/>
          <c:x val="0.33014781920624919"/>
          <c:y val="0.28355078048934057"/>
          <c:w val="0.33970436158750161"/>
          <c:h val="0.5785174880840358"/>
        </c:manualLayout>
      </c:layout>
      <c:pieChart>
        <c:varyColors val="1"/>
        <c:ser>
          <c:idx val="0"/>
          <c:order val="0"/>
          <c:spPr>
            <a:solidFill>
              <a:srgbClr val="4F81BD"/>
            </a:solidFill>
            <a:ln w="25400">
              <a:noFill/>
            </a:ln>
          </c:spPr>
          <c:dPt>
            <c:idx val="0"/>
            <c:bubble3D val="0"/>
            <c:spPr>
              <a:solidFill>
                <a:srgbClr val="4F81BD"/>
              </a:solidFill>
              <a:ln w="12700">
                <a:solidFill>
                  <a:srgbClr val="FFFFFF"/>
                </a:solidFill>
                <a:prstDash val="solid"/>
              </a:ln>
            </c:spPr>
            <c:extLst>
              <c:ext xmlns:c16="http://schemas.microsoft.com/office/drawing/2014/chart" uri="{C3380CC4-5D6E-409C-BE32-E72D297353CC}">
                <c16:uniqueId val="{00000001-03C5-4E3F-B36F-90B7AF6B574C}"/>
              </c:ext>
            </c:extLst>
          </c:dPt>
          <c:dPt>
            <c:idx val="1"/>
            <c:bubble3D val="0"/>
            <c:spPr>
              <a:solidFill>
                <a:srgbClr val="C0504D"/>
              </a:solidFill>
              <a:ln w="12700">
                <a:solidFill>
                  <a:srgbClr val="FFFFFF"/>
                </a:solidFill>
                <a:prstDash val="solid"/>
              </a:ln>
            </c:spPr>
            <c:extLst>
              <c:ext xmlns:c16="http://schemas.microsoft.com/office/drawing/2014/chart" uri="{C3380CC4-5D6E-409C-BE32-E72D297353CC}">
                <c16:uniqueId val="{00000003-03C5-4E3F-B36F-90B7AF6B574C}"/>
              </c:ext>
            </c:extLst>
          </c:dPt>
          <c:dPt>
            <c:idx val="2"/>
            <c:bubble3D val="0"/>
            <c:spPr>
              <a:solidFill>
                <a:srgbClr val="9BBB59"/>
              </a:solidFill>
              <a:ln w="12700">
                <a:solidFill>
                  <a:srgbClr val="FFFFFF"/>
                </a:solidFill>
                <a:prstDash val="solid"/>
              </a:ln>
            </c:spPr>
            <c:extLst>
              <c:ext xmlns:c16="http://schemas.microsoft.com/office/drawing/2014/chart" uri="{C3380CC4-5D6E-409C-BE32-E72D297353CC}">
                <c16:uniqueId val="{00000005-03C5-4E3F-B36F-90B7AF6B574C}"/>
              </c:ext>
            </c:extLst>
          </c:dPt>
          <c:dPt>
            <c:idx val="3"/>
            <c:bubble3D val="0"/>
            <c:spPr>
              <a:solidFill>
                <a:srgbClr val="8064A2"/>
              </a:solidFill>
              <a:ln w="12700">
                <a:solidFill>
                  <a:srgbClr val="FFFFFF"/>
                </a:solidFill>
                <a:prstDash val="solid"/>
              </a:ln>
            </c:spPr>
            <c:extLst>
              <c:ext xmlns:c16="http://schemas.microsoft.com/office/drawing/2014/chart" uri="{C3380CC4-5D6E-409C-BE32-E72D297353CC}">
                <c16:uniqueId val="{00000007-03C5-4E3F-B36F-90B7AF6B574C}"/>
              </c:ext>
            </c:extLst>
          </c:dPt>
          <c:dPt>
            <c:idx val="4"/>
            <c:bubble3D val="0"/>
            <c:spPr>
              <a:solidFill>
                <a:srgbClr val="4BACC6"/>
              </a:solidFill>
              <a:ln w="12700">
                <a:solidFill>
                  <a:srgbClr val="FFFFFF"/>
                </a:solidFill>
                <a:prstDash val="solid"/>
              </a:ln>
            </c:spPr>
            <c:extLst>
              <c:ext xmlns:c16="http://schemas.microsoft.com/office/drawing/2014/chart" uri="{C3380CC4-5D6E-409C-BE32-E72D297353CC}">
                <c16:uniqueId val="{00000009-03C5-4E3F-B36F-90B7AF6B574C}"/>
              </c:ext>
            </c:extLst>
          </c:dPt>
          <c:dPt>
            <c:idx val="5"/>
            <c:bubble3D val="0"/>
            <c:spPr>
              <a:solidFill>
                <a:srgbClr val="F79646"/>
              </a:solidFill>
              <a:ln w="12700">
                <a:solidFill>
                  <a:srgbClr val="FFFFFF"/>
                </a:solidFill>
                <a:prstDash val="solid"/>
              </a:ln>
            </c:spPr>
            <c:extLst>
              <c:ext xmlns:c16="http://schemas.microsoft.com/office/drawing/2014/chart" uri="{C3380CC4-5D6E-409C-BE32-E72D297353CC}">
                <c16:uniqueId val="{0000000B-03C5-4E3F-B36F-90B7AF6B574C}"/>
              </c:ext>
            </c:extLst>
          </c:dPt>
          <c:dPt>
            <c:idx val="6"/>
            <c:bubble3D val="0"/>
            <c:spPr>
              <a:solidFill>
                <a:srgbClr val="2C4D75"/>
              </a:solidFill>
              <a:ln w="12700">
                <a:solidFill>
                  <a:srgbClr val="FFFFFF"/>
                </a:solidFill>
                <a:prstDash val="solid"/>
              </a:ln>
            </c:spPr>
            <c:extLst>
              <c:ext xmlns:c16="http://schemas.microsoft.com/office/drawing/2014/chart" uri="{C3380CC4-5D6E-409C-BE32-E72D297353CC}">
                <c16:uniqueId val="{0000000D-03C5-4E3F-B36F-90B7AF6B574C}"/>
              </c:ext>
            </c:extLst>
          </c:dPt>
          <c:dPt>
            <c:idx val="7"/>
            <c:bubble3D val="0"/>
            <c:spPr>
              <a:solidFill>
                <a:srgbClr val="772C2A"/>
              </a:solidFill>
              <a:ln w="12700">
                <a:solidFill>
                  <a:srgbClr val="FFFFFF"/>
                </a:solidFill>
                <a:prstDash val="solid"/>
              </a:ln>
            </c:spPr>
            <c:extLst>
              <c:ext xmlns:c16="http://schemas.microsoft.com/office/drawing/2014/chart" uri="{C3380CC4-5D6E-409C-BE32-E72D297353CC}">
                <c16:uniqueId val="{0000000F-03C5-4E3F-B36F-90B7AF6B574C}"/>
              </c:ext>
            </c:extLst>
          </c:dPt>
          <c:dPt>
            <c:idx val="8"/>
            <c:bubble3D val="0"/>
            <c:spPr>
              <a:solidFill>
                <a:srgbClr val="5F7530"/>
              </a:solidFill>
              <a:ln w="12700">
                <a:solidFill>
                  <a:srgbClr val="FFFFFF"/>
                </a:solidFill>
                <a:prstDash val="solid"/>
              </a:ln>
            </c:spPr>
            <c:extLst>
              <c:ext xmlns:c16="http://schemas.microsoft.com/office/drawing/2014/chart" uri="{C3380CC4-5D6E-409C-BE32-E72D297353CC}">
                <c16:uniqueId val="{00000011-03C5-4E3F-B36F-90B7AF6B574C}"/>
              </c:ext>
            </c:extLst>
          </c:dPt>
          <c:dPt>
            <c:idx val="9"/>
            <c:bubble3D val="0"/>
            <c:spPr>
              <a:solidFill>
                <a:srgbClr val="4D3B62"/>
              </a:solidFill>
              <a:ln w="12700">
                <a:solidFill>
                  <a:srgbClr val="FFFFFF"/>
                </a:solidFill>
                <a:prstDash val="solid"/>
              </a:ln>
            </c:spPr>
            <c:extLst>
              <c:ext xmlns:c16="http://schemas.microsoft.com/office/drawing/2014/chart" uri="{C3380CC4-5D6E-409C-BE32-E72D297353CC}">
                <c16:uniqueId val="{00000013-03C5-4E3F-B36F-90B7AF6B574C}"/>
              </c:ext>
            </c:extLst>
          </c:dPt>
          <c:dPt>
            <c:idx val="10"/>
            <c:bubble3D val="0"/>
            <c:spPr>
              <a:solidFill>
                <a:srgbClr val="276A7C"/>
              </a:solidFill>
              <a:ln w="12700">
                <a:solidFill>
                  <a:srgbClr val="FFFFFF"/>
                </a:solidFill>
                <a:prstDash val="solid"/>
              </a:ln>
            </c:spPr>
            <c:extLst>
              <c:ext xmlns:c16="http://schemas.microsoft.com/office/drawing/2014/chart" uri="{C3380CC4-5D6E-409C-BE32-E72D297353CC}">
                <c16:uniqueId val="{00000015-03C5-4E3F-B36F-90B7AF6B574C}"/>
              </c:ext>
            </c:extLst>
          </c:dPt>
          <c:dPt>
            <c:idx val="11"/>
            <c:bubble3D val="0"/>
            <c:spPr>
              <a:solidFill>
                <a:srgbClr val="B65708"/>
              </a:solidFill>
              <a:ln w="12700">
                <a:solidFill>
                  <a:srgbClr val="FFFFFF"/>
                </a:solidFill>
                <a:prstDash val="solid"/>
              </a:ln>
            </c:spPr>
            <c:extLst>
              <c:ext xmlns:c16="http://schemas.microsoft.com/office/drawing/2014/chart" uri="{C3380CC4-5D6E-409C-BE32-E72D297353CC}">
                <c16:uniqueId val="{00000017-03C5-4E3F-B36F-90B7AF6B574C}"/>
              </c:ext>
            </c:extLst>
          </c:dPt>
          <c:dLbls>
            <c:dLbl>
              <c:idx val="0"/>
              <c:layout>
                <c:manualLayout>
                  <c:x val="-2.8163917466521065E-2"/>
                  <c:y val="5.3289370078740156E-2"/>
                </c:manualLayout>
              </c:layout>
              <c:spPr>
                <a:noFill/>
                <a:ln w="25400">
                  <a:noFill/>
                </a:ln>
              </c:spPr>
              <c:txPr>
                <a:bodyPr/>
                <a:lstStyle/>
                <a:p>
                  <a:pPr algn="ctr" rtl="0">
                    <a:defRPr sz="900" b="0" i="0" u="none" strike="noStrike" baseline="0">
                      <a:solidFill>
                        <a:srgbClr val="000000"/>
                      </a:solidFill>
                      <a:latin typeface="Calibri"/>
                      <a:ea typeface="Calibri"/>
                      <a:cs typeface="Calibri"/>
                    </a:defRPr>
                  </a:pPr>
                  <a:endParaRPr lang="es-E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03C5-4E3F-B36F-90B7AF6B574C}"/>
                </c:ext>
              </c:extLst>
            </c:dLbl>
            <c:dLbl>
              <c:idx val="1"/>
              <c:layout>
                <c:manualLayout>
                  <c:x val="-5.6134260589689065E-3"/>
                  <c:y val="2.1363385826771653E-2"/>
                </c:manualLayout>
              </c:layout>
              <c:spPr>
                <a:noFill/>
                <a:ln w="25400">
                  <a:noFill/>
                </a:ln>
              </c:spPr>
              <c:txPr>
                <a:bodyPr/>
                <a:lstStyle/>
                <a:p>
                  <a:pPr algn="ctr" rtl="0">
                    <a:defRPr sz="900" b="0" i="0" u="none" strike="noStrike" baseline="0">
                      <a:solidFill>
                        <a:srgbClr val="000000"/>
                      </a:solidFill>
                      <a:latin typeface="Calibri"/>
                      <a:ea typeface="Calibri"/>
                      <a:cs typeface="Calibri"/>
                    </a:defRPr>
                  </a:pPr>
                  <a:endParaRPr lang="es-E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03C5-4E3F-B36F-90B7AF6B574C}"/>
                </c:ext>
              </c:extLst>
            </c:dLbl>
            <c:dLbl>
              <c:idx val="2"/>
              <c:layout>
                <c:manualLayout>
                  <c:x val="5.0507072123839852E-3"/>
                  <c:y val="-9.2647169103862014E-3"/>
                </c:manualLayout>
              </c:layout>
              <c:spPr>
                <a:noFill/>
                <a:ln w="25400">
                  <a:noFill/>
                </a:ln>
              </c:spPr>
              <c:txPr>
                <a:bodyPr/>
                <a:lstStyle/>
                <a:p>
                  <a:pPr algn="ctr" rtl="0">
                    <a:defRPr sz="900" b="0" i="0" u="none" strike="noStrike" baseline="0">
                      <a:solidFill>
                        <a:srgbClr val="000000"/>
                      </a:solidFill>
                      <a:latin typeface="Calibri"/>
                      <a:ea typeface="Calibri"/>
                      <a:cs typeface="Calibri"/>
                    </a:defRPr>
                  </a:pPr>
                  <a:endParaRPr lang="es-E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03C5-4E3F-B36F-90B7AF6B574C}"/>
                </c:ext>
              </c:extLst>
            </c:dLbl>
            <c:dLbl>
              <c:idx val="9"/>
              <c:layout>
                <c:manualLayout>
                  <c:x val="-2.5967331093767677E-2"/>
                  <c:y val="-2.6246719160104987E-2"/>
                </c:manualLayout>
              </c:layout>
              <c:spPr>
                <a:noFill/>
                <a:ln w="25400">
                  <a:noFill/>
                </a:ln>
              </c:spPr>
              <c:txPr>
                <a:bodyPr/>
                <a:lstStyle/>
                <a:p>
                  <a:pPr algn="ctr" rtl="0">
                    <a:defRPr sz="900" b="0" i="0" u="none" strike="noStrike" baseline="0">
                      <a:solidFill>
                        <a:srgbClr val="000000"/>
                      </a:solidFill>
                      <a:latin typeface="Calibri"/>
                      <a:ea typeface="Calibri"/>
                      <a:cs typeface="Calibri"/>
                    </a:defRPr>
                  </a:pPr>
                  <a:endParaRPr lang="es-E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3-03C5-4E3F-B36F-90B7AF6B574C}"/>
                </c:ext>
              </c:extLst>
            </c:dLbl>
            <c:dLbl>
              <c:idx val="10"/>
              <c:layout>
                <c:manualLayout>
                  <c:x val="-1.5144948980429984E-2"/>
                  <c:y val="-0.11425984251968505"/>
                </c:manualLayout>
              </c:layout>
              <c:spPr>
                <a:noFill/>
                <a:ln w="25400">
                  <a:noFill/>
                </a:ln>
              </c:spPr>
              <c:txPr>
                <a:bodyPr/>
                <a:lstStyle/>
                <a:p>
                  <a:pPr algn="ctr" rtl="0">
                    <a:defRPr sz="900" b="0" i="0" u="none" strike="noStrike" baseline="0">
                      <a:solidFill>
                        <a:srgbClr val="000000"/>
                      </a:solidFill>
                      <a:latin typeface="Calibri"/>
                      <a:ea typeface="Calibri"/>
                      <a:cs typeface="Calibri"/>
                    </a:defRPr>
                  </a:pPr>
                  <a:endParaRPr lang="es-E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5-03C5-4E3F-B36F-90B7AF6B574C}"/>
                </c:ext>
              </c:extLst>
            </c:dLbl>
            <c:dLbl>
              <c:idx val="11"/>
              <c:layout>
                <c:manualLayout>
                  <c:x val="2.0835526585220764E-2"/>
                  <c:y val="-2.1874765654293212E-3"/>
                </c:manualLayout>
              </c:layout>
              <c:spPr>
                <a:noFill/>
                <a:ln w="25400">
                  <a:noFill/>
                </a:ln>
              </c:spPr>
              <c:txPr>
                <a:bodyPr/>
                <a:lstStyle/>
                <a:p>
                  <a:pPr algn="ctr" rtl="0">
                    <a:defRPr sz="900" b="0" i="0" u="none" strike="noStrike" baseline="0">
                      <a:solidFill>
                        <a:srgbClr val="000000"/>
                      </a:solidFill>
                      <a:latin typeface="Calibri"/>
                      <a:ea typeface="Calibri"/>
                      <a:cs typeface="Calibri"/>
                    </a:defRPr>
                  </a:pPr>
                  <a:endParaRPr lang="es-E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7-03C5-4E3F-B36F-90B7AF6B574C}"/>
                </c:ext>
              </c:extLst>
            </c:dLbl>
            <c:spPr>
              <a:noFill/>
              <a:ln w="25400">
                <a:noFill/>
              </a:ln>
            </c:spPr>
            <c:txPr>
              <a:bodyPr wrap="square" lIns="38100" tIns="19050" rIns="38100" bIns="19050" anchor="ctr">
                <a:spAutoFit/>
              </a:bodyPr>
              <a:lstStyle/>
              <a:p>
                <a:pPr algn="ctr" rtl="0">
                  <a:defRPr sz="900" b="0" i="0" u="none" strike="noStrike" baseline="0">
                    <a:solidFill>
                      <a:srgbClr val="000000"/>
                    </a:solidFill>
                    <a:latin typeface="Calibri"/>
                    <a:ea typeface="Calibri"/>
                    <a:cs typeface="Calibri"/>
                  </a:defRPr>
                </a:pPr>
                <a:endParaRPr lang="es-ES"/>
              </a:p>
            </c:txPr>
            <c:showLegendKey val="0"/>
            <c:showVal val="0"/>
            <c:showCatName val="1"/>
            <c:showSerName val="0"/>
            <c:showPercent val="1"/>
            <c:showBubbleSize val="0"/>
            <c:showLeaderLines val="1"/>
            <c:leaderLines>
              <c:spPr>
                <a:ln w="3175">
                  <a:solidFill>
                    <a:srgbClr val="969696"/>
                  </a:solidFill>
                  <a:prstDash val="solid"/>
                </a:ln>
              </c:spPr>
            </c:leaderLines>
            <c:extLst>
              <c:ext xmlns:c15="http://schemas.microsoft.com/office/drawing/2012/chart" uri="{CE6537A1-D6FC-4f65-9D91-7224C49458BB}"/>
            </c:extLst>
          </c:dLbls>
          <c:cat>
            <c:strRef>
              <c:f>'impo país'!$D$37:$D$48</c:f>
              <c:strCache>
                <c:ptCount val="12"/>
                <c:pt idx="0">
                  <c:v>Estados Unidos</c:v>
                </c:pt>
                <c:pt idx="1">
                  <c:v>Bélgica</c:v>
                </c:pt>
                <c:pt idx="2">
                  <c:v>Perú</c:v>
                </c:pt>
                <c:pt idx="3">
                  <c:v>Argentina</c:v>
                </c:pt>
                <c:pt idx="4">
                  <c:v>China</c:v>
                </c:pt>
                <c:pt idx="5">
                  <c:v>Países Bajos</c:v>
                </c:pt>
                <c:pt idx="6">
                  <c:v>Brasil</c:v>
                </c:pt>
                <c:pt idx="7">
                  <c:v>Ecuador</c:v>
                </c:pt>
                <c:pt idx="8">
                  <c:v>Alemania</c:v>
                </c:pt>
                <c:pt idx="9">
                  <c:v>Tailandia</c:v>
                </c:pt>
                <c:pt idx="10">
                  <c:v>Colombia</c:v>
                </c:pt>
                <c:pt idx="11">
                  <c:v>Otros</c:v>
                </c:pt>
              </c:strCache>
            </c:strRef>
          </c:cat>
          <c:val>
            <c:numRef>
              <c:f>'impo país'!$E$37:$E$48</c:f>
              <c:numCache>
                <c:formatCode>#,##0</c:formatCode>
                <c:ptCount val="12"/>
                <c:pt idx="0">
                  <c:v>43067935.789999977</c:v>
                </c:pt>
                <c:pt idx="1">
                  <c:v>38952101.82</c:v>
                </c:pt>
                <c:pt idx="2">
                  <c:v>30030849.869999997</c:v>
                </c:pt>
                <c:pt idx="3">
                  <c:v>24514912.279999994</c:v>
                </c:pt>
                <c:pt idx="4">
                  <c:v>23175961.149999999</c:v>
                </c:pt>
                <c:pt idx="5">
                  <c:v>19059859.130000003</c:v>
                </c:pt>
                <c:pt idx="6">
                  <c:v>17518586.769999996</c:v>
                </c:pt>
                <c:pt idx="7">
                  <c:v>15974939.27</c:v>
                </c:pt>
                <c:pt idx="8">
                  <c:v>13071754.429999996</c:v>
                </c:pt>
                <c:pt idx="9">
                  <c:v>12899058.389999999</c:v>
                </c:pt>
                <c:pt idx="10">
                  <c:v>11519782.479999999</c:v>
                </c:pt>
                <c:pt idx="11">
                  <c:v>64279182.519999743</c:v>
                </c:pt>
              </c:numCache>
            </c:numRef>
          </c:val>
          <c:extLst>
            <c:ext xmlns:c16="http://schemas.microsoft.com/office/drawing/2014/chart" uri="{C3380CC4-5D6E-409C-BE32-E72D297353CC}">
              <c16:uniqueId val="{00000018-03C5-4E3F-B36F-90B7AF6B574C}"/>
            </c:ext>
          </c:extLst>
        </c:ser>
        <c:dLbls>
          <c:showLegendKey val="0"/>
          <c:showVal val="0"/>
          <c:showCatName val="0"/>
          <c:showSerName val="0"/>
          <c:showPercent val="0"/>
          <c:showBubbleSize val="0"/>
          <c:showLeaderLines val="1"/>
        </c:dLbls>
        <c:firstSliceAng val="0"/>
      </c:pieChart>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Calibri"/>
          <a:ea typeface="Calibri"/>
          <a:cs typeface="Calibri"/>
        </a:defRPr>
      </a:pPr>
      <a:endParaRPr lang="es-ES"/>
    </a:p>
  </c:txPr>
  <c:printSettings>
    <c:headerFooter alignWithMargins="0"/>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chart" Target="../charts/chart5.xml"/><Relationship Id="rId1" Type="http://schemas.openxmlformats.org/officeDocument/2006/relationships/chart" Target="../charts/chart4.xml"/></Relationships>
</file>

<file path=xl/drawings/_rels/drawing8.xml.rels><?xml version="1.0" encoding="UTF-8" standalone="yes"?>
<Relationships xmlns="http://schemas.openxmlformats.org/package/2006/relationships"><Relationship Id="rId1" Type="http://schemas.openxmlformats.org/officeDocument/2006/relationships/chart" Target="../charts/chart7.xml"/></Relationships>
</file>

<file path=xl/drawings/_rels/drawing9.xml.rels><?xml version="1.0" encoding="UTF-8" standalone="yes"?>
<Relationships xmlns="http://schemas.openxmlformats.org/package/2006/relationships"><Relationship Id="rId1"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304800</xdr:colOff>
      <xdr:row>8</xdr:row>
      <xdr:rowOff>9525</xdr:rowOff>
    </xdr:to>
    <xdr:pic>
      <xdr:nvPicPr>
        <xdr:cNvPr id="14311908" name="Picture 2" descr="LOGO_ODEPA">
          <a:extLst>
            <a:ext uri="{FF2B5EF4-FFF2-40B4-BE49-F238E27FC236}">
              <a16:creationId xmlns:a16="http://schemas.microsoft.com/office/drawing/2014/main" id="{00000000-0008-0000-0000-0000E461D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828800" cy="1533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42</xdr:row>
      <xdr:rowOff>57150</xdr:rowOff>
    </xdr:from>
    <xdr:to>
      <xdr:col>2</xdr:col>
      <xdr:colOff>419100</xdr:colOff>
      <xdr:row>42</xdr:row>
      <xdr:rowOff>161925</xdr:rowOff>
    </xdr:to>
    <xdr:pic>
      <xdr:nvPicPr>
        <xdr:cNvPr id="14311909" name="Picture 1" descr="LOGO_FUCOA">
          <a:extLst>
            <a:ext uri="{FF2B5EF4-FFF2-40B4-BE49-F238E27FC236}">
              <a16:creationId xmlns:a16="http://schemas.microsoft.com/office/drawing/2014/main" id="{00000000-0008-0000-0000-0000E561DA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t="45157" b="48161"/>
        <a:stretch>
          <a:fillRect/>
        </a:stretch>
      </xdr:blipFill>
      <xdr:spPr bwMode="auto">
        <a:xfrm>
          <a:off x="0" y="8191500"/>
          <a:ext cx="19431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19050</xdr:colOff>
      <xdr:row>42</xdr:row>
      <xdr:rowOff>28575</xdr:rowOff>
    </xdr:from>
    <xdr:to>
      <xdr:col>2</xdr:col>
      <xdr:colOff>438150</xdr:colOff>
      <xdr:row>42</xdr:row>
      <xdr:rowOff>133350</xdr:rowOff>
    </xdr:to>
    <xdr:pic>
      <xdr:nvPicPr>
        <xdr:cNvPr id="14312690" name="Picture 1" descr="LOGO_FUCOA">
          <a:extLst>
            <a:ext uri="{FF2B5EF4-FFF2-40B4-BE49-F238E27FC236}">
              <a16:creationId xmlns:a16="http://schemas.microsoft.com/office/drawing/2014/main" id="{00000000-0008-0000-0100-0000F264D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t="45157" b="48161"/>
        <a:stretch>
          <a:fillRect/>
        </a:stretch>
      </xdr:blipFill>
      <xdr:spPr bwMode="auto">
        <a:xfrm>
          <a:off x="19050" y="7677150"/>
          <a:ext cx="19431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2</xdr:col>
      <xdr:colOff>3372909</xdr:colOff>
      <xdr:row>5</xdr:row>
      <xdr:rowOff>103717</xdr:rowOff>
    </xdr:from>
    <xdr:to>
      <xdr:col>3</xdr:col>
      <xdr:colOff>222071</xdr:colOff>
      <xdr:row>5</xdr:row>
      <xdr:rowOff>103719</xdr:rowOff>
    </xdr:to>
    <xdr:cxnSp macro="">
      <xdr:nvCxnSpPr>
        <xdr:cNvPr id="3" name="Conector recto 2">
          <a:extLst>
            <a:ext uri="{FF2B5EF4-FFF2-40B4-BE49-F238E27FC236}">
              <a16:creationId xmlns:a16="http://schemas.microsoft.com/office/drawing/2014/main" id="{00000000-0008-0000-0300-000003000000}"/>
            </a:ext>
          </a:extLst>
        </xdr:cNvPr>
        <xdr:cNvCxnSpPr/>
      </xdr:nvCxnSpPr>
      <xdr:spPr>
        <a:xfrm flipV="1">
          <a:off x="4191001" y="920750"/>
          <a:ext cx="2550582" cy="2"/>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3559174</xdr:colOff>
      <xdr:row>14</xdr:row>
      <xdr:rowOff>81492</xdr:rowOff>
    </xdr:from>
    <xdr:to>
      <xdr:col>3</xdr:col>
      <xdr:colOff>188403</xdr:colOff>
      <xdr:row>14</xdr:row>
      <xdr:rowOff>81493</xdr:rowOff>
    </xdr:to>
    <xdr:cxnSp macro="">
      <xdr:nvCxnSpPr>
        <xdr:cNvPr id="5" name="Conector recto 4">
          <a:extLst>
            <a:ext uri="{FF2B5EF4-FFF2-40B4-BE49-F238E27FC236}">
              <a16:creationId xmlns:a16="http://schemas.microsoft.com/office/drawing/2014/main" id="{00000000-0008-0000-0300-000005000000}"/>
            </a:ext>
          </a:extLst>
        </xdr:cNvPr>
        <xdr:cNvCxnSpPr/>
      </xdr:nvCxnSpPr>
      <xdr:spPr>
        <a:xfrm>
          <a:off x="4370916" y="2317750"/>
          <a:ext cx="2328333" cy="1"/>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3439585</xdr:colOff>
      <xdr:row>13</xdr:row>
      <xdr:rowOff>81492</xdr:rowOff>
    </xdr:from>
    <xdr:to>
      <xdr:col>3</xdr:col>
      <xdr:colOff>189205</xdr:colOff>
      <xdr:row>13</xdr:row>
      <xdr:rowOff>81494</xdr:rowOff>
    </xdr:to>
    <xdr:cxnSp macro="">
      <xdr:nvCxnSpPr>
        <xdr:cNvPr id="6" name="Conector recto 5">
          <a:extLst>
            <a:ext uri="{FF2B5EF4-FFF2-40B4-BE49-F238E27FC236}">
              <a16:creationId xmlns:a16="http://schemas.microsoft.com/office/drawing/2014/main" id="{00000000-0008-0000-0300-000006000000}"/>
            </a:ext>
          </a:extLst>
        </xdr:cNvPr>
        <xdr:cNvCxnSpPr/>
      </xdr:nvCxnSpPr>
      <xdr:spPr>
        <a:xfrm flipV="1">
          <a:off x="4254502" y="2159000"/>
          <a:ext cx="2444750" cy="2"/>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4145493</xdr:colOff>
      <xdr:row>26</xdr:row>
      <xdr:rowOff>82550</xdr:rowOff>
    </xdr:from>
    <xdr:to>
      <xdr:col>3</xdr:col>
      <xdr:colOff>239345</xdr:colOff>
      <xdr:row>26</xdr:row>
      <xdr:rowOff>82550</xdr:rowOff>
    </xdr:to>
    <xdr:cxnSp macro="">
      <xdr:nvCxnSpPr>
        <xdr:cNvPr id="9" name="Conector recto 8">
          <a:extLst>
            <a:ext uri="{FF2B5EF4-FFF2-40B4-BE49-F238E27FC236}">
              <a16:creationId xmlns:a16="http://schemas.microsoft.com/office/drawing/2014/main" id="{00000000-0008-0000-0300-000009000000}"/>
            </a:ext>
          </a:extLst>
        </xdr:cNvPr>
        <xdr:cNvCxnSpPr/>
      </xdr:nvCxnSpPr>
      <xdr:spPr>
        <a:xfrm>
          <a:off x="4960410" y="4305300"/>
          <a:ext cx="1787685" cy="0"/>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4353985</xdr:colOff>
      <xdr:row>25</xdr:row>
      <xdr:rowOff>115358</xdr:rowOff>
    </xdr:from>
    <xdr:to>
      <xdr:col>3</xdr:col>
      <xdr:colOff>218603</xdr:colOff>
      <xdr:row>25</xdr:row>
      <xdr:rowOff>115359</xdr:rowOff>
    </xdr:to>
    <xdr:cxnSp macro="">
      <xdr:nvCxnSpPr>
        <xdr:cNvPr id="10" name="Conector recto 9">
          <a:extLst>
            <a:ext uri="{FF2B5EF4-FFF2-40B4-BE49-F238E27FC236}">
              <a16:creationId xmlns:a16="http://schemas.microsoft.com/office/drawing/2014/main" id="{00000000-0008-0000-0300-00000A000000}"/>
            </a:ext>
          </a:extLst>
        </xdr:cNvPr>
        <xdr:cNvCxnSpPr/>
      </xdr:nvCxnSpPr>
      <xdr:spPr>
        <a:xfrm flipV="1">
          <a:off x="5168902" y="4179358"/>
          <a:ext cx="1558451" cy="1"/>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4974168</xdr:colOff>
      <xdr:row>24</xdr:row>
      <xdr:rowOff>105833</xdr:rowOff>
    </xdr:from>
    <xdr:to>
      <xdr:col>3</xdr:col>
      <xdr:colOff>223310</xdr:colOff>
      <xdr:row>24</xdr:row>
      <xdr:rowOff>105833</xdr:rowOff>
    </xdr:to>
    <xdr:cxnSp macro="">
      <xdr:nvCxnSpPr>
        <xdr:cNvPr id="11" name="Conector recto 10">
          <a:extLst>
            <a:ext uri="{FF2B5EF4-FFF2-40B4-BE49-F238E27FC236}">
              <a16:creationId xmlns:a16="http://schemas.microsoft.com/office/drawing/2014/main" id="{00000000-0008-0000-0300-00000B000000}"/>
            </a:ext>
          </a:extLst>
        </xdr:cNvPr>
        <xdr:cNvCxnSpPr/>
      </xdr:nvCxnSpPr>
      <xdr:spPr>
        <a:xfrm>
          <a:off x="5789085" y="4011083"/>
          <a:ext cx="942975" cy="0"/>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4156075</xdr:colOff>
      <xdr:row>23</xdr:row>
      <xdr:rowOff>95250</xdr:rowOff>
    </xdr:from>
    <xdr:to>
      <xdr:col>3</xdr:col>
      <xdr:colOff>226242</xdr:colOff>
      <xdr:row>23</xdr:row>
      <xdr:rowOff>95250</xdr:rowOff>
    </xdr:to>
    <xdr:cxnSp macro="">
      <xdr:nvCxnSpPr>
        <xdr:cNvPr id="12" name="Conector recto 11">
          <a:extLst>
            <a:ext uri="{FF2B5EF4-FFF2-40B4-BE49-F238E27FC236}">
              <a16:creationId xmlns:a16="http://schemas.microsoft.com/office/drawing/2014/main" id="{00000000-0008-0000-0300-00000C000000}"/>
            </a:ext>
          </a:extLst>
        </xdr:cNvPr>
        <xdr:cNvCxnSpPr/>
      </xdr:nvCxnSpPr>
      <xdr:spPr>
        <a:xfrm>
          <a:off x="4970992" y="3841750"/>
          <a:ext cx="1764000" cy="0"/>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4321174</xdr:colOff>
      <xdr:row>22</xdr:row>
      <xdr:rowOff>102658</xdr:rowOff>
    </xdr:from>
    <xdr:to>
      <xdr:col>3</xdr:col>
      <xdr:colOff>211341</xdr:colOff>
      <xdr:row>22</xdr:row>
      <xdr:rowOff>102659</xdr:rowOff>
    </xdr:to>
    <xdr:cxnSp macro="">
      <xdr:nvCxnSpPr>
        <xdr:cNvPr id="13" name="Conector recto 12">
          <a:extLst>
            <a:ext uri="{FF2B5EF4-FFF2-40B4-BE49-F238E27FC236}">
              <a16:creationId xmlns:a16="http://schemas.microsoft.com/office/drawing/2014/main" id="{00000000-0008-0000-0300-00000D000000}"/>
            </a:ext>
          </a:extLst>
        </xdr:cNvPr>
        <xdr:cNvCxnSpPr/>
      </xdr:nvCxnSpPr>
      <xdr:spPr>
        <a:xfrm>
          <a:off x="5136091" y="3690408"/>
          <a:ext cx="1584000" cy="1"/>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3396194</xdr:colOff>
      <xdr:row>12</xdr:row>
      <xdr:rowOff>83609</xdr:rowOff>
    </xdr:from>
    <xdr:to>
      <xdr:col>3</xdr:col>
      <xdr:colOff>211884</xdr:colOff>
      <xdr:row>12</xdr:row>
      <xdr:rowOff>83609</xdr:rowOff>
    </xdr:to>
    <xdr:cxnSp macro="">
      <xdr:nvCxnSpPr>
        <xdr:cNvPr id="41" name="Conector recto 40">
          <a:extLst>
            <a:ext uri="{FF2B5EF4-FFF2-40B4-BE49-F238E27FC236}">
              <a16:creationId xmlns:a16="http://schemas.microsoft.com/office/drawing/2014/main" id="{00000000-0008-0000-0300-000029000000}"/>
            </a:ext>
          </a:extLst>
        </xdr:cNvPr>
        <xdr:cNvCxnSpPr/>
      </xdr:nvCxnSpPr>
      <xdr:spPr>
        <a:xfrm>
          <a:off x="4201586" y="1989667"/>
          <a:ext cx="2518832" cy="0"/>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3295651</xdr:colOff>
      <xdr:row>15</xdr:row>
      <xdr:rowOff>81492</xdr:rowOff>
    </xdr:from>
    <xdr:to>
      <xdr:col>3</xdr:col>
      <xdr:colOff>166868</xdr:colOff>
      <xdr:row>15</xdr:row>
      <xdr:rowOff>81493</xdr:rowOff>
    </xdr:to>
    <xdr:cxnSp macro="">
      <xdr:nvCxnSpPr>
        <xdr:cNvPr id="45" name="Conector recto 44">
          <a:extLst>
            <a:ext uri="{FF2B5EF4-FFF2-40B4-BE49-F238E27FC236}">
              <a16:creationId xmlns:a16="http://schemas.microsoft.com/office/drawing/2014/main" id="{00000000-0008-0000-0300-00002D000000}"/>
            </a:ext>
          </a:extLst>
        </xdr:cNvPr>
        <xdr:cNvCxnSpPr/>
      </xdr:nvCxnSpPr>
      <xdr:spPr>
        <a:xfrm flipV="1">
          <a:off x="4116918" y="2476500"/>
          <a:ext cx="2571750" cy="1"/>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3241676</xdr:colOff>
      <xdr:row>16</xdr:row>
      <xdr:rowOff>94192</xdr:rowOff>
    </xdr:from>
    <xdr:to>
      <xdr:col>3</xdr:col>
      <xdr:colOff>188834</xdr:colOff>
      <xdr:row>16</xdr:row>
      <xdr:rowOff>94192</xdr:rowOff>
    </xdr:to>
    <xdr:cxnSp macro="">
      <xdr:nvCxnSpPr>
        <xdr:cNvPr id="46" name="Conector recto 45">
          <a:extLst>
            <a:ext uri="{FF2B5EF4-FFF2-40B4-BE49-F238E27FC236}">
              <a16:creationId xmlns:a16="http://schemas.microsoft.com/office/drawing/2014/main" id="{00000000-0008-0000-0300-00002E000000}"/>
            </a:ext>
          </a:extLst>
        </xdr:cNvPr>
        <xdr:cNvCxnSpPr/>
      </xdr:nvCxnSpPr>
      <xdr:spPr>
        <a:xfrm>
          <a:off x="4053418" y="2635250"/>
          <a:ext cx="2645834" cy="0"/>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4520141</xdr:colOff>
      <xdr:row>17</xdr:row>
      <xdr:rowOff>95250</xdr:rowOff>
    </xdr:from>
    <xdr:to>
      <xdr:col>3</xdr:col>
      <xdr:colOff>174769</xdr:colOff>
      <xdr:row>17</xdr:row>
      <xdr:rowOff>95251</xdr:rowOff>
    </xdr:to>
    <xdr:cxnSp macro="">
      <xdr:nvCxnSpPr>
        <xdr:cNvPr id="47" name="Conector recto 46">
          <a:extLst>
            <a:ext uri="{FF2B5EF4-FFF2-40B4-BE49-F238E27FC236}">
              <a16:creationId xmlns:a16="http://schemas.microsoft.com/office/drawing/2014/main" id="{00000000-0008-0000-0300-00002F000000}"/>
            </a:ext>
          </a:extLst>
        </xdr:cNvPr>
        <xdr:cNvCxnSpPr/>
      </xdr:nvCxnSpPr>
      <xdr:spPr>
        <a:xfrm flipV="1">
          <a:off x="5344583" y="2804583"/>
          <a:ext cx="1344084" cy="1"/>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4520141</xdr:colOff>
      <xdr:row>18</xdr:row>
      <xdr:rowOff>92075</xdr:rowOff>
    </xdr:from>
    <xdr:to>
      <xdr:col>3</xdr:col>
      <xdr:colOff>196931</xdr:colOff>
      <xdr:row>18</xdr:row>
      <xdr:rowOff>92076</xdr:rowOff>
    </xdr:to>
    <xdr:cxnSp macro="">
      <xdr:nvCxnSpPr>
        <xdr:cNvPr id="48" name="Conector recto 47">
          <a:extLst>
            <a:ext uri="{FF2B5EF4-FFF2-40B4-BE49-F238E27FC236}">
              <a16:creationId xmlns:a16="http://schemas.microsoft.com/office/drawing/2014/main" id="{00000000-0008-0000-0300-000030000000}"/>
            </a:ext>
          </a:extLst>
        </xdr:cNvPr>
        <xdr:cNvCxnSpPr/>
      </xdr:nvCxnSpPr>
      <xdr:spPr>
        <a:xfrm flipV="1">
          <a:off x="5344583" y="2963333"/>
          <a:ext cx="1354667" cy="1"/>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3548593</xdr:colOff>
      <xdr:row>9</xdr:row>
      <xdr:rowOff>105833</xdr:rowOff>
    </xdr:from>
    <xdr:to>
      <xdr:col>3</xdr:col>
      <xdr:colOff>221988</xdr:colOff>
      <xdr:row>9</xdr:row>
      <xdr:rowOff>105833</xdr:rowOff>
    </xdr:to>
    <xdr:cxnSp macro="">
      <xdr:nvCxnSpPr>
        <xdr:cNvPr id="57" name="Conector recto 56">
          <a:extLst>
            <a:ext uri="{FF2B5EF4-FFF2-40B4-BE49-F238E27FC236}">
              <a16:creationId xmlns:a16="http://schemas.microsoft.com/office/drawing/2014/main" id="{00000000-0008-0000-0300-000039000000}"/>
            </a:ext>
          </a:extLst>
        </xdr:cNvPr>
        <xdr:cNvCxnSpPr/>
      </xdr:nvCxnSpPr>
      <xdr:spPr>
        <a:xfrm>
          <a:off x="4360335" y="1545166"/>
          <a:ext cx="2370667" cy="0"/>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3394075</xdr:colOff>
      <xdr:row>8</xdr:row>
      <xdr:rowOff>95250</xdr:rowOff>
    </xdr:from>
    <xdr:to>
      <xdr:col>3</xdr:col>
      <xdr:colOff>223005</xdr:colOff>
      <xdr:row>8</xdr:row>
      <xdr:rowOff>95250</xdr:rowOff>
    </xdr:to>
    <xdr:cxnSp macro="">
      <xdr:nvCxnSpPr>
        <xdr:cNvPr id="58" name="Conector recto 57">
          <a:extLst>
            <a:ext uri="{FF2B5EF4-FFF2-40B4-BE49-F238E27FC236}">
              <a16:creationId xmlns:a16="http://schemas.microsoft.com/office/drawing/2014/main" id="{00000000-0008-0000-0300-00003A000000}"/>
            </a:ext>
          </a:extLst>
        </xdr:cNvPr>
        <xdr:cNvCxnSpPr/>
      </xdr:nvCxnSpPr>
      <xdr:spPr>
        <a:xfrm>
          <a:off x="4212167" y="1375833"/>
          <a:ext cx="2529416" cy="0"/>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3362325</xdr:colOff>
      <xdr:row>7</xdr:row>
      <xdr:rowOff>104775</xdr:rowOff>
    </xdr:from>
    <xdr:to>
      <xdr:col>3</xdr:col>
      <xdr:colOff>235547</xdr:colOff>
      <xdr:row>7</xdr:row>
      <xdr:rowOff>104775</xdr:rowOff>
    </xdr:to>
    <xdr:cxnSp macro="">
      <xdr:nvCxnSpPr>
        <xdr:cNvPr id="59" name="Conector recto 58">
          <a:extLst>
            <a:ext uri="{FF2B5EF4-FFF2-40B4-BE49-F238E27FC236}">
              <a16:creationId xmlns:a16="http://schemas.microsoft.com/office/drawing/2014/main" id="{00000000-0008-0000-0300-00003B000000}"/>
            </a:ext>
          </a:extLst>
        </xdr:cNvPr>
        <xdr:cNvCxnSpPr/>
      </xdr:nvCxnSpPr>
      <xdr:spPr>
        <a:xfrm>
          <a:off x="4180417" y="1217083"/>
          <a:ext cx="2571750" cy="0"/>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3295651</xdr:colOff>
      <xdr:row>10</xdr:row>
      <xdr:rowOff>115358</xdr:rowOff>
    </xdr:from>
    <xdr:to>
      <xdr:col>3</xdr:col>
      <xdr:colOff>209738</xdr:colOff>
      <xdr:row>10</xdr:row>
      <xdr:rowOff>115358</xdr:rowOff>
    </xdr:to>
    <xdr:cxnSp macro="">
      <xdr:nvCxnSpPr>
        <xdr:cNvPr id="60" name="Conector recto 59">
          <a:extLst>
            <a:ext uri="{FF2B5EF4-FFF2-40B4-BE49-F238E27FC236}">
              <a16:creationId xmlns:a16="http://schemas.microsoft.com/office/drawing/2014/main" id="{00000000-0008-0000-0300-00003C000000}"/>
            </a:ext>
          </a:extLst>
        </xdr:cNvPr>
        <xdr:cNvCxnSpPr/>
      </xdr:nvCxnSpPr>
      <xdr:spPr>
        <a:xfrm>
          <a:off x="4116918" y="1703916"/>
          <a:ext cx="2603499" cy="0"/>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3261784</xdr:colOff>
      <xdr:row>11</xdr:row>
      <xdr:rowOff>92074</xdr:rowOff>
    </xdr:from>
    <xdr:to>
      <xdr:col>3</xdr:col>
      <xdr:colOff>210560</xdr:colOff>
      <xdr:row>11</xdr:row>
      <xdr:rowOff>92075</xdr:rowOff>
    </xdr:to>
    <xdr:cxnSp macro="">
      <xdr:nvCxnSpPr>
        <xdr:cNvPr id="61" name="Conector recto 60">
          <a:extLst>
            <a:ext uri="{FF2B5EF4-FFF2-40B4-BE49-F238E27FC236}">
              <a16:creationId xmlns:a16="http://schemas.microsoft.com/office/drawing/2014/main" id="{00000000-0008-0000-0300-00003D000000}"/>
            </a:ext>
          </a:extLst>
        </xdr:cNvPr>
        <xdr:cNvCxnSpPr/>
      </xdr:nvCxnSpPr>
      <xdr:spPr>
        <a:xfrm flipV="1">
          <a:off x="4064001" y="1852082"/>
          <a:ext cx="2656417" cy="1"/>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3361266</xdr:colOff>
      <xdr:row>6</xdr:row>
      <xdr:rowOff>81492</xdr:rowOff>
    </xdr:from>
    <xdr:to>
      <xdr:col>3</xdr:col>
      <xdr:colOff>221163</xdr:colOff>
      <xdr:row>6</xdr:row>
      <xdr:rowOff>81492</xdr:rowOff>
    </xdr:to>
    <xdr:cxnSp macro="">
      <xdr:nvCxnSpPr>
        <xdr:cNvPr id="67" name="Conector recto 66">
          <a:extLst>
            <a:ext uri="{FF2B5EF4-FFF2-40B4-BE49-F238E27FC236}">
              <a16:creationId xmlns:a16="http://schemas.microsoft.com/office/drawing/2014/main" id="{00000000-0008-0000-0300-000043000000}"/>
            </a:ext>
          </a:extLst>
        </xdr:cNvPr>
        <xdr:cNvCxnSpPr/>
      </xdr:nvCxnSpPr>
      <xdr:spPr>
        <a:xfrm>
          <a:off x="4169833" y="1047750"/>
          <a:ext cx="2571750" cy="0"/>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5013325</xdr:colOff>
      <xdr:row>27</xdr:row>
      <xdr:rowOff>94192</xdr:rowOff>
    </xdr:from>
    <xdr:to>
      <xdr:col>3</xdr:col>
      <xdr:colOff>219492</xdr:colOff>
      <xdr:row>27</xdr:row>
      <xdr:rowOff>94192</xdr:rowOff>
    </xdr:to>
    <xdr:cxnSp macro="">
      <xdr:nvCxnSpPr>
        <xdr:cNvPr id="62" name="Conector recto 61">
          <a:extLst>
            <a:ext uri="{FF2B5EF4-FFF2-40B4-BE49-F238E27FC236}">
              <a16:creationId xmlns:a16="http://schemas.microsoft.com/office/drawing/2014/main" id="{00000000-0008-0000-0300-00003E000000}"/>
            </a:ext>
          </a:extLst>
        </xdr:cNvPr>
        <xdr:cNvCxnSpPr/>
      </xdr:nvCxnSpPr>
      <xdr:spPr>
        <a:xfrm>
          <a:off x="5828242" y="4475692"/>
          <a:ext cx="900000" cy="0"/>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5598583</xdr:colOff>
      <xdr:row>29</xdr:row>
      <xdr:rowOff>95251</xdr:rowOff>
    </xdr:from>
    <xdr:to>
      <xdr:col>3</xdr:col>
      <xdr:colOff>228750</xdr:colOff>
      <xdr:row>29</xdr:row>
      <xdr:rowOff>95251</xdr:rowOff>
    </xdr:to>
    <xdr:cxnSp macro="">
      <xdr:nvCxnSpPr>
        <xdr:cNvPr id="26" name="Conector recto 25">
          <a:extLst>
            <a:ext uri="{FF2B5EF4-FFF2-40B4-BE49-F238E27FC236}">
              <a16:creationId xmlns:a16="http://schemas.microsoft.com/office/drawing/2014/main" id="{00000000-0008-0000-0300-00001A000000}"/>
            </a:ext>
          </a:extLst>
        </xdr:cNvPr>
        <xdr:cNvCxnSpPr/>
      </xdr:nvCxnSpPr>
      <xdr:spPr>
        <a:xfrm>
          <a:off x="6413500" y="4794251"/>
          <a:ext cx="324000" cy="0"/>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5645150</xdr:colOff>
      <xdr:row>28</xdr:row>
      <xdr:rowOff>99483</xdr:rowOff>
    </xdr:from>
    <xdr:to>
      <xdr:col>3</xdr:col>
      <xdr:colOff>239317</xdr:colOff>
      <xdr:row>28</xdr:row>
      <xdr:rowOff>99483</xdr:rowOff>
    </xdr:to>
    <xdr:cxnSp macro="">
      <xdr:nvCxnSpPr>
        <xdr:cNvPr id="27" name="Conector recto 26">
          <a:extLst>
            <a:ext uri="{FF2B5EF4-FFF2-40B4-BE49-F238E27FC236}">
              <a16:creationId xmlns:a16="http://schemas.microsoft.com/office/drawing/2014/main" id="{00000000-0008-0000-0300-00001B000000}"/>
            </a:ext>
          </a:extLst>
        </xdr:cNvPr>
        <xdr:cNvCxnSpPr/>
      </xdr:nvCxnSpPr>
      <xdr:spPr>
        <a:xfrm>
          <a:off x="6460067" y="4639733"/>
          <a:ext cx="288000" cy="0"/>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381000</xdr:colOff>
      <xdr:row>11</xdr:row>
      <xdr:rowOff>66675</xdr:rowOff>
    </xdr:from>
    <xdr:to>
      <xdr:col>9</xdr:col>
      <xdr:colOff>638175</xdr:colOff>
      <xdr:row>25</xdr:row>
      <xdr:rowOff>0</xdr:rowOff>
    </xdr:to>
    <xdr:graphicFrame macro="">
      <xdr:nvGraphicFramePr>
        <xdr:cNvPr id="14314198" name="1 Gráfico">
          <a:extLst>
            <a:ext uri="{FF2B5EF4-FFF2-40B4-BE49-F238E27FC236}">
              <a16:creationId xmlns:a16="http://schemas.microsoft.com/office/drawing/2014/main" id="{00000000-0008-0000-0400-0000D66ADA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11</xdr:row>
      <xdr:rowOff>66675</xdr:rowOff>
    </xdr:from>
    <xdr:to>
      <xdr:col>3</xdr:col>
      <xdr:colOff>828675</xdr:colOff>
      <xdr:row>25</xdr:row>
      <xdr:rowOff>0</xdr:rowOff>
    </xdr:to>
    <xdr:graphicFrame macro="">
      <xdr:nvGraphicFramePr>
        <xdr:cNvPr id="14314199" name="2 Gráfico">
          <a:extLst>
            <a:ext uri="{FF2B5EF4-FFF2-40B4-BE49-F238E27FC236}">
              <a16:creationId xmlns:a16="http://schemas.microsoft.com/office/drawing/2014/main" id="{00000000-0008-0000-0400-0000D76ADA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790575</xdr:colOff>
      <xdr:row>11</xdr:row>
      <xdr:rowOff>66675</xdr:rowOff>
    </xdr:from>
    <xdr:to>
      <xdr:col>7</xdr:col>
      <xdr:colOff>19050</xdr:colOff>
      <xdr:row>25</xdr:row>
      <xdr:rowOff>0</xdr:rowOff>
    </xdr:to>
    <xdr:graphicFrame macro="">
      <xdr:nvGraphicFramePr>
        <xdr:cNvPr id="14314200" name="3 Gráfico">
          <a:extLst>
            <a:ext uri="{FF2B5EF4-FFF2-40B4-BE49-F238E27FC236}">
              <a16:creationId xmlns:a16="http://schemas.microsoft.com/office/drawing/2014/main" id="{00000000-0008-0000-0400-0000D86ADA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0.35217</cdr:x>
      <cdr:y>0.02087</cdr:y>
    </cdr:from>
    <cdr:to>
      <cdr:x>0.98553</cdr:x>
      <cdr:y>0.21882</cdr:y>
    </cdr:to>
    <cdr:sp macro="" textlink="">
      <cdr:nvSpPr>
        <cdr:cNvPr id="3" name="1 CuadroTexto"/>
        <cdr:cNvSpPr txBox="1"/>
      </cdr:nvSpPr>
      <cdr:spPr>
        <a:xfrm xmlns:a="http://schemas.openxmlformats.org/drawingml/2006/main">
          <a:off x="1365250" y="51172"/>
          <a:ext cx="2455334" cy="485404"/>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ctr" defTabSz="914400" rtl="0" eaLnBrk="1" fontAlgn="auto" latinLnBrk="0" hangingPunct="1">
            <a:lnSpc>
              <a:spcPts val="800"/>
            </a:lnSpc>
            <a:spcBef>
              <a:spcPts val="0"/>
            </a:spcBef>
            <a:spcAft>
              <a:spcPts val="0"/>
            </a:spcAft>
            <a:buClrTx/>
            <a:buSzTx/>
            <a:buFontTx/>
            <a:buNone/>
            <a:tabLst/>
            <a:defRPr/>
          </a:pPr>
          <a:r>
            <a:rPr lang="es-ES" sz="800" b="1" i="0" baseline="0">
              <a:latin typeface="Arial" pitchFamily="34" charset="0"/>
              <a:cs typeface="Arial" pitchFamily="34" charset="0"/>
            </a:rPr>
            <a:t>Gráfico 3. Distribución del valor de las exportaciones chilenas de frutas y hortalizas procesadas por tipo,</a:t>
          </a:r>
        </a:p>
        <a:p xmlns:a="http://schemas.openxmlformats.org/drawingml/2006/main">
          <a:pPr marL="0" marR="0" indent="0" algn="ctr" defTabSz="914400" rtl="0" eaLnBrk="1" fontAlgn="auto" latinLnBrk="0" hangingPunct="1">
            <a:lnSpc>
              <a:spcPts val="800"/>
            </a:lnSpc>
            <a:spcBef>
              <a:spcPts val="0"/>
            </a:spcBef>
            <a:spcAft>
              <a:spcPts val="0"/>
            </a:spcAft>
            <a:buClrTx/>
            <a:buSzTx/>
            <a:buFontTx/>
            <a:buNone/>
            <a:tabLst/>
            <a:defRPr/>
          </a:pPr>
          <a:r>
            <a:rPr lang="es-ES" sz="800" b="1" i="0" baseline="0">
              <a:latin typeface="Arial" pitchFamily="34" charset="0"/>
              <a:cs typeface="Arial" pitchFamily="34" charset="0"/>
            </a:rPr>
            <a:t>ene-nov 2014</a:t>
          </a:r>
          <a:endParaRPr lang="es-ES" sz="800">
            <a:latin typeface="Arial" pitchFamily="34" charset="0"/>
            <a:cs typeface="Arial" pitchFamily="34" charset="0"/>
          </a:endParaRPr>
        </a:p>
      </cdr:txBody>
    </cdr:sp>
  </cdr:relSizeAnchor>
</c:userShapes>
</file>

<file path=xl/drawings/drawing6.xml><?xml version="1.0" encoding="utf-8"?>
<xdr:wsDr xmlns:xdr="http://schemas.openxmlformats.org/drawingml/2006/spreadsheetDrawing" xmlns:a="http://schemas.openxmlformats.org/drawingml/2006/main">
  <xdr:twoCellAnchor>
    <xdr:from>
      <xdr:col>5</xdr:col>
      <xdr:colOff>495300</xdr:colOff>
      <xdr:row>11</xdr:row>
      <xdr:rowOff>66675</xdr:rowOff>
    </xdr:from>
    <xdr:to>
      <xdr:col>9</xdr:col>
      <xdr:colOff>628650</xdr:colOff>
      <xdr:row>24</xdr:row>
      <xdr:rowOff>180975</xdr:rowOff>
    </xdr:to>
    <xdr:graphicFrame macro="">
      <xdr:nvGraphicFramePr>
        <xdr:cNvPr id="14318294" name="1 Gráfico">
          <a:extLst>
            <a:ext uri="{FF2B5EF4-FFF2-40B4-BE49-F238E27FC236}">
              <a16:creationId xmlns:a16="http://schemas.microsoft.com/office/drawing/2014/main" id="{00000000-0008-0000-0500-0000D67ADA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933450</xdr:colOff>
      <xdr:row>11</xdr:row>
      <xdr:rowOff>66675</xdr:rowOff>
    </xdr:from>
    <xdr:to>
      <xdr:col>7</xdr:col>
      <xdr:colOff>200025</xdr:colOff>
      <xdr:row>24</xdr:row>
      <xdr:rowOff>180975</xdr:rowOff>
    </xdr:to>
    <xdr:graphicFrame macro="">
      <xdr:nvGraphicFramePr>
        <xdr:cNvPr id="14318295" name="3 Gráfico">
          <a:extLst>
            <a:ext uri="{FF2B5EF4-FFF2-40B4-BE49-F238E27FC236}">
              <a16:creationId xmlns:a16="http://schemas.microsoft.com/office/drawing/2014/main" id="{00000000-0008-0000-0500-0000D77ADA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11</xdr:row>
      <xdr:rowOff>66675</xdr:rowOff>
    </xdr:from>
    <xdr:to>
      <xdr:col>3</xdr:col>
      <xdr:colOff>942975</xdr:colOff>
      <xdr:row>25</xdr:row>
      <xdr:rowOff>0</xdr:rowOff>
    </xdr:to>
    <xdr:graphicFrame macro="">
      <xdr:nvGraphicFramePr>
        <xdr:cNvPr id="14318296" name="3 Gráfico">
          <a:extLst>
            <a:ext uri="{FF2B5EF4-FFF2-40B4-BE49-F238E27FC236}">
              <a16:creationId xmlns:a16="http://schemas.microsoft.com/office/drawing/2014/main" id="{00000000-0008-0000-0500-0000D87ADA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7.xml><?xml version="1.0" encoding="utf-8"?>
<c:userShapes xmlns:c="http://schemas.openxmlformats.org/drawingml/2006/chart">
  <cdr:relSizeAnchor xmlns:cdr="http://schemas.openxmlformats.org/drawingml/2006/chartDrawing">
    <cdr:from>
      <cdr:x>0.36075</cdr:x>
      <cdr:y>0.04105</cdr:y>
    </cdr:from>
    <cdr:to>
      <cdr:x>0.99036</cdr:x>
      <cdr:y>0.27049</cdr:y>
    </cdr:to>
    <cdr:sp macro="" textlink="">
      <cdr:nvSpPr>
        <cdr:cNvPr id="2" name="1 CuadroTexto"/>
        <cdr:cNvSpPr txBox="1"/>
      </cdr:nvSpPr>
      <cdr:spPr>
        <a:xfrm xmlns:a="http://schemas.openxmlformats.org/drawingml/2006/main">
          <a:off x="1346200" y="100706"/>
          <a:ext cx="2349500" cy="562869"/>
        </a:xfrm>
        <a:prstGeom xmlns:a="http://schemas.openxmlformats.org/drawingml/2006/main" prst="rect">
          <a:avLst/>
        </a:prstGeom>
      </cdr:spPr>
      <cdr:txBody>
        <a:bodyPr xmlns:a="http://schemas.openxmlformats.org/drawingml/2006/main" vertOverflow="clip" wrap="square" rtlCol="0">
          <a:noAutofit/>
        </a:bodyPr>
        <a:lstStyle xmlns:a="http://schemas.openxmlformats.org/drawingml/2006/main"/>
        <a:p xmlns:a="http://schemas.openxmlformats.org/drawingml/2006/main">
          <a:pPr marL="0" marR="0" indent="0" algn="ctr" defTabSz="914400" rtl="0" eaLnBrk="1" fontAlgn="auto" latinLnBrk="0" hangingPunct="1">
            <a:lnSpc>
              <a:spcPts val="800"/>
            </a:lnSpc>
            <a:spcBef>
              <a:spcPts val="0"/>
            </a:spcBef>
            <a:spcAft>
              <a:spcPts val="0"/>
            </a:spcAft>
            <a:buClrTx/>
            <a:buSzTx/>
            <a:buFontTx/>
            <a:buNone/>
            <a:tabLst/>
            <a:defRPr/>
          </a:pPr>
          <a:r>
            <a:rPr lang="es-ES" sz="800" b="1" i="0" baseline="0">
              <a:latin typeface="Arial" pitchFamily="34" charset="0"/>
              <a:ea typeface="+mn-ea"/>
              <a:cs typeface="Arial" pitchFamily="34" charset="0"/>
            </a:rPr>
            <a:t>Gráfico 6. Distribución del valor de las importaciones chilenas de frutas y hortalizas procesadas por tipo,</a:t>
          </a:r>
        </a:p>
        <a:p xmlns:a="http://schemas.openxmlformats.org/drawingml/2006/main">
          <a:pPr marL="0" marR="0" indent="0" algn="ctr" defTabSz="914400" rtl="0" eaLnBrk="1" fontAlgn="auto" latinLnBrk="0" hangingPunct="1">
            <a:lnSpc>
              <a:spcPts val="800"/>
            </a:lnSpc>
            <a:spcBef>
              <a:spcPts val="0"/>
            </a:spcBef>
            <a:spcAft>
              <a:spcPts val="0"/>
            </a:spcAft>
            <a:buClrTx/>
            <a:buSzTx/>
            <a:buFontTx/>
            <a:buNone/>
            <a:tabLst/>
            <a:defRPr/>
          </a:pPr>
          <a:r>
            <a:rPr lang="es-ES" sz="800" b="1" i="0" baseline="0">
              <a:latin typeface="Arial" pitchFamily="34" charset="0"/>
              <a:ea typeface="+mn-ea"/>
              <a:cs typeface="Arial" pitchFamily="34" charset="0"/>
            </a:rPr>
            <a:t>ene-nov 2014</a:t>
          </a:r>
          <a:endParaRPr lang="es-ES" sz="800">
            <a:latin typeface="Arial" pitchFamily="34" charset="0"/>
            <a:cs typeface="Arial" pitchFamily="34" charset="0"/>
          </a:endParaRPr>
        </a:p>
      </cdr:txBody>
    </cdr:sp>
  </cdr:relSizeAnchor>
</c:userShapes>
</file>

<file path=xl/drawings/drawing8.xml><?xml version="1.0" encoding="utf-8"?>
<xdr:wsDr xmlns:xdr="http://schemas.openxmlformats.org/drawingml/2006/spreadsheetDrawing" xmlns:a="http://schemas.openxmlformats.org/drawingml/2006/main">
  <xdr:twoCellAnchor>
    <xdr:from>
      <xdr:col>0</xdr:col>
      <xdr:colOff>57150</xdr:colOff>
      <xdr:row>33</xdr:row>
      <xdr:rowOff>9525</xdr:rowOff>
    </xdr:from>
    <xdr:to>
      <xdr:col>5</xdr:col>
      <xdr:colOff>695325</xdr:colOff>
      <xdr:row>52</xdr:row>
      <xdr:rowOff>9525</xdr:rowOff>
    </xdr:to>
    <xdr:graphicFrame macro="">
      <xdr:nvGraphicFramePr>
        <xdr:cNvPr id="14322930" name="Gráfico 1">
          <a:extLst>
            <a:ext uri="{FF2B5EF4-FFF2-40B4-BE49-F238E27FC236}">
              <a16:creationId xmlns:a16="http://schemas.microsoft.com/office/drawing/2014/main" id="{00000000-0008-0000-1000-0000F28CDA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1</xdr:col>
      <xdr:colOff>0</xdr:colOff>
      <xdr:row>32</xdr:row>
      <xdr:rowOff>152400</xdr:rowOff>
    </xdr:from>
    <xdr:to>
      <xdr:col>5</xdr:col>
      <xdr:colOff>666750</xdr:colOff>
      <xdr:row>48</xdr:row>
      <xdr:rowOff>333375</xdr:rowOff>
    </xdr:to>
    <xdr:graphicFrame macro="">
      <xdr:nvGraphicFramePr>
        <xdr:cNvPr id="14324980" name="Gráfico 2">
          <a:extLst>
            <a:ext uri="{FF2B5EF4-FFF2-40B4-BE49-F238E27FC236}">
              <a16:creationId xmlns:a16="http://schemas.microsoft.com/office/drawing/2014/main" id="{00000000-0008-0000-1100-0000F494DA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odepa.gob.cl/Documents%20and%20Settings/btapia/Configuraci&#243;n%20local/Archivos%20temporales%20de%20Internet/Content.Outlook/EVZZ33DY/BH%20EXP.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P TOTAL"/>
      <sheetName val="EXP"/>
      <sheetName val="Total"/>
      <sheetName val="Fresco"/>
      <sheetName val="Ind"/>
      <sheetName val="Cong,Desh"/>
      <sheetName val="Prep"/>
      <sheetName val="Jugo,Pasta"/>
      <sheetName val="Destinos"/>
      <sheetName val="Regiones"/>
      <sheetName val="VALIDACIÓN"/>
      <sheetName val="TD clase"/>
      <sheetName val="TD subclase"/>
      <sheetName val="TD Frescos"/>
      <sheetName val="TD Ind"/>
      <sheetName val="TD cong"/>
      <sheetName val="TD desh"/>
      <sheetName val="TD prep"/>
      <sheetName val="TD jugo"/>
      <sheetName val="TD pasta"/>
      <sheetName val="TD F destino"/>
      <sheetName val="TD I destino"/>
      <sheetName val="TD F región"/>
      <sheetName val="TD I regió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ow r="5">
          <cell r="A5" t="str">
            <v>Industrial</v>
          </cell>
          <cell r="B5">
            <v>132994290</v>
          </cell>
          <cell r="C5">
            <v>97195427</v>
          </cell>
          <cell r="D5">
            <v>96180684</v>
          </cell>
          <cell r="E5">
            <v>187710025</v>
          </cell>
          <cell r="F5">
            <v>132627695</v>
          </cell>
          <cell r="G5">
            <v>129112698</v>
          </cell>
        </row>
        <row r="6">
          <cell r="A6" t="str">
            <v>Primario</v>
          </cell>
          <cell r="B6">
            <v>95069923</v>
          </cell>
          <cell r="C6">
            <v>92974262</v>
          </cell>
          <cell r="D6">
            <v>96315604</v>
          </cell>
          <cell r="E6">
            <v>64407575</v>
          </cell>
          <cell r="F6">
            <v>58564556</v>
          </cell>
          <cell r="G6">
            <v>69583759</v>
          </cell>
        </row>
      </sheetData>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odepa.gob.cl/odepaweb/AppData/Local/Microsoft/Windows/"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3:J43"/>
  <sheetViews>
    <sheetView tabSelected="1" zoomScale="80" zoomScaleNormal="80" workbookViewId="0">
      <selection activeCell="D13" sqref="D13"/>
    </sheetView>
  </sheetViews>
  <sheetFormatPr baseColWidth="10" defaultRowHeight="15"/>
  <cols>
    <col min="1" max="16384" width="11.42578125" style="142"/>
  </cols>
  <sheetData>
    <row r="13" spans="2:10" ht="24.75">
      <c r="B13" s="143"/>
      <c r="C13" s="143"/>
      <c r="E13" s="144" t="s">
        <v>0</v>
      </c>
      <c r="F13" s="143"/>
      <c r="G13" s="143"/>
      <c r="H13" s="145"/>
      <c r="I13" s="145"/>
      <c r="J13" s="145"/>
    </row>
    <row r="14" spans="2:10">
      <c r="E14" s="70"/>
      <c r="F14" s="70"/>
      <c r="G14" s="70"/>
    </row>
    <row r="15" spans="2:10" ht="15.75">
      <c r="B15" s="146"/>
      <c r="C15" s="146"/>
      <c r="D15" s="146"/>
      <c r="E15" s="146"/>
      <c r="F15" s="146"/>
      <c r="H15" s="147"/>
      <c r="I15" s="147"/>
      <c r="J15" s="147"/>
    </row>
    <row r="43" spans="4:4" ht="15.75">
      <c r="D43" s="148" t="s">
        <v>383</v>
      </c>
    </row>
  </sheetData>
  <pageMargins left="0.70866141732283472" right="0.70866141732283472" top="0.74803149606299213" bottom="0.74803149606299213" header="0.31496062992125984" footer="0.31496062992125984"/>
  <pageSetup scale="85" orientation="portrait" r:id="rId1"/>
  <headerFooter>
    <oddFooter>&amp;C&amp;P</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Q46"/>
  <sheetViews>
    <sheetView zoomScale="80" zoomScaleNormal="80" zoomScalePageLayoutView="60" workbookViewId="0">
      <selection activeCell="R24" sqref="R24"/>
    </sheetView>
  </sheetViews>
  <sheetFormatPr baseColWidth="10" defaultRowHeight="12.75"/>
  <cols>
    <col min="1" max="1" width="1" style="43" customWidth="1"/>
    <col min="2" max="2" width="24" style="59" customWidth="1"/>
    <col min="3" max="3" width="29.7109375" style="59" customWidth="1"/>
    <col min="4" max="4" width="9.7109375" style="60" customWidth="1"/>
    <col min="5" max="5" width="11" style="43" bestFit="1" customWidth="1"/>
    <col min="6" max="7" width="11" style="43" customWidth="1"/>
    <col min="8" max="8" width="7.42578125" style="43" customWidth="1"/>
    <col min="9" max="11" width="11" style="43" bestFit="1" customWidth="1"/>
    <col min="12" max="12" width="8.42578125" style="43" customWidth="1"/>
    <col min="13" max="13" width="7.140625" style="43" customWidth="1"/>
    <col min="14" max="14" width="9.42578125" style="43" customWidth="1"/>
    <col min="15" max="15" width="9.28515625" style="43" customWidth="1"/>
    <col min="16" max="16" width="7.140625" style="43" customWidth="1"/>
    <col min="17" max="16384" width="11.42578125" style="43"/>
  </cols>
  <sheetData>
    <row r="1" spans="2:17" ht="3.75" customHeight="1"/>
    <row r="2" spans="2:17">
      <c r="B2" s="166" t="s">
        <v>277</v>
      </c>
      <c r="C2" s="167"/>
      <c r="D2" s="167"/>
      <c r="E2" s="167"/>
      <c r="F2" s="167"/>
      <c r="G2" s="167"/>
      <c r="H2" s="167"/>
      <c r="I2" s="167"/>
      <c r="J2" s="167"/>
      <c r="K2" s="167"/>
      <c r="L2" s="167"/>
      <c r="M2" s="167"/>
      <c r="N2" s="167"/>
      <c r="O2" s="167"/>
      <c r="P2" s="168"/>
      <c r="Q2" s="46" t="s">
        <v>386</v>
      </c>
    </row>
    <row r="3" spans="2:17">
      <c r="B3" s="216" t="s">
        <v>40</v>
      </c>
      <c r="C3" s="216"/>
      <c r="D3" s="237" t="s">
        <v>140</v>
      </c>
      <c r="E3" s="180" t="s">
        <v>31</v>
      </c>
      <c r="F3" s="180"/>
      <c r="G3" s="180"/>
      <c r="H3" s="180"/>
      <c r="I3" s="180" t="s">
        <v>325</v>
      </c>
      <c r="J3" s="180"/>
      <c r="K3" s="180"/>
      <c r="L3" s="180"/>
      <c r="M3" s="180" t="s">
        <v>358</v>
      </c>
      <c r="N3" s="180"/>
      <c r="O3" s="180"/>
      <c r="P3" s="180"/>
    </row>
    <row r="4" spans="2:17" ht="25.5">
      <c r="B4" s="216"/>
      <c r="C4" s="216"/>
      <c r="D4" s="237"/>
      <c r="E4" s="49">
        <v>2013</v>
      </c>
      <c r="F4" s="49" t="s">
        <v>384</v>
      </c>
      <c r="G4" s="49" t="s">
        <v>385</v>
      </c>
      <c r="H4" s="49" t="s">
        <v>111</v>
      </c>
      <c r="I4" s="49">
        <v>2013</v>
      </c>
      <c r="J4" s="49" t="s">
        <v>384</v>
      </c>
      <c r="K4" s="49" t="s">
        <v>385</v>
      </c>
      <c r="L4" s="49" t="s">
        <v>111</v>
      </c>
      <c r="M4" s="49">
        <v>2013</v>
      </c>
      <c r="N4" s="49" t="s">
        <v>384</v>
      </c>
      <c r="O4" s="49" t="s">
        <v>385</v>
      </c>
      <c r="P4" s="49" t="s">
        <v>111</v>
      </c>
    </row>
    <row r="5" spans="2:17">
      <c r="B5" s="194" t="s">
        <v>193</v>
      </c>
      <c r="C5" s="94" t="s">
        <v>37</v>
      </c>
      <c r="D5" s="88">
        <v>15091000</v>
      </c>
      <c r="E5" s="52">
        <v>9397877.0399999991</v>
      </c>
      <c r="F5" s="52">
        <v>8543396.1138999984</v>
      </c>
      <c r="G5" s="52">
        <v>8511377.8377000019</v>
      </c>
      <c r="H5" s="53">
        <v>-0.37477223077486688</v>
      </c>
      <c r="I5" s="52">
        <v>42467221.890000001</v>
      </c>
      <c r="J5" s="52">
        <v>38509452.289999999</v>
      </c>
      <c r="K5" s="52">
        <v>37436875.730000004</v>
      </c>
      <c r="L5" s="53">
        <v>-2.785229329991068</v>
      </c>
      <c r="M5" s="53">
        <v>4.5188101216101888</v>
      </c>
      <c r="N5" s="53">
        <v>4.507511038537193</v>
      </c>
      <c r="O5" s="53">
        <v>4.3984506908127621</v>
      </c>
      <c r="P5" s="53">
        <v>-2.4195248063069386</v>
      </c>
    </row>
    <row r="6" spans="2:17">
      <c r="B6" s="194"/>
      <c r="C6" s="62" t="s">
        <v>134</v>
      </c>
      <c r="D6" s="66">
        <v>15091011</v>
      </c>
      <c r="E6" s="52">
        <v>288419.04280000011</v>
      </c>
      <c r="F6" s="52">
        <v>266306.29099999991</v>
      </c>
      <c r="G6" s="52">
        <v>178243.24790000002</v>
      </c>
      <c r="H6" s="53">
        <v>-33.068329993000404</v>
      </c>
      <c r="I6" s="52">
        <v>2226014.5499999993</v>
      </c>
      <c r="J6" s="52">
        <v>2068380.47</v>
      </c>
      <c r="K6" s="52">
        <v>1086115.43</v>
      </c>
      <c r="L6" s="53">
        <v>-47.489572360930289</v>
      </c>
      <c r="M6" s="53">
        <v>7.7179874407377325</v>
      </c>
      <c r="N6" s="53">
        <v>7.7669230502707149</v>
      </c>
      <c r="O6" s="53">
        <v>6.0934450129036266</v>
      </c>
      <c r="P6" s="53">
        <v>-21.546216262677653</v>
      </c>
    </row>
    <row r="7" spans="2:17">
      <c r="B7" s="194"/>
      <c r="C7" s="62" t="s">
        <v>136</v>
      </c>
      <c r="D7" s="66">
        <v>15091019</v>
      </c>
      <c r="E7" s="52">
        <v>73626.2</v>
      </c>
      <c r="F7" s="52">
        <v>73626.2</v>
      </c>
      <c r="G7" s="52">
        <v>590967.3615</v>
      </c>
      <c r="H7" s="53">
        <v>702.65905547210093</v>
      </c>
      <c r="I7" s="52">
        <v>255443.94</v>
      </c>
      <c r="J7" s="52">
        <v>255443.94</v>
      </c>
      <c r="K7" s="52">
        <v>1963451.2000000002</v>
      </c>
      <c r="L7" s="53">
        <v>668.6427010169042</v>
      </c>
      <c r="M7" s="53">
        <v>3.469470650393474</v>
      </c>
      <c r="N7" s="53">
        <v>3.469470650393474</v>
      </c>
      <c r="O7" s="53">
        <v>3.322435937944773</v>
      </c>
      <c r="P7" s="53">
        <v>-4.2379580998048176</v>
      </c>
    </row>
    <row r="8" spans="2:17">
      <c r="B8" s="194"/>
      <c r="C8" s="62" t="s">
        <v>135</v>
      </c>
      <c r="D8" s="66">
        <v>15091091</v>
      </c>
      <c r="E8" s="52">
        <v>2996203.7326000012</v>
      </c>
      <c r="F8" s="52">
        <v>2566144.2883000006</v>
      </c>
      <c r="G8" s="52">
        <v>4379040.6638000011</v>
      </c>
      <c r="H8" s="53">
        <v>70.64670462084554</v>
      </c>
      <c r="I8" s="52">
        <v>15837276.35</v>
      </c>
      <c r="J8" s="52">
        <v>13571802.079999996</v>
      </c>
      <c r="K8" s="52">
        <v>22903493.400000006</v>
      </c>
      <c r="L8" s="53">
        <v>68.757938444678615</v>
      </c>
      <c r="M8" s="53">
        <v>5.2857808625239793</v>
      </c>
      <c r="N8" s="53">
        <v>5.2887914923096311</v>
      </c>
      <c r="O8" s="53">
        <v>5.2302536464973208</v>
      </c>
      <c r="P8" s="53">
        <v>-1.1068283916548682</v>
      </c>
    </row>
    <row r="9" spans="2:17">
      <c r="B9" s="215"/>
      <c r="C9" s="62" t="s">
        <v>128</v>
      </c>
      <c r="D9" s="66">
        <v>15091099</v>
      </c>
      <c r="E9" s="52">
        <v>6039628.0645999983</v>
      </c>
      <c r="F9" s="52">
        <v>5637319.3345999988</v>
      </c>
      <c r="G9" s="52">
        <v>3363126.5644999999</v>
      </c>
      <c r="H9" s="53">
        <v>-40.341741085018135</v>
      </c>
      <c r="I9" s="52">
        <v>24148487.050000001</v>
      </c>
      <c r="J9" s="52">
        <v>22613825.800000001</v>
      </c>
      <c r="K9" s="52">
        <v>11483815.700000003</v>
      </c>
      <c r="L9" s="53">
        <v>-49.217722814509337</v>
      </c>
      <c r="M9" s="53">
        <v>3.9983400950699672</v>
      </c>
      <c r="N9" s="53">
        <v>4.0114502049234337</v>
      </c>
      <c r="O9" s="53">
        <v>3.4146248973259548</v>
      </c>
      <c r="P9" s="53">
        <v>-14.878043528122786</v>
      </c>
    </row>
    <row r="10" spans="2:17">
      <c r="B10" s="204" t="s">
        <v>86</v>
      </c>
      <c r="C10" s="190"/>
      <c r="D10" s="66">
        <v>15159090</v>
      </c>
      <c r="E10" s="52">
        <v>1483157.95</v>
      </c>
      <c r="F10" s="52">
        <v>1388177.95</v>
      </c>
      <c r="G10" s="52">
        <v>1439133.3374999997</v>
      </c>
      <c r="H10" s="53">
        <v>3.6706668262523445</v>
      </c>
      <c r="I10" s="52">
        <v>7419660.3300000001</v>
      </c>
      <c r="J10" s="52">
        <v>7082629.1000000006</v>
      </c>
      <c r="K10" s="52">
        <v>6008016.2700000005</v>
      </c>
      <c r="L10" s="53">
        <v>-15.172513127928722</v>
      </c>
      <c r="M10" s="53">
        <v>5.0026096883342737</v>
      </c>
      <c r="N10" s="53">
        <v>5.10210459689264</v>
      </c>
      <c r="O10" s="53">
        <v>4.1747460874173532</v>
      </c>
      <c r="P10" s="53">
        <v>-18.175999567709379</v>
      </c>
    </row>
    <row r="11" spans="2:17">
      <c r="B11" s="216" t="s">
        <v>129</v>
      </c>
      <c r="C11" s="94" t="s">
        <v>37</v>
      </c>
      <c r="D11" s="88">
        <v>15159010</v>
      </c>
      <c r="E11" s="52">
        <v>387699.02</v>
      </c>
      <c r="F11" s="52">
        <v>354054.02</v>
      </c>
      <c r="G11" s="52">
        <v>347106.81</v>
      </c>
      <c r="H11" s="53">
        <v>-1.9621892726991219</v>
      </c>
      <c r="I11" s="52">
        <v>6468938.9800000004</v>
      </c>
      <c r="J11" s="52">
        <v>5954299.1000000006</v>
      </c>
      <c r="K11" s="52">
        <v>5721744.8800000008</v>
      </c>
      <c r="L11" s="53">
        <v>-3.9056523042317437</v>
      </c>
      <c r="M11" s="53">
        <v>16.685466421865087</v>
      </c>
      <c r="N11" s="53">
        <v>16.817487625193468</v>
      </c>
      <c r="O11" s="53">
        <v>16.48410435969263</v>
      </c>
      <c r="P11" s="53">
        <v>-1.9823607005449051</v>
      </c>
    </row>
    <row r="12" spans="2:17">
      <c r="B12" s="216"/>
      <c r="C12" s="95" t="s">
        <v>123</v>
      </c>
      <c r="D12" s="66">
        <v>15159011</v>
      </c>
      <c r="E12" s="52">
        <v>140824.95999999999</v>
      </c>
      <c r="F12" s="52">
        <v>134759.96</v>
      </c>
      <c r="G12" s="52">
        <v>117560</v>
      </c>
      <c r="H12" s="53">
        <v>-12.763405391334338</v>
      </c>
      <c r="I12" s="52">
        <v>3141978.65</v>
      </c>
      <c r="J12" s="52">
        <v>3006532.56</v>
      </c>
      <c r="K12" s="52">
        <v>2787105.55</v>
      </c>
      <c r="L12" s="53">
        <v>-7.2983413823398013</v>
      </c>
      <c r="M12" s="53">
        <v>22.311234102250058</v>
      </c>
      <c r="N12" s="53">
        <v>22.310280887587087</v>
      </c>
      <c r="O12" s="53">
        <v>23.707941051378018</v>
      </c>
      <c r="P12" s="53">
        <v>6.2646461998089764</v>
      </c>
    </row>
    <row r="13" spans="2:17">
      <c r="B13" s="193"/>
      <c r="C13" s="90" t="s">
        <v>124</v>
      </c>
      <c r="D13" s="66">
        <v>15159019</v>
      </c>
      <c r="E13" s="52">
        <v>246874.06</v>
      </c>
      <c r="F13" s="52">
        <v>219294.06</v>
      </c>
      <c r="G13" s="52">
        <v>229546.81</v>
      </c>
      <c r="H13" s="53">
        <v>4.6753432354711189</v>
      </c>
      <c r="I13" s="52">
        <v>3326960.33</v>
      </c>
      <c r="J13" s="52">
        <v>2947766.5400000005</v>
      </c>
      <c r="K13" s="52">
        <v>2934639.3300000005</v>
      </c>
      <c r="L13" s="53">
        <v>-0.445327329076739</v>
      </c>
      <c r="M13" s="53">
        <v>13.47634632006295</v>
      </c>
      <c r="N13" s="53">
        <v>13.442071983162702</v>
      </c>
      <c r="O13" s="53">
        <v>12.78449188642613</v>
      </c>
      <c r="P13" s="53">
        <v>-4.8919548828502357</v>
      </c>
    </row>
    <row r="14" spans="2:17" ht="12.75" customHeight="1">
      <c r="B14" s="216" t="s">
        <v>286</v>
      </c>
      <c r="C14" s="90" t="s">
        <v>37</v>
      </c>
      <c r="D14" s="88">
        <v>15099000</v>
      </c>
      <c r="E14" s="52">
        <v>481174.11</v>
      </c>
      <c r="F14" s="52">
        <v>439551.31</v>
      </c>
      <c r="G14" s="52">
        <v>354036.56999999995</v>
      </c>
      <c r="H14" s="53">
        <v>-19.455007425640492</v>
      </c>
      <c r="I14" s="52">
        <v>1696564.1499999997</v>
      </c>
      <c r="J14" s="52">
        <v>1551614.1099999999</v>
      </c>
      <c r="K14" s="52">
        <v>1159205.2</v>
      </c>
      <c r="L14" s="53">
        <v>-25.29036746127553</v>
      </c>
      <c r="M14" s="53">
        <v>3.5258841129253602</v>
      </c>
      <c r="N14" s="53">
        <v>3.5299954173723198</v>
      </c>
      <c r="O14" s="53">
        <v>3.2742527134979307</v>
      </c>
      <c r="P14" s="53">
        <v>-7.2448452090275062</v>
      </c>
    </row>
    <row r="15" spans="2:17">
      <c r="B15" s="216"/>
      <c r="C15" s="95" t="s">
        <v>123</v>
      </c>
      <c r="D15" s="66">
        <v>15099010</v>
      </c>
      <c r="E15" s="52">
        <v>100</v>
      </c>
      <c r="F15" s="52">
        <v>100</v>
      </c>
      <c r="G15" s="52">
        <v>0</v>
      </c>
      <c r="H15" s="53">
        <v>-100</v>
      </c>
      <c r="I15" s="52">
        <v>687.06</v>
      </c>
      <c r="J15" s="52">
        <v>687.06</v>
      </c>
      <c r="K15" s="52">
        <v>0</v>
      </c>
      <c r="L15" s="53">
        <v>-100</v>
      </c>
      <c r="M15" s="53">
        <v>6.8705999999999996</v>
      </c>
      <c r="N15" s="53">
        <v>6.8705999999999996</v>
      </c>
      <c r="O15" s="53" t="s">
        <v>392</v>
      </c>
      <c r="P15" s="53" t="s">
        <v>392</v>
      </c>
    </row>
    <row r="16" spans="2:17">
      <c r="B16" s="216"/>
      <c r="C16" s="95" t="s">
        <v>124</v>
      </c>
      <c r="D16" s="66">
        <v>15099090</v>
      </c>
      <c r="E16" s="52">
        <v>481074.11</v>
      </c>
      <c r="F16" s="52">
        <v>439451.31</v>
      </c>
      <c r="G16" s="52">
        <v>354036.56999999995</v>
      </c>
      <c r="H16" s="53">
        <v>-19.436678889408711</v>
      </c>
      <c r="I16" s="52">
        <v>1695877.0899999996</v>
      </c>
      <c r="J16" s="52">
        <v>1550927.0499999998</v>
      </c>
      <c r="K16" s="52">
        <v>1159205.2</v>
      </c>
      <c r="L16" s="53">
        <v>-25.25727112696886</v>
      </c>
      <c r="M16" s="53">
        <v>3.5251888529191473</v>
      </c>
      <c r="N16" s="53">
        <v>3.5292352411009991</v>
      </c>
      <c r="O16" s="53">
        <v>3.2742527134979307</v>
      </c>
      <c r="P16" s="53">
        <v>-7.2248663005961227</v>
      </c>
    </row>
    <row r="17" spans="2:16">
      <c r="B17" s="204" t="s">
        <v>294</v>
      </c>
      <c r="C17" s="190"/>
      <c r="D17" s="66">
        <v>33011300</v>
      </c>
      <c r="E17" s="52">
        <v>705</v>
      </c>
      <c r="F17" s="52">
        <v>705</v>
      </c>
      <c r="G17" s="52">
        <v>457.61</v>
      </c>
      <c r="H17" s="53">
        <v>-35.090780141843972</v>
      </c>
      <c r="I17" s="52">
        <v>154916.6</v>
      </c>
      <c r="J17" s="52">
        <v>154916.6</v>
      </c>
      <c r="K17" s="52">
        <v>50491.79</v>
      </c>
      <c r="L17" s="53">
        <v>-67.407114537757735</v>
      </c>
      <c r="M17" s="53">
        <v>219.73985815602839</v>
      </c>
      <c r="N17" s="53">
        <v>219.73985815602839</v>
      </c>
      <c r="O17" s="53">
        <v>110.3380389414567</v>
      </c>
      <c r="P17" s="53">
        <v>-49.786970890319715</v>
      </c>
    </row>
    <row r="18" spans="2:16">
      <c r="B18" s="201" t="s">
        <v>287</v>
      </c>
      <c r="C18" s="94" t="s">
        <v>37</v>
      </c>
      <c r="D18" s="88"/>
      <c r="E18" s="52">
        <v>8024.6</v>
      </c>
      <c r="F18" s="52">
        <v>7418.6</v>
      </c>
      <c r="G18" s="52">
        <v>13607.481300000001</v>
      </c>
      <c r="H18" s="53">
        <v>83.423844121532369</v>
      </c>
      <c r="I18" s="52">
        <v>103168.26</v>
      </c>
      <c r="J18" s="52">
        <v>91330.18</v>
      </c>
      <c r="K18" s="52">
        <v>186280.54</v>
      </c>
      <c r="L18" s="53">
        <v>103.96383758358958</v>
      </c>
      <c r="M18" s="53">
        <v>12.856498766293646</v>
      </c>
      <c r="N18" s="53">
        <v>12.310972420672362</v>
      </c>
      <c r="O18" s="53">
        <v>13.68956795847296</v>
      </c>
      <c r="P18" s="53">
        <v>11.198104347026927</v>
      </c>
    </row>
    <row r="19" spans="2:16">
      <c r="B19" s="202"/>
      <c r="C19" s="96" t="s">
        <v>117</v>
      </c>
      <c r="D19" s="66">
        <v>15159021</v>
      </c>
      <c r="E19" s="52">
        <v>2076.48</v>
      </c>
      <c r="F19" s="52">
        <v>2076.48</v>
      </c>
      <c r="G19" s="52">
        <v>0</v>
      </c>
      <c r="H19" s="53">
        <v>-100</v>
      </c>
      <c r="I19" s="52">
        <v>14112</v>
      </c>
      <c r="J19" s="52">
        <v>14112</v>
      </c>
      <c r="K19" s="52">
        <v>0</v>
      </c>
      <c r="L19" s="53">
        <v>-100</v>
      </c>
      <c r="M19" s="53">
        <v>6.7961165048543686</v>
      </c>
      <c r="N19" s="53">
        <v>6.7961165048543686</v>
      </c>
      <c r="O19" s="53" t="s">
        <v>392</v>
      </c>
      <c r="P19" s="53" t="s">
        <v>392</v>
      </c>
    </row>
    <row r="20" spans="2:16">
      <c r="B20" s="203"/>
      <c r="C20" s="95" t="s">
        <v>124</v>
      </c>
      <c r="D20" s="66">
        <v>15159029</v>
      </c>
      <c r="E20" s="52">
        <v>5948.12</v>
      </c>
      <c r="F20" s="52">
        <v>5342.12</v>
      </c>
      <c r="G20" s="52">
        <v>13607.481300000001</v>
      </c>
      <c r="H20" s="53">
        <v>154.72062215000787</v>
      </c>
      <c r="I20" s="52">
        <v>89056.26</v>
      </c>
      <c r="J20" s="52">
        <v>77218.179999999993</v>
      </c>
      <c r="K20" s="52">
        <v>186280.54</v>
      </c>
      <c r="L20" s="53">
        <v>141.23922630655116</v>
      </c>
      <c r="M20" s="53">
        <v>14.972169357713025</v>
      </c>
      <c r="N20" s="53">
        <v>14.454594805058665</v>
      </c>
      <c r="O20" s="53">
        <v>13.68956795847296</v>
      </c>
      <c r="P20" s="53">
        <v>-5.2926204912915997</v>
      </c>
    </row>
    <row r="21" spans="2:16">
      <c r="B21" s="204" t="s">
        <v>328</v>
      </c>
      <c r="C21" s="190"/>
      <c r="D21" s="66">
        <v>15119000</v>
      </c>
      <c r="E21" s="52">
        <v>10000</v>
      </c>
      <c r="F21" s="52">
        <v>10000</v>
      </c>
      <c r="G21" s="52">
        <v>5130</v>
      </c>
      <c r="H21" s="53">
        <v>-48.699999999999996</v>
      </c>
      <c r="I21" s="52">
        <v>19994</v>
      </c>
      <c r="J21" s="52">
        <v>19994</v>
      </c>
      <c r="K21" s="52">
        <v>9028.99</v>
      </c>
      <c r="L21" s="53">
        <v>-54.841502450735227</v>
      </c>
      <c r="M21" s="53">
        <v>1.9994000000000001</v>
      </c>
      <c r="N21" s="53">
        <v>1.9994000000000001</v>
      </c>
      <c r="O21" s="53">
        <v>1.7600370370370371</v>
      </c>
      <c r="P21" s="53">
        <v>-11.971739670049164</v>
      </c>
    </row>
    <row r="22" spans="2:16">
      <c r="B22" s="204" t="s">
        <v>141</v>
      </c>
      <c r="C22" s="190"/>
      <c r="D22" s="66">
        <v>33011200</v>
      </c>
      <c r="E22" s="52">
        <v>213.33699999999999</v>
      </c>
      <c r="F22" s="52">
        <v>213.33699999999999</v>
      </c>
      <c r="G22" s="52">
        <v>75</v>
      </c>
      <c r="H22" s="53">
        <v>-64.844354237661534</v>
      </c>
      <c r="I22" s="52">
        <v>11380.02</v>
      </c>
      <c r="J22" s="52">
        <v>11380.02</v>
      </c>
      <c r="K22" s="52">
        <v>900</v>
      </c>
      <c r="L22" s="53">
        <v>-92.091402299820217</v>
      </c>
      <c r="M22" s="53">
        <v>53.342926918443595</v>
      </c>
      <c r="N22" s="53">
        <v>53.342926918443595</v>
      </c>
      <c r="O22" s="53">
        <v>12</v>
      </c>
      <c r="P22" s="53">
        <v>-77.504046565823259</v>
      </c>
    </row>
    <row r="23" spans="2:16">
      <c r="B23" s="204" t="s">
        <v>87</v>
      </c>
      <c r="C23" s="190"/>
      <c r="D23" s="66">
        <v>33011900</v>
      </c>
      <c r="E23" s="52">
        <v>155</v>
      </c>
      <c r="F23" s="52">
        <v>155</v>
      </c>
      <c r="G23" s="52">
        <v>3852.1307999999999</v>
      </c>
      <c r="H23" s="53">
        <v>2385.2456774193547</v>
      </c>
      <c r="I23" s="52">
        <v>3483.4700000000003</v>
      </c>
      <c r="J23" s="52">
        <v>3483.4700000000003</v>
      </c>
      <c r="K23" s="52">
        <v>106683.45999999999</v>
      </c>
      <c r="L23" s="53">
        <v>2962.5629042305513</v>
      </c>
      <c r="M23" s="53">
        <v>22.474</v>
      </c>
      <c r="N23" s="53">
        <v>22.474</v>
      </c>
      <c r="O23" s="53">
        <v>27.694661873890677</v>
      </c>
      <c r="P23" s="53">
        <v>23.229784968811408</v>
      </c>
    </row>
    <row r="24" spans="2:16">
      <c r="B24" s="204" t="s">
        <v>302</v>
      </c>
      <c r="C24" s="190"/>
      <c r="D24" s="66">
        <v>15132100</v>
      </c>
      <c r="E24" s="52">
        <v>218</v>
      </c>
      <c r="F24" s="52">
        <v>218</v>
      </c>
      <c r="G24" s="52">
        <v>345</v>
      </c>
      <c r="H24" s="53">
        <v>58.256880733944946</v>
      </c>
      <c r="I24" s="52">
        <v>2040</v>
      </c>
      <c r="J24" s="52">
        <v>2040</v>
      </c>
      <c r="K24" s="52">
        <v>3060</v>
      </c>
      <c r="L24" s="53">
        <v>50</v>
      </c>
      <c r="M24" s="53">
        <v>9.3577981651376145</v>
      </c>
      <c r="N24" s="53">
        <v>9.3577981651376145</v>
      </c>
      <c r="O24" s="53">
        <v>8.8695652173913047</v>
      </c>
      <c r="P24" s="53">
        <v>-5.2173913043478182</v>
      </c>
    </row>
    <row r="25" spans="2:16">
      <c r="B25" s="204" t="s">
        <v>336</v>
      </c>
      <c r="C25" s="190"/>
      <c r="D25" s="66">
        <v>15111000</v>
      </c>
      <c r="E25" s="52">
        <v>950</v>
      </c>
      <c r="F25" s="52">
        <v>950</v>
      </c>
      <c r="G25" s="52">
        <v>0</v>
      </c>
      <c r="H25" s="53">
        <v>-100</v>
      </c>
      <c r="I25" s="52">
        <v>200</v>
      </c>
      <c r="J25" s="52">
        <v>200</v>
      </c>
      <c r="K25" s="52">
        <v>0</v>
      </c>
      <c r="L25" s="53">
        <v>-100</v>
      </c>
      <c r="M25" s="53">
        <v>0.21052631578947367</v>
      </c>
      <c r="N25" s="53">
        <v>0.21052631578947367</v>
      </c>
      <c r="O25" s="53" t="s">
        <v>392</v>
      </c>
      <c r="P25" s="53" t="s">
        <v>392</v>
      </c>
    </row>
    <row r="26" spans="2:16">
      <c r="B26" s="204" t="s">
        <v>308</v>
      </c>
      <c r="C26" s="190"/>
      <c r="D26" s="66">
        <v>15131900</v>
      </c>
      <c r="E26" s="52">
        <v>0</v>
      </c>
      <c r="F26" s="52">
        <v>0</v>
      </c>
      <c r="G26" s="52">
        <v>0</v>
      </c>
      <c r="H26" s="53" t="s">
        <v>392</v>
      </c>
      <c r="I26" s="52">
        <v>0</v>
      </c>
      <c r="J26" s="52">
        <v>0</v>
      </c>
      <c r="K26" s="52">
        <v>0</v>
      </c>
      <c r="L26" s="53" t="s">
        <v>392</v>
      </c>
      <c r="M26" s="53" t="s">
        <v>392</v>
      </c>
      <c r="N26" s="53" t="s">
        <v>392</v>
      </c>
      <c r="O26" s="53" t="s">
        <v>392</v>
      </c>
      <c r="P26" s="53" t="s">
        <v>392</v>
      </c>
    </row>
    <row r="27" spans="2:16">
      <c r="B27" s="204" t="s">
        <v>88</v>
      </c>
      <c r="C27" s="190"/>
      <c r="D27" s="66">
        <v>15100000</v>
      </c>
      <c r="E27" s="52">
        <v>0</v>
      </c>
      <c r="F27" s="52">
        <v>0</v>
      </c>
      <c r="G27" s="52">
        <v>0</v>
      </c>
      <c r="H27" s="53" t="s">
        <v>392</v>
      </c>
      <c r="I27" s="52">
        <v>0</v>
      </c>
      <c r="J27" s="52">
        <v>0</v>
      </c>
      <c r="K27" s="52">
        <v>0</v>
      </c>
      <c r="L27" s="53" t="s">
        <v>392</v>
      </c>
      <c r="M27" s="53" t="s">
        <v>392</v>
      </c>
      <c r="N27" s="53" t="s">
        <v>392</v>
      </c>
      <c r="O27" s="53" t="s">
        <v>392</v>
      </c>
      <c r="P27" s="53" t="s">
        <v>392</v>
      </c>
    </row>
    <row r="28" spans="2:16">
      <c r="B28" s="97" t="s">
        <v>37</v>
      </c>
      <c r="C28" s="98"/>
      <c r="D28" s="45"/>
      <c r="E28" s="99">
        <v>11770174.056999996</v>
      </c>
      <c r="F28" s="99">
        <v>10744839.330899997</v>
      </c>
      <c r="G28" s="99">
        <v>10675121.777300002</v>
      </c>
      <c r="H28" s="53">
        <v>-0.64884686920818613</v>
      </c>
      <c r="I28" s="99">
        <v>58347567.700000003</v>
      </c>
      <c r="J28" s="99">
        <v>53381338.870000005</v>
      </c>
      <c r="K28" s="99">
        <v>50682286.860000014</v>
      </c>
      <c r="L28" s="53">
        <v>-5.0561714395605755</v>
      </c>
      <c r="M28" s="53">
        <v>4.9572391552951887</v>
      </c>
      <c r="N28" s="53">
        <v>4.9680909342670221</v>
      </c>
      <c r="O28" s="53">
        <v>4.7477010489728384</v>
      </c>
      <c r="P28" s="53">
        <v>-4.4361081189972058</v>
      </c>
    </row>
    <row r="29" spans="2:16">
      <c r="B29" s="205" t="s">
        <v>422</v>
      </c>
      <c r="C29" s="186"/>
      <c r="D29" s="186"/>
      <c r="E29" s="186"/>
      <c r="F29" s="186"/>
      <c r="G29" s="186"/>
      <c r="H29" s="186"/>
      <c r="I29" s="186"/>
      <c r="J29" s="186"/>
      <c r="K29" s="186"/>
      <c r="L29" s="186"/>
      <c r="M29" s="186"/>
      <c r="N29" s="186"/>
      <c r="O29" s="186"/>
      <c r="P29" s="187"/>
    </row>
    <row r="31" spans="2:16" ht="92.25" customHeight="1">
      <c r="B31" s="225" t="s">
        <v>424</v>
      </c>
      <c r="C31" s="226"/>
      <c r="D31" s="226"/>
      <c r="E31" s="226"/>
      <c r="F31" s="226"/>
      <c r="G31" s="226"/>
      <c r="H31" s="226"/>
      <c r="I31" s="226"/>
      <c r="J31" s="226"/>
      <c r="K31" s="226"/>
      <c r="L31" s="226"/>
      <c r="M31" s="226"/>
      <c r="N31" s="226"/>
      <c r="O31" s="226"/>
      <c r="P31" s="227"/>
    </row>
    <row r="33" spans="9:9">
      <c r="I33" s="100"/>
    </row>
    <row r="34" spans="9:9">
      <c r="I34" s="100"/>
    </row>
    <row r="35" spans="9:9">
      <c r="I35" s="100"/>
    </row>
    <row r="36" spans="9:9">
      <c r="I36" s="100"/>
    </row>
    <row r="42" spans="9:9">
      <c r="I42" s="100"/>
    </row>
    <row r="43" spans="9:9">
      <c r="I43" s="100"/>
    </row>
    <row r="44" spans="9:9">
      <c r="I44" s="100"/>
    </row>
    <row r="45" spans="9:9">
      <c r="I45" s="100"/>
    </row>
    <row r="46" spans="9:9">
      <c r="I46" s="100"/>
    </row>
  </sheetData>
  <mergeCells count="21">
    <mergeCell ref="B10:C10"/>
    <mergeCell ref="B2:P2"/>
    <mergeCell ref="D3:D4"/>
    <mergeCell ref="E3:H3"/>
    <mergeCell ref="I3:L3"/>
    <mergeCell ref="M3:P3"/>
    <mergeCell ref="B5:B9"/>
    <mergeCell ref="B3:C4"/>
    <mergeCell ref="B14:B16"/>
    <mergeCell ref="B11:B13"/>
    <mergeCell ref="B27:C27"/>
    <mergeCell ref="B17:C17"/>
    <mergeCell ref="B24:C24"/>
    <mergeCell ref="B26:C26"/>
    <mergeCell ref="B23:C23"/>
    <mergeCell ref="B22:C22"/>
    <mergeCell ref="B31:P31"/>
    <mergeCell ref="B25:C25"/>
    <mergeCell ref="B21:C21"/>
    <mergeCell ref="B18:B20"/>
    <mergeCell ref="B29:P29"/>
  </mergeCells>
  <hyperlinks>
    <hyperlink ref="Q2" location="Indice!A1" display="volver a indice" xr:uid="{00000000-0004-0000-0900-000000000000}"/>
  </hyperlinks>
  <pageMargins left="0.70866141732283472" right="0.70866141732283472" top="0.74803149606299213" bottom="0.74803149606299213" header="0.31496062992125984" footer="0.31496062992125984"/>
  <pageSetup scale="50" fitToHeight="2" orientation="portrait" r:id="rId1"/>
  <headerFooter differentFirst="1">
    <oddFooter>&amp;C&amp;P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1:Q82"/>
  <sheetViews>
    <sheetView zoomScale="80" zoomScaleNormal="80" workbookViewId="0">
      <selection activeCell="B46" sqref="B46"/>
    </sheetView>
  </sheetViews>
  <sheetFormatPr baseColWidth="10" defaultRowHeight="12.75"/>
  <cols>
    <col min="1" max="1" width="0.85546875" style="43" customWidth="1"/>
    <col min="2" max="2" width="20.85546875" style="59" customWidth="1"/>
    <col min="3" max="3" width="28.85546875" style="59" customWidth="1"/>
    <col min="4" max="4" width="10" style="43" customWidth="1"/>
    <col min="5" max="5" width="12" style="43" bestFit="1" customWidth="1"/>
    <col min="6" max="6" width="11" style="43" customWidth="1"/>
    <col min="7" max="7" width="12" style="43" customWidth="1"/>
    <col min="8" max="8" width="8.140625" style="43" customWidth="1"/>
    <col min="9" max="11" width="12" style="43" bestFit="1" customWidth="1"/>
    <col min="12" max="12" width="8.42578125" style="43" customWidth="1"/>
    <col min="13" max="13" width="7.7109375" style="43" customWidth="1"/>
    <col min="14" max="15" width="9.28515625" style="43" customWidth="1"/>
    <col min="16" max="16" width="6.85546875" style="43" customWidth="1"/>
    <col min="17" max="16384" width="11.42578125" style="43"/>
  </cols>
  <sheetData>
    <row r="1" spans="2:17" ht="5.25" customHeight="1"/>
    <row r="2" spans="2:17">
      <c r="B2" s="166" t="s">
        <v>89</v>
      </c>
      <c r="C2" s="167"/>
      <c r="D2" s="167"/>
      <c r="E2" s="167"/>
      <c r="F2" s="167"/>
      <c r="G2" s="167"/>
      <c r="H2" s="167"/>
      <c r="I2" s="167"/>
      <c r="J2" s="167"/>
      <c r="K2" s="167"/>
      <c r="L2" s="167"/>
      <c r="M2" s="167"/>
      <c r="N2" s="167"/>
      <c r="O2" s="167"/>
      <c r="P2" s="168"/>
      <c r="Q2" s="46" t="s">
        <v>386</v>
      </c>
    </row>
    <row r="3" spans="2:17">
      <c r="B3" s="197" t="s">
        <v>40</v>
      </c>
      <c r="C3" s="198"/>
      <c r="D3" s="216" t="s">
        <v>41</v>
      </c>
      <c r="E3" s="180" t="s">
        <v>31</v>
      </c>
      <c r="F3" s="180"/>
      <c r="G3" s="180"/>
      <c r="H3" s="180"/>
      <c r="I3" s="180" t="s">
        <v>325</v>
      </c>
      <c r="J3" s="180"/>
      <c r="K3" s="180"/>
      <c r="L3" s="180"/>
      <c r="M3" s="180" t="s">
        <v>358</v>
      </c>
      <c r="N3" s="180"/>
      <c r="O3" s="180"/>
      <c r="P3" s="180"/>
    </row>
    <row r="4" spans="2:17" ht="25.5">
      <c r="B4" s="199"/>
      <c r="C4" s="200"/>
      <c r="D4" s="216"/>
      <c r="E4" s="49">
        <v>2013</v>
      </c>
      <c r="F4" s="49" t="s">
        <v>384</v>
      </c>
      <c r="G4" s="49" t="s">
        <v>385</v>
      </c>
      <c r="H4" s="49" t="s">
        <v>111</v>
      </c>
      <c r="I4" s="49">
        <v>2013</v>
      </c>
      <c r="J4" s="49" t="s">
        <v>384</v>
      </c>
      <c r="K4" s="49" t="s">
        <v>385</v>
      </c>
      <c r="L4" s="49" t="s">
        <v>111</v>
      </c>
      <c r="M4" s="49">
        <v>2013</v>
      </c>
      <c r="N4" s="49" t="s">
        <v>384</v>
      </c>
      <c r="O4" s="49" t="s">
        <v>385</v>
      </c>
      <c r="P4" s="49" t="s">
        <v>111</v>
      </c>
    </row>
    <row r="5" spans="2:17">
      <c r="B5" s="216" t="s">
        <v>113</v>
      </c>
      <c r="C5" s="96" t="s">
        <v>37</v>
      </c>
      <c r="D5" s="66"/>
      <c r="E5" s="52">
        <v>37773005.544</v>
      </c>
      <c r="F5" s="52">
        <v>34555613.444000006</v>
      </c>
      <c r="G5" s="52">
        <v>25091688.240000002</v>
      </c>
      <c r="H5" s="53">
        <v>-27.387519018688565</v>
      </c>
      <c r="I5" s="52">
        <v>101173869.79999997</v>
      </c>
      <c r="J5" s="52">
        <v>92448032.459999979</v>
      </c>
      <c r="K5" s="52">
        <v>58050311.739999987</v>
      </c>
      <c r="L5" s="53">
        <v>-37.207628766878351</v>
      </c>
      <c r="M5" s="53">
        <v>2.6784702022757303</v>
      </c>
      <c r="N5" s="53">
        <v>2.6753405089977358</v>
      </c>
      <c r="O5" s="53">
        <v>2.3135275388707757</v>
      </c>
      <c r="P5" s="53">
        <v>-13.523996998143096</v>
      </c>
    </row>
    <row r="6" spans="2:17">
      <c r="B6" s="216"/>
      <c r="C6" s="90" t="s">
        <v>211</v>
      </c>
      <c r="D6" s="66">
        <v>20096100</v>
      </c>
      <c r="E6" s="52">
        <v>698807.4</v>
      </c>
      <c r="F6" s="52">
        <v>698807.4</v>
      </c>
      <c r="G6" s="52">
        <v>686622.5</v>
      </c>
      <c r="H6" s="53">
        <v>-1.7436707167096444</v>
      </c>
      <c r="I6" s="52">
        <v>1183173.07</v>
      </c>
      <c r="J6" s="52">
        <v>1183173.07</v>
      </c>
      <c r="K6" s="52">
        <v>1103165.24</v>
      </c>
      <c r="L6" s="53">
        <v>-6.7621408928788433</v>
      </c>
      <c r="M6" s="53">
        <v>1.693131855787446</v>
      </c>
      <c r="N6" s="53">
        <v>1.693131855787446</v>
      </c>
      <c r="O6" s="53">
        <v>1.6066546610400911</v>
      </c>
      <c r="P6" s="53">
        <v>-5.1075286577214492</v>
      </c>
    </row>
    <row r="7" spans="2:17">
      <c r="B7" s="216"/>
      <c r="C7" s="90" t="s">
        <v>194</v>
      </c>
      <c r="D7" s="66">
        <v>20096110</v>
      </c>
      <c r="E7" s="52">
        <v>0</v>
      </c>
      <c r="F7" s="52">
        <v>0</v>
      </c>
      <c r="G7" s="52">
        <v>0</v>
      </c>
      <c r="H7" s="53" t="s">
        <v>392</v>
      </c>
      <c r="I7" s="52">
        <v>0</v>
      </c>
      <c r="J7" s="52">
        <v>0</v>
      </c>
      <c r="K7" s="52">
        <v>0</v>
      </c>
      <c r="L7" s="53" t="s">
        <v>392</v>
      </c>
      <c r="M7" s="53" t="s">
        <v>392</v>
      </c>
      <c r="N7" s="53" t="s">
        <v>392</v>
      </c>
      <c r="O7" s="53" t="s">
        <v>392</v>
      </c>
      <c r="P7" s="53" t="s">
        <v>392</v>
      </c>
    </row>
    <row r="8" spans="2:17">
      <c r="B8" s="216"/>
      <c r="C8" s="90" t="s">
        <v>131</v>
      </c>
      <c r="D8" s="66">
        <v>20096120</v>
      </c>
      <c r="E8" s="52">
        <v>0</v>
      </c>
      <c r="F8" s="52">
        <v>0</v>
      </c>
      <c r="G8" s="52">
        <v>0</v>
      </c>
      <c r="H8" s="53" t="s">
        <v>392</v>
      </c>
      <c r="I8" s="52">
        <v>0</v>
      </c>
      <c r="J8" s="52">
        <v>0</v>
      </c>
      <c r="K8" s="52">
        <v>0</v>
      </c>
      <c r="L8" s="53" t="s">
        <v>392</v>
      </c>
      <c r="M8" s="53" t="s">
        <v>392</v>
      </c>
      <c r="N8" s="53" t="s">
        <v>392</v>
      </c>
      <c r="O8" s="53" t="s">
        <v>392</v>
      </c>
      <c r="P8" s="53" t="s">
        <v>392</v>
      </c>
    </row>
    <row r="9" spans="2:17">
      <c r="B9" s="216"/>
      <c r="C9" s="90" t="s">
        <v>133</v>
      </c>
      <c r="D9" s="66">
        <v>20096910</v>
      </c>
      <c r="E9" s="52">
        <v>25475566.590000004</v>
      </c>
      <c r="F9" s="52">
        <v>23321884.490000006</v>
      </c>
      <c r="G9" s="52">
        <v>16808554.380000003</v>
      </c>
      <c r="H9" s="53">
        <v>-27.92797517195833</v>
      </c>
      <c r="I9" s="52">
        <v>71374625.979999974</v>
      </c>
      <c r="J9" s="52">
        <v>65067931.80999998</v>
      </c>
      <c r="K9" s="52">
        <v>40547301.269999988</v>
      </c>
      <c r="L9" s="53">
        <v>-37.684662564042846</v>
      </c>
      <c r="M9" s="53">
        <v>2.8016894434064072</v>
      </c>
      <c r="N9" s="53">
        <v>2.7899946009037095</v>
      </c>
      <c r="O9" s="53">
        <v>2.4123015194124018</v>
      </c>
      <c r="P9" s="53">
        <v>-13.537412630439105</v>
      </c>
    </row>
    <row r="10" spans="2:17">
      <c r="B10" s="216"/>
      <c r="C10" s="90" t="s">
        <v>137</v>
      </c>
      <c r="D10" s="66">
        <v>20096920</v>
      </c>
      <c r="E10" s="52">
        <v>11598631.554000001</v>
      </c>
      <c r="F10" s="52">
        <v>10534921.554000001</v>
      </c>
      <c r="G10" s="52">
        <v>7596511.3599999994</v>
      </c>
      <c r="H10" s="53">
        <v>-27.892093727877054</v>
      </c>
      <c r="I10" s="52">
        <v>28616070.75</v>
      </c>
      <c r="J10" s="52">
        <v>26196927.580000002</v>
      </c>
      <c r="K10" s="52">
        <v>16399845.229999999</v>
      </c>
      <c r="L10" s="53">
        <v>-37.397829650373083</v>
      </c>
      <c r="M10" s="53">
        <v>2.4671937044272454</v>
      </c>
      <c r="N10" s="53">
        <v>2.4866751447288471</v>
      </c>
      <c r="O10" s="53">
        <v>2.1588653597432388</v>
      </c>
      <c r="P10" s="53">
        <v>-13.182654183055886</v>
      </c>
    </row>
    <row r="11" spans="2:17">
      <c r="B11" s="216" t="s">
        <v>196</v>
      </c>
      <c r="C11" s="96" t="s">
        <v>37</v>
      </c>
      <c r="D11" s="66"/>
      <c r="E11" s="52">
        <v>54515034.170000002</v>
      </c>
      <c r="F11" s="52">
        <v>49326498.969999999</v>
      </c>
      <c r="G11" s="52">
        <v>80229196.300000027</v>
      </c>
      <c r="H11" s="53">
        <v>62.649281776099322</v>
      </c>
      <c r="I11" s="52">
        <v>82228883.660000011</v>
      </c>
      <c r="J11" s="52">
        <v>74619201.980000004</v>
      </c>
      <c r="K11" s="52">
        <v>114963697.61999999</v>
      </c>
      <c r="L11" s="53">
        <v>54.06717650346009</v>
      </c>
      <c r="M11" s="53">
        <v>1.508370762523545</v>
      </c>
      <c r="N11" s="53">
        <v>1.5127609609062835</v>
      </c>
      <c r="O11" s="53">
        <v>1.4329409108140343</v>
      </c>
      <c r="P11" s="53">
        <v>-5.2764483057805567</v>
      </c>
    </row>
    <row r="12" spans="2:17">
      <c r="B12" s="216"/>
      <c r="C12" s="90" t="s">
        <v>130</v>
      </c>
      <c r="D12" s="66">
        <v>20097100</v>
      </c>
      <c r="E12" s="52">
        <v>15231</v>
      </c>
      <c r="F12" s="52">
        <v>15231</v>
      </c>
      <c r="G12" s="52">
        <v>5078.3999999999996</v>
      </c>
      <c r="H12" s="53">
        <v>-66.65747488674414</v>
      </c>
      <c r="I12" s="52">
        <v>27429.34</v>
      </c>
      <c r="J12" s="52">
        <v>27429.34</v>
      </c>
      <c r="K12" s="52">
        <v>17353</v>
      </c>
      <c r="L12" s="53">
        <v>-36.735626887121597</v>
      </c>
      <c r="M12" s="53">
        <v>1.8008889764296501</v>
      </c>
      <c r="N12" s="53">
        <v>1.8008889764296501</v>
      </c>
      <c r="O12" s="53">
        <v>3.4170211090107121</v>
      </c>
      <c r="P12" s="53">
        <v>89.740797669000244</v>
      </c>
    </row>
    <row r="13" spans="2:17">
      <c r="B13" s="216"/>
      <c r="C13" s="90" t="s">
        <v>197</v>
      </c>
      <c r="D13" s="66">
        <v>20097910</v>
      </c>
      <c r="E13" s="52">
        <v>3077541</v>
      </c>
      <c r="F13" s="52">
        <v>2747378</v>
      </c>
      <c r="G13" s="52">
        <v>726134</v>
      </c>
      <c r="H13" s="53">
        <v>-73.569927399869982</v>
      </c>
      <c r="I13" s="52">
        <v>4809532.7799999993</v>
      </c>
      <c r="J13" s="52">
        <v>4320905.2899999991</v>
      </c>
      <c r="K13" s="52">
        <v>1043829.89</v>
      </c>
      <c r="L13" s="53">
        <v>-75.842333493960936</v>
      </c>
      <c r="M13" s="53">
        <v>1.562784307341478</v>
      </c>
      <c r="N13" s="53">
        <v>1.5727378212972511</v>
      </c>
      <c r="O13" s="53">
        <v>1.4375168908218043</v>
      </c>
      <c r="P13" s="53">
        <v>-8.5978049643335765</v>
      </c>
    </row>
    <row r="14" spans="2:17">
      <c r="B14" s="216"/>
      <c r="C14" s="90" t="s">
        <v>198</v>
      </c>
      <c r="D14" s="66">
        <v>20097920</v>
      </c>
      <c r="E14" s="52">
        <v>0</v>
      </c>
      <c r="F14" s="52">
        <v>0</v>
      </c>
      <c r="G14" s="52">
        <v>0</v>
      </c>
      <c r="H14" s="53" t="s">
        <v>392</v>
      </c>
      <c r="I14" s="52">
        <v>0</v>
      </c>
      <c r="J14" s="52">
        <v>0</v>
      </c>
      <c r="K14" s="52">
        <v>0</v>
      </c>
      <c r="L14" s="53" t="s">
        <v>392</v>
      </c>
      <c r="M14" s="53" t="s">
        <v>392</v>
      </c>
      <c r="N14" s="53" t="s">
        <v>392</v>
      </c>
      <c r="O14" s="53" t="s">
        <v>392</v>
      </c>
      <c r="P14" s="53" t="s">
        <v>392</v>
      </c>
    </row>
    <row r="15" spans="2:17">
      <c r="B15" s="216"/>
      <c r="C15" s="62" t="s">
        <v>199</v>
      </c>
      <c r="D15" s="66">
        <v>20097921</v>
      </c>
      <c r="E15" s="52">
        <v>41210</v>
      </c>
      <c r="F15" s="52">
        <v>41210</v>
      </c>
      <c r="G15" s="52">
        <v>360270</v>
      </c>
      <c r="H15" s="53">
        <v>774.22955593302595</v>
      </c>
      <c r="I15" s="52">
        <v>111170.51</v>
      </c>
      <c r="J15" s="52">
        <v>111170.51</v>
      </c>
      <c r="K15" s="52">
        <v>504525.7</v>
      </c>
      <c r="L15" s="53">
        <v>353.8305167440538</v>
      </c>
      <c r="M15" s="53">
        <v>2.6976585780150448</v>
      </c>
      <c r="N15" s="53">
        <v>2.6976585780150448</v>
      </c>
      <c r="O15" s="53">
        <v>1.4004099703000528</v>
      </c>
      <c r="P15" s="53">
        <v>-48.087946276341476</v>
      </c>
    </row>
    <row r="16" spans="2:17">
      <c r="B16" s="216"/>
      <c r="C16" s="62" t="s">
        <v>200</v>
      </c>
      <c r="D16" s="66">
        <v>20097929</v>
      </c>
      <c r="E16" s="52">
        <v>51381052.170000002</v>
      </c>
      <c r="F16" s="52">
        <v>46522679.969999999</v>
      </c>
      <c r="G16" s="52">
        <v>79137713.900000021</v>
      </c>
      <c r="H16" s="53">
        <v>70.105664486722858</v>
      </c>
      <c r="I16" s="52">
        <v>77280751.030000016</v>
      </c>
      <c r="J16" s="52">
        <v>70159696.840000004</v>
      </c>
      <c r="K16" s="52">
        <v>113397989.02999999</v>
      </c>
      <c r="L16" s="53">
        <v>61.628390853235018</v>
      </c>
      <c r="M16" s="53">
        <v>1.5040710099572883</v>
      </c>
      <c r="N16" s="53">
        <v>1.5080751342193155</v>
      </c>
      <c r="O16" s="53">
        <v>1.4329196970902132</v>
      </c>
      <c r="P16" s="53">
        <v>-4.9835340046242464</v>
      </c>
    </row>
    <row r="17" spans="2:16">
      <c r="B17" s="204" t="s">
        <v>195</v>
      </c>
      <c r="C17" s="190"/>
      <c r="D17" s="66">
        <v>20098990</v>
      </c>
      <c r="E17" s="52">
        <v>2418943.2199999997</v>
      </c>
      <c r="F17" s="52">
        <v>2247941.02</v>
      </c>
      <c r="G17" s="52">
        <v>1696895.5</v>
      </c>
      <c r="H17" s="53">
        <v>-24.51334421576594</v>
      </c>
      <c r="I17" s="52">
        <v>18688243</v>
      </c>
      <c r="J17" s="52">
        <v>17385492.329999994</v>
      </c>
      <c r="K17" s="52">
        <v>13184469.610000001</v>
      </c>
      <c r="L17" s="53">
        <v>-24.163956017229427</v>
      </c>
      <c r="M17" s="53">
        <v>7.725788205975336</v>
      </c>
      <c r="N17" s="53">
        <v>7.7339628465874934</v>
      </c>
      <c r="O17" s="53">
        <v>7.7697593104584231</v>
      </c>
      <c r="P17" s="53">
        <v>0.46284763168631393</v>
      </c>
    </row>
    <row r="18" spans="2:16">
      <c r="B18" s="204" t="s">
        <v>201</v>
      </c>
      <c r="C18" s="190"/>
      <c r="D18" s="66">
        <v>20098960</v>
      </c>
      <c r="E18" s="52">
        <v>7157098.7199999997</v>
      </c>
      <c r="F18" s="52">
        <v>6292823.9199999999</v>
      </c>
      <c r="G18" s="52">
        <v>5386563.8999999994</v>
      </c>
      <c r="H18" s="53">
        <v>-14.401483841295859</v>
      </c>
      <c r="I18" s="52">
        <v>12780969.230000002</v>
      </c>
      <c r="J18" s="52">
        <v>11177892.220000003</v>
      </c>
      <c r="K18" s="52">
        <v>14901195.690000001</v>
      </c>
      <c r="L18" s="53">
        <v>33.309530962716671</v>
      </c>
      <c r="M18" s="53">
        <v>1.7857751765089531</v>
      </c>
      <c r="N18" s="53">
        <v>1.7762919099760863</v>
      </c>
      <c r="O18" s="53">
        <v>2.7663638576718643</v>
      </c>
      <c r="P18" s="53">
        <v>55.738133025055944</v>
      </c>
    </row>
    <row r="19" spans="2:16">
      <c r="B19" s="204" t="s">
        <v>362</v>
      </c>
      <c r="C19" s="190"/>
      <c r="D19" s="66">
        <v>20098100</v>
      </c>
      <c r="E19" s="52">
        <v>1629121.7999999998</v>
      </c>
      <c r="F19" s="52">
        <v>1610478.5999999996</v>
      </c>
      <c r="G19" s="52">
        <v>1619691.9</v>
      </c>
      <c r="H19" s="53">
        <v>0.57208459646718168</v>
      </c>
      <c r="I19" s="52">
        <v>10684867.869999999</v>
      </c>
      <c r="J19" s="52">
        <v>10564483.76</v>
      </c>
      <c r="K19" s="52">
        <v>9890675.6500000004</v>
      </c>
      <c r="L19" s="53">
        <v>-6.3780505068427473</v>
      </c>
      <c r="M19" s="53">
        <v>6.5586672954717073</v>
      </c>
      <c r="N19" s="53">
        <v>6.5598411304565003</v>
      </c>
      <c r="O19" s="53">
        <v>6.1065167085172192</v>
      </c>
      <c r="P19" s="53">
        <v>-6.9106006216302145</v>
      </c>
    </row>
    <row r="20" spans="2:16">
      <c r="B20" s="204" t="s">
        <v>206</v>
      </c>
      <c r="C20" s="190"/>
      <c r="D20" s="66">
        <v>20098920</v>
      </c>
      <c r="E20" s="52">
        <v>701402.06</v>
      </c>
      <c r="F20" s="52">
        <v>664964.06000000006</v>
      </c>
      <c r="G20" s="52">
        <v>265563.3</v>
      </c>
      <c r="H20" s="53">
        <v>-60.063510800869444</v>
      </c>
      <c r="I20" s="52">
        <v>5560586.4799999986</v>
      </c>
      <c r="J20" s="52">
        <v>5051738.3599999985</v>
      </c>
      <c r="K20" s="52">
        <v>4429061.83</v>
      </c>
      <c r="L20" s="53">
        <v>-12.325985346556989</v>
      </c>
      <c r="M20" s="53">
        <v>7.9278160089806384</v>
      </c>
      <c r="N20" s="53">
        <v>7.5970096188356377</v>
      </c>
      <c r="O20" s="53">
        <v>16.677989127262691</v>
      </c>
      <c r="P20" s="53">
        <v>119.53360551120187</v>
      </c>
    </row>
    <row r="21" spans="2:16">
      <c r="B21" s="204" t="s">
        <v>207</v>
      </c>
      <c r="C21" s="190"/>
      <c r="D21" s="66">
        <v>20098970</v>
      </c>
      <c r="E21" s="52">
        <v>535394</v>
      </c>
      <c r="F21" s="52">
        <v>511976</v>
      </c>
      <c r="G21" s="52">
        <v>268826</v>
      </c>
      <c r="H21" s="53">
        <v>-47.492460584089876</v>
      </c>
      <c r="I21" s="52">
        <v>3010316.94</v>
      </c>
      <c r="J21" s="52">
        <v>2892108.2699999996</v>
      </c>
      <c r="K21" s="52">
        <v>1734106.72</v>
      </c>
      <c r="L21" s="53">
        <v>-40.040048362366456</v>
      </c>
      <c r="M21" s="53">
        <v>5.6226198649966195</v>
      </c>
      <c r="N21" s="53">
        <v>5.6489137576761399</v>
      </c>
      <c r="O21" s="53">
        <v>6.4506659326106845</v>
      </c>
      <c r="P21" s="53">
        <v>14.193032666591311</v>
      </c>
    </row>
    <row r="22" spans="2:16">
      <c r="B22" s="204" t="s">
        <v>209</v>
      </c>
      <c r="C22" s="190"/>
      <c r="D22" s="66">
        <v>20098910</v>
      </c>
      <c r="E22" s="52">
        <v>205052.96</v>
      </c>
      <c r="F22" s="52">
        <v>188033.96</v>
      </c>
      <c r="G22" s="52">
        <v>191653.1</v>
      </c>
      <c r="H22" s="53">
        <v>1.9247267887141373</v>
      </c>
      <c r="I22" s="52">
        <v>2488228.4499999997</v>
      </c>
      <c r="J22" s="52">
        <v>2246573.9299999997</v>
      </c>
      <c r="K22" s="52">
        <v>2200734.6100000003</v>
      </c>
      <c r="L22" s="53">
        <v>-2.0404100389431412</v>
      </c>
      <c r="M22" s="53">
        <v>12.134564894844726</v>
      </c>
      <c r="N22" s="53">
        <v>11.947703117032688</v>
      </c>
      <c r="O22" s="53">
        <v>11.482906407462234</v>
      </c>
      <c r="P22" s="53">
        <v>-3.8902599522065318</v>
      </c>
    </row>
    <row r="23" spans="2:16">
      <c r="B23" s="204" t="s">
        <v>208</v>
      </c>
      <c r="C23" s="190"/>
      <c r="D23" s="66">
        <v>20098930</v>
      </c>
      <c r="E23" s="52">
        <v>418381.27</v>
      </c>
      <c r="F23" s="52">
        <v>339781.27</v>
      </c>
      <c r="G23" s="52">
        <v>239294.8077</v>
      </c>
      <c r="H23" s="53">
        <v>-29.57386741770669</v>
      </c>
      <c r="I23" s="52">
        <v>1273698.6900000002</v>
      </c>
      <c r="J23" s="52">
        <v>1014149.7700000001</v>
      </c>
      <c r="K23" s="52">
        <v>1293629.79</v>
      </c>
      <c r="L23" s="53">
        <v>27.558061764388107</v>
      </c>
      <c r="M23" s="53">
        <v>3.0443492128603178</v>
      </c>
      <c r="N23" s="53">
        <v>2.9847135776495275</v>
      </c>
      <c r="O23" s="53">
        <v>5.406008606847009</v>
      </c>
      <c r="P23" s="53">
        <v>81.123195449268536</v>
      </c>
    </row>
    <row r="24" spans="2:16">
      <c r="B24" s="204" t="s">
        <v>282</v>
      </c>
      <c r="C24" s="190"/>
      <c r="D24" s="66">
        <v>20098940</v>
      </c>
      <c r="E24" s="52">
        <v>354580.13</v>
      </c>
      <c r="F24" s="52">
        <v>314434.13</v>
      </c>
      <c r="G24" s="52">
        <v>190944</v>
      </c>
      <c r="H24" s="53">
        <v>-39.273767768149092</v>
      </c>
      <c r="I24" s="52">
        <v>726616.13000000012</v>
      </c>
      <c r="J24" s="52">
        <v>653402.03000000014</v>
      </c>
      <c r="K24" s="52">
        <v>385873.86</v>
      </c>
      <c r="L24" s="53">
        <v>-40.943884119858041</v>
      </c>
      <c r="M24" s="53">
        <v>2.0492296903382603</v>
      </c>
      <c r="N24" s="53">
        <v>2.0780251494963351</v>
      </c>
      <c r="O24" s="53">
        <v>2.0208744972347912</v>
      </c>
      <c r="P24" s="53">
        <v>-2.7502387194589972</v>
      </c>
    </row>
    <row r="25" spans="2:16">
      <c r="B25" s="204" t="s">
        <v>210</v>
      </c>
      <c r="C25" s="190"/>
      <c r="D25" s="66">
        <v>20098950</v>
      </c>
      <c r="E25" s="52">
        <v>274550.05</v>
      </c>
      <c r="F25" s="52">
        <v>204891.05</v>
      </c>
      <c r="G25" s="52">
        <v>301770</v>
      </c>
      <c r="H25" s="53">
        <v>47.283153656540875</v>
      </c>
      <c r="I25" s="52">
        <v>558112.94000000006</v>
      </c>
      <c r="J25" s="52">
        <v>415186.54000000004</v>
      </c>
      <c r="K25" s="52">
        <v>551677.59</v>
      </c>
      <c r="L25" s="53">
        <v>32.874632689200368</v>
      </c>
      <c r="M25" s="53">
        <v>2.0328276756824488</v>
      </c>
      <c r="N25" s="53">
        <v>2.0263771404363444</v>
      </c>
      <c r="O25" s="53">
        <v>1.8281392782582762</v>
      </c>
      <c r="P25" s="53">
        <v>-9.7828710274229245</v>
      </c>
    </row>
    <row r="26" spans="2:16">
      <c r="B26" s="233" t="s">
        <v>203</v>
      </c>
      <c r="C26" s="96" t="s">
        <v>37</v>
      </c>
      <c r="D26" s="66"/>
      <c r="E26" s="52">
        <v>74807.91</v>
      </c>
      <c r="F26" s="52">
        <v>73727.91</v>
      </c>
      <c r="G26" s="52">
        <v>42290</v>
      </c>
      <c r="H26" s="53">
        <v>-42.640446474069314</v>
      </c>
      <c r="I26" s="52">
        <v>177167.90000000002</v>
      </c>
      <c r="J26" s="52">
        <v>174683.90000000002</v>
      </c>
      <c r="K26" s="52">
        <v>78485.649999999994</v>
      </c>
      <c r="L26" s="53">
        <v>-55.069900546072084</v>
      </c>
      <c r="M26" s="53">
        <v>2.3683043678135109</v>
      </c>
      <c r="N26" s="53">
        <v>2.369304921297783</v>
      </c>
      <c r="O26" s="53">
        <v>1.8558914637030028</v>
      </c>
      <c r="P26" s="53">
        <v>-21.669370327967698</v>
      </c>
    </row>
    <row r="27" spans="2:16">
      <c r="B27" s="233"/>
      <c r="C27" s="90" t="s">
        <v>138</v>
      </c>
      <c r="D27" s="66">
        <v>20091100</v>
      </c>
      <c r="E27" s="52">
        <v>60388</v>
      </c>
      <c r="F27" s="52">
        <v>59308</v>
      </c>
      <c r="G27" s="52">
        <v>20800</v>
      </c>
      <c r="H27" s="53">
        <v>-64.928846024145145</v>
      </c>
      <c r="I27" s="52">
        <v>148565.82</v>
      </c>
      <c r="J27" s="52">
        <v>146081.82</v>
      </c>
      <c r="K27" s="52">
        <v>49415.67</v>
      </c>
      <c r="L27" s="53">
        <v>-66.172607926160836</v>
      </c>
      <c r="M27" s="53">
        <v>2.4601877856527787</v>
      </c>
      <c r="N27" s="53">
        <v>2.4631048087947662</v>
      </c>
      <c r="O27" s="53">
        <v>2.3757533653846155</v>
      </c>
      <c r="P27" s="53">
        <v>-3.5463957156128156</v>
      </c>
    </row>
    <row r="28" spans="2:16">
      <c r="B28" s="233"/>
      <c r="C28" s="90" t="s">
        <v>314</v>
      </c>
      <c r="D28" s="66">
        <v>20091200</v>
      </c>
      <c r="E28" s="52">
        <v>0</v>
      </c>
      <c r="F28" s="52">
        <v>0</v>
      </c>
      <c r="G28" s="52">
        <v>120</v>
      </c>
      <c r="H28" s="53" t="s">
        <v>392</v>
      </c>
      <c r="I28" s="52">
        <v>0</v>
      </c>
      <c r="J28" s="52">
        <v>0</v>
      </c>
      <c r="K28" s="52">
        <v>80</v>
      </c>
      <c r="L28" s="53" t="s">
        <v>392</v>
      </c>
      <c r="M28" s="53" t="s">
        <v>392</v>
      </c>
      <c r="N28" s="53" t="s">
        <v>392</v>
      </c>
      <c r="O28" s="53">
        <v>0.66666666666666663</v>
      </c>
      <c r="P28" s="53" t="s">
        <v>392</v>
      </c>
    </row>
    <row r="29" spans="2:16">
      <c r="B29" s="233"/>
      <c r="C29" s="90" t="s">
        <v>132</v>
      </c>
      <c r="D29" s="66">
        <v>20091900</v>
      </c>
      <c r="E29" s="52">
        <v>14419.91</v>
      </c>
      <c r="F29" s="52">
        <v>14419.91</v>
      </c>
      <c r="G29" s="52">
        <v>21370</v>
      </c>
      <c r="H29" s="53">
        <v>48.197873634440171</v>
      </c>
      <c r="I29" s="52">
        <v>28602.080000000002</v>
      </c>
      <c r="J29" s="52">
        <v>28602.080000000002</v>
      </c>
      <c r="K29" s="52">
        <v>28989.98</v>
      </c>
      <c r="L29" s="53">
        <v>1.356195073924682</v>
      </c>
      <c r="M29" s="53">
        <v>1.9835130732438693</v>
      </c>
      <c r="N29" s="53">
        <v>1.9835130732438693</v>
      </c>
      <c r="O29" s="53">
        <v>1.3565737014506316</v>
      </c>
      <c r="P29" s="53">
        <v>-31.607524056694569</v>
      </c>
    </row>
    <row r="30" spans="2:16">
      <c r="B30" s="233" t="s">
        <v>202</v>
      </c>
      <c r="C30" s="96" t="s">
        <v>37</v>
      </c>
      <c r="D30" s="66"/>
      <c r="E30" s="52">
        <v>112488.57</v>
      </c>
      <c r="F30" s="52">
        <v>110780.57</v>
      </c>
      <c r="G30" s="52">
        <v>182103</v>
      </c>
      <c r="H30" s="53">
        <v>64.381714230212012</v>
      </c>
      <c r="I30" s="52">
        <v>112766.54999999999</v>
      </c>
      <c r="J30" s="52">
        <v>108888.37999999999</v>
      </c>
      <c r="K30" s="52">
        <v>170204.49000000002</v>
      </c>
      <c r="L30" s="53">
        <v>56.310976432930701</v>
      </c>
      <c r="M30" s="53">
        <v>1.0024711844056688</v>
      </c>
      <c r="N30" s="53">
        <v>0.98291947766652565</v>
      </c>
      <c r="O30" s="53">
        <v>0.93466054924960063</v>
      </c>
      <c r="P30" s="53">
        <v>-4.9097540046202814</v>
      </c>
    </row>
    <row r="31" spans="2:16">
      <c r="B31" s="233"/>
      <c r="C31" s="90" t="s">
        <v>130</v>
      </c>
      <c r="D31" s="66">
        <v>20093100</v>
      </c>
      <c r="E31" s="52">
        <v>7616</v>
      </c>
      <c r="F31" s="52">
        <v>5908</v>
      </c>
      <c r="G31" s="52">
        <v>2268</v>
      </c>
      <c r="H31" s="53">
        <v>-61.611374407582929</v>
      </c>
      <c r="I31" s="52">
        <v>20431.23</v>
      </c>
      <c r="J31" s="52">
        <v>16553.060000000001</v>
      </c>
      <c r="K31" s="52">
        <v>5297.14</v>
      </c>
      <c r="L31" s="53">
        <v>-67.99902857840182</v>
      </c>
      <c r="M31" s="53">
        <v>2.6826720063025209</v>
      </c>
      <c r="N31" s="53">
        <v>2.801804333107651</v>
      </c>
      <c r="O31" s="53">
        <v>2.3355996472663141</v>
      </c>
      <c r="P31" s="53">
        <v>-16.639444815343008</v>
      </c>
    </row>
    <row r="32" spans="2:16">
      <c r="B32" s="233"/>
      <c r="C32" s="90" t="s">
        <v>133</v>
      </c>
      <c r="D32" s="66">
        <v>20093900</v>
      </c>
      <c r="E32" s="52">
        <v>104872.57</v>
      </c>
      <c r="F32" s="52">
        <v>104872.57</v>
      </c>
      <c r="G32" s="52">
        <v>179835</v>
      </c>
      <c r="H32" s="53">
        <v>71.479539406729515</v>
      </c>
      <c r="I32" s="52">
        <v>92335.319999999992</v>
      </c>
      <c r="J32" s="52">
        <v>92335.319999999992</v>
      </c>
      <c r="K32" s="52">
        <v>164907.35</v>
      </c>
      <c r="L32" s="53">
        <v>78.59617533139</v>
      </c>
      <c r="M32" s="53">
        <v>0.88045253396574519</v>
      </c>
      <c r="N32" s="53">
        <v>0.88045253396574519</v>
      </c>
      <c r="O32" s="53">
        <v>0.91699252092195627</v>
      </c>
      <c r="P32" s="53">
        <v>4.1501370654959846</v>
      </c>
    </row>
    <row r="33" spans="2:16">
      <c r="B33" s="233" t="s">
        <v>92</v>
      </c>
      <c r="C33" s="96" t="s">
        <v>37</v>
      </c>
      <c r="D33" s="66"/>
      <c r="E33" s="52">
        <v>39815.5</v>
      </c>
      <c r="F33" s="52">
        <v>39815.5</v>
      </c>
      <c r="G33" s="52">
        <v>12816.9231</v>
      </c>
      <c r="H33" s="53">
        <v>-67.80921224146374</v>
      </c>
      <c r="I33" s="52">
        <v>85077.06</v>
      </c>
      <c r="J33" s="52">
        <v>85077.06</v>
      </c>
      <c r="K33" s="52">
        <v>22182.760000000002</v>
      </c>
      <c r="L33" s="53">
        <v>-73.926273427878215</v>
      </c>
      <c r="M33" s="53">
        <v>2.1367824088608707</v>
      </c>
      <c r="N33" s="53">
        <v>2.1367824088608707</v>
      </c>
      <c r="O33" s="53">
        <v>1.730739884052203</v>
      </c>
      <c r="P33" s="53">
        <v>-19.002520945739676</v>
      </c>
    </row>
    <row r="34" spans="2:16">
      <c r="B34" s="233"/>
      <c r="C34" s="90" t="s">
        <v>130</v>
      </c>
      <c r="D34" s="66">
        <v>20094100</v>
      </c>
      <c r="E34" s="52">
        <v>0</v>
      </c>
      <c r="F34" s="52">
        <v>0</v>
      </c>
      <c r="G34" s="52">
        <v>516.92309999999998</v>
      </c>
      <c r="H34" s="53" t="s">
        <v>392</v>
      </c>
      <c r="I34" s="52">
        <v>0</v>
      </c>
      <c r="J34" s="52">
        <v>0</v>
      </c>
      <c r="K34" s="52">
        <v>1040.24</v>
      </c>
      <c r="L34" s="53" t="s">
        <v>392</v>
      </c>
      <c r="M34" s="53" t="s">
        <v>392</v>
      </c>
      <c r="N34" s="53" t="s">
        <v>392</v>
      </c>
      <c r="O34" s="53">
        <v>2.0123689577811477</v>
      </c>
      <c r="P34" s="53" t="s">
        <v>392</v>
      </c>
    </row>
    <row r="35" spans="2:16">
      <c r="B35" s="233"/>
      <c r="C35" s="90" t="s">
        <v>133</v>
      </c>
      <c r="D35" s="66">
        <v>20094900</v>
      </c>
      <c r="E35" s="52">
        <v>39815.5</v>
      </c>
      <c r="F35" s="52">
        <v>39815.5</v>
      </c>
      <c r="G35" s="52">
        <v>12300</v>
      </c>
      <c r="H35" s="57">
        <v>-69.107508382413883</v>
      </c>
      <c r="I35" s="52">
        <v>85077.06</v>
      </c>
      <c r="J35" s="52">
        <v>85077.06</v>
      </c>
      <c r="K35" s="52">
        <v>21142.52</v>
      </c>
      <c r="L35" s="57">
        <v>-75.148976704178537</v>
      </c>
      <c r="M35" s="53">
        <v>2.1367824088608707</v>
      </c>
      <c r="N35" s="53">
        <v>2.1367824088608707</v>
      </c>
      <c r="O35" s="53">
        <v>1.7189040650406504</v>
      </c>
      <c r="P35" s="53">
        <v>-19.556429428066725</v>
      </c>
    </row>
    <row r="36" spans="2:16">
      <c r="B36" s="204" t="s">
        <v>205</v>
      </c>
      <c r="C36" s="190"/>
      <c r="D36" s="66">
        <v>20092900</v>
      </c>
      <c r="E36" s="52">
        <v>9061.7999999999993</v>
      </c>
      <c r="F36" s="52">
        <v>9061.7999999999993</v>
      </c>
      <c r="G36" s="52">
        <v>0</v>
      </c>
      <c r="H36" s="53">
        <v>-100</v>
      </c>
      <c r="I36" s="52">
        <v>21335.45</v>
      </c>
      <c r="J36" s="52">
        <v>21335.45</v>
      </c>
      <c r="K36" s="52">
        <v>0</v>
      </c>
      <c r="L36" s="53">
        <v>-100</v>
      </c>
      <c r="M36" s="53">
        <v>2.3544384117945665</v>
      </c>
      <c r="N36" s="53">
        <v>2.3544384117945665</v>
      </c>
      <c r="O36" s="53" t="s">
        <v>392</v>
      </c>
      <c r="P36" s="53" t="s">
        <v>392</v>
      </c>
    </row>
    <row r="37" spans="2:16">
      <c r="B37" s="204" t="s">
        <v>91</v>
      </c>
      <c r="C37" s="190"/>
      <c r="D37" s="66">
        <v>20099000</v>
      </c>
      <c r="E37" s="52">
        <v>2238.6</v>
      </c>
      <c r="F37" s="52">
        <v>2238.6</v>
      </c>
      <c r="G37" s="52">
        <v>797.2</v>
      </c>
      <c r="H37" s="53">
        <v>-64.388457071383897</v>
      </c>
      <c r="I37" s="52">
        <v>7173.06</v>
      </c>
      <c r="J37" s="52">
        <v>7173.06</v>
      </c>
      <c r="K37" s="52">
        <v>13604.4</v>
      </c>
      <c r="L37" s="53">
        <v>89.659643164841768</v>
      </c>
      <c r="M37" s="53">
        <v>3.2042615920664703</v>
      </c>
      <c r="N37" s="53">
        <v>3.2042615920664703</v>
      </c>
      <c r="O37" s="53">
        <v>17.065228299046662</v>
      </c>
      <c r="P37" s="53">
        <v>432.57912341798141</v>
      </c>
    </row>
    <row r="38" spans="2:16">
      <c r="B38" s="204" t="s">
        <v>93</v>
      </c>
      <c r="C38" s="190"/>
      <c r="D38" s="66">
        <v>20095000</v>
      </c>
      <c r="E38" s="52">
        <v>700.15449999999998</v>
      </c>
      <c r="F38" s="52">
        <v>698.11429999999996</v>
      </c>
      <c r="G38" s="52">
        <v>12733.8349</v>
      </c>
      <c r="H38" s="53">
        <v>1724.0329556349157</v>
      </c>
      <c r="I38" s="52">
        <v>4705.84</v>
      </c>
      <c r="J38" s="52">
        <v>4565.93</v>
      </c>
      <c r="K38" s="52">
        <v>79343.600000000006</v>
      </c>
      <c r="L38" s="53">
        <v>1637.7314150676859</v>
      </c>
      <c r="M38" s="53">
        <v>6.721145118684519</v>
      </c>
      <c r="N38" s="53">
        <v>6.5403759814116409</v>
      </c>
      <c r="O38" s="53">
        <v>6.2309273383150279</v>
      </c>
      <c r="P38" s="53">
        <v>-4.7313586248878492</v>
      </c>
    </row>
    <row r="39" spans="2:16">
      <c r="B39" s="238" t="s">
        <v>37</v>
      </c>
      <c r="C39" s="238"/>
      <c r="D39" s="228"/>
      <c r="E39" s="52">
        <v>106221676.45849995</v>
      </c>
      <c r="F39" s="52">
        <v>96493758.918299958</v>
      </c>
      <c r="G39" s="52">
        <v>115732828.00570002</v>
      </c>
      <c r="H39" s="53">
        <v>19.938148646162233</v>
      </c>
      <c r="I39" s="52">
        <v>239582619.04999995</v>
      </c>
      <c r="J39" s="52">
        <v>218869985.42999998</v>
      </c>
      <c r="K39" s="52">
        <v>221949255.61000004</v>
      </c>
      <c r="L39" s="53">
        <v>1.4068946794830728</v>
      </c>
      <c r="M39" s="53">
        <v>2.2554964959868919</v>
      </c>
      <c r="N39" s="53">
        <v>2.2682294469978563</v>
      </c>
      <c r="O39" s="53">
        <v>1.9177726789763463</v>
      </c>
      <c r="P39" s="53">
        <v>-15.450675348799548</v>
      </c>
    </row>
    <row r="40" spans="2:16">
      <c r="B40" s="242" t="s">
        <v>422</v>
      </c>
      <c r="C40" s="243"/>
      <c r="D40" s="243"/>
      <c r="E40" s="243"/>
      <c r="F40" s="243"/>
      <c r="G40" s="243"/>
      <c r="H40" s="243"/>
      <c r="I40" s="243"/>
      <c r="J40" s="243"/>
      <c r="K40" s="243"/>
      <c r="L40" s="243"/>
      <c r="M40" s="243"/>
      <c r="N40" s="243"/>
      <c r="O40" s="243"/>
      <c r="P40" s="244"/>
    </row>
    <row r="41" spans="2:16">
      <c r="B41" s="239" t="s">
        <v>300</v>
      </c>
      <c r="C41" s="240"/>
      <c r="D41" s="240"/>
      <c r="E41" s="240"/>
      <c r="F41" s="240"/>
      <c r="G41" s="240"/>
      <c r="H41" s="240"/>
      <c r="I41" s="240"/>
      <c r="J41" s="240"/>
      <c r="K41" s="240"/>
      <c r="L41" s="240"/>
      <c r="M41" s="240"/>
      <c r="N41" s="240"/>
      <c r="O41" s="240"/>
      <c r="P41" s="241"/>
    </row>
    <row r="43" spans="2:16" ht="139.5" customHeight="1">
      <c r="B43" s="225" t="s">
        <v>425</v>
      </c>
      <c r="C43" s="226"/>
      <c r="D43" s="226"/>
      <c r="E43" s="226"/>
      <c r="F43" s="226"/>
      <c r="G43" s="226"/>
      <c r="H43" s="226"/>
      <c r="I43" s="226"/>
      <c r="J43" s="226"/>
      <c r="K43" s="226"/>
      <c r="L43" s="226"/>
      <c r="M43" s="226"/>
      <c r="N43" s="226"/>
      <c r="O43" s="226"/>
      <c r="P43" s="227"/>
    </row>
    <row r="44" spans="2:16">
      <c r="B44" s="43"/>
    </row>
    <row r="46" spans="2:16">
      <c r="E46" s="54"/>
      <c r="F46" s="54"/>
      <c r="G46" s="54"/>
      <c r="I46" s="54"/>
      <c r="J46" s="54"/>
      <c r="K46" s="54"/>
    </row>
    <row r="51" spans="2:3">
      <c r="B51" s="43"/>
      <c r="C51" s="43"/>
    </row>
    <row r="52" spans="2:3">
      <c r="B52" s="43"/>
      <c r="C52" s="43"/>
    </row>
    <row r="53" spans="2:3">
      <c r="B53" s="43"/>
      <c r="C53" s="43"/>
    </row>
    <row r="54" spans="2:3">
      <c r="B54" s="43"/>
      <c r="C54" s="43"/>
    </row>
    <row r="55" spans="2:3">
      <c r="B55" s="43"/>
      <c r="C55" s="43"/>
    </row>
    <row r="56" spans="2:3">
      <c r="B56" s="43"/>
      <c r="C56" s="43"/>
    </row>
    <row r="57" spans="2:3">
      <c r="B57" s="43"/>
      <c r="C57" s="43"/>
    </row>
    <row r="58" spans="2:3">
      <c r="B58" s="43"/>
      <c r="C58" s="43"/>
    </row>
    <row r="59" spans="2:3">
      <c r="B59" s="43"/>
      <c r="C59" s="43"/>
    </row>
    <row r="60" spans="2:3">
      <c r="B60" s="43"/>
      <c r="C60" s="43"/>
    </row>
    <row r="61" spans="2:3">
      <c r="B61" s="43"/>
      <c r="C61" s="43"/>
    </row>
    <row r="62" spans="2:3">
      <c r="B62" s="43"/>
      <c r="C62" s="43"/>
    </row>
    <row r="63" spans="2:3">
      <c r="B63" s="43"/>
      <c r="C63" s="43"/>
    </row>
    <row r="64" spans="2:3">
      <c r="B64" s="43"/>
      <c r="C64" s="43"/>
    </row>
    <row r="65" spans="2:3">
      <c r="B65" s="43"/>
      <c r="C65" s="43"/>
    </row>
    <row r="66" spans="2:3">
      <c r="B66" s="43"/>
      <c r="C66" s="43"/>
    </row>
    <row r="67" spans="2:3">
      <c r="B67" s="43"/>
      <c r="C67" s="43"/>
    </row>
    <row r="68" spans="2:3">
      <c r="B68" s="43"/>
      <c r="C68" s="43"/>
    </row>
    <row r="69" spans="2:3">
      <c r="B69" s="43"/>
      <c r="C69" s="43"/>
    </row>
    <row r="70" spans="2:3">
      <c r="B70" s="43"/>
      <c r="C70" s="43"/>
    </row>
    <row r="71" spans="2:3">
      <c r="B71" s="43"/>
      <c r="C71" s="43"/>
    </row>
    <row r="72" spans="2:3">
      <c r="B72" s="43"/>
      <c r="C72" s="43"/>
    </row>
    <row r="73" spans="2:3">
      <c r="B73" s="43"/>
      <c r="C73" s="43"/>
    </row>
    <row r="74" spans="2:3">
      <c r="B74" s="43"/>
      <c r="C74" s="43"/>
    </row>
    <row r="75" spans="2:3">
      <c r="B75" s="43"/>
      <c r="C75" s="43"/>
    </row>
    <row r="76" spans="2:3">
      <c r="B76" s="43"/>
      <c r="C76" s="43"/>
    </row>
    <row r="77" spans="2:3">
      <c r="B77" s="43"/>
      <c r="C77" s="43"/>
    </row>
    <row r="78" spans="2:3">
      <c r="B78" s="43"/>
      <c r="C78" s="43"/>
    </row>
    <row r="79" spans="2:3">
      <c r="B79" s="43"/>
      <c r="C79" s="43"/>
    </row>
    <row r="80" spans="2:3">
      <c r="B80" s="43"/>
      <c r="C80" s="43"/>
    </row>
    <row r="81" spans="2:3">
      <c r="B81" s="43"/>
      <c r="C81" s="43"/>
    </row>
    <row r="82" spans="2:3">
      <c r="B82" s="43"/>
      <c r="C82" s="43"/>
    </row>
  </sheetData>
  <mergeCells count="27">
    <mergeCell ref="B2:P2"/>
    <mergeCell ref="D3:D4"/>
    <mergeCell ref="E3:H3"/>
    <mergeCell ref="I3:L3"/>
    <mergeCell ref="M3:P3"/>
    <mergeCell ref="B3:C4"/>
    <mergeCell ref="B25:C25"/>
    <mergeCell ref="B37:C37"/>
    <mergeCell ref="B36:C36"/>
    <mergeCell ref="B41:P41"/>
    <mergeCell ref="B40:P40"/>
    <mergeCell ref="B38:C38"/>
    <mergeCell ref="B18:C18"/>
    <mergeCell ref="B43:P43"/>
    <mergeCell ref="B5:B10"/>
    <mergeCell ref="B17:C17"/>
    <mergeCell ref="B11:B16"/>
    <mergeCell ref="B19:C19"/>
    <mergeCell ref="B20:C20"/>
    <mergeCell ref="B21:C21"/>
    <mergeCell ref="B39:D39"/>
    <mergeCell ref="B33:B35"/>
    <mergeCell ref="B24:C24"/>
    <mergeCell ref="B23:C23"/>
    <mergeCell ref="B30:B32"/>
    <mergeCell ref="B22:C22"/>
    <mergeCell ref="B26:B29"/>
  </mergeCells>
  <hyperlinks>
    <hyperlink ref="Q2" location="Indice!A1" display="volver a indice" xr:uid="{00000000-0004-0000-0A00-000000000000}"/>
  </hyperlinks>
  <pageMargins left="0.70866141732283472" right="0.70866141732283472" top="0.74803149606299213" bottom="0.74803149606299213" header="0.31496062992125984" footer="0.31496062992125984"/>
  <pageSetup scale="49" orientation="portrait" r:id="rId1"/>
  <headerFooter differentFirst="1">
    <oddFooter>&amp;C&amp;P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1:CK81"/>
  <sheetViews>
    <sheetView zoomScale="80" zoomScaleNormal="80" workbookViewId="0">
      <selection activeCell="Q22" sqref="Q22"/>
    </sheetView>
  </sheetViews>
  <sheetFormatPr baseColWidth="10" defaultRowHeight="12.75"/>
  <cols>
    <col min="1" max="1" width="1.28515625" style="43" customWidth="1"/>
    <col min="2" max="2" width="18.85546875" style="59" customWidth="1"/>
    <col min="3" max="3" width="28.28515625" style="59" customWidth="1"/>
    <col min="4" max="4" width="9.85546875" style="60" customWidth="1"/>
    <col min="5" max="5" width="12" style="43" customWidth="1"/>
    <col min="6" max="7" width="11" style="43" bestFit="1" customWidth="1"/>
    <col min="8" max="8" width="8.5703125" style="43" customWidth="1"/>
    <col min="9" max="9" width="11" style="43" bestFit="1" customWidth="1"/>
    <col min="10" max="10" width="11" style="43" customWidth="1"/>
    <col min="11" max="11" width="11.5703125" style="43" customWidth="1"/>
    <col min="12" max="12" width="8.28515625" style="43" customWidth="1"/>
    <col min="13" max="13" width="6.85546875" style="43" customWidth="1"/>
    <col min="14" max="15" width="9" style="43" customWidth="1"/>
    <col min="16" max="16" width="7.85546875" style="43" customWidth="1"/>
    <col min="17" max="16384" width="11.42578125" style="43"/>
  </cols>
  <sheetData>
    <row r="1" spans="2:89" ht="3.75" customHeight="1"/>
    <row r="2" spans="2:89">
      <c r="B2" s="166" t="s">
        <v>94</v>
      </c>
      <c r="C2" s="167"/>
      <c r="D2" s="167"/>
      <c r="E2" s="167"/>
      <c r="F2" s="167"/>
      <c r="G2" s="167"/>
      <c r="H2" s="167"/>
      <c r="I2" s="167"/>
      <c r="J2" s="167"/>
      <c r="K2" s="167"/>
      <c r="L2" s="167"/>
      <c r="M2" s="167"/>
      <c r="N2" s="167"/>
      <c r="O2" s="167"/>
      <c r="P2" s="168"/>
      <c r="Q2" s="46" t="s">
        <v>386</v>
      </c>
    </row>
    <row r="3" spans="2:89">
      <c r="B3" s="245" t="s">
        <v>40</v>
      </c>
      <c r="C3" s="246"/>
      <c r="D3" s="216" t="s">
        <v>41</v>
      </c>
      <c r="E3" s="180" t="s">
        <v>31</v>
      </c>
      <c r="F3" s="180"/>
      <c r="G3" s="180"/>
      <c r="H3" s="180"/>
      <c r="I3" s="195" t="s">
        <v>326</v>
      </c>
      <c r="J3" s="196"/>
      <c r="K3" s="196"/>
      <c r="L3" s="179"/>
      <c r="M3" s="180" t="s">
        <v>358</v>
      </c>
      <c r="N3" s="180"/>
      <c r="O3" s="180"/>
      <c r="P3" s="180"/>
    </row>
    <row r="4" spans="2:89" ht="25.5">
      <c r="B4" s="247"/>
      <c r="C4" s="248"/>
      <c r="D4" s="216"/>
      <c r="E4" s="49">
        <v>2013</v>
      </c>
      <c r="F4" s="49" t="s">
        <v>384</v>
      </c>
      <c r="G4" s="49" t="s">
        <v>385</v>
      </c>
      <c r="H4" s="49" t="s">
        <v>111</v>
      </c>
      <c r="I4" s="49">
        <v>2013</v>
      </c>
      <c r="J4" s="49" t="s">
        <v>384</v>
      </c>
      <c r="K4" s="49" t="s">
        <v>385</v>
      </c>
      <c r="L4" s="49" t="s">
        <v>111</v>
      </c>
      <c r="M4" s="49">
        <v>2013</v>
      </c>
      <c r="N4" s="49" t="s">
        <v>384</v>
      </c>
      <c r="O4" s="49" t="s">
        <v>385</v>
      </c>
      <c r="P4" s="49" t="s">
        <v>111</v>
      </c>
      <c r="Q4" s="15"/>
      <c r="R4" s="15"/>
      <c r="S4" s="15"/>
      <c r="T4" s="15"/>
      <c r="U4" s="15"/>
      <c r="V4" s="15"/>
      <c r="W4" s="15"/>
      <c r="X4" s="15"/>
      <c r="Y4" s="15"/>
      <c r="Z4" s="15"/>
      <c r="AA4" s="15"/>
      <c r="AB4" s="15"/>
      <c r="AC4" s="15"/>
      <c r="AD4" s="15"/>
      <c r="AE4" s="15"/>
      <c r="AF4" s="15"/>
      <c r="AG4" s="15"/>
      <c r="AH4" s="15"/>
      <c r="AI4" s="15"/>
      <c r="AJ4" s="15"/>
      <c r="AK4" s="15"/>
      <c r="AL4" s="15"/>
      <c r="AM4" s="15"/>
      <c r="AN4" s="15"/>
      <c r="AO4" s="15"/>
      <c r="AP4" s="15"/>
      <c r="AQ4" s="15"/>
      <c r="AR4" s="15"/>
      <c r="AS4" s="15"/>
      <c r="AT4" s="15"/>
      <c r="AU4" s="15"/>
      <c r="AV4" s="15"/>
      <c r="AW4" s="15"/>
      <c r="AX4" s="15"/>
      <c r="AY4" s="15"/>
      <c r="AZ4" s="15"/>
      <c r="BA4" s="15"/>
      <c r="BB4" s="15"/>
      <c r="BC4" s="15"/>
      <c r="BD4" s="15"/>
      <c r="BE4" s="15"/>
      <c r="BF4" s="15"/>
      <c r="BG4" s="15"/>
      <c r="BH4" s="15"/>
      <c r="BI4" s="15"/>
      <c r="BJ4" s="15"/>
      <c r="BK4" s="15"/>
      <c r="BL4" s="15"/>
      <c r="BM4" s="15"/>
      <c r="BN4" s="15"/>
      <c r="BO4" s="15"/>
      <c r="BP4" s="15"/>
      <c r="BQ4" s="15"/>
      <c r="BR4" s="15"/>
      <c r="BS4" s="15"/>
      <c r="BT4" s="15"/>
      <c r="BU4" s="15"/>
      <c r="BV4" s="15"/>
      <c r="BW4" s="15"/>
      <c r="BX4" s="15"/>
      <c r="BY4" s="15"/>
      <c r="BZ4" s="15"/>
      <c r="CA4" s="15"/>
      <c r="CB4" s="15"/>
      <c r="CC4" s="15"/>
      <c r="CD4" s="15"/>
      <c r="CE4" s="15"/>
      <c r="CF4" s="15"/>
      <c r="CG4" s="15"/>
      <c r="CH4" s="15"/>
      <c r="CI4" s="15"/>
      <c r="CJ4" s="15"/>
      <c r="CK4" s="15"/>
    </row>
    <row r="5" spans="2:89">
      <c r="B5" s="191" t="s">
        <v>142</v>
      </c>
      <c r="C5" s="192"/>
      <c r="D5" s="66">
        <v>8119090</v>
      </c>
      <c r="E5" s="57">
        <v>4781970.3931999998</v>
      </c>
      <c r="F5" s="57">
        <v>4491478.9933000002</v>
      </c>
      <c r="G5" s="57">
        <v>5794084.0980999991</v>
      </c>
      <c r="H5" s="53">
        <v>29.001696473324536</v>
      </c>
      <c r="I5" s="57">
        <v>9649540.0999999978</v>
      </c>
      <c r="J5" s="57">
        <v>9146079.9399999976</v>
      </c>
      <c r="K5" s="57">
        <v>10722749.829999998</v>
      </c>
      <c r="L5" s="53">
        <v>17.238750375496959</v>
      </c>
      <c r="M5" s="53">
        <v>2.0179004273472128</v>
      </c>
      <c r="N5" s="53">
        <v>2.0363180933592986</v>
      </c>
      <c r="O5" s="53">
        <v>1.8506375897298784</v>
      </c>
      <c r="P5" s="53">
        <v>-9.1184429502909623</v>
      </c>
    </row>
    <row r="6" spans="2:89">
      <c r="B6" s="191" t="s">
        <v>49</v>
      </c>
      <c r="C6" s="192"/>
      <c r="D6" s="66">
        <v>7104000</v>
      </c>
      <c r="E6" s="57">
        <v>5485937.5959999999</v>
      </c>
      <c r="F6" s="57">
        <v>4499247.8660000004</v>
      </c>
      <c r="G6" s="57">
        <v>5138341.8132999996</v>
      </c>
      <c r="H6" s="53">
        <v>14.204461864159912</v>
      </c>
      <c r="I6" s="57">
        <v>6635968.2599999998</v>
      </c>
      <c r="J6" s="57">
        <v>5399665.6499999994</v>
      </c>
      <c r="K6" s="57">
        <v>6128861.2999999998</v>
      </c>
      <c r="L6" s="53">
        <v>13.504459299253103</v>
      </c>
      <c r="M6" s="53">
        <v>1.2096324728226091</v>
      </c>
      <c r="N6" s="53">
        <v>1.2001262901749186</v>
      </c>
      <c r="O6" s="53">
        <v>1.1927702598795891</v>
      </c>
      <c r="P6" s="53">
        <v>-0.61293801790287539</v>
      </c>
    </row>
    <row r="7" spans="2:89">
      <c r="B7" s="191" t="s">
        <v>60</v>
      </c>
      <c r="C7" s="192"/>
      <c r="D7" s="66">
        <v>7102200</v>
      </c>
      <c r="E7" s="57">
        <v>2896692.3000000003</v>
      </c>
      <c r="F7" s="57">
        <v>2537017.3000000003</v>
      </c>
      <c r="G7" s="57">
        <v>3038728.2516999999</v>
      </c>
      <c r="H7" s="53">
        <v>19.775622014875481</v>
      </c>
      <c r="I7" s="57">
        <v>3232611.9699999997</v>
      </c>
      <c r="J7" s="57">
        <v>2751686.4399999995</v>
      </c>
      <c r="K7" s="57">
        <v>3403801</v>
      </c>
      <c r="L7" s="53">
        <v>23.698723463564431</v>
      </c>
      <c r="M7" s="53">
        <v>1.1159666389143228</v>
      </c>
      <c r="N7" s="53">
        <v>1.0846147718425094</v>
      </c>
      <c r="O7" s="53">
        <v>1.1201399789848803</v>
      </c>
      <c r="P7" s="53">
        <v>3.2753755586439004</v>
      </c>
    </row>
    <row r="8" spans="2:89">
      <c r="B8" s="191" t="s">
        <v>53</v>
      </c>
      <c r="C8" s="192"/>
      <c r="D8" s="66">
        <v>7102100</v>
      </c>
      <c r="E8" s="57">
        <v>2634630.0279999999</v>
      </c>
      <c r="F8" s="57">
        <v>2564530.0279999999</v>
      </c>
      <c r="G8" s="57">
        <v>2857012.7</v>
      </c>
      <c r="H8" s="53">
        <v>11.404922882813695</v>
      </c>
      <c r="I8" s="57">
        <v>3149050.7600000002</v>
      </c>
      <c r="J8" s="57">
        <v>3061912.77</v>
      </c>
      <c r="K8" s="57">
        <v>3304422.8</v>
      </c>
      <c r="L8" s="53">
        <v>7.9202135467758561</v>
      </c>
      <c r="M8" s="53">
        <v>1.1952534991755588</v>
      </c>
      <c r="N8" s="53">
        <v>1.193946936307817</v>
      </c>
      <c r="O8" s="53">
        <v>1.1566006689434736</v>
      </c>
      <c r="P8" s="53">
        <v>-3.127967100433604</v>
      </c>
    </row>
    <row r="9" spans="2:89">
      <c r="B9" s="216" t="s">
        <v>50</v>
      </c>
      <c r="C9" s="101" t="s">
        <v>37</v>
      </c>
      <c r="D9" s="66">
        <v>7108090</v>
      </c>
      <c r="E9" s="57">
        <v>3057847.1673999997</v>
      </c>
      <c r="F9" s="57">
        <v>2740189.4638999999</v>
      </c>
      <c r="G9" s="57">
        <v>3263762.7792000002</v>
      </c>
      <c r="H9" s="53">
        <v>19.107193943984434</v>
      </c>
      <c r="I9" s="57">
        <v>2906995.2200000007</v>
      </c>
      <c r="J9" s="57">
        <v>2654143.5300000003</v>
      </c>
      <c r="K9" s="57">
        <v>2987156.26</v>
      </c>
      <c r="L9" s="53">
        <v>12.546899827983292</v>
      </c>
      <c r="M9" s="53">
        <v>0.95066727042206489</v>
      </c>
      <c r="N9" s="53">
        <v>0.96859854581823923</v>
      </c>
      <c r="O9" s="53">
        <v>0.91524919612331601</v>
      </c>
      <c r="P9" s="53">
        <v>-5.5078907484685029</v>
      </c>
    </row>
    <row r="10" spans="2:89">
      <c r="B10" s="216" t="s">
        <v>50</v>
      </c>
      <c r="C10" s="101" t="s">
        <v>115</v>
      </c>
      <c r="D10" s="66">
        <v>7108091</v>
      </c>
      <c r="E10" s="57">
        <v>12025</v>
      </c>
      <c r="F10" s="57">
        <v>12025</v>
      </c>
      <c r="G10" s="57">
        <v>32.5</v>
      </c>
      <c r="H10" s="53">
        <v>-99.729729729729726</v>
      </c>
      <c r="I10" s="57">
        <v>46270.270000000004</v>
      </c>
      <c r="J10" s="57">
        <v>46270.270000000004</v>
      </c>
      <c r="K10" s="57">
        <v>9478.9699999999993</v>
      </c>
      <c r="L10" s="53">
        <v>-79.513908174730773</v>
      </c>
      <c r="M10" s="53">
        <v>3.8478395010395015</v>
      </c>
      <c r="N10" s="53">
        <v>3.8478395010395015</v>
      </c>
      <c r="O10" s="53">
        <v>291.66061538461537</v>
      </c>
      <c r="P10" s="53">
        <v>7479.8539753496134</v>
      </c>
    </row>
    <row r="11" spans="2:89">
      <c r="B11" s="216" t="s">
        <v>50</v>
      </c>
      <c r="C11" s="90" t="s">
        <v>116</v>
      </c>
      <c r="D11" s="66">
        <v>7108099</v>
      </c>
      <c r="E11" s="57">
        <v>3045822.1673999997</v>
      </c>
      <c r="F11" s="57">
        <v>2728164.4638999999</v>
      </c>
      <c r="G11" s="57">
        <v>3263730.2792000002</v>
      </c>
      <c r="H11" s="53">
        <v>19.63099447950405</v>
      </c>
      <c r="I11" s="57">
        <v>2860724.9500000007</v>
      </c>
      <c r="J11" s="57">
        <v>2607873.2600000002</v>
      </c>
      <c r="K11" s="57">
        <v>2977677.2899999996</v>
      </c>
      <c r="L11" s="53">
        <v>14.180291491619478</v>
      </c>
      <c r="M11" s="53">
        <v>0.93922914496416476</v>
      </c>
      <c r="N11" s="53">
        <v>0.95590764211918533</v>
      </c>
      <c r="O11" s="53">
        <v>0.91235397391045514</v>
      </c>
      <c r="P11" s="53">
        <v>-4.5562632088780646</v>
      </c>
    </row>
    <row r="12" spans="2:89">
      <c r="B12" s="191" t="s">
        <v>54</v>
      </c>
      <c r="C12" s="192"/>
      <c r="D12" s="66">
        <v>7102910</v>
      </c>
      <c r="E12" s="57">
        <v>601693.63750000007</v>
      </c>
      <c r="F12" s="57">
        <v>601273.63750000007</v>
      </c>
      <c r="G12" s="57">
        <v>572911.12309999997</v>
      </c>
      <c r="H12" s="53">
        <v>-4.7170726656047819</v>
      </c>
      <c r="I12" s="57">
        <v>872394.22999999986</v>
      </c>
      <c r="J12" s="57">
        <v>872264.33999999985</v>
      </c>
      <c r="K12" s="57">
        <v>1075824.18</v>
      </c>
      <c r="L12" s="53">
        <v>23.336943936054986</v>
      </c>
      <c r="M12" s="53">
        <v>1.4498977147651819</v>
      </c>
      <c r="N12" s="53">
        <v>1.4506944685397083</v>
      </c>
      <c r="O12" s="53">
        <v>1.8778203749627984</v>
      </c>
      <c r="P12" s="53">
        <v>29.442857588961637</v>
      </c>
    </row>
    <row r="13" spans="2:89">
      <c r="B13" s="216" t="s">
        <v>43</v>
      </c>
      <c r="C13" s="101" t="s">
        <v>37</v>
      </c>
      <c r="D13" s="66">
        <v>8111000</v>
      </c>
      <c r="E13" s="57">
        <v>415907.35149999999</v>
      </c>
      <c r="F13" s="57">
        <v>415907.29000000004</v>
      </c>
      <c r="G13" s="57">
        <v>393039.58999999997</v>
      </c>
      <c r="H13" s="53">
        <v>-5.498268616546742</v>
      </c>
      <c r="I13" s="57">
        <v>793966.1</v>
      </c>
      <c r="J13" s="57">
        <v>793913.32</v>
      </c>
      <c r="K13" s="57">
        <v>753507.01000000013</v>
      </c>
      <c r="L13" s="53">
        <v>-5.0895115350879649</v>
      </c>
      <c r="M13" s="53">
        <v>1.9089975138369248</v>
      </c>
      <c r="N13" s="53">
        <v>1.9088708928376799</v>
      </c>
      <c r="O13" s="53">
        <v>1.9171275087072022</v>
      </c>
      <c r="P13" s="53">
        <v>0.43253925137116678</v>
      </c>
    </row>
    <row r="14" spans="2:89">
      <c r="B14" s="216" t="s">
        <v>43</v>
      </c>
      <c r="C14" s="90" t="s">
        <v>115</v>
      </c>
      <c r="D14" s="66">
        <v>8111010</v>
      </c>
      <c r="E14" s="57">
        <v>46.76</v>
      </c>
      <c r="F14" s="57">
        <v>46.76</v>
      </c>
      <c r="G14" s="57">
        <v>21896</v>
      </c>
      <c r="H14" s="53">
        <v>46726.347305389223</v>
      </c>
      <c r="I14" s="57">
        <v>894.64</v>
      </c>
      <c r="J14" s="57">
        <v>894.64</v>
      </c>
      <c r="K14" s="57">
        <v>54989.61</v>
      </c>
      <c r="L14" s="53">
        <v>6046.5628632746129</v>
      </c>
      <c r="M14" s="53">
        <v>19.132591958939265</v>
      </c>
      <c r="N14" s="53">
        <v>19.132591958939265</v>
      </c>
      <c r="O14" s="53">
        <v>2.5113997990500549</v>
      </c>
      <c r="P14" s="53">
        <v>-86.873708463339383</v>
      </c>
    </row>
    <row r="15" spans="2:89">
      <c r="B15" s="216" t="s">
        <v>43</v>
      </c>
      <c r="C15" s="90" t="s">
        <v>116</v>
      </c>
      <c r="D15" s="66">
        <v>8111090</v>
      </c>
      <c r="E15" s="57">
        <v>415860.59149999998</v>
      </c>
      <c r="F15" s="57">
        <v>415860.53</v>
      </c>
      <c r="G15" s="57">
        <v>371143.58999999997</v>
      </c>
      <c r="H15" s="53">
        <v>-10.752869477658788</v>
      </c>
      <c r="I15" s="57">
        <v>793071.46</v>
      </c>
      <c r="J15" s="57">
        <v>793018.67999999993</v>
      </c>
      <c r="K15" s="57">
        <v>698517.40000000014</v>
      </c>
      <c r="L15" s="53">
        <v>-11.916652455147691</v>
      </c>
      <c r="M15" s="53">
        <v>1.9070608665740811</v>
      </c>
      <c r="N15" s="53">
        <v>1.9069342310509725</v>
      </c>
      <c r="O15" s="53">
        <v>1.8820678002279392</v>
      </c>
      <c r="P15" s="53">
        <v>-1.3040004431263852</v>
      </c>
    </row>
    <row r="16" spans="2:89">
      <c r="B16" s="191" t="s">
        <v>48</v>
      </c>
      <c r="C16" s="192"/>
      <c r="D16" s="66">
        <v>7108030</v>
      </c>
      <c r="E16" s="57">
        <v>373394.2</v>
      </c>
      <c r="F16" s="57">
        <v>335870</v>
      </c>
      <c r="G16" s="57">
        <v>414773.85</v>
      </c>
      <c r="H16" s="53">
        <v>23.492378003394165</v>
      </c>
      <c r="I16" s="57">
        <v>542899.77</v>
      </c>
      <c r="J16" s="57">
        <v>488581.62</v>
      </c>
      <c r="K16" s="57">
        <v>544170.92000000004</v>
      </c>
      <c r="L16" s="53">
        <v>11.377689565972627</v>
      </c>
      <c r="M16" s="53">
        <v>1.4539587652941584</v>
      </c>
      <c r="N16" s="53">
        <v>1.4546747848870099</v>
      </c>
      <c r="O16" s="53">
        <v>1.3119701736259413</v>
      </c>
      <c r="P16" s="53">
        <v>-9.8100697656729459</v>
      </c>
    </row>
    <row r="17" spans="2:16">
      <c r="B17" s="191" t="s">
        <v>56</v>
      </c>
      <c r="C17" s="192"/>
      <c r="D17" s="66">
        <v>8119030</v>
      </c>
      <c r="E17" s="57">
        <v>274530.06920000003</v>
      </c>
      <c r="F17" s="57">
        <v>230120.0692</v>
      </c>
      <c r="G17" s="57">
        <v>666846.98</v>
      </c>
      <c r="H17" s="53">
        <v>189.78219166987805</v>
      </c>
      <c r="I17" s="57">
        <v>380613.23</v>
      </c>
      <c r="J17" s="57">
        <v>296431.30000000005</v>
      </c>
      <c r="K17" s="57">
        <v>1088723.0899999999</v>
      </c>
      <c r="L17" s="53">
        <v>267.27669783858846</v>
      </c>
      <c r="M17" s="53">
        <v>1.3864172733760414</v>
      </c>
      <c r="N17" s="53">
        <v>1.2881592684659251</v>
      </c>
      <c r="O17" s="53">
        <v>1.6326430540331756</v>
      </c>
      <c r="P17" s="53">
        <v>26.7423286856056</v>
      </c>
    </row>
    <row r="18" spans="2:16">
      <c r="B18" s="216" t="s">
        <v>44</v>
      </c>
      <c r="C18" s="101" t="s">
        <v>37</v>
      </c>
      <c r="D18" s="66">
        <v>8119010</v>
      </c>
      <c r="E18" s="57">
        <v>221521.1146</v>
      </c>
      <c r="F18" s="57">
        <v>221521.1146</v>
      </c>
      <c r="G18" s="57">
        <v>1436715.8655000001</v>
      </c>
      <c r="H18" s="53">
        <v>548.56836247608885</v>
      </c>
      <c r="I18" s="57">
        <v>367281.5</v>
      </c>
      <c r="J18" s="57">
        <v>367281.5</v>
      </c>
      <c r="K18" s="57">
        <v>4149341.1700000004</v>
      </c>
      <c r="L18" s="53">
        <v>1029.7441254187866</v>
      </c>
      <c r="M18" s="53">
        <v>1.6579977067341825</v>
      </c>
      <c r="N18" s="53">
        <v>1.6579977067341825</v>
      </c>
      <c r="O18" s="53">
        <v>2.888073605671476</v>
      </c>
      <c r="P18" s="53">
        <v>74.19044634025569</v>
      </c>
    </row>
    <row r="19" spans="2:16">
      <c r="B19" s="216"/>
      <c r="C19" s="90" t="s">
        <v>117</v>
      </c>
      <c r="D19" s="66">
        <v>8119011</v>
      </c>
      <c r="E19" s="57">
        <v>0</v>
      </c>
      <c r="F19" s="57">
        <v>0</v>
      </c>
      <c r="G19" s="57">
        <v>0</v>
      </c>
      <c r="H19" s="53" t="s">
        <v>392</v>
      </c>
      <c r="I19" s="57">
        <v>0</v>
      </c>
      <c r="J19" s="57">
        <v>0</v>
      </c>
      <c r="K19" s="57">
        <v>0</v>
      </c>
      <c r="L19" s="53" t="s">
        <v>392</v>
      </c>
      <c r="M19" s="53" t="s">
        <v>392</v>
      </c>
      <c r="N19" s="53" t="s">
        <v>392</v>
      </c>
      <c r="O19" s="53" t="s">
        <v>392</v>
      </c>
      <c r="P19" s="53" t="s">
        <v>392</v>
      </c>
    </row>
    <row r="20" spans="2:16">
      <c r="B20" s="216"/>
      <c r="C20" s="90" t="s">
        <v>124</v>
      </c>
      <c r="D20" s="66">
        <v>8119019</v>
      </c>
      <c r="E20" s="57">
        <v>221521.1146</v>
      </c>
      <c r="F20" s="57">
        <v>221521.1146</v>
      </c>
      <c r="G20" s="57">
        <v>1436715.8655000001</v>
      </c>
      <c r="H20" s="53">
        <v>548.56836247608885</v>
      </c>
      <c r="I20" s="57">
        <v>367281.5</v>
      </c>
      <c r="J20" s="57">
        <v>367281.5</v>
      </c>
      <c r="K20" s="57">
        <v>4149341.1700000004</v>
      </c>
      <c r="L20" s="53">
        <v>1029.7441254187866</v>
      </c>
      <c r="M20" s="53">
        <v>1.6579977067341825</v>
      </c>
      <c r="N20" s="53">
        <v>1.6579977067341825</v>
      </c>
      <c r="O20" s="53">
        <v>2.888073605671476</v>
      </c>
      <c r="P20" s="53">
        <v>74.19044634025569</v>
      </c>
    </row>
    <row r="21" spans="2:16">
      <c r="B21" s="193" t="s">
        <v>42</v>
      </c>
      <c r="C21" s="95" t="s">
        <v>37</v>
      </c>
      <c r="D21" s="66"/>
      <c r="E21" s="57">
        <v>115030.39999999999</v>
      </c>
      <c r="F21" s="57">
        <v>79830.399999999994</v>
      </c>
      <c r="G21" s="57">
        <v>668316.33849999995</v>
      </c>
      <c r="H21" s="53">
        <v>737.17022399987968</v>
      </c>
      <c r="I21" s="57">
        <v>355900.45</v>
      </c>
      <c r="J21" s="57">
        <v>235692.45</v>
      </c>
      <c r="K21" s="57">
        <v>1889152.4</v>
      </c>
      <c r="L21" s="53">
        <v>701.53284502749239</v>
      </c>
      <c r="M21" s="53">
        <v>3.0939686378557325</v>
      </c>
      <c r="N21" s="53">
        <v>2.952414744257827</v>
      </c>
      <c r="O21" s="53">
        <v>2.8267338252422509</v>
      </c>
      <c r="P21" s="53">
        <v>-4.2568856309911691</v>
      </c>
    </row>
    <row r="22" spans="2:16">
      <c r="B22" s="194"/>
      <c r="C22" s="109" t="s">
        <v>116</v>
      </c>
      <c r="D22" s="66">
        <v>8112029</v>
      </c>
      <c r="E22" s="57">
        <v>115030.39999999999</v>
      </c>
      <c r="F22" s="57">
        <v>79830.399999999994</v>
      </c>
      <c r="G22" s="57">
        <v>629316.33849999995</v>
      </c>
      <c r="H22" s="53">
        <v>688.3166544323966</v>
      </c>
      <c r="I22" s="57">
        <v>355900.45</v>
      </c>
      <c r="J22" s="57">
        <v>235692.45</v>
      </c>
      <c r="K22" s="57">
        <v>1731953.53</v>
      </c>
      <c r="L22" s="53">
        <v>634.83623679926961</v>
      </c>
      <c r="M22" s="53">
        <v>3.0939686378557325</v>
      </c>
      <c r="N22" s="53">
        <v>2.952414744257827</v>
      </c>
      <c r="O22" s="53">
        <v>2.752119123632129</v>
      </c>
      <c r="P22" s="53">
        <v>-6.7841288563964319</v>
      </c>
    </row>
    <row r="23" spans="2:16">
      <c r="B23" s="215"/>
      <c r="C23" s="136" t="s">
        <v>115</v>
      </c>
      <c r="D23" s="66">
        <v>8112021</v>
      </c>
      <c r="E23" s="57">
        <v>0</v>
      </c>
      <c r="F23" s="57">
        <v>0</v>
      </c>
      <c r="G23" s="57">
        <v>39000</v>
      </c>
      <c r="H23" s="53" t="s">
        <v>392</v>
      </c>
      <c r="I23" s="57">
        <v>0</v>
      </c>
      <c r="J23" s="57">
        <v>0</v>
      </c>
      <c r="K23" s="57">
        <v>157198.87</v>
      </c>
      <c r="L23" s="53" t="s">
        <v>392</v>
      </c>
      <c r="M23" s="53" t="s">
        <v>392</v>
      </c>
      <c r="N23" s="53" t="s">
        <v>392</v>
      </c>
      <c r="O23" s="53">
        <v>4.0307402564102564</v>
      </c>
      <c r="P23" s="53" t="s">
        <v>392</v>
      </c>
    </row>
    <row r="24" spans="2:16">
      <c r="B24" s="191" t="s">
        <v>57</v>
      </c>
      <c r="C24" s="192"/>
      <c r="D24" s="66">
        <v>7103000</v>
      </c>
      <c r="E24" s="57">
        <v>305518</v>
      </c>
      <c r="F24" s="57">
        <v>245118</v>
      </c>
      <c r="G24" s="57">
        <v>372376.8615</v>
      </c>
      <c r="H24" s="53">
        <v>51.917387339975043</v>
      </c>
      <c r="I24" s="57">
        <v>325169.30000000005</v>
      </c>
      <c r="J24" s="57">
        <v>259306.72</v>
      </c>
      <c r="K24" s="57">
        <v>415445.23999999993</v>
      </c>
      <c r="L24" s="53">
        <v>60.213834797648104</v>
      </c>
      <c r="M24" s="53">
        <v>1.0643212511210471</v>
      </c>
      <c r="N24" s="53">
        <v>1.0578852634241467</v>
      </c>
      <c r="O24" s="53">
        <v>1.1156580414972963</v>
      </c>
      <c r="P24" s="53">
        <v>5.4611572795854713</v>
      </c>
    </row>
    <row r="25" spans="2:16">
      <c r="B25" s="191" t="s">
        <v>47</v>
      </c>
      <c r="C25" s="192"/>
      <c r="D25" s="66">
        <v>7109000</v>
      </c>
      <c r="E25" s="57">
        <v>320147.97470000002</v>
      </c>
      <c r="F25" s="57">
        <v>310133.39399999997</v>
      </c>
      <c r="G25" s="57">
        <v>204985.81</v>
      </c>
      <c r="H25" s="53">
        <v>-33.903986489117003</v>
      </c>
      <c r="I25" s="57">
        <v>273273.98</v>
      </c>
      <c r="J25" s="57">
        <v>260536.99</v>
      </c>
      <c r="K25" s="57">
        <v>264671.65000000002</v>
      </c>
      <c r="L25" s="53">
        <v>1.5869761909815594</v>
      </c>
      <c r="M25" s="53">
        <v>0.85358647124372999</v>
      </c>
      <c r="N25" s="53">
        <v>0.84008041391376254</v>
      </c>
      <c r="O25" s="53">
        <v>1.2911705937108526</v>
      </c>
      <c r="P25" s="53">
        <v>53.69607151005382</v>
      </c>
    </row>
    <row r="26" spans="2:16">
      <c r="B26" s="191" t="s">
        <v>63</v>
      </c>
      <c r="C26" s="192"/>
      <c r="D26" s="66">
        <v>7101000</v>
      </c>
      <c r="E26" s="57">
        <v>269129.48</v>
      </c>
      <c r="F26" s="57">
        <v>221979.47999999998</v>
      </c>
      <c r="G26" s="57">
        <v>216924.6128</v>
      </c>
      <c r="H26" s="53">
        <v>-2.2771776922803744</v>
      </c>
      <c r="I26" s="57">
        <v>255908.56999999998</v>
      </c>
      <c r="J26" s="57">
        <v>207973.77</v>
      </c>
      <c r="K26" s="57">
        <v>248415.69</v>
      </c>
      <c r="L26" s="53">
        <v>19.445682982041433</v>
      </c>
      <c r="M26" s="53">
        <v>0.95087528129582832</v>
      </c>
      <c r="N26" s="53">
        <v>0.93690538422740699</v>
      </c>
      <c r="O26" s="53">
        <v>1.1451706046332055</v>
      </c>
      <c r="P26" s="53">
        <v>22.229055773602859</v>
      </c>
    </row>
    <row r="27" spans="2:16">
      <c r="B27" s="191" t="s">
        <v>58</v>
      </c>
      <c r="C27" s="192"/>
      <c r="D27" s="66">
        <v>7108020</v>
      </c>
      <c r="E27" s="57">
        <v>97765.99</v>
      </c>
      <c r="F27" s="57">
        <v>97765.99</v>
      </c>
      <c r="G27" s="57">
        <v>20548.861499999999</v>
      </c>
      <c r="H27" s="53">
        <v>-78.981585007219792</v>
      </c>
      <c r="I27" s="57">
        <v>124536.70999999999</v>
      </c>
      <c r="J27" s="57">
        <v>124536.70999999999</v>
      </c>
      <c r="K27" s="57">
        <v>27454.06</v>
      </c>
      <c r="L27" s="53">
        <v>-77.955046347378214</v>
      </c>
      <c r="M27" s="53">
        <v>1.2738244659518099</v>
      </c>
      <c r="N27" s="53">
        <v>1.2738244659518099</v>
      </c>
      <c r="O27" s="53">
        <v>1.3360380087237438</v>
      </c>
      <c r="P27" s="53">
        <v>4.8839965344398939</v>
      </c>
    </row>
    <row r="28" spans="2:16">
      <c r="B28" s="191" t="s">
        <v>61</v>
      </c>
      <c r="C28" s="192"/>
      <c r="D28" s="66">
        <v>7108010</v>
      </c>
      <c r="E28" s="57">
        <v>106612.5</v>
      </c>
      <c r="F28" s="57">
        <v>106612.5</v>
      </c>
      <c r="G28" s="57">
        <v>120647.7154</v>
      </c>
      <c r="H28" s="53">
        <v>13.164699636534172</v>
      </c>
      <c r="I28" s="57">
        <v>105608.11</v>
      </c>
      <c r="J28" s="57">
        <v>105608.11</v>
      </c>
      <c r="K28" s="57">
        <v>124116.51</v>
      </c>
      <c r="L28" s="53">
        <v>17.525547990585189</v>
      </c>
      <c r="M28" s="53">
        <v>0.99057905967874316</v>
      </c>
      <c r="N28" s="53">
        <v>0.99057905967874316</v>
      </c>
      <c r="O28" s="53">
        <v>1.0287514321220208</v>
      </c>
      <c r="P28" s="53">
        <v>3.8535412262457269</v>
      </c>
    </row>
    <row r="29" spans="2:16">
      <c r="B29" s="191" t="s">
        <v>62</v>
      </c>
      <c r="C29" s="192"/>
      <c r="D29" s="66">
        <v>7102990</v>
      </c>
      <c r="E29" s="57">
        <v>51697.692300000002</v>
      </c>
      <c r="F29" s="57">
        <v>51697.692300000002</v>
      </c>
      <c r="G29" s="57">
        <v>84000</v>
      </c>
      <c r="H29" s="53">
        <v>62.483074703897358</v>
      </c>
      <c r="I29" s="57">
        <v>55993.3</v>
      </c>
      <c r="J29" s="57">
        <v>55993.3</v>
      </c>
      <c r="K29" s="57">
        <v>92400</v>
      </c>
      <c r="L29" s="53">
        <v>65.019743433589355</v>
      </c>
      <c r="M29" s="53">
        <v>1.0830908984306828</v>
      </c>
      <c r="N29" s="53">
        <v>1.0830908984306828</v>
      </c>
      <c r="O29" s="53">
        <v>1.1000000000000001</v>
      </c>
      <c r="P29" s="53">
        <v>1.5611895173172741</v>
      </c>
    </row>
    <row r="30" spans="2:16">
      <c r="B30" s="191" t="s">
        <v>338</v>
      </c>
      <c r="C30" s="192"/>
      <c r="D30" s="66">
        <v>8119020</v>
      </c>
      <c r="E30" s="57">
        <v>20417.59</v>
      </c>
      <c r="F30" s="57">
        <v>0</v>
      </c>
      <c r="G30" s="57">
        <v>254513.36</v>
      </c>
      <c r="H30" s="53" t="s">
        <v>392</v>
      </c>
      <c r="I30" s="57">
        <v>47622.26</v>
      </c>
      <c r="J30" s="57">
        <v>0</v>
      </c>
      <c r="K30" s="57">
        <v>402074.34</v>
      </c>
      <c r="L30" s="53" t="s">
        <v>392</v>
      </c>
      <c r="M30" s="53">
        <v>2.3324133749379823</v>
      </c>
      <c r="N30" s="53" t="s">
        <v>392</v>
      </c>
      <c r="O30" s="53">
        <v>1.579776951591068</v>
      </c>
      <c r="P30" s="53" t="s">
        <v>392</v>
      </c>
    </row>
    <row r="31" spans="2:16">
      <c r="B31" s="191" t="s">
        <v>59</v>
      </c>
      <c r="C31" s="192"/>
      <c r="D31" s="66">
        <v>8119050</v>
      </c>
      <c r="E31" s="57">
        <v>20780</v>
      </c>
      <c r="F31" s="57">
        <v>20780</v>
      </c>
      <c r="G31" s="57">
        <v>67</v>
      </c>
      <c r="H31" s="53">
        <v>-99.677574590952844</v>
      </c>
      <c r="I31" s="57">
        <v>33923.730000000003</v>
      </c>
      <c r="J31" s="57">
        <v>33923.730000000003</v>
      </c>
      <c r="K31" s="57">
        <v>1384.13</v>
      </c>
      <c r="L31" s="53">
        <v>-95.919876735252871</v>
      </c>
      <c r="M31" s="53">
        <v>1.6325182868142447</v>
      </c>
      <c r="N31" s="53">
        <v>1.6325182868142447</v>
      </c>
      <c r="O31" s="53">
        <v>20.658656716417912</v>
      </c>
      <c r="P31" s="53">
        <v>1165.4471856932128</v>
      </c>
    </row>
    <row r="32" spans="2:16">
      <c r="B32" s="216" t="s">
        <v>46</v>
      </c>
      <c r="C32" s="101" t="s">
        <v>37</v>
      </c>
      <c r="D32" s="66">
        <v>7108040</v>
      </c>
      <c r="E32" s="57">
        <v>2120</v>
      </c>
      <c r="F32" s="57">
        <v>2120</v>
      </c>
      <c r="G32" s="57">
        <v>3700</v>
      </c>
      <c r="H32" s="53">
        <v>74.528301886792448</v>
      </c>
      <c r="I32" s="57">
        <v>13673.71</v>
      </c>
      <c r="J32" s="57">
        <v>13673.71</v>
      </c>
      <c r="K32" s="57">
        <v>1429.65</v>
      </c>
      <c r="L32" s="53">
        <v>-89.54453473124704</v>
      </c>
      <c r="M32" s="53">
        <v>6.4498632075471694</v>
      </c>
      <c r="N32" s="53">
        <v>6.4498632075471694</v>
      </c>
      <c r="O32" s="53">
        <v>0.38639189189189194</v>
      </c>
      <c r="P32" s="53">
        <v>-94.00930098114695</v>
      </c>
    </row>
    <row r="33" spans="2:16">
      <c r="B33" s="216" t="s">
        <v>46</v>
      </c>
      <c r="C33" s="90" t="s">
        <v>117</v>
      </c>
      <c r="D33" s="66">
        <v>7108041</v>
      </c>
      <c r="E33" s="57">
        <v>0</v>
      </c>
      <c r="F33" s="57">
        <v>0</v>
      </c>
      <c r="G33" s="57">
        <v>0</v>
      </c>
      <c r="H33" s="53" t="s">
        <v>392</v>
      </c>
      <c r="I33" s="57">
        <v>0</v>
      </c>
      <c r="J33" s="57">
        <v>0</v>
      </c>
      <c r="K33" s="57">
        <v>0</v>
      </c>
      <c r="L33" s="53" t="s">
        <v>392</v>
      </c>
      <c r="M33" s="53" t="s">
        <v>392</v>
      </c>
      <c r="N33" s="53" t="s">
        <v>392</v>
      </c>
      <c r="O33" s="53" t="s">
        <v>392</v>
      </c>
      <c r="P33" s="53" t="s">
        <v>392</v>
      </c>
    </row>
    <row r="34" spans="2:16">
      <c r="B34" s="216" t="s">
        <v>46</v>
      </c>
      <c r="C34" s="90" t="s">
        <v>124</v>
      </c>
      <c r="D34" s="66">
        <v>7108049</v>
      </c>
      <c r="E34" s="57">
        <v>2120</v>
      </c>
      <c r="F34" s="57">
        <v>2120</v>
      </c>
      <c r="G34" s="57">
        <v>3700</v>
      </c>
      <c r="H34" s="53">
        <v>74.528301886792448</v>
      </c>
      <c r="I34" s="57">
        <v>13673.71</v>
      </c>
      <c r="J34" s="57">
        <v>13673.71</v>
      </c>
      <c r="K34" s="57">
        <v>1429.65</v>
      </c>
      <c r="L34" s="53">
        <v>-89.54453473124704</v>
      </c>
      <c r="M34" s="53">
        <v>6.4498632075471694</v>
      </c>
      <c r="N34" s="53">
        <v>6.4498632075471694</v>
      </c>
      <c r="O34" s="53">
        <v>0.38639189189189194</v>
      </c>
      <c r="P34" s="53">
        <v>-94.00930098114695</v>
      </c>
    </row>
    <row r="35" spans="2:16">
      <c r="B35" s="191" t="s">
        <v>278</v>
      </c>
      <c r="C35" s="192"/>
      <c r="D35" s="66">
        <v>8112090</v>
      </c>
      <c r="E35" s="57">
        <v>13</v>
      </c>
      <c r="F35" s="57">
        <v>0</v>
      </c>
      <c r="G35" s="57">
        <v>37134.19</v>
      </c>
      <c r="H35" s="53" t="s">
        <v>392</v>
      </c>
      <c r="I35" s="57">
        <v>499.73</v>
      </c>
      <c r="J35" s="57">
        <v>0</v>
      </c>
      <c r="K35" s="57">
        <v>147740.51999999999</v>
      </c>
      <c r="L35" s="53" t="s">
        <v>392</v>
      </c>
      <c r="M35" s="53">
        <v>38.440769230769234</v>
      </c>
      <c r="N35" s="53" t="s">
        <v>392</v>
      </c>
      <c r="O35" s="53">
        <v>3.9785577657678806</v>
      </c>
      <c r="P35" s="53" t="s">
        <v>392</v>
      </c>
    </row>
    <row r="36" spans="2:16">
      <c r="B36" s="191" t="s">
        <v>51</v>
      </c>
      <c r="C36" s="192"/>
      <c r="D36" s="66">
        <v>8119040</v>
      </c>
      <c r="E36" s="57">
        <v>0</v>
      </c>
      <c r="F36" s="57">
        <v>0</v>
      </c>
      <c r="G36" s="57">
        <v>0</v>
      </c>
      <c r="H36" s="53" t="s">
        <v>392</v>
      </c>
      <c r="I36" s="57">
        <v>0</v>
      </c>
      <c r="J36" s="57">
        <v>0</v>
      </c>
      <c r="K36" s="57">
        <v>0</v>
      </c>
      <c r="L36" s="53" t="s">
        <v>392</v>
      </c>
      <c r="M36" s="53" t="s">
        <v>392</v>
      </c>
      <c r="N36" s="53" t="s">
        <v>392</v>
      </c>
      <c r="O36" s="53" t="s">
        <v>392</v>
      </c>
      <c r="P36" s="53" t="s">
        <v>392</v>
      </c>
    </row>
    <row r="37" spans="2:16">
      <c r="B37" s="191" t="s">
        <v>45</v>
      </c>
      <c r="C37" s="192"/>
      <c r="D37" s="66">
        <v>8112010</v>
      </c>
      <c r="E37" s="57">
        <v>0</v>
      </c>
      <c r="F37" s="57">
        <v>0</v>
      </c>
      <c r="G37" s="57">
        <v>0</v>
      </c>
      <c r="H37" s="53" t="s">
        <v>392</v>
      </c>
      <c r="I37" s="57">
        <v>0</v>
      </c>
      <c r="J37" s="57">
        <v>0</v>
      </c>
      <c r="K37" s="57">
        <v>0</v>
      </c>
      <c r="L37" s="53" t="s">
        <v>392</v>
      </c>
      <c r="M37" s="53" t="s">
        <v>392</v>
      </c>
      <c r="N37" s="53" t="s">
        <v>392</v>
      </c>
      <c r="O37" s="53" t="s">
        <v>392</v>
      </c>
      <c r="P37" s="53" t="s">
        <v>392</v>
      </c>
    </row>
    <row r="38" spans="2:16">
      <c r="B38" s="191" t="s">
        <v>337</v>
      </c>
      <c r="C38" s="192"/>
      <c r="D38" s="66">
        <v>8112019</v>
      </c>
      <c r="E38" s="57">
        <v>0</v>
      </c>
      <c r="F38" s="57">
        <v>0</v>
      </c>
      <c r="G38" s="57">
        <v>24225.8</v>
      </c>
      <c r="H38" s="53" t="s">
        <v>392</v>
      </c>
      <c r="I38" s="57">
        <v>0</v>
      </c>
      <c r="J38" s="57">
        <v>0</v>
      </c>
      <c r="K38" s="57">
        <v>59838.48</v>
      </c>
      <c r="L38" s="53" t="s">
        <v>392</v>
      </c>
      <c r="M38" s="53" t="s">
        <v>392</v>
      </c>
      <c r="N38" s="53" t="s">
        <v>392</v>
      </c>
      <c r="O38" s="53">
        <v>2.4700311238431758</v>
      </c>
      <c r="P38" s="53" t="s">
        <v>392</v>
      </c>
    </row>
    <row r="39" spans="2:16">
      <c r="B39" s="238" t="s">
        <v>37</v>
      </c>
      <c r="C39" s="238"/>
      <c r="D39" s="228"/>
      <c r="E39" s="57">
        <v>22053356.484399997</v>
      </c>
      <c r="F39" s="57">
        <v>19773193.218799997</v>
      </c>
      <c r="G39" s="57">
        <v>25583657.600599993</v>
      </c>
      <c r="H39" s="53">
        <v>29.385564170158986</v>
      </c>
      <c r="I39" s="57">
        <v>30123430.99000001</v>
      </c>
      <c r="J39" s="57">
        <v>27129205.899999995</v>
      </c>
      <c r="K39" s="57">
        <v>37832680.230000004</v>
      </c>
      <c r="L39" s="53">
        <v>39.453695657195809</v>
      </c>
      <c r="M39" s="53">
        <v>1.3659340704580996</v>
      </c>
      <c r="N39" s="53">
        <v>1.3720194608833354</v>
      </c>
      <c r="O39" s="53">
        <v>1.4787830896045429</v>
      </c>
      <c r="P39" s="53">
        <v>7.7814952167275298</v>
      </c>
    </row>
    <row r="40" spans="2:16">
      <c r="B40" s="184" t="s">
        <v>422</v>
      </c>
      <c r="C40" s="185"/>
      <c r="D40" s="185"/>
      <c r="E40" s="185"/>
      <c r="F40" s="185"/>
      <c r="G40" s="185"/>
      <c r="H40" s="185"/>
      <c r="I40" s="185"/>
      <c r="J40" s="185"/>
      <c r="K40" s="185"/>
      <c r="L40" s="185"/>
      <c r="M40" s="185"/>
      <c r="N40" s="185"/>
      <c r="O40" s="185"/>
      <c r="P40" s="229"/>
    </row>
    <row r="42" spans="2:16" ht="127.5" customHeight="1">
      <c r="B42" s="225" t="s">
        <v>426</v>
      </c>
      <c r="C42" s="226"/>
      <c r="D42" s="226"/>
      <c r="E42" s="226"/>
      <c r="F42" s="226"/>
      <c r="G42" s="226"/>
      <c r="H42" s="226"/>
      <c r="I42" s="226"/>
      <c r="J42" s="226"/>
      <c r="K42" s="226"/>
      <c r="L42" s="226"/>
      <c r="M42" s="226"/>
      <c r="N42" s="226"/>
      <c r="O42" s="226"/>
      <c r="P42" s="227"/>
    </row>
    <row r="44" spans="2:16">
      <c r="B44" s="43"/>
      <c r="C44" s="43"/>
      <c r="D44" s="43"/>
    </row>
    <row r="45" spans="2:16">
      <c r="B45" s="43"/>
      <c r="C45" s="43"/>
      <c r="D45" s="43"/>
    </row>
    <row r="46" spans="2:16">
      <c r="B46" s="43"/>
      <c r="C46" s="43"/>
      <c r="D46" s="43"/>
    </row>
    <row r="47" spans="2:16">
      <c r="B47" s="43"/>
      <c r="C47" s="43"/>
      <c r="D47" s="43"/>
    </row>
    <row r="48" spans="2:16">
      <c r="B48" s="43"/>
      <c r="C48" s="43"/>
      <c r="D48" s="43"/>
    </row>
    <row r="49" spans="2:4">
      <c r="B49" s="43"/>
      <c r="C49" s="43"/>
      <c r="D49" s="43"/>
    </row>
    <row r="50" spans="2:4">
      <c r="B50" s="43"/>
      <c r="C50" s="43"/>
      <c r="D50" s="43"/>
    </row>
    <row r="51" spans="2:4">
      <c r="B51" s="43"/>
      <c r="C51" s="43"/>
      <c r="D51" s="43"/>
    </row>
    <row r="52" spans="2:4">
      <c r="B52" s="43"/>
      <c r="C52" s="43"/>
      <c r="D52" s="43"/>
    </row>
    <row r="53" spans="2:4">
      <c r="B53" s="43"/>
      <c r="C53" s="43"/>
      <c r="D53" s="43"/>
    </row>
    <row r="54" spans="2:4">
      <c r="B54" s="43"/>
      <c r="C54" s="43"/>
      <c r="D54" s="43"/>
    </row>
    <row r="55" spans="2:4">
      <c r="B55" s="43"/>
      <c r="C55" s="43"/>
      <c r="D55" s="43"/>
    </row>
    <row r="56" spans="2:4">
      <c r="B56" s="43"/>
      <c r="C56" s="43"/>
      <c r="D56" s="43"/>
    </row>
    <row r="57" spans="2:4">
      <c r="B57" s="43"/>
      <c r="C57" s="43"/>
      <c r="D57" s="43"/>
    </row>
    <row r="58" spans="2:4">
      <c r="B58" s="43"/>
      <c r="C58" s="43"/>
      <c r="D58" s="43"/>
    </row>
    <row r="59" spans="2:4">
      <c r="B59" s="43"/>
      <c r="C59" s="43"/>
      <c r="D59" s="43"/>
    </row>
    <row r="60" spans="2:4">
      <c r="B60" s="43"/>
      <c r="C60" s="43"/>
      <c r="D60" s="43"/>
    </row>
    <row r="61" spans="2:4">
      <c r="B61" s="43"/>
      <c r="C61" s="43"/>
      <c r="D61" s="43"/>
    </row>
    <row r="62" spans="2:4">
      <c r="B62" s="43"/>
      <c r="C62" s="43"/>
      <c r="D62" s="43"/>
    </row>
    <row r="63" spans="2:4">
      <c r="B63" s="43"/>
      <c r="C63" s="43"/>
      <c r="D63" s="43"/>
    </row>
    <row r="64" spans="2:4">
      <c r="B64" s="43"/>
      <c r="C64" s="43"/>
      <c r="D64" s="43"/>
    </row>
    <row r="65" spans="2:4">
      <c r="B65" s="43"/>
      <c r="C65" s="43"/>
      <c r="D65" s="43"/>
    </row>
    <row r="66" spans="2:4">
      <c r="B66" s="43"/>
      <c r="C66" s="43"/>
      <c r="D66" s="43"/>
    </row>
    <row r="67" spans="2:4">
      <c r="B67" s="43"/>
      <c r="C67" s="43"/>
      <c r="D67" s="43"/>
    </row>
    <row r="68" spans="2:4">
      <c r="B68" s="43"/>
      <c r="C68" s="43"/>
      <c r="D68" s="43"/>
    </row>
    <row r="69" spans="2:4">
      <c r="B69" s="43"/>
      <c r="C69" s="43"/>
      <c r="D69" s="43"/>
    </row>
    <row r="70" spans="2:4">
      <c r="B70" s="43"/>
      <c r="C70" s="43"/>
      <c r="D70" s="43"/>
    </row>
    <row r="71" spans="2:4">
      <c r="B71" s="43"/>
      <c r="C71" s="43"/>
      <c r="D71" s="43"/>
    </row>
    <row r="72" spans="2:4">
      <c r="B72" s="43"/>
      <c r="C72" s="43"/>
      <c r="D72" s="43"/>
    </row>
    <row r="73" spans="2:4">
      <c r="B73" s="43"/>
      <c r="C73" s="43"/>
      <c r="D73" s="43"/>
    </row>
    <row r="74" spans="2:4">
      <c r="B74" s="43"/>
      <c r="C74" s="43"/>
      <c r="D74" s="43"/>
    </row>
    <row r="75" spans="2:4">
      <c r="B75" s="43"/>
      <c r="C75" s="43"/>
      <c r="D75" s="43"/>
    </row>
    <row r="76" spans="2:4">
      <c r="B76" s="43"/>
      <c r="C76" s="43"/>
      <c r="D76" s="43"/>
    </row>
    <row r="77" spans="2:4">
      <c r="B77" s="43"/>
      <c r="C77" s="43"/>
      <c r="D77" s="43"/>
    </row>
    <row r="78" spans="2:4">
      <c r="B78" s="43"/>
      <c r="C78" s="43"/>
      <c r="D78" s="43"/>
    </row>
    <row r="79" spans="2:4">
      <c r="B79" s="43"/>
      <c r="C79" s="43"/>
      <c r="D79" s="43"/>
    </row>
    <row r="80" spans="2:4">
      <c r="B80" s="43"/>
      <c r="C80" s="43"/>
      <c r="D80" s="43"/>
    </row>
    <row r="81" spans="2:4">
      <c r="B81" s="43"/>
      <c r="C81" s="43"/>
      <c r="D81" s="43"/>
    </row>
  </sheetData>
  <mergeCells count="33">
    <mergeCell ref="B2:P2"/>
    <mergeCell ref="B3:C4"/>
    <mergeCell ref="D3:D4"/>
    <mergeCell ref="E3:H3"/>
    <mergeCell ref="I3:L3"/>
    <mergeCell ref="M3:P3"/>
    <mergeCell ref="B5:C5"/>
    <mergeCell ref="B6:C6"/>
    <mergeCell ref="B8:C8"/>
    <mergeCell ref="B13:B15"/>
    <mergeCell ref="B9:B11"/>
    <mergeCell ref="B7:C7"/>
    <mergeCell ref="B12:C12"/>
    <mergeCell ref="B32:B34"/>
    <mergeCell ref="B24:C24"/>
    <mergeCell ref="B17:C17"/>
    <mergeCell ref="B25:C25"/>
    <mergeCell ref="B30:C30"/>
    <mergeCell ref="B16:C16"/>
    <mergeCell ref="B35:C35"/>
    <mergeCell ref="B38:C38"/>
    <mergeCell ref="B26:C26"/>
    <mergeCell ref="B28:C28"/>
    <mergeCell ref="B27:C27"/>
    <mergeCell ref="B18:B20"/>
    <mergeCell ref="B36:C36"/>
    <mergeCell ref="B29:C29"/>
    <mergeCell ref="B21:B23"/>
    <mergeCell ref="B42:P42"/>
    <mergeCell ref="B37:C37"/>
    <mergeCell ref="B31:C31"/>
    <mergeCell ref="B39:D39"/>
    <mergeCell ref="B40:P40"/>
  </mergeCells>
  <hyperlinks>
    <hyperlink ref="Q2" location="Indice!A1" display="volver a indice" xr:uid="{00000000-0004-0000-0B00-000000000000}"/>
  </hyperlinks>
  <pageMargins left="0.70866141732283472" right="0.70866141732283472" top="0.74803149606299213" bottom="0.74803149606299213" header="0.31496062992125984" footer="0.31496062992125984"/>
  <pageSetup scale="51" orientation="portrait" r:id="rId1"/>
  <headerFooter differentFirst="1">
    <oddFooter>&amp;C&amp;P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1:Q118"/>
  <sheetViews>
    <sheetView zoomScale="80" zoomScaleNormal="80" zoomScalePageLayoutView="60" workbookViewId="0">
      <selection activeCell="B115" sqref="B115:P115"/>
    </sheetView>
  </sheetViews>
  <sheetFormatPr baseColWidth="10" defaultRowHeight="12.75"/>
  <cols>
    <col min="1" max="1" width="0.85546875" style="43" customWidth="1"/>
    <col min="2" max="2" width="16.85546875" style="59" customWidth="1"/>
    <col min="3" max="3" width="27" style="71" customWidth="1"/>
    <col min="4" max="4" width="10.42578125" style="60" customWidth="1"/>
    <col min="5" max="5" width="12" style="43" bestFit="1" customWidth="1"/>
    <col min="6" max="7" width="11.7109375" style="43" customWidth="1"/>
    <col min="8" max="8" width="11" style="43" customWidth="1"/>
    <col min="9" max="11" width="12" style="43" bestFit="1" customWidth="1"/>
    <col min="12" max="12" width="9.85546875" style="43" bestFit="1" customWidth="1"/>
    <col min="13" max="13" width="7.7109375" style="43" customWidth="1"/>
    <col min="14" max="14" width="10.28515625" style="43" customWidth="1"/>
    <col min="15" max="15" width="9.85546875" style="43" customWidth="1"/>
    <col min="16" max="16" width="8.7109375" style="43" customWidth="1"/>
    <col min="17" max="16384" width="11.42578125" style="43"/>
  </cols>
  <sheetData>
    <row r="1" spans="2:17" ht="4.5" customHeight="1"/>
    <row r="2" spans="2:17">
      <c r="B2" s="166" t="s">
        <v>114</v>
      </c>
      <c r="C2" s="167"/>
      <c r="D2" s="167"/>
      <c r="E2" s="167"/>
      <c r="F2" s="167"/>
      <c r="G2" s="167"/>
      <c r="H2" s="167"/>
      <c r="I2" s="167"/>
      <c r="J2" s="167"/>
      <c r="K2" s="167"/>
      <c r="L2" s="167"/>
      <c r="M2" s="167"/>
      <c r="N2" s="167"/>
      <c r="O2" s="167"/>
      <c r="P2" s="168"/>
      <c r="Q2" s="46" t="s">
        <v>386</v>
      </c>
    </row>
    <row r="3" spans="2:17">
      <c r="B3" s="197" t="s">
        <v>40</v>
      </c>
      <c r="C3" s="198"/>
      <c r="D3" s="216" t="s">
        <v>41</v>
      </c>
      <c r="E3" s="180" t="s">
        <v>31</v>
      </c>
      <c r="F3" s="180"/>
      <c r="G3" s="180"/>
      <c r="H3" s="180"/>
      <c r="I3" s="180" t="s">
        <v>326</v>
      </c>
      <c r="J3" s="180"/>
      <c r="K3" s="180"/>
      <c r="L3" s="180"/>
      <c r="M3" s="180" t="s">
        <v>358</v>
      </c>
      <c r="N3" s="180"/>
      <c r="O3" s="180"/>
      <c r="P3" s="180"/>
    </row>
    <row r="4" spans="2:17" ht="25.5">
      <c r="B4" s="234"/>
      <c r="C4" s="235"/>
      <c r="D4" s="216"/>
      <c r="E4" s="49">
        <v>2013</v>
      </c>
      <c r="F4" s="49" t="s">
        <v>384</v>
      </c>
      <c r="G4" s="49" t="s">
        <v>385</v>
      </c>
      <c r="H4" s="49" t="s">
        <v>111</v>
      </c>
      <c r="I4" s="49">
        <v>2013</v>
      </c>
      <c r="J4" s="49" t="s">
        <v>384</v>
      </c>
      <c r="K4" s="49" t="s">
        <v>385</v>
      </c>
      <c r="L4" s="49" t="s">
        <v>111</v>
      </c>
      <c r="M4" s="49">
        <v>2013</v>
      </c>
      <c r="N4" s="49" t="s">
        <v>384</v>
      </c>
      <c r="O4" s="49" t="s">
        <v>385</v>
      </c>
      <c r="P4" s="49" t="s">
        <v>111</v>
      </c>
    </row>
    <row r="5" spans="2:17">
      <c r="B5" s="201" t="s">
        <v>63</v>
      </c>
      <c r="C5" s="91" t="s">
        <v>37</v>
      </c>
      <c r="D5" s="63"/>
      <c r="E5" s="57">
        <v>76692643.063500002</v>
      </c>
      <c r="F5" s="57">
        <v>69488558.116300017</v>
      </c>
      <c r="G5" s="57">
        <v>78233607.274499997</v>
      </c>
      <c r="H5" s="53">
        <v>12.584876410248391</v>
      </c>
      <c r="I5" s="57">
        <v>98330739.649999991</v>
      </c>
      <c r="J5" s="57">
        <v>89559478.859999999</v>
      </c>
      <c r="K5" s="57">
        <v>87394675.629999995</v>
      </c>
      <c r="L5" s="53">
        <v>-2.4171681853844218</v>
      </c>
      <c r="M5" s="53">
        <v>1.282140446882031</v>
      </c>
      <c r="N5" s="53">
        <v>1.2888377783016902</v>
      </c>
      <c r="O5" s="53">
        <v>1.1170988872257464</v>
      </c>
      <c r="P5" s="53">
        <v>-13.325097538826435</v>
      </c>
    </row>
    <row r="6" spans="2:17">
      <c r="B6" s="202"/>
      <c r="C6" s="89" t="s">
        <v>320</v>
      </c>
      <c r="D6" s="63">
        <v>20041000</v>
      </c>
      <c r="E6" s="57">
        <v>63011624.377599992</v>
      </c>
      <c r="F6" s="57">
        <v>57174190.623000003</v>
      </c>
      <c r="G6" s="57">
        <v>65682201.2601</v>
      </c>
      <c r="H6" s="53">
        <v>14.880858905726946</v>
      </c>
      <c r="I6" s="57">
        <v>67095046.100000001</v>
      </c>
      <c r="J6" s="57">
        <v>60927745.789999999</v>
      </c>
      <c r="K6" s="57">
        <v>64338083.860000007</v>
      </c>
      <c r="L6" s="53">
        <v>5.5973481798496927</v>
      </c>
      <c r="M6" s="53">
        <v>1.0648042605270722</v>
      </c>
      <c r="N6" s="53">
        <v>1.0656512165034482</v>
      </c>
      <c r="O6" s="53">
        <v>0.97953604820920481</v>
      </c>
      <c r="P6" s="53">
        <v>-8.080990005041178</v>
      </c>
    </row>
    <row r="7" spans="2:17">
      <c r="B7" s="202"/>
      <c r="C7" s="89" t="s">
        <v>319</v>
      </c>
      <c r="D7" s="63">
        <v>20052000</v>
      </c>
      <c r="E7" s="57">
        <v>4156819.1921000006</v>
      </c>
      <c r="F7" s="57">
        <v>3843213.8272000002</v>
      </c>
      <c r="G7" s="57">
        <v>2094844.3386000001</v>
      </c>
      <c r="H7" s="53">
        <v>-45.492381304055272</v>
      </c>
      <c r="I7" s="57">
        <v>17279907.559999999</v>
      </c>
      <c r="J7" s="57">
        <v>16305721.060000001</v>
      </c>
      <c r="K7" s="57">
        <v>7661911.5399999982</v>
      </c>
      <c r="L7" s="53">
        <v>-53.010900212222836</v>
      </c>
      <c r="M7" s="53">
        <v>4.1570024486127073</v>
      </c>
      <c r="N7" s="53">
        <v>4.2427306398092464</v>
      </c>
      <c r="O7" s="53">
        <v>3.6575087698976767</v>
      </c>
      <c r="P7" s="53">
        <v>-13.793519306186298</v>
      </c>
    </row>
    <row r="8" spans="2:17">
      <c r="B8" s="202"/>
      <c r="C8" s="89" t="s">
        <v>70</v>
      </c>
      <c r="D8" s="63">
        <v>11052000</v>
      </c>
      <c r="E8" s="57">
        <v>7904724.1737999991</v>
      </c>
      <c r="F8" s="57">
        <v>6956197.3538000006</v>
      </c>
      <c r="G8" s="57">
        <v>8828212.8585000001</v>
      </c>
      <c r="H8" s="53">
        <v>26.91147777280014</v>
      </c>
      <c r="I8" s="57">
        <v>12550859.42</v>
      </c>
      <c r="J8" s="57">
        <v>11028204.15</v>
      </c>
      <c r="K8" s="57">
        <v>13853738.99</v>
      </c>
      <c r="L8" s="53">
        <v>25.620987801536121</v>
      </c>
      <c r="M8" s="53">
        <v>1.587766902936284</v>
      </c>
      <c r="N8" s="53">
        <v>1.5853782733716666</v>
      </c>
      <c r="O8" s="53">
        <v>1.5692574717046284</v>
      </c>
      <c r="P8" s="53">
        <v>-1.0168426007727271</v>
      </c>
    </row>
    <row r="9" spans="2:17">
      <c r="B9" s="202"/>
      <c r="C9" s="89" t="s">
        <v>165</v>
      </c>
      <c r="D9" s="63">
        <v>11081300</v>
      </c>
      <c r="E9" s="57">
        <v>1599712.29</v>
      </c>
      <c r="F9" s="57">
        <v>1496437.29</v>
      </c>
      <c r="G9" s="57">
        <v>1459623.3096</v>
      </c>
      <c r="H9" s="53">
        <v>-2.4601084620124669</v>
      </c>
      <c r="I9" s="57">
        <v>1375504.05</v>
      </c>
      <c r="J9" s="57">
        <v>1270553.82</v>
      </c>
      <c r="K9" s="57">
        <v>1364071.69</v>
      </c>
      <c r="L9" s="53">
        <v>7.3604020961504757</v>
      </c>
      <c r="M9" s="53">
        <v>0.8598446474396968</v>
      </c>
      <c r="N9" s="53">
        <v>0.84905249855140941</v>
      </c>
      <c r="O9" s="53">
        <v>0.93453679523233613</v>
      </c>
      <c r="P9" s="53">
        <v>10.068199178116032</v>
      </c>
    </row>
    <row r="10" spans="2:17">
      <c r="B10" s="203"/>
      <c r="C10" s="89" t="s">
        <v>76</v>
      </c>
      <c r="D10" s="63">
        <v>11051000</v>
      </c>
      <c r="E10" s="57">
        <v>19763.03</v>
      </c>
      <c r="F10" s="57">
        <v>18519.022299999997</v>
      </c>
      <c r="G10" s="57">
        <v>168725.50769999999</v>
      </c>
      <c r="H10" s="53">
        <v>811.09295602500583</v>
      </c>
      <c r="I10" s="57">
        <v>29422.519999999997</v>
      </c>
      <c r="J10" s="57">
        <v>27254.04</v>
      </c>
      <c r="K10" s="57">
        <v>176869.55</v>
      </c>
      <c r="L10" s="53">
        <v>548.96635507983399</v>
      </c>
      <c r="M10" s="53">
        <v>1.4887656396817694</v>
      </c>
      <c r="N10" s="53">
        <v>1.4716781241739747</v>
      </c>
      <c r="O10" s="53">
        <v>1.04826799700304</v>
      </c>
      <c r="P10" s="53">
        <v>-28.770566077999348</v>
      </c>
    </row>
    <row r="11" spans="2:17">
      <c r="B11" s="252" t="s">
        <v>75</v>
      </c>
      <c r="C11" s="252"/>
      <c r="D11" s="63">
        <v>20089100</v>
      </c>
      <c r="E11" s="57">
        <v>9011649.0250000004</v>
      </c>
      <c r="F11" s="57">
        <v>8117687.7827000003</v>
      </c>
      <c r="G11" s="57">
        <v>7917210.5180000002</v>
      </c>
      <c r="H11" s="53">
        <v>-2.4696350742541173</v>
      </c>
      <c r="I11" s="57">
        <v>21389876.93</v>
      </c>
      <c r="J11" s="57">
        <v>19218970.93</v>
      </c>
      <c r="K11" s="57">
        <v>18998238.129999999</v>
      </c>
      <c r="L11" s="53">
        <v>-1.1485151874362165</v>
      </c>
      <c r="M11" s="53">
        <v>2.3735807809048577</v>
      </c>
      <c r="N11" s="53">
        <v>2.3675425126547101</v>
      </c>
      <c r="O11" s="53">
        <v>2.3996126017878359</v>
      </c>
      <c r="P11" s="53">
        <v>1.3545728941173563</v>
      </c>
    </row>
    <row r="12" spans="2:17">
      <c r="B12" s="193" t="s">
        <v>66</v>
      </c>
      <c r="C12" s="91" t="s">
        <v>37</v>
      </c>
      <c r="D12" s="63"/>
      <c r="E12" s="57">
        <v>13304162.8869</v>
      </c>
      <c r="F12" s="57">
        <v>12094890.083800001</v>
      </c>
      <c r="G12" s="57">
        <v>14589857.9355</v>
      </c>
      <c r="H12" s="53">
        <v>20.628280492121043</v>
      </c>
      <c r="I12" s="57">
        <v>12142671.840000002</v>
      </c>
      <c r="J12" s="57">
        <v>10974874.100000001</v>
      </c>
      <c r="K12" s="57">
        <v>13450793.210000001</v>
      </c>
      <c r="L12" s="53">
        <v>22.55988622229388</v>
      </c>
      <c r="M12" s="53">
        <v>0.91269717179698207</v>
      </c>
      <c r="N12" s="53">
        <v>0.90739758889581323</v>
      </c>
      <c r="O12" s="53">
        <v>0.92192763421442026</v>
      </c>
      <c r="P12" s="53">
        <v>1.60128762699141</v>
      </c>
    </row>
    <row r="13" spans="2:17">
      <c r="B13" s="194"/>
      <c r="C13" s="89" t="s">
        <v>156</v>
      </c>
      <c r="D13" s="63">
        <v>7112010</v>
      </c>
      <c r="E13" s="57">
        <v>10116729.385399999</v>
      </c>
      <c r="F13" s="57">
        <v>9224013.3853999991</v>
      </c>
      <c r="G13" s="57">
        <v>11496880.6231</v>
      </c>
      <c r="H13" s="53">
        <v>24.640762569767638</v>
      </c>
      <c r="I13" s="57">
        <v>6501448.3899999997</v>
      </c>
      <c r="J13" s="57">
        <v>5873883.5300000003</v>
      </c>
      <c r="K13" s="57">
        <v>7203540.3300000001</v>
      </c>
      <c r="L13" s="53">
        <v>22.636758001907474</v>
      </c>
      <c r="M13" s="53">
        <v>0.64264330321838914</v>
      </c>
      <c r="N13" s="53">
        <v>0.63680344819288004</v>
      </c>
      <c r="O13" s="53">
        <v>0.62656476710094333</v>
      </c>
      <c r="P13" s="53">
        <v>-1.6078243798760883</v>
      </c>
    </row>
    <row r="14" spans="2:17">
      <c r="B14" s="194"/>
      <c r="C14" s="89" t="s">
        <v>157</v>
      </c>
      <c r="D14" s="63">
        <v>20057000</v>
      </c>
      <c r="E14" s="57">
        <v>3186157.5546000004</v>
      </c>
      <c r="F14" s="57">
        <v>2869600.7515000002</v>
      </c>
      <c r="G14" s="57">
        <v>3092437.3124000002</v>
      </c>
      <c r="H14" s="53">
        <v>7.7654203562470769</v>
      </c>
      <c r="I14" s="57">
        <v>5634778.5500000017</v>
      </c>
      <c r="J14" s="57">
        <v>5094545.6700000009</v>
      </c>
      <c r="K14" s="57">
        <v>6244582.0100000016</v>
      </c>
      <c r="L14" s="53">
        <v>22.573874384366842</v>
      </c>
      <c r="M14" s="53">
        <v>1.7685184908275537</v>
      </c>
      <c r="N14" s="53">
        <v>1.7753499915753004</v>
      </c>
      <c r="O14" s="53">
        <v>2.019307549084532</v>
      </c>
      <c r="P14" s="53">
        <v>13.741378244678604</v>
      </c>
    </row>
    <row r="15" spans="2:17">
      <c r="B15" s="215"/>
      <c r="C15" s="89" t="s">
        <v>235</v>
      </c>
      <c r="D15" s="102">
        <v>7112090</v>
      </c>
      <c r="E15" s="57">
        <v>1275.9469000000001</v>
      </c>
      <c r="F15" s="57">
        <v>1275.9469000000001</v>
      </c>
      <c r="G15" s="57">
        <v>540</v>
      </c>
      <c r="H15" s="53">
        <v>-57.678489598587532</v>
      </c>
      <c r="I15" s="57">
        <v>6444.9</v>
      </c>
      <c r="J15" s="57">
        <v>6444.9</v>
      </c>
      <c r="K15" s="57">
        <v>2670.87</v>
      </c>
      <c r="L15" s="53">
        <v>-58.558395010007914</v>
      </c>
      <c r="M15" s="53">
        <v>5.0510722664085774</v>
      </c>
      <c r="N15" s="53">
        <v>5.0510722664085774</v>
      </c>
      <c r="O15" s="53">
        <v>4.9460555555555556</v>
      </c>
      <c r="P15" s="53">
        <v>-2.0790973740649088</v>
      </c>
    </row>
    <row r="16" spans="2:17">
      <c r="B16" s="222" t="s">
        <v>174</v>
      </c>
      <c r="C16" s="91" t="s">
        <v>37</v>
      </c>
      <c r="D16" s="63"/>
      <c r="E16" s="57">
        <v>9352219.6196999997</v>
      </c>
      <c r="F16" s="57">
        <v>8414899.3037</v>
      </c>
      <c r="G16" s="57">
        <v>9393008.1272999998</v>
      </c>
      <c r="H16" s="53">
        <v>11.623535687110698</v>
      </c>
      <c r="I16" s="57">
        <v>9055891.4400000013</v>
      </c>
      <c r="J16" s="57">
        <v>8097321.7799999993</v>
      </c>
      <c r="K16" s="57">
        <v>9900698.4999999981</v>
      </c>
      <c r="L16" s="53">
        <v>22.271273996474417</v>
      </c>
      <c r="M16" s="53">
        <v>0.96831466841563496</v>
      </c>
      <c r="N16" s="53">
        <v>0.96226009221995523</v>
      </c>
      <c r="O16" s="53">
        <v>1.0540498172491131</v>
      </c>
      <c r="P16" s="53">
        <v>9.5389724432400449</v>
      </c>
    </row>
    <row r="17" spans="2:16">
      <c r="B17" s="223"/>
      <c r="C17" s="89" t="s">
        <v>213</v>
      </c>
      <c r="D17" s="63">
        <v>20082011</v>
      </c>
      <c r="E17" s="57">
        <v>4961460.0571999997</v>
      </c>
      <c r="F17" s="57">
        <v>4294535.3291999996</v>
      </c>
      <c r="G17" s="57">
        <v>4689688.1327</v>
      </c>
      <c r="H17" s="53">
        <v>9.2012935791498265</v>
      </c>
      <c r="I17" s="57">
        <v>4886237.79</v>
      </c>
      <c r="J17" s="57">
        <v>4182944.32</v>
      </c>
      <c r="K17" s="57">
        <v>5124052.3299999991</v>
      </c>
      <c r="L17" s="53">
        <v>22.49869799844717</v>
      </c>
      <c r="M17" s="53">
        <v>0.98483868330435553</v>
      </c>
      <c r="N17" s="53">
        <v>0.97401558011614098</v>
      </c>
      <c r="O17" s="53">
        <v>1.0926211263967189</v>
      </c>
      <c r="P17" s="53">
        <v>12.176966026193913</v>
      </c>
    </row>
    <row r="18" spans="2:16">
      <c r="B18" s="223"/>
      <c r="C18" s="89" t="s">
        <v>212</v>
      </c>
      <c r="D18" s="63">
        <v>20082012</v>
      </c>
      <c r="E18" s="57">
        <v>2758408.1562000001</v>
      </c>
      <c r="F18" s="57">
        <v>2665875.6081999997</v>
      </c>
      <c r="G18" s="57">
        <v>2635146.4887000001</v>
      </c>
      <c r="H18" s="53">
        <v>-1.1526839213907625</v>
      </c>
      <c r="I18" s="57">
        <v>2548288.66</v>
      </c>
      <c r="J18" s="57">
        <v>2458018.4500000002</v>
      </c>
      <c r="K18" s="57">
        <v>2697803.4099999997</v>
      </c>
      <c r="L18" s="53">
        <v>9.7552140017500566</v>
      </c>
      <c r="M18" s="53">
        <v>0.92382581391092544</v>
      </c>
      <c r="N18" s="53">
        <v>0.92203043624366832</v>
      </c>
      <c r="O18" s="53">
        <v>1.0237773958938086</v>
      </c>
      <c r="P18" s="53">
        <v>11.035097720272136</v>
      </c>
    </row>
    <row r="19" spans="2:16">
      <c r="B19" s="223"/>
      <c r="C19" s="89" t="s">
        <v>214</v>
      </c>
      <c r="D19" s="63">
        <v>20082019</v>
      </c>
      <c r="E19" s="57">
        <v>1617861.5689999999</v>
      </c>
      <c r="F19" s="57">
        <v>1439998.5289999999</v>
      </c>
      <c r="G19" s="57">
        <v>2042770.4650000001</v>
      </c>
      <c r="H19" s="53">
        <v>41.859204982562879</v>
      </c>
      <c r="I19" s="57">
        <v>1584462.08</v>
      </c>
      <c r="J19" s="57">
        <v>1419456.1</v>
      </c>
      <c r="K19" s="57">
        <v>2011874.4400000002</v>
      </c>
      <c r="L19" s="53">
        <v>41.73558731404232</v>
      </c>
      <c r="M19" s="53">
        <v>0.97935578071698426</v>
      </c>
      <c r="N19" s="53">
        <v>0.98573440973285897</v>
      </c>
      <c r="O19" s="53">
        <v>0.98487542994704502</v>
      </c>
      <c r="P19" s="53">
        <v>-8.7141097777720944E-2</v>
      </c>
    </row>
    <row r="20" spans="2:16">
      <c r="B20" s="224"/>
      <c r="C20" s="89" t="s">
        <v>315</v>
      </c>
      <c r="D20" s="63">
        <v>20082090</v>
      </c>
      <c r="E20" s="57">
        <v>14489.837299999999</v>
      </c>
      <c r="F20" s="57">
        <v>14489.837299999999</v>
      </c>
      <c r="G20" s="57">
        <v>25403.040899999996</v>
      </c>
      <c r="H20" s="53">
        <v>75.316260452420664</v>
      </c>
      <c r="I20" s="57">
        <v>36902.910000000003</v>
      </c>
      <c r="J20" s="57">
        <v>36902.910000000003</v>
      </c>
      <c r="K20" s="57">
        <v>66968.319999999992</v>
      </c>
      <c r="L20" s="53">
        <v>81.471650880648667</v>
      </c>
      <c r="M20" s="53">
        <v>2.546813275812283</v>
      </c>
      <c r="N20" s="53">
        <v>2.546813275812283</v>
      </c>
      <c r="O20" s="53">
        <v>2.6362324205052161</v>
      </c>
      <c r="P20" s="53">
        <v>3.5110208330610293</v>
      </c>
    </row>
    <row r="21" spans="2:16">
      <c r="B21" s="252" t="s">
        <v>65</v>
      </c>
      <c r="C21" s="252"/>
      <c r="D21" s="63">
        <v>20081900</v>
      </c>
      <c r="E21" s="57">
        <v>922696.24829999986</v>
      </c>
      <c r="F21" s="57">
        <v>869113.02289999987</v>
      </c>
      <c r="G21" s="57">
        <v>1610016.4239000003</v>
      </c>
      <c r="H21" s="53">
        <v>85.248222207947364</v>
      </c>
      <c r="I21" s="57">
        <v>7075570.7999999989</v>
      </c>
      <c r="J21" s="57">
        <v>6670107.5799999991</v>
      </c>
      <c r="K21" s="57">
        <v>4807411.9699999988</v>
      </c>
      <c r="L21" s="53">
        <v>-27.926020497558458</v>
      </c>
      <c r="M21" s="53">
        <v>7.6683641155322988</v>
      </c>
      <c r="N21" s="53">
        <v>7.6746146982628538</v>
      </c>
      <c r="O21" s="53">
        <v>2.9859397075930647</v>
      </c>
      <c r="P21" s="53">
        <v>-61.093294908095764</v>
      </c>
    </row>
    <row r="22" spans="2:16">
      <c r="B22" s="252" t="s">
        <v>68</v>
      </c>
      <c r="C22" s="252"/>
      <c r="D22" s="63">
        <v>20089990</v>
      </c>
      <c r="E22" s="57">
        <v>2413454.9182000002</v>
      </c>
      <c r="F22" s="57">
        <v>2199584.3367000003</v>
      </c>
      <c r="G22" s="57">
        <v>3007966.3862000005</v>
      </c>
      <c r="H22" s="53">
        <v>36.751582379096327</v>
      </c>
      <c r="I22" s="57">
        <v>5788188.4999999991</v>
      </c>
      <c r="J22" s="57">
        <v>5341460.9800000004</v>
      </c>
      <c r="K22" s="57">
        <v>7217502.1399999997</v>
      </c>
      <c r="L22" s="53">
        <v>35.122247771245526</v>
      </c>
      <c r="M22" s="53">
        <v>2.3982998216999794</v>
      </c>
      <c r="N22" s="53">
        <v>2.4283956249723553</v>
      </c>
      <c r="O22" s="53">
        <v>2.3994623653750184</v>
      </c>
      <c r="P22" s="53">
        <v>-1.1914557619772559</v>
      </c>
    </row>
    <row r="23" spans="2:16">
      <c r="B23" s="193" t="s">
        <v>355</v>
      </c>
      <c r="C23" s="91" t="s">
        <v>37</v>
      </c>
      <c r="D23" s="63"/>
      <c r="E23" s="57">
        <v>3436232.5727999997</v>
      </c>
      <c r="F23" s="57">
        <v>3170617.3590000002</v>
      </c>
      <c r="G23" s="57">
        <v>3191197.4358999999</v>
      </c>
      <c r="H23" s="53">
        <v>0.64908737226148094</v>
      </c>
      <c r="I23" s="57">
        <v>5603185.25</v>
      </c>
      <c r="J23" s="57">
        <v>5208868.53</v>
      </c>
      <c r="K23" s="57">
        <v>5226261.59</v>
      </c>
      <c r="L23" s="53">
        <v>0.33391243990563702</v>
      </c>
      <c r="M23" s="53">
        <v>1.6306187463423838</v>
      </c>
      <c r="N23" s="53">
        <v>1.6428562453978541</v>
      </c>
      <c r="O23" s="53">
        <v>1.637711766500608</v>
      </c>
      <c r="P23" s="53">
        <v>-0.31314236480869395</v>
      </c>
    </row>
    <row r="24" spans="2:16">
      <c r="B24" s="194"/>
      <c r="C24" s="62" t="s">
        <v>215</v>
      </c>
      <c r="D24" s="63">
        <v>20031010</v>
      </c>
      <c r="E24" s="57">
        <v>1856116.2681999998</v>
      </c>
      <c r="F24" s="57">
        <v>1730373.0544</v>
      </c>
      <c r="G24" s="57">
        <v>1702828.6396000001</v>
      </c>
      <c r="H24" s="53">
        <v>-1.5918194478329317</v>
      </c>
      <c r="I24" s="57">
        <v>3335656.49</v>
      </c>
      <c r="J24" s="57">
        <v>3130538.64</v>
      </c>
      <c r="K24" s="57">
        <v>3042663.9099999997</v>
      </c>
      <c r="L24" s="53">
        <v>-2.8070163031113537</v>
      </c>
      <c r="M24" s="53">
        <v>1.7971161328351535</v>
      </c>
      <c r="N24" s="53">
        <v>1.8091697810709968</v>
      </c>
      <c r="O24" s="53">
        <v>1.7868291848290332</v>
      </c>
      <c r="P24" s="53">
        <v>-1.2348534933376065</v>
      </c>
    </row>
    <row r="25" spans="2:16">
      <c r="B25" s="194"/>
      <c r="C25" s="89" t="s">
        <v>153</v>
      </c>
      <c r="D25" s="66">
        <v>7115100</v>
      </c>
      <c r="E25" s="57">
        <v>0</v>
      </c>
      <c r="F25" s="57">
        <v>0</v>
      </c>
      <c r="G25" s="57">
        <v>0</v>
      </c>
      <c r="H25" s="53" t="s">
        <v>392</v>
      </c>
      <c r="I25" s="57">
        <v>0</v>
      </c>
      <c r="J25" s="57">
        <v>0</v>
      </c>
      <c r="K25" s="57">
        <v>0</v>
      </c>
      <c r="L25" s="53" t="s">
        <v>392</v>
      </c>
      <c r="M25" s="53" t="s">
        <v>392</v>
      </c>
      <c r="N25" s="53" t="s">
        <v>392</v>
      </c>
      <c r="O25" s="53" t="s">
        <v>392</v>
      </c>
      <c r="P25" s="53" t="s">
        <v>392</v>
      </c>
    </row>
    <row r="26" spans="2:16">
      <c r="B26" s="215"/>
      <c r="C26" s="89" t="s">
        <v>216</v>
      </c>
      <c r="D26" s="63">
        <v>20031090</v>
      </c>
      <c r="E26" s="57">
        <v>1580116.3045999999</v>
      </c>
      <c r="F26" s="57">
        <v>1440244.3045999999</v>
      </c>
      <c r="G26" s="57">
        <v>1488368.7963</v>
      </c>
      <c r="H26" s="53">
        <v>3.341411699827268</v>
      </c>
      <c r="I26" s="57">
        <v>2267528.7599999998</v>
      </c>
      <c r="J26" s="57">
        <v>2078329.8900000001</v>
      </c>
      <c r="K26" s="57">
        <v>2183597.6800000002</v>
      </c>
      <c r="L26" s="53">
        <v>5.0650183354674194</v>
      </c>
      <c r="M26" s="53">
        <v>1.4350391508516303</v>
      </c>
      <c r="N26" s="53">
        <v>1.4430398255087815</v>
      </c>
      <c r="O26" s="53">
        <v>1.467107940873458</v>
      </c>
      <c r="P26" s="53">
        <v>1.6678760308081353</v>
      </c>
    </row>
    <row r="27" spans="2:16">
      <c r="B27" s="252" t="s">
        <v>95</v>
      </c>
      <c r="C27" s="252"/>
      <c r="D27" s="63">
        <v>11081400</v>
      </c>
      <c r="E27" s="57">
        <v>6314225.9756000005</v>
      </c>
      <c r="F27" s="57">
        <v>5405093.9756000005</v>
      </c>
      <c r="G27" s="57">
        <v>6195523.1656999998</v>
      </c>
      <c r="H27" s="53">
        <v>14.623782558974963</v>
      </c>
      <c r="I27" s="57">
        <v>3878366.1500000004</v>
      </c>
      <c r="J27" s="57">
        <v>3375264.6500000004</v>
      </c>
      <c r="K27" s="57">
        <v>3627622.54</v>
      </c>
      <c r="L27" s="53">
        <v>7.4766845319818032</v>
      </c>
      <c r="M27" s="53">
        <v>0.61422669460787938</v>
      </c>
      <c r="N27" s="53">
        <v>0.62445993820585222</v>
      </c>
      <c r="O27" s="53">
        <v>0.58552319844164991</v>
      </c>
      <c r="P27" s="53">
        <v>-6.2352662487960675</v>
      </c>
    </row>
    <row r="28" spans="2:16" ht="12.75" customHeight="1">
      <c r="B28" s="193" t="s">
        <v>146</v>
      </c>
      <c r="C28" s="91" t="s">
        <v>37</v>
      </c>
      <c r="D28" s="63"/>
      <c r="E28" s="57">
        <v>2606361.8972999998</v>
      </c>
      <c r="F28" s="57">
        <v>2463035.7664999999</v>
      </c>
      <c r="G28" s="57">
        <v>4152906.7612999999</v>
      </c>
      <c r="H28" s="53">
        <v>68.609275503998248</v>
      </c>
      <c r="I28" s="57">
        <v>3252989.26</v>
      </c>
      <c r="J28" s="57">
        <v>3121141.18</v>
      </c>
      <c r="K28" s="57">
        <v>5244768.5299999993</v>
      </c>
      <c r="L28" s="53">
        <v>68.040092630478171</v>
      </c>
      <c r="M28" s="53">
        <v>1.248095770341739</v>
      </c>
      <c r="N28" s="53">
        <v>1.2671927961627512</v>
      </c>
      <c r="O28" s="53">
        <v>1.2629150692413353</v>
      </c>
      <c r="P28" s="53">
        <v>-0.33757506627005718</v>
      </c>
    </row>
    <row r="29" spans="2:16">
      <c r="B29" s="194"/>
      <c r="C29" s="89" t="s">
        <v>217</v>
      </c>
      <c r="D29" s="63">
        <v>20087011</v>
      </c>
      <c r="E29" s="57">
        <v>1645130.9177000001</v>
      </c>
      <c r="F29" s="57">
        <v>1639596.0869000002</v>
      </c>
      <c r="G29" s="57">
        <v>1772691.7129000002</v>
      </c>
      <c r="H29" s="53">
        <v>8.1175862191550596</v>
      </c>
      <c r="I29" s="57">
        <v>2047035.38</v>
      </c>
      <c r="J29" s="57">
        <v>2039729.2600000002</v>
      </c>
      <c r="K29" s="57">
        <v>2257904.3899999997</v>
      </c>
      <c r="L29" s="53">
        <v>10.69627887771729</v>
      </c>
      <c r="M29" s="53">
        <v>1.2442993794450647</v>
      </c>
      <c r="N29" s="53">
        <v>1.2440437472966501</v>
      </c>
      <c r="O29" s="53">
        <v>1.2737152058471721</v>
      </c>
      <c r="P29" s="53">
        <v>2.3850816030384081</v>
      </c>
    </row>
    <row r="30" spans="2:16">
      <c r="B30" s="194"/>
      <c r="C30" s="89" t="s">
        <v>219</v>
      </c>
      <c r="D30" s="63">
        <v>20087090</v>
      </c>
      <c r="E30" s="57">
        <v>103538.9884</v>
      </c>
      <c r="F30" s="57">
        <v>103538.9884</v>
      </c>
      <c r="G30" s="57">
        <v>87641.464699999997</v>
      </c>
      <c r="H30" s="53">
        <v>-15.35414238217534</v>
      </c>
      <c r="I30" s="57">
        <v>213113.19</v>
      </c>
      <c r="J30" s="57">
        <v>213113.19</v>
      </c>
      <c r="K30" s="57">
        <v>210541.52</v>
      </c>
      <c r="L30" s="53">
        <v>-1.2067155486715775</v>
      </c>
      <c r="M30" s="53">
        <v>2.0582892811033102</v>
      </c>
      <c r="N30" s="53">
        <v>2.0582892811033102</v>
      </c>
      <c r="O30" s="53">
        <v>2.4023048989504163</v>
      </c>
      <c r="P30" s="53">
        <v>16.713667073206672</v>
      </c>
    </row>
    <row r="31" spans="2:16">
      <c r="B31" s="215"/>
      <c r="C31" s="89" t="s">
        <v>218</v>
      </c>
      <c r="D31" s="63">
        <v>20087019</v>
      </c>
      <c r="E31" s="57">
        <v>857691.99119999993</v>
      </c>
      <c r="F31" s="57">
        <v>719900.69119999988</v>
      </c>
      <c r="G31" s="57">
        <v>2292573.5836999998</v>
      </c>
      <c r="H31" s="53">
        <v>218.45692214554165</v>
      </c>
      <c r="I31" s="57">
        <v>992840.69000000006</v>
      </c>
      <c r="J31" s="57">
        <v>868298.7300000001</v>
      </c>
      <c r="K31" s="57">
        <v>2776322.62</v>
      </c>
      <c r="L31" s="53">
        <v>219.742794049693</v>
      </c>
      <c r="M31" s="53">
        <v>1.1575725320821908</v>
      </c>
      <c r="N31" s="53">
        <v>1.2061368194446875</v>
      </c>
      <c r="O31" s="53">
        <v>1.2110069834789225</v>
      </c>
      <c r="P31" s="53">
        <v>0.4037820548814075</v>
      </c>
    </row>
    <row r="32" spans="2:16">
      <c r="B32" s="233" t="s">
        <v>96</v>
      </c>
      <c r="C32" s="91" t="s">
        <v>37</v>
      </c>
      <c r="D32" s="63"/>
      <c r="E32" s="57">
        <v>3596765.4218000001</v>
      </c>
      <c r="F32" s="57">
        <v>3557644.1818000004</v>
      </c>
      <c r="G32" s="57">
        <v>412148.89509999997</v>
      </c>
      <c r="H32" s="53">
        <v>-88.41511758796878</v>
      </c>
      <c r="I32" s="57">
        <v>2989165.4000000004</v>
      </c>
      <c r="J32" s="57">
        <v>2940523.5700000003</v>
      </c>
      <c r="K32" s="57">
        <v>548060.33000000007</v>
      </c>
      <c r="L32" s="53">
        <v>-81.361811359328769</v>
      </c>
      <c r="M32" s="53">
        <v>0.83107043397455527</v>
      </c>
      <c r="N32" s="53">
        <v>0.82653672479191942</v>
      </c>
      <c r="O32" s="53">
        <v>1.3297629485747471</v>
      </c>
      <c r="P32" s="53">
        <v>60.883710147242986</v>
      </c>
    </row>
    <row r="33" spans="2:16">
      <c r="B33" s="233"/>
      <c r="C33" s="89" t="s">
        <v>233</v>
      </c>
      <c r="D33" s="63">
        <v>20029012</v>
      </c>
      <c r="E33" s="57">
        <v>3365346.7556000003</v>
      </c>
      <c r="F33" s="57">
        <v>3365341.7556000003</v>
      </c>
      <c r="G33" s="57">
        <v>96913.557000000001</v>
      </c>
      <c r="H33" s="53">
        <v>-97.120246202670685</v>
      </c>
      <c r="I33" s="57">
        <v>2676628.62</v>
      </c>
      <c r="J33" s="57">
        <v>2676490.6</v>
      </c>
      <c r="K33" s="57">
        <v>141268.65999999997</v>
      </c>
      <c r="L33" s="53">
        <v>-94.721869749888157</v>
      </c>
      <c r="M33" s="53">
        <v>0.79535002315765524</v>
      </c>
      <c r="N33" s="53">
        <v>0.79531019265614344</v>
      </c>
      <c r="O33" s="53">
        <v>1.4576769687650613</v>
      </c>
      <c r="P33" s="53">
        <v>83.284079875397182</v>
      </c>
    </row>
    <row r="34" spans="2:16">
      <c r="B34" s="233"/>
      <c r="C34" s="89" t="s">
        <v>145</v>
      </c>
      <c r="D34" s="63">
        <v>20029019</v>
      </c>
      <c r="E34" s="57">
        <v>231418.66620000001</v>
      </c>
      <c r="F34" s="57">
        <v>192302.42619999999</v>
      </c>
      <c r="G34" s="57">
        <v>315235.33809999999</v>
      </c>
      <c r="H34" s="53">
        <v>63.926864745921755</v>
      </c>
      <c r="I34" s="57">
        <v>312536.78000000003</v>
      </c>
      <c r="J34" s="57">
        <v>264032.96999999997</v>
      </c>
      <c r="K34" s="57">
        <v>406791.67000000004</v>
      </c>
      <c r="L34" s="53">
        <v>54.068512731572916</v>
      </c>
      <c r="M34" s="53">
        <v>1.3505253708873033</v>
      </c>
      <c r="N34" s="53">
        <v>1.373009042150088</v>
      </c>
      <c r="O34" s="53">
        <v>1.2904380341741897</v>
      </c>
      <c r="P34" s="53">
        <v>-6.0138721189042403</v>
      </c>
    </row>
    <row r="35" spans="2:16">
      <c r="B35" s="233"/>
      <c r="C35" s="89" t="s">
        <v>144</v>
      </c>
      <c r="D35" s="63">
        <v>20029011</v>
      </c>
      <c r="E35" s="57">
        <v>0</v>
      </c>
      <c r="F35" s="57">
        <v>0</v>
      </c>
      <c r="G35" s="57">
        <v>0</v>
      </c>
      <c r="H35" s="53" t="s">
        <v>392</v>
      </c>
      <c r="I35" s="57">
        <v>0</v>
      </c>
      <c r="J35" s="57">
        <v>0</v>
      </c>
      <c r="K35" s="57">
        <v>0</v>
      </c>
      <c r="L35" s="53" t="s">
        <v>392</v>
      </c>
      <c r="M35" s="53" t="s">
        <v>392</v>
      </c>
      <c r="N35" s="53" t="s">
        <v>392</v>
      </c>
      <c r="O35" s="53" t="s">
        <v>392</v>
      </c>
      <c r="P35" s="53" t="s">
        <v>392</v>
      </c>
    </row>
    <row r="36" spans="2:16">
      <c r="B36" s="216" t="s">
        <v>242</v>
      </c>
      <c r="C36" s="91" t="s">
        <v>37</v>
      </c>
      <c r="D36" s="63">
        <v>20079990</v>
      </c>
      <c r="E36" s="57">
        <v>1751137.6291</v>
      </c>
      <c r="F36" s="57">
        <v>1533304.3910000001</v>
      </c>
      <c r="G36" s="57">
        <v>1794685.7345</v>
      </c>
      <c r="H36" s="53">
        <v>17.046931126932385</v>
      </c>
      <c r="I36" s="57">
        <v>2829539.2600000002</v>
      </c>
      <c r="J36" s="57">
        <v>2502632.1700000004</v>
      </c>
      <c r="K36" s="57">
        <v>2940838.3300000005</v>
      </c>
      <c r="L36" s="53">
        <v>17.509810880437946</v>
      </c>
      <c r="M36" s="53">
        <v>1.6158291689809936</v>
      </c>
      <c r="N36" s="53">
        <v>1.632182223366502</v>
      </c>
      <c r="O36" s="53">
        <v>1.6386369342927434</v>
      </c>
      <c r="P36" s="53">
        <v>0.39546509169350319</v>
      </c>
    </row>
    <row r="37" spans="2:16">
      <c r="B37" s="216"/>
      <c r="C37" s="89" t="s">
        <v>115</v>
      </c>
      <c r="D37" s="63">
        <v>20079991</v>
      </c>
      <c r="E37" s="57">
        <v>717.6</v>
      </c>
      <c r="F37" s="57">
        <v>717.6</v>
      </c>
      <c r="G37" s="57">
        <v>95958.356199999995</v>
      </c>
      <c r="H37" s="53">
        <v>13272.123216276475</v>
      </c>
      <c r="I37" s="57">
        <v>5295.93</v>
      </c>
      <c r="J37" s="57">
        <v>5295.93</v>
      </c>
      <c r="K37" s="57">
        <v>183288.49999999997</v>
      </c>
      <c r="L37" s="53">
        <v>3360.931318956254</v>
      </c>
      <c r="M37" s="53">
        <v>7.3800585284280942</v>
      </c>
      <c r="N37" s="53">
        <v>7.3800585284280942</v>
      </c>
      <c r="O37" s="53">
        <v>1.9100837827815977</v>
      </c>
      <c r="P37" s="53">
        <v>-74.118311183794461</v>
      </c>
    </row>
    <row r="38" spans="2:16">
      <c r="B38" s="216"/>
      <c r="C38" s="89" t="s">
        <v>116</v>
      </c>
      <c r="D38" s="63">
        <v>20079999</v>
      </c>
      <c r="E38" s="57">
        <v>1750420.0290999999</v>
      </c>
      <c r="F38" s="57">
        <v>1532586.791</v>
      </c>
      <c r="G38" s="57">
        <v>1698727.3783</v>
      </c>
      <c r="H38" s="53">
        <v>10.840533683028465</v>
      </c>
      <c r="I38" s="57">
        <v>2824243.33</v>
      </c>
      <c r="J38" s="57">
        <v>2497336.2400000002</v>
      </c>
      <c r="K38" s="57">
        <v>2757549.8300000005</v>
      </c>
      <c r="L38" s="53">
        <v>10.419645774251052</v>
      </c>
      <c r="M38" s="53">
        <v>1.6134660727414778</v>
      </c>
      <c r="N38" s="53">
        <v>1.629490906919868</v>
      </c>
      <c r="O38" s="53">
        <v>1.6233033417990921</v>
      </c>
      <c r="P38" s="53">
        <v>-0.37972382015140083</v>
      </c>
    </row>
    <row r="39" spans="2:16">
      <c r="B39" s="252" t="s">
        <v>260</v>
      </c>
      <c r="C39" s="252"/>
      <c r="D39" s="63">
        <v>20059990</v>
      </c>
      <c r="E39" s="57">
        <v>850280.80790000013</v>
      </c>
      <c r="F39" s="57">
        <v>791326.37659999996</v>
      </c>
      <c r="G39" s="57">
        <v>1557166.4399999995</v>
      </c>
      <c r="H39" s="53">
        <v>96.779291837900743</v>
      </c>
      <c r="I39" s="57">
        <v>2765093.01</v>
      </c>
      <c r="J39" s="57">
        <v>2554572.0199999996</v>
      </c>
      <c r="K39" s="57">
        <v>3243771.48</v>
      </c>
      <c r="L39" s="53">
        <v>26.97905772881677</v>
      </c>
      <c r="M39" s="53">
        <v>3.2519762698503683</v>
      </c>
      <c r="N39" s="53">
        <v>3.2282154311296081</v>
      </c>
      <c r="O39" s="53">
        <v>2.0831244475060746</v>
      </c>
      <c r="P39" s="53">
        <v>-35.471331082227266</v>
      </c>
    </row>
    <row r="40" spans="2:16">
      <c r="B40" s="253" t="s">
        <v>67</v>
      </c>
      <c r="C40" s="252"/>
      <c r="D40" s="63">
        <v>21032010</v>
      </c>
      <c r="E40" s="57">
        <v>1567153.1724</v>
      </c>
      <c r="F40" s="57">
        <v>1501095.8177999998</v>
      </c>
      <c r="G40" s="57">
        <v>1690393.3456000001</v>
      </c>
      <c r="H40" s="53">
        <v>12.610622556888739</v>
      </c>
      <c r="I40" s="57">
        <v>2686998.5</v>
      </c>
      <c r="J40" s="57">
        <v>2553548.59</v>
      </c>
      <c r="K40" s="57">
        <v>2994439.1999999997</v>
      </c>
      <c r="L40" s="53">
        <v>17.265800687191923</v>
      </c>
      <c r="M40" s="53">
        <v>1.7145729896236146</v>
      </c>
      <c r="N40" s="53">
        <v>1.7011229794394276</v>
      </c>
      <c r="O40" s="53">
        <v>1.7714452129111598</v>
      </c>
      <c r="P40" s="53">
        <v>4.1338712322201099</v>
      </c>
    </row>
    <row r="41" spans="2:16">
      <c r="B41" s="252" t="s">
        <v>259</v>
      </c>
      <c r="C41" s="252"/>
      <c r="D41" s="63">
        <v>20089700</v>
      </c>
      <c r="E41" s="57">
        <v>1447149.9982000003</v>
      </c>
      <c r="F41" s="57">
        <v>1440629.9982000003</v>
      </c>
      <c r="G41" s="57">
        <v>2124357.2412999999</v>
      </c>
      <c r="H41" s="53">
        <v>47.460294728992515</v>
      </c>
      <c r="I41" s="57">
        <v>2458661.1199999996</v>
      </c>
      <c r="J41" s="57">
        <v>2427414.7999999998</v>
      </c>
      <c r="K41" s="57">
        <v>3363386.4799999995</v>
      </c>
      <c r="L41" s="53">
        <v>38.558374118836205</v>
      </c>
      <c r="M41" s="53">
        <v>1.6989677110583845</v>
      </c>
      <c r="N41" s="53">
        <v>1.6849675510248578</v>
      </c>
      <c r="O41" s="53">
        <v>1.5832490009739493</v>
      </c>
      <c r="P41" s="53">
        <v>-6.0368254563145545</v>
      </c>
    </row>
    <row r="42" spans="2:16">
      <c r="B42" s="193" t="s">
        <v>230</v>
      </c>
      <c r="C42" s="91" t="s">
        <v>37</v>
      </c>
      <c r="D42" s="63"/>
      <c r="E42" s="57">
        <v>1848996.2668000001</v>
      </c>
      <c r="F42" s="57">
        <v>1706167.3006</v>
      </c>
      <c r="G42" s="57">
        <v>2433563.8451999999</v>
      </c>
      <c r="H42" s="53">
        <v>42.633365693047786</v>
      </c>
      <c r="I42" s="57">
        <v>2014705.5200000003</v>
      </c>
      <c r="J42" s="57">
        <v>1891821.3100000003</v>
      </c>
      <c r="K42" s="57">
        <v>2436868.84</v>
      </c>
      <c r="L42" s="53">
        <v>28.810730015510799</v>
      </c>
      <c r="M42" s="53">
        <v>1.0896211940366911</v>
      </c>
      <c r="N42" s="53">
        <v>1.1088134846651394</v>
      </c>
      <c r="O42" s="53">
        <v>1.001358088388155</v>
      </c>
      <c r="P42" s="53">
        <v>-9.6910253855215238</v>
      </c>
    </row>
    <row r="43" spans="2:16">
      <c r="B43" s="194"/>
      <c r="C43" s="62" t="s">
        <v>232</v>
      </c>
      <c r="D43" s="63">
        <v>20011000</v>
      </c>
      <c r="E43" s="57">
        <v>1333173.9038</v>
      </c>
      <c r="F43" s="57">
        <v>1219144.9375999998</v>
      </c>
      <c r="G43" s="57">
        <v>1469403.2851999998</v>
      </c>
      <c r="H43" s="53">
        <v>20.527366343550323</v>
      </c>
      <c r="I43" s="57">
        <v>1635933.4500000002</v>
      </c>
      <c r="J43" s="57">
        <v>1532265.6400000001</v>
      </c>
      <c r="K43" s="57">
        <v>1635363.52</v>
      </c>
      <c r="L43" s="53">
        <v>6.7284599555466063</v>
      </c>
      <c r="M43" s="53">
        <v>1.2270968141043208</v>
      </c>
      <c r="N43" s="53">
        <v>1.256836322526514</v>
      </c>
      <c r="O43" s="53">
        <v>1.1129439660790001</v>
      </c>
      <c r="P43" s="53">
        <v>-11.448774503768233</v>
      </c>
    </row>
    <row r="44" spans="2:16">
      <c r="B44" s="194"/>
      <c r="C44" s="62" t="s">
        <v>156</v>
      </c>
      <c r="D44" s="92">
        <v>7114010</v>
      </c>
      <c r="E44" s="57">
        <v>457234.52299999999</v>
      </c>
      <c r="F44" s="57">
        <v>442834.52299999999</v>
      </c>
      <c r="G44" s="57">
        <v>549620</v>
      </c>
      <c r="H44" s="53">
        <v>24.114081322426628</v>
      </c>
      <c r="I44" s="57">
        <v>337423.71</v>
      </c>
      <c r="J44" s="57">
        <v>327556.31000000006</v>
      </c>
      <c r="K44" s="57">
        <v>435313.53</v>
      </c>
      <c r="L44" s="53">
        <v>32.897311610330426</v>
      </c>
      <c r="M44" s="53">
        <v>0.73796638929646186</v>
      </c>
      <c r="N44" s="53">
        <v>0.73968106140631695</v>
      </c>
      <c r="O44" s="53">
        <v>0.79202636366944434</v>
      </c>
      <c r="P44" s="53">
        <v>7.0767395563171576</v>
      </c>
    </row>
    <row r="45" spans="2:16">
      <c r="B45" s="215"/>
      <c r="C45" s="89" t="s">
        <v>231</v>
      </c>
      <c r="D45" s="103">
        <v>7114090</v>
      </c>
      <c r="E45" s="57">
        <v>58587.839999999997</v>
      </c>
      <c r="F45" s="57">
        <v>44187.839999999997</v>
      </c>
      <c r="G45" s="57">
        <v>414540.56</v>
      </c>
      <c r="H45" s="53">
        <v>838.13266274160492</v>
      </c>
      <c r="I45" s="57">
        <v>41348.36</v>
      </c>
      <c r="J45" s="57">
        <v>31999.360000000001</v>
      </c>
      <c r="K45" s="57">
        <v>366191.79</v>
      </c>
      <c r="L45" s="53">
        <v>1044.372231194624</v>
      </c>
      <c r="M45" s="53">
        <v>0.70574986208742296</v>
      </c>
      <c r="N45" s="53">
        <v>0.72416664856213842</v>
      </c>
      <c r="O45" s="53">
        <v>0.88336781809722065</v>
      </c>
      <c r="P45" s="53">
        <v>21.984051578622466</v>
      </c>
    </row>
    <row r="46" spans="2:16">
      <c r="B46" s="252" t="s">
        <v>71</v>
      </c>
      <c r="C46" s="252"/>
      <c r="D46" s="63">
        <v>21032090</v>
      </c>
      <c r="E46" s="57">
        <v>1613647.3345000001</v>
      </c>
      <c r="F46" s="57">
        <v>1510191.9045000002</v>
      </c>
      <c r="G46" s="57">
        <v>1968692.8565999994</v>
      </c>
      <c r="H46" s="53">
        <v>30.360442983026136</v>
      </c>
      <c r="I46" s="57">
        <v>1895614.5100000002</v>
      </c>
      <c r="J46" s="57">
        <v>1789391.0800000003</v>
      </c>
      <c r="K46" s="57">
        <v>2390395.91</v>
      </c>
      <c r="L46" s="53">
        <v>33.587114450129029</v>
      </c>
      <c r="M46" s="53">
        <v>1.1747390334130039</v>
      </c>
      <c r="N46" s="53">
        <v>1.1848766204268844</v>
      </c>
      <c r="O46" s="53">
        <v>1.2142045936654113</v>
      </c>
      <c r="P46" s="53">
        <v>2.4751921620295603</v>
      </c>
    </row>
    <row r="47" spans="2:16">
      <c r="B47" s="216" t="s">
        <v>280</v>
      </c>
      <c r="C47" s="91" t="s">
        <v>236</v>
      </c>
      <c r="D47" s="63">
        <v>8121000</v>
      </c>
      <c r="E47" s="57">
        <v>1121182.0537999999</v>
      </c>
      <c r="F47" s="57">
        <v>592855.65379999997</v>
      </c>
      <c r="G47" s="57">
        <v>783530.34400000004</v>
      </c>
      <c r="H47" s="53">
        <v>32.162076717636268</v>
      </c>
      <c r="I47" s="57">
        <v>1852242.57</v>
      </c>
      <c r="J47" s="57">
        <v>956979.73</v>
      </c>
      <c r="K47" s="57">
        <v>973756.08000000007</v>
      </c>
      <c r="L47" s="53">
        <v>1.7530517600409468</v>
      </c>
      <c r="M47" s="53">
        <v>1.652044432679092</v>
      </c>
      <c r="N47" s="53">
        <v>1.6141867314009581</v>
      </c>
      <c r="O47" s="53">
        <v>1.2427803051364659</v>
      </c>
      <c r="P47" s="53">
        <v>-23.008888565336395</v>
      </c>
    </row>
    <row r="48" spans="2:16">
      <c r="B48" s="216"/>
      <c r="C48" s="89" t="s">
        <v>115</v>
      </c>
      <c r="D48" s="92">
        <v>8121010</v>
      </c>
      <c r="E48" s="57">
        <v>311376</v>
      </c>
      <c r="F48" s="57">
        <v>287400.96000000002</v>
      </c>
      <c r="G48" s="57">
        <v>695930.34400000004</v>
      </c>
      <c r="H48" s="53">
        <v>142.1461445361908</v>
      </c>
      <c r="I48" s="57">
        <v>474814.04</v>
      </c>
      <c r="J48" s="57">
        <v>434506.84</v>
      </c>
      <c r="K48" s="57">
        <v>736995.68</v>
      </c>
      <c r="L48" s="53">
        <v>69.61658877452885</v>
      </c>
      <c r="M48" s="53">
        <v>1.5248896510970658</v>
      </c>
      <c r="N48" s="53">
        <v>1.5118489513744142</v>
      </c>
      <c r="O48" s="53">
        <v>1.0590078250704931</v>
      </c>
      <c r="P48" s="53">
        <v>-29.952802222222374</v>
      </c>
    </row>
    <row r="49" spans="2:16">
      <c r="B49" s="216"/>
      <c r="C49" s="89" t="s">
        <v>116</v>
      </c>
      <c r="D49" s="66">
        <v>8121090</v>
      </c>
      <c r="E49" s="57">
        <v>809806.05379999999</v>
      </c>
      <c r="F49" s="57">
        <v>305454.69380000001</v>
      </c>
      <c r="G49" s="57">
        <v>87600</v>
      </c>
      <c r="H49" s="53">
        <v>-71.321442499306585</v>
      </c>
      <c r="I49" s="57">
        <v>1377428.53</v>
      </c>
      <c r="J49" s="57">
        <v>522472.89</v>
      </c>
      <c r="K49" s="57">
        <v>236760.4</v>
      </c>
      <c r="L49" s="53">
        <v>-54.684653590351843</v>
      </c>
      <c r="M49" s="53">
        <v>1.7009363211554693</v>
      </c>
      <c r="N49" s="53">
        <v>1.7104758925135235</v>
      </c>
      <c r="O49" s="53">
        <v>2.7027442922374427</v>
      </c>
      <c r="P49" s="53">
        <v>58.011247283105114</v>
      </c>
    </row>
    <row r="50" spans="2:16">
      <c r="B50" s="193" t="s">
        <v>316</v>
      </c>
      <c r="C50" s="91" t="s">
        <v>37</v>
      </c>
      <c r="D50" s="63"/>
      <c r="E50" s="57">
        <v>1195924.3343</v>
      </c>
      <c r="F50" s="57">
        <v>1047626.3043</v>
      </c>
      <c r="G50" s="57">
        <v>2608442.1710000001</v>
      </c>
      <c r="H50" s="53">
        <v>148.98593709356143</v>
      </c>
      <c r="I50" s="57">
        <v>1642260.33</v>
      </c>
      <c r="J50" s="57">
        <v>1445660.6300000001</v>
      </c>
      <c r="K50" s="57">
        <v>4146176.25</v>
      </c>
      <c r="L50" s="53">
        <v>186.80149157828279</v>
      </c>
      <c r="M50" s="53">
        <v>1.3732142434924615</v>
      </c>
      <c r="N50" s="53">
        <v>1.3799392245748905</v>
      </c>
      <c r="O50" s="53">
        <v>1.5895220128305463</v>
      </c>
      <c r="P50" s="53">
        <v>15.187827443648526</v>
      </c>
    </row>
    <row r="51" spans="2:16">
      <c r="B51" s="194"/>
      <c r="C51" s="89" t="s">
        <v>323</v>
      </c>
      <c r="D51" s="63">
        <v>20079911</v>
      </c>
      <c r="E51" s="57">
        <v>741308.11540000001</v>
      </c>
      <c r="F51" s="57">
        <v>594810.51539999992</v>
      </c>
      <c r="G51" s="57">
        <v>2452904.2856000001</v>
      </c>
      <c r="H51" s="53">
        <v>312.38414958929627</v>
      </c>
      <c r="I51" s="57">
        <v>1005980.3200000001</v>
      </c>
      <c r="J51" s="57">
        <v>816508.40000000014</v>
      </c>
      <c r="K51" s="57">
        <v>3879801</v>
      </c>
      <c r="L51" s="53">
        <v>375.16975942929668</v>
      </c>
      <c r="M51" s="53">
        <v>1.3570340039474496</v>
      </c>
      <c r="N51" s="53">
        <v>1.3727201837561869</v>
      </c>
      <c r="O51" s="53">
        <v>1.5817172413847242</v>
      </c>
      <c r="P51" s="53">
        <v>15.225029842327874</v>
      </c>
    </row>
    <row r="52" spans="2:16">
      <c r="B52" s="194"/>
      <c r="C52" s="89" t="s">
        <v>148</v>
      </c>
      <c r="D52" s="63">
        <v>20079912</v>
      </c>
      <c r="E52" s="57">
        <v>10337.284899999999</v>
      </c>
      <c r="F52" s="57">
        <v>10153.204900000001</v>
      </c>
      <c r="G52" s="57">
        <v>10846.801599999999</v>
      </c>
      <c r="H52" s="53">
        <v>6.8313080138863169</v>
      </c>
      <c r="I52" s="57">
        <v>36510.69</v>
      </c>
      <c r="J52" s="57">
        <v>33687.32</v>
      </c>
      <c r="K52" s="57">
        <v>44425.48</v>
      </c>
      <c r="L52" s="53">
        <v>31.875969949524041</v>
      </c>
      <c r="M52" s="53">
        <v>3.5319419318703313</v>
      </c>
      <c r="N52" s="53">
        <v>3.3179001440225044</v>
      </c>
      <c r="O52" s="53">
        <v>4.0957216365052727</v>
      </c>
      <c r="P52" s="53">
        <v>23.44318571142303</v>
      </c>
    </row>
    <row r="53" spans="2:16">
      <c r="B53" s="215"/>
      <c r="C53" s="89" t="s">
        <v>150</v>
      </c>
      <c r="D53" s="63">
        <v>20079919</v>
      </c>
      <c r="E53" s="57">
        <v>444278.93400000001</v>
      </c>
      <c r="F53" s="57">
        <v>442662.58400000003</v>
      </c>
      <c r="G53" s="57">
        <v>144691.08379999999</v>
      </c>
      <c r="H53" s="53">
        <v>-67.313459725342412</v>
      </c>
      <c r="I53" s="57">
        <v>599769.31999999995</v>
      </c>
      <c r="J53" s="57">
        <v>595464.91</v>
      </c>
      <c r="K53" s="57">
        <v>221949.77</v>
      </c>
      <c r="L53" s="53">
        <v>-62.726641608487064</v>
      </c>
      <c r="M53" s="53">
        <v>1.349983701905614</v>
      </c>
      <c r="N53" s="53">
        <v>1.3451891610518407</v>
      </c>
      <c r="O53" s="53">
        <v>1.5339560957798286</v>
      </c>
      <c r="P53" s="53">
        <v>14.032742769082818</v>
      </c>
    </row>
    <row r="54" spans="2:16">
      <c r="B54" s="201" t="s">
        <v>46</v>
      </c>
      <c r="C54" s="91" t="s">
        <v>37</v>
      </c>
      <c r="D54" s="63"/>
      <c r="E54" s="57">
        <v>531116.49730000005</v>
      </c>
      <c r="F54" s="57">
        <v>462616.06350000005</v>
      </c>
      <c r="G54" s="57">
        <v>478949.42749999999</v>
      </c>
      <c r="H54" s="53">
        <v>3.5306521516842881</v>
      </c>
      <c r="I54" s="57">
        <v>1623793.61</v>
      </c>
      <c r="J54" s="57">
        <v>1405348.3900000001</v>
      </c>
      <c r="K54" s="57">
        <v>1478459.7200000002</v>
      </c>
      <c r="L54" s="53">
        <v>5.2023633798022217</v>
      </c>
      <c r="M54" s="53">
        <v>3.0573209799634666</v>
      </c>
      <c r="N54" s="53">
        <v>3.0378287761293876</v>
      </c>
      <c r="O54" s="53">
        <v>3.0868806498364596</v>
      </c>
      <c r="P54" s="53">
        <v>1.6147017268554054</v>
      </c>
    </row>
    <row r="55" spans="2:16">
      <c r="B55" s="202"/>
      <c r="C55" s="89" t="s">
        <v>228</v>
      </c>
      <c r="D55" s="63">
        <v>20056000</v>
      </c>
      <c r="E55" s="57">
        <v>531115.59730000002</v>
      </c>
      <c r="F55" s="57">
        <v>462615.16350000002</v>
      </c>
      <c r="G55" s="57">
        <v>478949.42749999999</v>
      </c>
      <c r="H55" s="53">
        <v>3.5308535665844021</v>
      </c>
      <c r="I55" s="57">
        <v>1623716.06</v>
      </c>
      <c r="J55" s="57">
        <v>1405270.84</v>
      </c>
      <c r="K55" s="57">
        <v>1478459.7200000002</v>
      </c>
      <c r="L55" s="53">
        <v>5.2081689818597621</v>
      </c>
      <c r="M55" s="53">
        <v>3.057180147324587</v>
      </c>
      <c r="N55" s="53">
        <v>3.037667052173918</v>
      </c>
      <c r="O55" s="53">
        <v>3.0868806498364596</v>
      </c>
      <c r="P55" s="53">
        <v>1.6201116454590325</v>
      </c>
    </row>
    <row r="56" spans="2:16">
      <c r="B56" s="203"/>
      <c r="C56" s="89" t="s">
        <v>229</v>
      </c>
      <c r="D56" s="63">
        <v>20049010</v>
      </c>
      <c r="E56" s="57">
        <v>0.9</v>
      </c>
      <c r="F56" s="57">
        <v>0.9</v>
      </c>
      <c r="G56" s="57">
        <v>0</v>
      </c>
      <c r="H56" s="53">
        <v>-100</v>
      </c>
      <c r="I56" s="57">
        <v>77.55</v>
      </c>
      <c r="J56" s="57">
        <v>77.55</v>
      </c>
      <c r="K56" s="57">
        <v>0</v>
      </c>
      <c r="L56" s="53">
        <v>-100</v>
      </c>
      <c r="M56" s="53">
        <v>86.166666666666657</v>
      </c>
      <c r="N56" s="53">
        <v>86.166666666666657</v>
      </c>
      <c r="O56" s="53" t="s">
        <v>392</v>
      </c>
      <c r="P56" s="53" t="s">
        <v>392</v>
      </c>
    </row>
    <row r="57" spans="2:16">
      <c r="B57" s="252" t="s">
        <v>227</v>
      </c>
      <c r="C57" s="252"/>
      <c r="D57" s="63">
        <v>20088000</v>
      </c>
      <c r="E57" s="57">
        <v>600715.23379999993</v>
      </c>
      <c r="F57" s="57">
        <v>571608.35379999992</v>
      </c>
      <c r="G57" s="57">
        <v>550657.54970000009</v>
      </c>
      <c r="H57" s="53">
        <v>-3.665237563573176</v>
      </c>
      <c r="I57" s="57">
        <v>1477094.55</v>
      </c>
      <c r="J57" s="57">
        <v>1362801.29</v>
      </c>
      <c r="K57" s="57">
        <v>1204434.7399999998</v>
      </c>
      <c r="L57" s="53">
        <v>-11.620663347038674</v>
      </c>
      <c r="M57" s="53">
        <v>2.4588931108941692</v>
      </c>
      <c r="N57" s="53">
        <v>2.3841521575747135</v>
      </c>
      <c r="O57" s="53">
        <v>2.1872663702807298</v>
      </c>
      <c r="P57" s="53">
        <v>-8.2581049480611401</v>
      </c>
    </row>
    <row r="58" spans="2:16">
      <c r="B58" s="201" t="s">
        <v>161</v>
      </c>
      <c r="C58" s="91" t="s">
        <v>37</v>
      </c>
      <c r="D58" s="63"/>
      <c r="E58" s="57">
        <v>1131531.9338</v>
      </c>
      <c r="F58" s="57">
        <v>1034872.7622999999</v>
      </c>
      <c r="G58" s="57">
        <v>1950862.6841000002</v>
      </c>
      <c r="H58" s="53">
        <v>88.512322980094368</v>
      </c>
      <c r="I58" s="57">
        <v>1453097.0199999998</v>
      </c>
      <c r="J58" s="57">
        <v>1335689.27</v>
      </c>
      <c r="K58" s="57">
        <v>2565694.69</v>
      </c>
      <c r="L58" s="53">
        <v>92.087691922538227</v>
      </c>
      <c r="M58" s="53">
        <v>1.284185604130583</v>
      </c>
      <c r="N58" s="53">
        <v>1.2906797034945985</v>
      </c>
      <c r="O58" s="53">
        <v>1.3151590375432511</v>
      </c>
      <c r="P58" s="53">
        <v>1.8966234599004927</v>
      </c>
    </row>
    <row r="59" spans="2:16">
      <c r="B59" s="202"/>
      <c r="C59" s="89" t="s">
        <v>323</v>
      </c>
      <c r="D59" s="63">
        <v>20079921</v>
      </c>
      <c r="E59" s="57">
        <v>520827.9</v>
      </c>
      <c r="F59" s="57">
        <v>464814.4</v>
      </c>
      <c r="G59" s="57">
        <v>1473332.2508</v>
      </c>
      <c r="H59" s="53">
        <v>216.97216153372185</v>
      </c>
      <c r="I59" s="57">
        <v>594787.03999999992</v>
      </c>
      <c r="J59" s="57">
        <v>532919.30999999994</v>
      </c>
      <c r="K59" s="57">
        <v>1773610.5899999999</v>
      </c>
      <c r="L59" s="53">
        <v>232.8103442151496</v>
      </c>
      <c r="M59" s="53">
        <v>1.1420030301756106</v>
      </c>
      <c r="N59" s="53">
        <v>1.1465206542654443</v>
      </c>
      <c r="O59" s="53">
        <v>1.2038089772601888</v>
      </c>
      <c r="P59" s="53">
        <v>4.9967109429396306</v>
      </c>
    </row>
    <row r="60" spans="2:16">
      <c r="B60" s="202"/>
      <c r="C60" s="89" t="s">
        <v>150</v>
      </c>
      <c r="D60" s="63">
        <v>20079929</v>
      </c>
      <c r="E60" s="57">
        <v>357791.37</v>
      </c>
      <c r="F60" s="57">
        <v>332831.37</v>
      </c>
      <c r="G60" s="57">
        <v>105049.1612</v>
      </c>
      <c r="H60" s="53">
        <v>-68.437722321666968</v>
      </c>
      <c r="I60" s="57">
        <v>436045.75</v>
      </c>
      <c r="J60" s="57">
        <v>402354.39999999997</v>
      </c>
      <c r="K60" s="57">
        <v>123332.32</v>
      </c>
      <c r="L60" s="53">
        <v>-69.347341547650515</v>
      </c>
      <c r="M60" s="53">
        <v>1.2187151132236644</v>
      </c>
      <c r="N60" s="53">
        <v>1.2088836457933636</v>
      </c>
      <c r="O60" s="53">
        <v>1.1740438342500541</v>
      </c>
      <c r="P60" s="53">
        <v>-2.881982204370459</v>
      </c>
    </row>
    <row r="61" spans="2:16">
      <c r="B61" s="202"/>
      <c r="C61" s="89" t="s">
        <v>237</v>
      </c>
      <c r="D61" s="63">
        <v>20085000</v>
      </c>
      <c r="E61" s="57">
        <v>154861.7715</v>
      </c>
      <c r="F61" s="57">
        <v>154326.21000000002</v>
      </c>
      <c r="G61" s="57">
        <v>271630.3873</v>
      </c>
      <c r="H61" s="53">
        <v>76.010534633099567</v>
      </c>
      <c r="I61" s="57">
        <v>279146.3</v>
      </c>
      <c r="J61" s="57">
        <v>276378.12</v>
      </c>
      <c r="K61" s="57">
        <v>511093.58999999997</v>
      </c>
      <c r="L61" s="53">
        <v>84.925489036541663</v>
      </c>
      <c r="M61" s="53">
        <v>1.8025513804741669</v>
      </c>
      <c r="N61" s="53">
        <v>1.7908696131395954</v>
      </c>
      <c r="O61" s="53">
        <v>1.8815773709276744</v>
      </c>
      <c r="P61" s="53">
        <v>5.0650118312666192</v>
      </c>
    </row>
    <row r="62" spans="2:16">
      <c r="B62" s="203"/>
      <c r="C62" s="89" t="s">
        <v>148</v>
      </c>
      <c r="D62" s="63">
        <v>20079922</v>
      </c>
      <c r="E62" s="57">
        <v>98050.892299999992</v>
      </c>
      <c r="F62" s="57">
        <v>82900.782299999992</v>
      </c>
      <c r="G62" s="57">
        <v>100850.8848</v>
      </c>
      <c r="H62" s="53">
        <v>21.652512801438316</v>
      </c>
      <c r="I62" s="57">
        <v>143117.93</v>
      </c>
      <c r="J62" s="57">
        <v>124037.44</v>
      </c>
      <c r="K62" s="57">
        <v>157658.19</v>
      </c>
      <c r="L62" s="53">
        <v>27.105324005397069</v>
      </c>
      <c r="M62" s="53">
        <v>1.4596290420500335</v>
      </c>
      <c r="N62" s="53">
        <v>1.4962155550129232</v>
      </c>
      <c r="O62" s="53">
        <v>1.5632801865115615</v>
      </c>
      <c r="P62" s="53">
        <v>4.4822840715660783</v>
      </c>
    </row>
    <row r="63" spans="2:16">
      <c r="B63" s="252" t="s">
        <v>49</v>
      </c>
      <c r="C63" s="252"/>
      <c r="D63" s="63">
        <v>20058000</v>
      </c>
      <c r="E63" s="57">
        <v>827001.14999999991</v>
      </c>
      <c r="F63" s="57">
        <v>738771.14999999991</v>
      </c>
      <c r="G63" s="57">
        <v>687069.54319999996</v>
      </c>
      <c r="H63" s="53">
        <v>-6.9983250970209081</v>
      </c>
      <c r="I63" s="57">
        <v>1245923.45</v>
      </c>
      <c r="J63" s="57">
        <v>1118087.8199999998</v>
      </c>
      <c r="K63" s="57">
        <v>1027479.4600000001</v>
      </c>
      <c r="L63" s="53">
        <v>-8.1038679054745266</v>
      </c>
      <c r="M63" s="53">
        <v>1.5065558856840768</v>
      </c>
      <c r="N63" s="53">
        <v>1.5134427217413673</v>
      </c>
      <c r="O63" s="53">
        <v>1.4954519090084448</v>
      </c>
      <c r="P63" s="53">
        <v>-1.1887342992552896</v>
      </c>
    </row>
    <row r="64" spans="2:16">
      <c r="B64" s="252" t="s">
        <v>170</v>
      </c>
      <c r="C64" s="252"/>
      <c r="D64" s="63">
        <v>20059910</v>
      </c>
      <c r="E64" s="57">
        <v>698668.56909999996</v>
      </c>
      <c r="F64" s="57">
        <v>645067.8014</v>
      </c>
      <c r="G64" s="57">
        <v>541084.05680000002</v>
      </c>
      <c r="H64" s="53">
        <v>-16.119816300600121</v>
      </c>
      <c r="I64" s="57">
        <v>1245446.03</v>
      </c>
      <c r="J64" s="57">
        <v>1149848.57</v>
      </c>
      <c r="K64" s="57">
        <v>981832.55</v>
      </c>
      <c r="L64" s="53">
        <v>-14.612012780082861</v>
      </c>
      <c r="M64" s="53">
        <v>1.7825991966467583</v>
      </c>
      <c r="N64" s="53">
        <v>1.7825235851246444</v>
      </c>
      <c r="O64" s="53">
        <v>1.8145656625083544</v>
      </c>
      <c r="P64" s="53">
        <v>1.7975682145865868</v>
      </c>
    </row>
    <row r="65" spans="2:16">
      <c r="B65" s="252" t="s">
        <v>427</v>
      </c>
      <c r="C65" s="252"/>
      <c r="D65" s="63">
        <v>20019090</v>
      </c>
      <c r="E65" s="57">
        <v>791159.17139999999</v>
      </c>
      <c r="F65" s="57">
        <v>662477.32909999997</v>
      </c>
      <c r="G65" s="57">
        <v>1059473.8642</v>
      </c>
      <c r="H65" s="53">
        <v>59.926055981317063</v>
      </c>
      <c r="I65" s="57">
        <v>1078099.2399999998</v>
      </c>
      <c r="J65" s="57">
        <v>918249.79999999993</v>
      </c>
      <c r="K65" s="57">
        <v>1423428.2000000002</v>
      </c>
      <c r="L65" s="53">
        <v>55.015356387771639</v>
      </c>
      <c r="M65" s="53">
        <v>1.3626831097618997</v>
      </c>
      <c r="N65" s="53">
        <v>1.3860848661002125</v>
      </c>
      <c r="O65" s="53">
        <v>1.3435236565036166</v>
      </c>
      <c r="P65" s="53">
        <v>-3.070606327038472</v>
      </c>
    </row>
    <row r="66" spans="2:16">
      <c r="B66" s="252" t="s">
        <v>254</v>
      </c>
      <c r="C66" s="252"/>
      <c r="D66" s="63">
        <v>20060020</v>
      </c>
      <c r="E66" s="57">
        <v>613588</v>
      </c>
      <c r="F66" s="57">
        <v>613588</v>
      </c>
      <c r="G66" s="57">
        <v>836863</v>
      </c>
      <c r="H66" s="53">
        <v>36.388423502415314</v>
      </c>
      <c r="I66" s="57">
        <v>885247.55999999994</v>
      </c>
      <c r="J66" s="57">
        <v>885247.55999999994</v>
      </c>
      <c r="K66" s="57">
        <v>1051767.8499999999</v>
      </c>
      <c r="L66" s="53">
        <v>18.810590113346358</v>
      </c>
      <c r="M66" s="53">
        <v>1.4427393625690201</v>
      </c>
      <c r="N66" s="53">
        <v>1.4427393625690201</v>
      </c>
      <c r="O66" s="53">
        <v>1.2567981258581151</v>
      </c>
      <c r="P66" s="53">
        <v>-12.888068457479939</v>
      </c>
    </row>
    <row r="67" spans="2:16">
      <c r="B67" s="252" t="s">
        <v>167</v>
      </c>
      <c r="C67" s="252"/>
      <c r="D67" s="63">
        <v>20049090</v>
      </c>
      <c r="E67" s="57">
        <v>247736.61790000001</v>
      </c>
      <c r="F67" s="57">
        <v>211092.84790000002</v>
      </c>
      <c r="G67" s="57">
        <v>163367.58919999999</v>
      </c>
      <c r="H67" s="53">
        <v>-22.608657363232265</v>
      </c>
      <c r="I67" s="57">
        <v>596812.44000000006</v>
      </c>
      <c r="J67" s="57">
        <v>528020.63</v>
      </c>
      <c r="K67" s="57">
        <v>455706.48999999993</v>
      </c>
      <c r="L67" s="53">
        <v>-13.695324745171433</v>
      </c>
      <c r="M67" s="53">
        <v>2.409060255439937</v>
      </c>
      <c r="N67" s="53">
        <v>2.5013667457371014</v>
      </c>
      <c r="O67" s="53">
        <v>2.7894547029283085</v>
      </c>
      <c r="P67" s="53">
        <v>11.517221842105908</v>
      </c>
    </row>
    <row r="68" spans="2:16">
      <c r="B68" s="252" t="s">
        <v>74</v>
      </c>
      <c r="C68" s="252"/>
      <c r="D68" s="63">
        <v>20060090</v>
      </c>
      <c r="E68" s="57">
        <v>336277.54909999995</v>
      </c>
      <c r="F68" s="57">
        <v>311622.77989999996</v>
      </c>
      <c r="G68" s="57">
        <v>182382.98390000002</v>
      </c>
      <c r="H68" s="53">
        <v>-41.473154190291581</v>
      </c>
      <c r="I68" s="57">
        <v>558941.08000000007</v>
      </c>
      <c r="J68" s="57">
        <v>529368.14</v>
      </c>
      <c r="K68" s="57">
        <v>423932.05</v>
      </c>
      <c r="L68" s="53">
        <v>-19.917347122552563</v>
      </c>
      <c r="M68" s="53">
        <v>1.6621421248487389</v>
      </c>
      <c r="N68" s="53">
        <v>1.6987466069389239</v>
      </c>
      <c r="O68" s="53">
        <v>2.3244057144741119</v>
      </c>
      <c r="P68" s="53">
        <v>36.830631771656726</v>
      </c>
    </row>
    <row r="69" spans="2:16">
      <c r="B69" s="252" t="s">
        <v>112</v>
      </c>
      <c r="C69" s="252"/>
      <c r="D69" s="63">
        <v>20071000</v>
      </c>
      <c r="E69" s="57">
        <v>156277.92420000001</v>
      </c>
      <c r="F69" s="57">
        <v>116282.29569999999</v>
      </c>
      <c r="G69" s="57">
        <v>128010.6885</v>
      </c>
      <c r="H69" s="53">
        <v>10.086137988072096</v>
      </c>
      <c r="I69" s="57">
        <v>554295.6399999999</v>
      </c>
      <c r="J69" s="57">
        <v>393422.61000000004</v>
      </c>
      <c r="K69" s="57">
        <v>556162.17999999993</v>
      </c>
      <c r="L69" s="53">
        <v>41.365078128071971</v>
      </c>
      <c r="M69" s="53">
        <v>3.5468582196588958</v>
      </c>
      <c r="N69" s="53">
        <v>3.3833405819145699</v>
      </c>
      <c r="O69" s="53">
        <v>4.3446542356500171</v>
      </c>
      <c r="P69" s="53">
        <v>28.413150567048675</v>
      </c>
    </row>
    <row r="70" spans="2:16">
      <c r="B70" s="252" t="s">
        <v>69</v>
      </c>
      <c r="C70" s="252"/>
      <c r="D70" s="63">
        <v>11063000</v>
      </c>
      <c r="E70" s="57">
        <v>106051.91989999999</v>
      </c>
      <c r="F70" s="57">
        <v>105976.91989999999</v>
      </c>
      <c r="G70" s="57">
        <v>106703.72540000001</v>
      </c>
      <c r="H70" s="53">
        <v>0.68581489317280919</v>
      </c>
      <c r="I70" s="57">
        <v>502633.01</v>
      </c>
      <c r="J70" s="57">
        <v>499633.01</v>
      </c>
      <c r="K70" s="57">
        <v>632253.48</v>
      </c>
      <c r="L70" s="53">
        <v>26.543576454245876</v>
      </c>
      <c r="M70" s="53">
        <v>4.7394993930703944</v>
      </c>
      <c r="N70" s="53">
        <v>4.7145454922775132</v>
      </c>
      <c r="O70" s="53">
        <v>5.9253177677712081</v>
      </c>
      <c r="P70" s="53">
        <v>25.681633096487367</v>
      </c>
    </row>
    <row r="71" spans="2:16">
      <c r="B71" s="201" t="s">
        <v>168</v>
      </c>
      <c r="C71" s="91" t="s">
        <v>37</v>
      </c>
      <c r="D71" s="63"/>
      <c r="E71" s="57">
        <v>300622.40580000001</v>
      </c>
      <c r="F71" s="57">
        <v>271899.67579999997</v>
      </c>
      <c r="G71" s="57">
        <v>417183.16610000003</v>
      </c>
      <c r="H71" s="53">
        <v>53.43275598712578</v>
      </c>
      <c r="I71" s="57">
        <v>376958.71999999997</v>
      </c>
      <c r="J71" s="57">
        <v>338232.27999999997</v>
      </c>
      <c r="K71" s="57">
        <v>605216.15</v>
      </c>
      <c r="L71" s="53">
        <v>78.935064979605158</v>
      </c>
      <c r="M71" s="53">
        <v>1.2539275607114444</v>
      </c>
      <c r="N71" s="53">
        <v>1.2439598502823961</v>
      </c>
      <c r="O71" s="53">
        <v>1.4507204489045178</v>
      </c>
      <c r="P71" s="53">
        <v>16.621163341822019</v>
      </c>
    </row>
    <row r="72" spans="2:16">
      <c r="B72" s="202"/>
      <c r="C72" s="89" t="s">
        <v>238</v>
      </c>
      <c r="D72" s="63">
        <v>20079951</v>
      </c>
      <c r="E72" s="57">
        <v>0</v>
      </c>
      <c r="F72" s="57">
        <v>0</v>
      </c>
      <c r="G72" s="57">
        <v>5088.55</v>
      </c>
      <c r="H72" s="53" t="s">
        <v>392</v>
      </c>
      <c r="I72" s="57">
        <v>0</v>
      </c>
      <c r="J72" s="57">
        <v>0</v>
      </c>
      <c r="K72" s="57">
        <v>6981.82</v>
      </c>
      <c r="L72" s="53" t="s">
        <v>392</v>
      </c>
      <c r="M72" s="53" t="s">
        <v>392</v>
      </c>
      <c r="N72" s="53" t="s">
        <v>392</v>
      </c>
      <c r="O72" s="53">
        <v>1.3720647335685017</v>
      </c>
      <c r="P72" s="53" t="s">
        <v>392</v>
      </c>
    </row>
    <row r="73" spans="2:16">
      <c r="B73" s="203"/>
      <c r="C73" s="89" t="s">
        <v>152</v>
      </c>
      <c r="D73" s="63">
        <v>20079959</v>
      </c>
      <c r="E73" s="57">
        <v>300622.40580000001</v>
      </c>
      <c r="F73" s="57">
        <v>271899.67579999997</v>
      </c>
      <c r="G73" s="57">
        <v>412094.61610000004</v>
      </c>
      <c r="H73" s="53">
        <v>51.561275270928462</v>
      </c>
      <c r="I73" s="57">
        <v>376958.71999999997</v>
      </c>
      <c r="J73" s="57">
        <v>338232.27999999997</v>
      </c>
      <c r="K73" s="57">
        <v>598234.33000000007</v>
      </c>
      <c r="L73" s="53">
        <v>76.870856323944039</v>
      </c>
      <c r="M73" s="53">
        <v>1.2539275607114444</v>
      </c>
      <c r="N73" s="53">
        <v>1.2439598502823961</v>
      </c>
      <c r="O73" s="53">
        <v>1.4516916907616935</v>
      </c>
      <c r="P73" s="53">
        <v>16.699239965995627</v>
      </c>
    </row>
    <row r="74" spans="2:16">
      <c r="B74" s="252" t="s">
        <v>234</v>
      </c>
      <c r="C74" s="252"/>
      <c r="D74" s="63">
        <v>20083000</v>
      </c>
      <c r="E74" s="57">
        <v>132295.61869999999</v>
      </c>
      <c r="F74" s="57">
        <v>123454.02640000002</v>
      </c>
      <c r="G74" s="57">
        <v>233754.34939999998</v>
      </c>
      <c r="H74" s="53">
        <v>89.345261727324214</v>
      </c>
      <c r="I74" s="57">
        <v>358563.75</v>
      </c>
      <c r="J74" s="57">
        <v>308864.63</v>
      </c>
      <c r="K74" s="57">
        <v>520067.70999999996</v>
      </c>
      <c r="L74" s="53">
        <v>68.380468168206889</v>
      </c>
      <c r="M74" s="53">
        <v>2.7103221824231132</v>
      </c>
      <c r="N74" s="53">
        <v>2.5018595100272889</v>
      </c>
      <c r="O74" s="53">
        <v>2.2248472010677376</v>
      </c>
      <c r="P74" s="53">
        <v>-11.07225676938709</v>
      </c>
    </row>
    <row r="75" spans="2:16">
      <c r="B75" s="193" t="s">
        <v>151</v>
      </c>
      <c r="C75" s="91" t="s">
        <v>37</v>
      </c>
      <c r="D75" s="63"/>
      <c r="E75" s="57">
        <v>144164.63969999997</v>
      </c>
      <c r="F75" s="57">
        <v>139529.85969999997</v>
      </c>
      <c r="G75" s="57">
        <v>160834.3548</v>
      </c>
      <c r="H75" s="53">
        <v>15.268771247822045</v>
      </c>
      <c r="I75" s="57">
        <v>315754.88</v>
      </c>
      <c r="J75" s="57">
        <v>290377.68000000005</v>
      </c>
      <c r="K75" s="57">
        <v>327949.45</v>
      </c>
      <c r="L75" s="53">
        <v>12.938931807706421</v>
      </c>
      <c r="M75" s="53">
        <v>2.1902380546094484</v>
      </c>
      <c r="N75" s="53">
        <v>2.0811149715504236</v>
      </c>
      <c r="O75" s="53">
        <v>2.0390509876314065</v>
      </c>
      <c r="P75" s="53">
        <v>-2.0212234544485397</v>
      </c>
    </row>
    <row r="76" spans="2:16">
      <c r="B76" s="194"/>
      <c r="C76" s="89" t="s">
        <v>121</v>
      </c>
      <c r="D76" s="63">
        <v>20079931</v>
      </c>
      <c r="E76" s="57">
        <v>68063.749199999991</v>
      </c>
      <c r="F76" s="57">
        <v>65663.749199999991</v>
      </c>
      <c r="G76" s="57">
        <v>60096.987900000007</v>
      </c>
      <c r="H76" s="53">
        <v>-8.4776781219796487</v>
      </c>
      <c r="I76" s="57">
        <v>178103.87</v>
      </c>
      <c r="J76" s="57">
        <v>160671.15000000002</v>
      </c>
      <c r="K76" s="57">
        <v>144969.47</v>
      </c>
      <c r="L76" s="53">
        <v>-9.77255717656843</v>
      </c>
      <c r="M76" s="53">
        <v>2.6167214132835341</v>
      </c>
      <c r="N76" s="53">
        <v>2.4468774926424706</v>
      </c>
      <c r="O76" s="53">
        <v>2.412258501894069</v>
      </c>
      <c r="P76" s="53">
        <v>-1.414823212543237</v>
      </c>
    </row>
    <row r="77" spans="2:16">
      <c r="B77" s="215"/>
      <c r="C77" s="89" t="s">
        <v>152</v>
      </c>
      <c r="D77" s="63">
        <v>20079939</v>
      </c>
      <c r="E77" s="57">
        <v>76100.89049999998</v>
      </c>
      <c r="F77" s="57">
        <v>73866.110499999995</v>
      </c>
      <c r="G77" s="57">
        <v>100737.36689999999</v>
      </c>
      <c r="H77" s="53">
        <v>36.378328597659149</v>
      </c>
      <c r="I77" s="57">
        <v>137651.00999999998</v>
      </c>
      <c r="J77" s="57">
        <v>129706.53000000001</v>
      </c>
      <c r="K77" s="57">
        <v>182979.98</v>
      </c>
      <c r="L77" s="53">
        <v>41.072296051709969</v>
      </c>
      <c r="M77" s="53">
        <v>1.8087963109971756</v>
      </c>
      <c r="N77" s="53">
        <v>1.7559680497865124</v>
      </c>
      <c r="O77" s="53">
        <v>1.8164062217512658</v>
      </c>
      <c r="P77" s="53">
        <v>3.4418719618561022</v>
      </c>
    </row>
    <row r="78" spans="2:16">
      <c r="B78" s="252" t="s">
        <v>240</v>
      </c>
      <c r="C78" s="252"/>
      <c r="D78" s="63">
        <v>7119000</v>
      </c>
      <c r="E78" s="57">
        <v>196071.61070000002</v>
      </c>
      <c r="F78" s="57">
        <v>177271.61070000002</v>
      </c>
      <c r="G78" s="57">
        <v>91658.108699999997</v>
      </c>
      <c r="H78" s="53">
        <v>-48.295100192261074</v>
      </c>
      <c r="I78" s="57">
        <v>279425.12</v>
      </c>
      <c r="J78" s="57">
        <v>244423.24000000002</v>
      </c>
      <c r="K78" s="57">
        <v>238304.77000000002</v>
      </c>
      <c r="L78" s="53">
        <v>-2.5032275981612839</v>
      </c>
      <c r="M78" s="53">
        <v>1.4251176853314846</v>
      </c>
      <c r="N78" s="53">
        <v>1.3788064486740741</v>
      </c>
      <c r="O78" s="53">
        <v>2.5999311286247391</v>
      </c>
      <c r="P78" s="53">
        <v>88.563893875384508</v>
      </c>
    </row>
    <row r="79" spans="2:16">
      <c r="B79" s="252" t="s">
        <v>293</v>
      </c>
      <c r="C79" s="252"/>
      <c r="D79" s="63">
        <v>20079100</v>
      </c>
      <c r="E79" s="57">
        <v>96494.709100000007</v>
      </c>
      <c r="F79" s="57">
        <v>94566.369099999982</v>
      </c>
      <c r="G79" s="57">
        <v>99516.791000000012</v>
      </c>
      <c r="H79" s="53">
        <v>5.234865150384671</v>
      </c>
      <c r="I79" s="57">
        <v>213128.81999999998</v>
      </c>
      <c r="J79" s="57">
        <v>202720.79</v>
      </c>
      <c r="K79" s="57">
        <v>214814.67</v>
      </c>
      <c r="L79" s="53">
        <v>5.9657818026458864</v>
      </c>
      <c r="M79" s="53">
        <v>2.2087099073911811</v>
      </c>
      <c r="N79" s="53">
        <v>2.1436879931979966</v>
      </c>
      <c r="O79" s="53">
        <v>2.1585771390076274</v>
      </c>
      <c r="P79" s="53">
        <v>0.69455750355809087</v>
      </c>
    </row>
    <row r="80" spans="2:16">
      <c r="B80" s="252" t="s">
        <v>176</v>
      </c>
      <c r="C80" s="252"/>
      <c r="D80" s="63">
        <v>20089920</v>
      </c>
      <c r="E80" s="57">
        <v>56602.163</v>
      </c>
      <c r="F80" s="57">
        <v>52254.933000000005</v>
      </c>
      <c r="G80" s="57">
        <v>37067.719200000007</v>
      </c>
      <c r="H80" s="53">
        <v>-29.063693948282353</v>
      </c>
      <c r="I80" s="57">
        <v>173072.61000000004</v>
      </c>
      <c r="J80" s="57">
        <v>161254.07000000004</v>
      </c>
      <c r="K80" s="57">
        <v>105873.39000000001</v>
      </c>
      <c r="L80" s="53">
        <v>-34.343740905268319</v>
      </c>
      <c r="M80" s="53">
        <v>3.05770311286514</v>
      </c>
      <c r="N80" s="53">
        <v>3.0859109512206251</v>
      </c>
      <c r="O80" s="53">
        <v>2.8562153886177057</v>
      </c>
      <c r="P80" s="53">
        <v>-7.4433632802030081</v>
      </c>
    </row>
    <row r="81" spans="2:16">
      <c r="B81" s="252" t="s">
        <v>239</v>
      </c>
      <c r="C81" s="252"/>
      <c r="D81" s="63">
        <v>20019010</v>
      </c>
      <c r="E81" s="57">
        <v>32081.3861</v>
      </c>
      <c r="F81" s="57">
        <v>31106.0661</v>
      </c>
      <c r="G81" s="57">
        <v>40506.203000000001</v>
      </c>
      <c r="H81" s="53">
        <v>30.219626196962281</v>
      </c>
      <c r="I81" s="57">
        <v>129673.24</v>
      </c>
      <c r="J81" s="57">
        <v>127654.67</v>
      </c>
      <c r="K81" s="57">
        <v>159665.78999999998</v>
      </c>
      <c r="L81" s="53">
        <v>25.07634072455005</v>
      </c>
      <c r="M81" s="53">
        <v>4.0420086462535982</v>
      </c>
      <c r="N81" s="53">
        <v>4.103851306353393</v>
      </c>
      <c r="O81" s="53">
        <v>3.9417614630529543</v>
      </c>
      <c r="P81" s="53">
        <v>-3.949700688460589</v>
      </c>
    </row>
    <row r="82" spans="2:16">
      <c r="B82" s="252" t="s">
        <v>255</v>
      </c>
      <c r="C82" s="252"/>
      <c r="D82" s="63">
        <v>20019020</v>
      </c>
      <c r="E82" s="57">
        <v>51166.2817</v>
      </c>
      <c r="F82" s="57">
        <v>51166.2817</v>
      </c>
      <c r="G82" s="57">
        <v>59808.802299999996</v>
      </c>
      <c r="H82" s="53">
        <v>16.891046823908628</v>
      </c>
      <c r="I82" s="57">
        <v>122374.98</v>
      </c>
      <c r="J82" s="57">
        <v>122374.98</v>
      </c>
      <c r="K82" s="57">
        <v>289141.02</v>
      </c>
      <c r="L82" s="53">
        <v>136.27462084161323</v>
      </c>
      <c r="M82" s="53">
        <v>2.3917114149023653</v>
      </c>
      <c r="N82" s="53">
        <v>2.3917114149023653</v>
      </c>
      <c r="O82" s="53">
        <v>4.8344225077384646</v>
      </c>
      <c r="P82" s="53">
        <v>102.13235081857968</v>
      </c>
    </row>
    <row r="83" spans="2:16">
      <c r="B83" s="193" t="s">
        <v>251</v>
      </c>
      <c r="C83" s="91" t="s">
        <v>37</v>
      </c>
      <c r="D83" s="63"/>
      <c r="E83" s="57">
        <v>43092.42</v>
      </c>
      <c r="F83" s="57">
        <v>42931.42</v>
      </c>
      <c r="G83" s="57">
        <v>22462.556900000003</v>
      </c>
      <c r="H83" s="53">
        <v>-47.678048152145905</v>
      </c>
      <c r="I83" s="57">
        <v>111453.2</v>
      </c>
      <c r="J83" s="57">
        <v>110363.54</v>
      </c>
      <c r="K83" s="57">
        <v>32822.519999999997</v>
      </c>
      <c r="L83" s="53">
        <v>-70.2596346583301</v>
      </c>
      <c r="M83" s="53">
        <v>2.5863759798126909</v>
      </c>
      <c r="N83" s="53">
        <v>2.570693911359093</v>
      </c>
      <c r="O83" s="53">
        <v>1.4612103219647266</v>
      </c>
      <c r="P83" s="53">
        <v>-43.158914583019978</v>
      </c>
    </row>
    <row r="84" spans="2:16">
      <c r="B84" s="194"/>
      <c r="C84" s="89" t="s">
        <v>252</v>
      </c>
      <c r="D84" s="63">
        <v>20039010</v>
      </c>
      <c r="E84" s="57">
        <v>4480.2</v>
      </c>
      <c r="F84" s="57">
        <v>4450.2</v>
      </c>
      <c r="G84" s="57">
        <v>464.13</v>
      </c>
      <c r="H84" s="53">
        <v>-89.570581097478765</v>
      </c>
      <c r="I84" s="57">
        <v>7488.86</v>
      </c>
      <c r="J84" s="57">
        <v>7305.9</v>
      </c>
      <c r="K84" s="57">
        <v>7166.82</v>
      </c>
      <c r="L84" s="53">
        <v>-1.9036668993553163</v>
      </c>
      <c r="M84" s="53">
        <v>1.6715459131288781</v>
      </c>
      <c r="N84" s="53">
        <v>1.6417014965619523</v>
      </c>
      <c r="O84" s="53">
        <v>15.441406502488526</v>
      </c>
      <c r="P84" s="53">
        <v>840.57333411864977</v>
      </c>
    </row>
    <row r="85" spans="2:16">
      <c r="B85" s="215"/>
      <c r="C85" s="89" t="s">
        <v>253</v>
      </c>
      <c r="D85" s="63">
        <v>20039090</v>
      </c>
      <c r="E85" s="57">
        <v>38612.22</v>
      </c>
      <c r="F85" s="57">
        <v>38481.22</v>
      </c>
      <c r="G85" s="57">
        <v>21998.426900000002</v>
      </c>
      <c r="H85" s="53">
        <v>-42.833343381524799</v>
      </c>
      <c r="I85" s="57">
        <v>103964.34</v>
      </c>
      <c r="J85" s="57">
        <v>103057.64</v>
      </c>
      <c r="K85" s="57">
        <v>25655.699999999997</v>
      </c>
      <c r="L85" s="53">
        <v>-75.10548465887635</v>
      </c>
      <c r="M85" s="53">
        <v>2.6925242837630159</v>
      </c>
      <c r="N85" s="53">
        <v>2.678128188243512</v>
      </c>
      <c r="O85" s="53">
        <v>1.1662515741068737</v>
      </c>
      <c r="P85" s="53">
        <v>-56.452735189207793</v>
      </c>
    </row>
    <row r="86" spans="2:16">
      <c r="B86" s="252" t="s">
        <v>241</v>
      </c>
      <c r="C86" s="252"/>
      <c r="D86" s="63">
        <v>20019030</v>
      </c>
      <c r="E86" s="57">
        <v>29093.463800000001</v>
      </c>
      <c r="F86" s="57">
        <v>28049.463800000001</v>
      </c>
      <c r="G86" s="57">
        <v>27993.7539</v>
      </c>
      <c r="H86" s="53">
        <v>-0.19861306582267257</v>
      </c>
      <c r="I86" s="57">
        <v>75717.290000000008</v>
      </c>
      <c r="J86" s="57">
        <v>73805.19</v>
      </c>
      <c r="K86" s="57">
        <v>64209.780000000006</v>
      </c>
      <c r="L86" s="53">
        <v>-13.000996271400423</v>
      </c>
      <c r="M86" s="53">
        <v>2.6025532923996488</v>
      </c>
      <c r="N86" s="53">
        <v>2.6312513681634084</v>
      </c>
      <c r="O86" s="53">
        <v>2.2937180997365276</v>
      </c>
      <c r="P86" s="53">
        <v>-12.82786101361636</v>
      </c>
    </row>
    <row r="87" spans="2:16">
      <c r="B87" s="252" t="s">
        <v>283</v>
      </c>
      <c r="C87" s="252"/>
      <c r="D87" s="63">
        <v>20051000</v>
      </c>
      <c r="E87" s="57">
        <v>25431.8462</v>
      </c>
      <c r="F87" s="57">
        <v>25431.8462</v>
      </c>
      <c r="G87" s="57">
        <v>11174.01</v>
      </c>
      <c r="H87" s="53">
        <v>-56.062922400026153</v>
      </c>
      <c r="I87" s="57">
        <v>59181.229999999996</v>
      </c>
      <c r="J87" s="57">
        <v>59181.229999999996</v>
      </c>
      <c r="K87" s="57">
        <v>16374.310000000001</v>
      </c>
      <c r="L87" s="53">
        <v>-72.331920103722069</v>
      </c>
      <c r="M87" s="53">
        <v>2.3270520564881365</v>
      </c>
      <c r="N87" s="53">
        <v>2.3270520564881365</v>
      </c>
      <c r="O87" s="53">
        <v>1.4653924598241814</v>
      </c>
      <c r="P87" s="53">
        <v>-37.027946764728846</v>
      </c>
    </row>
    <row r="88" spans="2:16">
      <c r="B88" s="252" t="s">
        <v>118</v>
      </c>
      <c r="C88" s="252"/>
      <c r="D88" s="63">
        <v>20089300</v>
      </c>
      <c r="E88" s="57">
        <v>8057.1359000000002</v>
      </c>
      <c r="F88" s="57">
        <v>7599.1359000000002</v>
      </c>
      <c r="G88" s="57">
        <v>36045.085800000001</v>
      </c>
      <c r="H88" s="53">
        <v>374.33137496593531</v>
      </c>
      <c r="I88" s="57">
        <v>43049.56</v>
      </c>
      <c r="J88" s="57">
        <v>38581.06</v>
      </c>
      <c r="K88" s="57">
        <v>197063.36000000002</v>
      </c>
      <c r="L88" s="53">
        <v>410.77746438278274</v>
      </c>
      <c r="M88" s="53">
        <v>5.3430351100320896</v>
      </c>
      <c r="N88" s="53">
        <v>5.0770325083934864</v>
      </c>
      <c r="O88" s="53">
        <v>5.4671352731250815</v>
      </c>
      <c r="P88" s="53">
        <v>7.683676716402088</v>
      </c>
    </row>
    <row r="89" spans="2:16">
      <c r="B89" s="252" t="s">
        <v>53</v>
      </c>
      <c r="C89" s="252"/>
      <c r="D89" s="63">
        <v>20054000</v>
      </c>
      <c r="E89" s="57">
        <v>27418.455400000003</v>
      </c>
      <c r="F89" s="57">
        <v>27418.455400000003</v>
      </c>
      <c r="G89" s="57">
        <v>220878.86650000003</v>
      </c>
      <c r="H89" s="53">
        <v>705.58464464048552</v>
      </c>
      <c r="I89" s="57">
        <v>33469.75</v>
      </c>
      <c r="J89" s="57">
        <v>33469.75</v>
      </c>
      <c r="K89" s="57">
        <v>224247.96</v>
      </c>
      <c r="L89" s="53">
        <v>570.00189723556343</v>
      </c>
      <c r="M89" s="53">
        <v>1.2207015133317829</v>
      </c>
      <c r="N89" s="53">
        <v>1.2207015133317829</v>
      </c>
      <c r="O89" s="53">
        <v>1.0152531274421401</v>
      </c>
      <c r="P89" s="53">
        <v>-16.8303539928358</v>
      </c>
    </row>
    <row r="90" spans="2:16">
      <c r="B90" s="252" t="s">
        <v>97</v>
      </c>
      <c r="C90" s="252"/>
      <c r="D90" s="63">
        <v>20086011</v>
      </c>
      <c r="E90" s="57">
        <v>8898.0600000000013</v>
      </c>
      <c r="F90" s="57">
        <v>8090.4500000000007</v>
      </c>
      <c r="G90" s="57">
        <v>18844.048500000001</v>
      </c>
      <c r="H90" s="53">
        <v>132.91718631225703</v>
      </c>
      <c r="I90" s="57">
        <v>30285.96</v>
      </c>
      <c r="J90" s="57">
        <v>26810.11</v>
      </c>
      <c r="K90" s="57">
        <v>62231.27</v>
      </c>
      <c r="L90" s="53">
        <v>132.1186671744353</v>
      </c>
      <c r="M90" s="53">
        <v>3.4036587750588323</v>
      </c>
      <c r="N90" s="53">
        <v>3.3137971311855332</v>
      </c>
      <c r="O90" s="53">
        <v>3.3024363103289609</v>
      </c>
      <c r="P90" s="53">
        <v>-0.3428339275708181</v>
      </c>
    </row>
    <row r="91" spans="2:16">
      <c r="B91" s="252" t="s">
        <v>73</v>
      </c>
      <c r="C91" s="252"/>
      <c r="D91" s="63">
        <v>20060010</v>
      </c>
      <c r="E91" s="57">
        <v>3349.0922999999998</v>
      </c>
      <c r="F91" s="57">
        <v>3349.0922999999998</v>
      </c>
      <c r="G91" s="57">
        <v>5190.3368</v>
      </c>
      <c r="H91" s="53">
        <v>54.97741880688092</v>
      </c>
      <c r="I91" s="57">
        <v>25647.920000000002</v>
      </c>
      <c r="J91" s="57">
        <v>25647.920000000002</v>
      </c>
      <c r="K91" s="57">
        <v>46083.15</v>
      </c>
      <c r="L91" s="53">
        <v>79.675973724185027</v>
      </c>
      <c r="M91" s="53">
        <v>7.6581705437022451</v>
      </c>
      <c r="N91" s="53">
        <v>7.6581705437022451</v>
      </c>
      <c r="O91" s="53">
        <v>8.8786434822495526</v>
      </c>
      <c r="P91" s="53">
        <v>15.936873324804356</v>
      </c>
    </row>
    <row r="92" spans="2:16">
      <c r="B92" s="252" t="s">
        <v>246</v>
      </c>
      <c r="C92" s="252"/>
      <c r="D92" s="63">
        <v>7115900</v>
      </c>
      <c r="E92" s="57">
        <v>3115.6846</v>
      </c>
      <c r="F92" s="57">
        <v>3115.6846</v>
      </c>
      <c r="G92" s="57">
        <v>205</v>
      </c>
      <c r="H92" s="53">
        <v>-93.420386646324857</v>
      </c>
      <c r="I92" s="57">
        <v>16783.760000000002</v>
      </c>
      <c r="J92" s="57">
        <v>16783.760000000002</v>
      </c>
      <c r="K92" s="57">
        <v>1485.14</v>
      </c>
      <c r="L92" s="53">
        <v>-91.151327235375149</v>
      </c>
      <c r="M92" s="53">
        <v>5.3868610449209147</v>
      </c>
      <c r="N92" s="53">
        <v>5.3868610449209147</v>
      </c>
      <c r="O92" s="53">
        <v>7.2445853658536592</v>
      </c>
      <c r="P92" s="53">
        <v>34.486212015517424</v>
      </c>
    </row>
    <row r="93" spans="2:16">
      <c r="B93" s="201" t="s">
        <v>172</v>
      </c>
      <c r="C93" s="91" t="s">
        <v>37</v>
      </c>
      <c r="D93" s="63"/>
      <c r="E93" s="57">
        <v>6373.06</v>
      </c>
      <c r="F93" s="57">
        <v>6373.06</v>
      </c>
      <c r="G93" s="57">
        <v>806654.62039999978</v>
      </c>
      <c r="H93" s="53">
        <v>12557.257587406986</v>
      </c>
      <c r="I93" s="57">
        <v>9643.0299999999988</v>
      </c>
      <c r="J93" s="57">
        <v>9643.0299999999988</v>
      </c>
      <c r="K93" s="57">
        <v>1043791.0699999998</v>
      </c>
      <c r="L93" s="53">
        <v>10724.305949478534</v>
      </c>
      <c r="M93" s="53">
        <v>1.5130926117124268</v>
      </c>
      <c r="N93" s="53">
        <v>1.5130926117124268</v>
      </c>
      <c r="O93" s="53">
        <v>1.2939751953350369</v>
      </c>
      <c r="P93" s="53">
        <v>-14.481427949701375</v>
      </c>
    </row>
    <row r="94" spans="2:16">
      <c r="B94" s="202"/>
      <c r="C94" s="62" t="s">
        <v>243</v>
      </c>
      <c r="D94" s="63">
        <v>20021010</v>
      </c>
      <c r="E94" s="57">
        <v>0</v>
      </c>
      <c r="F94" s="57">
        <v>0</v>
      </c>
      <c r="G94" s="57">
        <v>0</v>
      </c>
      <c r="H94" s="53" t="s">
        <v>392</v>
      </c>
      <c r="I94" s="57">
        <v>0</v>
      </c>
      <c r="J94" s="57">
        <v>0</v>
      </c>
      <c r="K94" s="57">
        <v>0</v>
      </c>
      <c r="L94" s="53" t="s">
        <v>392</v>
      </c>
      <c r="M94" s="53" t="s">
        <v>392</v>
      </c>
      <c r="N94" s="53" t="s">
        <v>392</v>
      </c>
      <c r="O94" s="53" t="s">
        <v>392</v>
      </c>
      <c r="P94" s="53" t="s">
        <v>392</v>
      </c>
    </row>
    <row r="95" spans="2:16">
      <c r="B95" s="202"/>
      <c r="C95" s="91" t="s">
        <v>244</v>
      </c>
      <c r="D95" s="63">
        <v>20021020</v>
      </c>
      <c r="E95" s="57">
        <v>0</v>
      </c>
      <c r="F95" s="57">
        <v>0</v>
      </c>
      <c r="G95" s="57">
        <v>0</v>
      </c>
      <c r="H95" s="53" t="s">
        <v>392</v>
      </c>
      <c r="I95" s="57">
        <v>0</v>
      </c>
      <c r="J95" s="57">
        <v>0</v>
      </c>
      <c r="K95" s="57">
        <v>0</v>
      </c>
      <c r="L95" s="53" t="s">
        <v>392</v>
      </c>
      <c r="M95" s="53" t="s">
        <v>392</v>
      </c>
      <c r="N95" s="53" t="s">
        <v>392</v>
      </c>
      <c r="O95" s="53" t="s">
        <v>392</v>
      </c>
      <c r="P95" s="53" t="s">
        <v>392</v>
      </c>
    </row>
    <row r="96" spans="2:16">
      <c r="B96" s="203"/>
      <c r="C96" s="89" t="s">
        <v>245</v>
      </c>
      <c r="D96" s="104">
        <v>20029090</v>
      </c>
      <c r="E96" s="57">
        <v>6373.06</v>
      </c>
      <c r="F96" s="57">
        <v>6373.06</v>
      </c>
      <c r="G96" s="57">
        <v>806654.62039999978</v>
      </c>
      <c r="H96" s="53">
        <v>12557.257587406986</v>
      </c>
      <c r="I96" s="57">
        <v>9643.0299999999988</v>
      </c>
      <c r="J96" s="57">
        <v>9643.0299999999988</v>
      </c>
      <c r="K96" s="57">
        <v>1043791.0699999998</v>
      </c>
      <c r="L96" s="53">
        <v>10724.305949478534</v>
      </c>
      <c r="M96" s="53">
        <v>1.5130926117124268</v>
      </c>
      <c r="N96" s="53">
        <v>1.5130926117124268</v>
      </c>
      <c r="O96" s="53">
        <v>1.2939751953350369</v>
      </c>
      <c r="P96" s="53">
        <v>-14.481427949701375</v>
      </c>
    </row>
    <row r="97" spans="2:16" ht="15" customHeight="1">
      <c r="B97" s="193" t="s">
        <v>247</v>
      </c>
      <c r="C97" s="91" t="s">
        <v>37</v>
      </c>
      <c r="D97" s="63"/>
      <c r="E97" s="57">
        <v>1237.52</v>
      </c>
      <c r="F97" s="57">
        <v>1237.52</v>
      </c>
      <c r="G97" s="57">
        <v>10869.66</v>
      </c>
      <c r="H97" s="53">
        <v>778.34216820738254</v>
      </c>
      <c r="I97" s="57">
        <v>9107.5400000000009</v>
      </c>
      <c r="J97" s="57">
        <v>9107.5400000000009</v>
      </c>
      <c r="K97" s="57">
        <v>38566.549999999996</v>
      </c>
      <c r="L97" s="53">
        <v>323.45737707438002</v>
      </c>
      <c r="M97" s="53">
        <v>7.3595093412631725</v>
      </c>
      <c r="N97" s="53">
        <v>7.3595093412631725</v>
      </c>
      <c r="O97" s="53">
        <v>3.5480916606407189</v>
      </c>
      <c r="P97" s="53">
        <v>-51.789018858263567</v>
      </c>
    </row>
    <row r="98" spans="2:16" ht="12.75" customHeight="1">
      <c r="B98" s="194"/>
      <c r="C98" s="89" t="s">
        <v>248</v>
      </c>
      <c r="D98" s="63">
        <v>20086019</v>
      </c>
      <c r="E98" s="57">
        <v>925.59690000000001</v>
      </c>
      <c r="F98" s="57">
        <v>925.59690000000001</v>
      </c>
      <c r="G98" s="57">
        <v>10540.8</v>
      </c>
      <c r="H98" s="53">
        <v>1038.8110742376082</v>
      </c>
      <c r="I98" s="57">
        <v>4247.75</v>
      </c>
      <c r="J98" s="57">
        <v>4247.75</v>
      </c>
      <c r="K98" s="57">
        <v>34650.35</v>
      </c>
      <c r="L98" s="53">
        <v>715.734212230004</v>
      </c>
      <c r="M98" s="53">
        <v>4.5892007633128413</v>
      </c>
      <c r="N98" s="53">
        <v>4.5892007633128413</v>
      </c>
      <c r="O98" s="53">
        <v>3.2872599802671525</v>
      </c>
      <c r="P98" s="53">
        <v>-28.369662827865628</v>
      </c>
    </row>
    <row r="99" spans="2:16">
      <c r="B99" s="215"/>
      <c r="C99" s="89" t="s">
        <v>324</v>
      </c>
      <c r="D99" s="63">
        <v>20086090</v>
      </c>
      <c r="E99" s="57">
        <v>311.92309999999998</v>
      </c>
      <c r="F99" s="57">
        <v>311.92309999999998</v>
      </c>
      <c r="G99" s="57">
        <v>328.86</v>
      </c>
      <c r="H99" s="53">
        <v>5.4298319040815057</v>
      </c>
      <c r="I99" s="57">
        <v>4859.79</v>
      </c>
      <c r="J99" s="57">
        <v>4859.79</v>
      </c>
      <c r="K99" s="57">
        <v>3916.2</v>
      </c>
      <c r="L99" s="53">
        <v>-19.41627107344145</v>
      </c>
      <c r="M99" s="53">
        <v>15.580090092718367</v>
      </c>
      <c r="N99" s="53">
        <v>15.580090092718367</v>
      </c>
      <c r="O99" s="53">
        <v>11.908410873928114</v>
      </c>
      <c r="P99" s="53">
        <v>-23.566482587326487</v>
      </c>
    </row>
    <row r="100" spans="2:16">
      <c r="B100" s="252" t="s">
        <v>290</v>
      </c>
      <c r="C100" s="252"/>
      <c r="D100" s="63">
        <v>20079949</v>
      </c>
      <c r="E100" s="57">
        <v>1617.36</v>
      </c>
      <c r="F100" s="57">
        <v>1611.36</v>
      </c>
      <c r="G100" s="57">
        <v>1531.5317</v>
      </c>
      <c r="H100" s="53">
        <v>-4.9540946777877011</v>
      </c>
      <c r="I100" s="57">
        <v>8534.4500000000007</v>
      </c>
      <c r="J100" s="57">
        <v>8462.58</v>
      </c>
      <c r="K100" s="57">
        <v>8271.18</v>
      </c>
      <c r="L100" s="53">
        <v>-2.2617216026318165</v>
      </c>
      <c r="M100" s="53">
        <v>5.2767782064599107</v>
      </c>
      <c r="N100" s="53">
        <v>5.2518245457253503</v>
      </c>
      <c r="O100" s="53">
        <v>5.4005934059347256</v>
      </c>
      <c r="P100" s="53">
        <v>2.8327081172287771</v>
      </c>
    </row>
    <row r="101" spans="2:16">
      <c r="B101" s="252" t="s">
        <v>51</v>
      </c>
      <c r="C101" s="252"/>
      <c r="D101" s="63">
        <v>20089930</v>
      </c>
      <c r="E101" s="57">
        <v>1878.1054999999999</v>
      </c>
      <c r="F101" s="57">
        <v>1878.1054999999999</v>
      </c>
      <c r="G101" s="57">
        <v>6202.2662</v>
      </c>
      <c r="H101" s="53">
        <v>230.24056422815443</v>
      </c>
      <c r="I101" s="57">
        <v>5194.54</v>
      </c>
      <c r="J101" s="57">
        <v>5194.54</v>
      </c>
      <c r="K101" s="57">
        <v>29116.809999999998</v>
      </c>
      <c r="L101" s="53">
        <v>460.52720741393847</v>
      </c>
      <c r="M101" s="53">
        <v>2.7658403641328988</v>
      </c>
      <c r="N101" s="53">
        <v>2.7658403641328988</v>
      </c>
      <c r="O101" s="53">
        <v>4.6945437459617576</v>
      </c>
      <c r="P101" s="53">
        <v>69.732997133170201</v>
      </c>
    </row>
    <row r="102" spans="2:16">
      <c r="B102" s="252" t="s">
        <v>306</v>
      </c>
      <c r="C102" s="252"/>
      <c r="D102" s="63">
        <v>20089910</v>
      </c>
      <c r="E102" s="57">
        <v>0</v>
      </c>
      <c r="F102" s="57">
        <v>0</v>
      </c>
      <c r="G102" s="57">
        <v>0</v>
      </c>
      <c r="H102" s="53" t="s">
        <v>392</v>
      </c>
      <c r="I102" s="57">
        <v>0</v>
      </c>
      <c r="J102" s="57">
        <v>0</v>
      </c>
      <c r="K102" s="57">
        <v>0</v>
      </c>
      <c r="L102" s="53" t="s">
        <v>392</v>
      </c>
      <c r="M102" s="53" t="s">
        <v>392</v>
      </c>
      <c r="N102" s="53" t="s">
        <v>392</v>
      </c>
      <c r="O102" s="53" t="s">
        <v>392</v>
      </c>
      <c r="P102" s="53" t="s">
        <v>392</v>
      </c>
    </row>
    <row r="103" spans="2:16">
      <c r="B103" s="252" t="s">
        <v>249</v>
      </c>
      <c r="C103" s="252"/>
      <c r="D103" s="63">
        <v>20059920</v>
      </c>
      <c r="E103" s="57">
        <v>0</v>
      </c>
      <c r="F103" s="57">
        <v>0</v>
      </c>
      <c r="G103" s="57">
        <v>0</v>
      </c>
      <c r="H103" s="53" t="s">
        <v>392</v>
      </c>
      <c r="I103" s="57">
        <v>0</v>
      </c>
      <c r="J103" s="57">
        <v>0</v>
      </c>
      <c r="K103" s="57">
        <v>0</v>
      </c>
      <c r="L103" s="53" t="s">
        <v>392</v>
      </c>
      <c r="M103" s="53" t="s">
        <v>392</v>
      </c>
      <c r="N103" s="53" t="s">
        <v>392</v>
      </c>
      <c r="O103" s="53" t="s">
        <v>392</v>
      </c>
      <c r="P103" s="53" t="s">
        <v>392</v>
      </c>
    </row>
    <row r="104" spans="2:16">
      <c r="B104" s="252" t="s">
        <v>250</v>
      </c>
      <c r="C104" s="252"/>
      <c r="D104" s="63">
        <v>8129090</v>
      </c>
      <c r="E104" s="57">
        <v>0</v>
      </c>
      <c r="F104" s="57">
        <v>0</v>
      </c>
      <c r="G104" s="57">
        <v>0</v>
      </c>
      <c r="H104" s="53" t="s">
        <v>392</v>
      </c>
      <c r="I104" s="57">
        <v>0</v>
      </c>
      <c r="J104" s="57">
        <v>0</v>
      </c>
      <c r="K104" s="57">
        <v>0</v>
      </c>
      <c r="L104" s="53" t="s">
        <v>392</v>
      </c>
      <c r="M104" s="53" t="s">
        <v>392</v>
      </c>
      <c r="N104" s="53" t="s">
        <v>392</v>
      </c>
      <c r="O104" s="53" t="s">
        <v>392</v>
      </c>
      <c r="P104" s="53" t="s">
        <v>392</v>
      </c>
    </row>
    <row r="105" spans="2:16" ht="15" customHeight="1">
      <c r="B105" s="201" t="s">
        <v>171</v>
      </c>
      <c r="C105" s="91" t="s">
        <v>37</v>
      </c>
      <c r="D105" s="63"/>
      <c r="E105" s="57">
        <v>0</v>
      </c>
      <c r="F105" s="57">
        <v>0</v>
      </c>
      <c r="G105" s="57">
        <v>0</v>
      </c>
      <c r="H105" s="53" t="s">
        <v>392</v>
      </c>
      <c r="I105" s="57">
        <v>0</v>
      </c>
      <c r="J105" s="57">
        <v>0</v>
      </c>
      <c r="K105" s="57">
        <v>0</v>
      </c>
      <c r="L105" s="53" t="s">
        <v>392</v>
      </c>
      <c r="M105" s="53" t="s">
        <v>392</v>
      </c>
      <c r="N105" s="53" t="s">
        <v>392</v>
      </c>
      <c r="O105" s="53" t="s">
        <v>392</v>
      </c>
      <c r="P105" s="53" t="s">
        <v>392</v>
      </c>
    </row>
    <row r="106" spans="2:16">
      <c r="B106" s="202"/>
      <c r="C106" s="89" t="s">
        <v>160</v>
      </c>
      <c r="D106" s="63">
        <v>20084010</v>
      </c>
      <c r="E106" s="57">
        <v>0</v>
      </c>
      <c r="F106" s="57">
        <v>0</v>
      </c>
      <c r="G106" s="57">
        <v>0</v>
      </c>
      <c r="H106" s="53" t="s">
        <v>392</v>
      </c>
      <c r="I106" s="57">
        <v>0</v>
      </c>
      <c r="J106" s="57">
        <v>0</v>
      </c>
      <c r="K106" s="57">
        <v>0</v>
      </c>
      <c r="L106" s="53" t="s">
        <v>392</v>
      </c>
      <c r="M106" s="53" t="s">
        <v>392</v>
      </c>
      <c r="N106" s="53" t="s">
        <v>392</v>
      </c>
      <c r="O106" s="53" t="s">
        <v>392</v>
      </c>
      <c r="P106" s="53" t="s">
        <v>392</v>
      </c>
    </row>
    <row r="107" spans="2:16">
      <c r="B107" s="203"/>
      <c r="C107" s="89" t="s">
        <v>321</v>
      </c>
      <c r="D107" s="63">
        <v>20084090</v>
      </c>
      <c r="E107" s="57">
        <v>0</v>
      </c>
      <c r="F107" s="57">
        <v>0</v>
      </c>
      <c r="G107" s="57">
        <v>0</v>
      </c>
      <c r="H107" s="53" t="s">
        <v>392</v>
      </c>
      <c r="I107" s="57">
        <v>0</v>
      </c>
      <c r="J107" s="57">
        <v>0</v>
      </c>
      <c r="K107" s="57">
        <v>0</v>
      </c>
      <c r="L107" s="53" t="s">
        <v>392</v>
      </c>
      <c r="M107" s="53" t="s">
        <v>392</v>
      </c>
      <c r="N107" s="53" t="s">
        <v>392</v>
      </c>
      <c r="O107" s="53" t="s">
        <v>392</v>
      </c>
      <c r="P107" s="53" t="s">
        <v>392</v>
      </c>
    </row>
    <row r="108" spans="2:16" ht="15" customHeight="1">
      <c r="B108" s="201" t="s">
        <v>256</v>
      </c>
      <c r="C108" s="91" t="s">
        <v>37</v>
      </c>
      <c r="D108" s="63"/>
      <c r="E108" s="57">
        <v>0</v>
      </c>
      <c r="F108" s="57">
        <v>0</v>
      </c>
      <c r="G108" s="57">
        <v>0</v>
      </c>
      <c r="H108" s="53" t="s">
        <v>392</v>
      </c>
      <c r="I108" s="57">
        <v>0</v>
      </c>
      <c r="J108" s="57">
        <v>0</v>
      </c>
      <c r="K108" s="57">
        <v>0</v>
      </c>
      <c r="L108" s="53" t="s">
        <v>392</v>
      </c>
      <c r="M108" s="53" t="s">
        <v>392</v>
      </c>
      <c r="N108" s="53" t="s">
        <v>392</v>
      </c>
      <c r="O108" s="53" t="s">
        <v>392</v>
      </c>
      <c r="P108" s="53" t="s">
        <v>392</v>
      </c>
    </row>
    <row r="109" spans="2:16">
      <c r="B109" s="202"/>
      <c r="C109" s="89" t="s">
        <v>257</v>
      </c>
      <c r="D109" s="63">
        <v>20032010</v>
      </c>
      <c r="E109" s="57">
        <v>0</v>
      </c>
      <c r="F109" s="57">
        <v>0</v>
      </c>
      <c r="G109" s="57">
        <v>0</v>
      </c>
      <c r="H109" s="53" t="s">
        <v>392</v>
      </c>
      <c r="I109" s="57">
        <v>0</v>
      </c>
      <c r="J109" s="57">
        <v>0</v>
      </c>
      <c r="K109" s="57">
        <v>0</v>
      </c>
      <c r="L109" s="53" t="s">
        <v>392</v>
      </c>
      <c r="M109" s="53" t="s">
        <v>392</v>
      </c>
      <c r="N109" s="53" t="s">
        <v>392</v>
      </c>
      <c r="O109" s="53" t="s">
        <v>392</v>
      </c>
      <c r="P109" s="53" t="s">
        <v>392</v>
      </c>
    </row>
    <row r="110" spans="2:16">
      <c r="B110" s="203"/>
      <c r="C110" s="89" t="s">
        <v>258</v>
      </c>
      <c r="D110" s="63">
        <v>20032090</v>
      </c>
      <c r="E110" s="57">
        <v>0</v>
      </c>
      <c r="F110" s="57">
        <v>0</v>
      </c>
      <c r="G110" s="57">
        <v>0</v>
      </c>
      <c r="H110" s="53" t="s">
        <v>392</v>
      </c>
      <c r="I110" s="57">
        <v>0</v>
      </c>
      <c r="J110" s="57">
        <v>0</v>
      </c>
      <c r="K110" s="57">
        <v>0</v>
      </c>
      <c r="L110" s="53" t="s">
        <v>392</v>
      </c>
      <c r="M110" s="53" t="s">
        <v>392</v>
      </c>
      <c r="N110" s="53" t="s">
        <v>392</v>
      </c>
      <c r="O110" s="53" t="s">
        <v>392</v>
      </c>
      <c r="P110" s="53" t="s">
        <v>392</v>
      </c>
    </row>
    <row r="111" spans="2:16">
      <c r="B111" s="254" t="s">
        <v>37</v>
      </c>
      <c r="C111" s="254"/>
      <c r="D111" s="255"/>
      <c r="E111" s="57">
        <v>146255068.81110004</v>
      </c>
      <c r="F111" s="57">
        <v>132476632.39550003</v>
      </c>
      <c r="G111" s="57">
        <v>152658081.24529994</v>
      </c>
      <c r="H111" s="53">
        <v>15.233968802550436</v>
      </c>
      <c r="I111" s="57">
        <v>201270164.01999995</v>
      </c>
      <c r="J111" s="57">
        <v>182968702.16999993</v>
      </c>
      <c r="K111" s="57">
        <v>194932112.60000005</v>
      </c>
      <c r="L111" s="53">
        <v>6.5385010048793379</v>
      </c>
      <c r="M111" s="53">
        <v>1.3761585540666372</v>
      </c>
      <c r="N111" s="53">
        <v>1.3811394421905232</v>
      </c>
      <c r="O111" s="53">
        <v>1.2769197084743371</v>
      </c>
      <c r="P111" s="53">
        <v>-7.5459240777955632</v>
      </c>
    </row>
    <row r="112" spans="2:16">
      <c r="B112" s="242" t="s">
        <v>422</v>
      </c>
      <c r="C112" s="243"/>
      <c r="D112" s="243"/>
      <c r="E112" s="243"/>
      <c r="F112" s="243"/>
      <c r="G112" s="243"/>
      <c r="H112" s="243"/>
      <c r="I112" s="243"/>
      <c r="J112" s="243"/>
      <c r="K112" s="243"/>
      <c r="L112" s="243"/>
      <c r="M112" s="243"/>
      <c r="N112" s="243"/>
      <c r="O112" s="243"/>
      <c r="P112" s="244"/>
    </row>
    <row r="113" spans="2:16">
      <c r="B113" s="205" t="s">
        <v>119</v>
      </c>
      <c r="C113" s="186"/>
      <c r="D113" s="186"/>
      <c r="E113" s="186"/>
      <c r="F113" s="186"/>
      <c r="G113" s="186"/>
      <c r="H113" s="186"/>
      <c r="I113" s="186"/>
      <c r="J113" s="186"/>
      <c r="K113" s="186"/>
      <c r="L113" s="186"/>
      <c r="M113" s="186"/>
      <c r="N113" s="186"/>
      <c r="O113" s="186"/>
      <c r="P113" s="187"/>
    </row>
    <row r="115" spans="2:16" ht="120" customHeight="1">
      <c r="B115" s="249" t="s">
        <v>428</v>
      </c>
      <c r="C115" s="250"/>
      <c r="D115" s="250"/>
      <c r="E115" s="250"/>
      <c r="F115" s="250"/>
      <c r="G115" s="250"/>
      <c r="H115" s="250"/>
      <c r="I115" s="250"/>
      <c r="J115" s="250"/>
      <c r="K115" s="250"/>
      <c r="L115" s="250"/>
      <c r="M115" s="250"/>
      <c r="N115" s="250"/>
      <c r="O115" s="250"/>
      <c r="P115" s="251"/>
    </row>
    <row r="116" spans="2:16">
      <c r="D116" s="43"/>
    </row>
    <row r="117" spans="2:16">
      <c r="D117" s="43"/>
    </row>
    <row r="118" spans="2:16">
      <c r="D118" s="43"/>
    </row>
  </sheetData>
  <mergeCells count="64">
    <mergeCell ref="B100:C100"/>
    <mergeCell ref="B103:C103"/>
    <mergeCell ref="B104:C104"/>
    <mergeCell ref="B86:C86"/>
    <mergeCell ref="B91:C91"/>
    <mergeCell ref="B102:C102"/>
    <mergeCell ref="B101:C101"/>
    <mergeCell ref="B88:C88"/>
    <mergeCell ref="B97:B99"/>
    <mergeCell ref="B93:B96"/>
    <mergeCell ref="B11:C11"/>
    <mergeCell ref="B16:B20"/>
    <mergeCell ref="B5:B10"/>
    <mergeCell ref="B80:C80"/>
    <mergeCell ref="B78:C78"/>
    <mergeCell ref="B27:C27"/>
    <mergeCell ref="B70:C70"/>
    <mergeCell ref="B47:B49"/>
    <mergeCell ref="B36:B38"/>
    <mergeCell ref="B74:C74"/>
    <mergeCell ref="B69:C69"/>
    <mergeCell ref="B71:B73"/>
    <mergeCell ref="B54:B56"/>
    <mergeCell ref="B41:C41"/>
    <mergeCell ref="B40:C40"/>
    <mergeCell ref="B22:C22"/>
    <mergeCell ref="B2:P2"/>
    <mergeCell ref="D3:D4"/>
    <mergeCell ref="E3:H3"/>
    <mergeCell ref="I3:L3"/>
    <mergeCell ref="M3:P3"/>
    <mergeCell ref="B3:C4"/>
    <mergeCell ref="B12:B15"/>
    <mergeCell ref="B23:B26"/>
    <mergeCell ref="B64:C64"/>
    <mergeCell ref="B63:C63"/>
    <mergeCell ref="B39:C39"/>
    <mergeCell ref="B46:C46"/>
    <mergeCell ref="B50:B53"/>
    <mergeCell ref="B32:B35"/>
    <mergeCell ref="B57:C57"/>
    <mergeCell ref="B21:C21"/>
    <mergeCell ref="B42:B45"/>
    <mergeCell ref="B28:B31"/>
    <mergeCell ref="B67:C67"/>
    <mergeCell ref="B66:C66"/>
    <mergeCell ref="B68:C68"/>
    <mergeCell ref="B58:B62"/>
    <mergeCell ref="B115:P115"/>
    <mergeCell ref="B105:B107"/>
    <mergeCell ref="B108:B110"/>
    <mergeCell ref="B65:C65"/>
    <mergeCell ref="B75:B77"/>
    <mergeCell ref="B87:C87"/>
    <mergeCell ref="B81:C81"/>
    <mergeCell ref="B82:C82"/>
    <mergeCell ref="B83:B85"/>
    <mergeCell ref="B113:P113"/>
    <mergeCell ref="B112:P112"/>
    <mergeCell ref="B111:D111"/>
    <mergeCell ref="B79:C79"/>
    <mergeCell ref="B89:C89"/>
    <mergeCell ref="B90:C90"/>
    <mergeCell ref="B92:C92"/>
  </mergeCells>
  <hyperlinks>
    <hyperlink ref="Q2" location="Indice!A1" display="volver a indice" xr:uid="{00000000-0004-0000-0C00-000000000000}"/>
  </hyperlinks>
  <pageMargins left="0.70866141732283472" right="0.70866141732283472" top="0.74803149606299213" bottom="0.74803149606299213" header="0.31496062992125984" footer="0.31496062992125984"/>
  <pageSetup scale="43" fitToHeight="2" orientation="portrait" r:id="rId1"/>
  <headerFooter differentFirst="1">
    <oddFooter>&amp;C&amp;P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1:Q73"/>
  <sheetViews>
    <sheetView zoomScale="80" zoomScaleNormal="80" zoomScalePageLayoutView="50" workbookViewId="0">
      <selection activeCell="B73" sqref="B73:P73"/>
    </sheetView>
  </sheetViews>
  <sheetFormatPr baseColWidth="10" defaultRowHeight="12.75"/>
  <cols>
    <col min="1" max="1" width="1" style="43" customWidth="1"/>
    <col min="2" max="2" width="23" style="59" customWidth="1"/>
    <col min="3" max="3" width="24.85546875" style="71" customWidth="1"/>
    <col min="4" max="4" width="10.140625" style="60" customWidth="1"/>
    <col min="5" max="5" width="11" style="43" bestFit="1" customWidth="1"/>
    <col min="6" max="6" width="11.140625" style="43" customWidth="1"/>
    <col min="7" max="7" width="9.85546875" style="43" customWidth="1"/>
    <col min="8" max="8" width="9.85546875" style="43" bestFit="1" customWidth="1"/>
    <col min="9" max="11" width="11" style="43" bestFit="1" customWidth="1"/>
    <col min="12" max="12" width="9.42578125" style="43" customWidth="1"/>
    <col min="13" max="13" width="6.7109375" style="43" customWidth="1"/>
    <col min="14" max="15" width="9" style="43" customWidth="1"/>
    <col min="16" max="16" width="7" style="43" customWidth="1"/>
    <col min="17" max="16384" width="11.42578125" style="43"/>
  </cols>
  <sheetData>
    <row r="1" spans="2:17" ht="5.25" customHeight="1"/>
    <row r="2" spans="2:17">
      <c r="B2" s="166" t="s">
        <v>98</v>
      </c>
      <c r="C2" s="167"/>
      <c r="D2" s="167"/>
      <c r="E2" s="167"/>
      <c r="F2" s="167"/>
      <c r="G2" s="167"/>
      <c r="H2" s="167"/>
      <c r="I2" s="167"/>
      <c r="J2" s="167"/>
      <c r="K2" s="167"/>
      <c r="L2" s="167"/>
      <c r="M2" s="167"/>
      <c r="N2" s="167"/>
      <c r="O2" s="167"/>
      <c r="P2" s="168"/>
      <c r="Q2" s="46" t="s">
        <v>386</v>
      </c>
    </row>
    <row r="3" spans="2:17" ht="12.75" customHeight="1">
      <c r="B3" s="245" t="s">
        <v>40</v>
      </c>
      <c r="C3" s="246"/>
      <c r="D3" s="193" t="s">
        <v>41</v>
      </c>
      <c r="E3" s="195" t="s">
        <v>31</v>
      </c>
      <c r="F3" s="196"/>
      <c r="G3" s="196"/>
      <c r="H3" s="179"/>
      <c r="I3" s="195" t="s">
        <v>326</v>
      </c>
      <c r="J3" s="196"/>
      <c r="K3" s="196"/>
      <c r="L3" s="179"/>
      <c r="M3" s="195" t="s">
        <v>358</v>
      </c>
      <c r="N3" s="196"/>
      <c r="O3" s="196"/>
      <c r="P3" s="179"/>
    </row>
    <row r="4" spans="2:17" ht="25.5">
      <c r="B4" s="256"/>
      <c r="C4" s="257"/>
      <c r="D4" s="215"/>
      <c r="E4" s="49">
        <v>2013</v>
      </c>
      <c r="F4" s="49" t="s">
        <v>384</v>
      </c>
      <c r="G4" s="49" t="s">
        <v>385</v>
      </c>
      <c r="H4" s="49" t="s">
        <v>111</v>
      </c>
      <c r="I4" s="49">
        <v>2013</v>
      </c>
      <c r="J4" s="49" t="s">
        <v>384</v>
      </c>
      <c r="K4" s="49" t="s">
        <v>385</v>
      </c>
      <c r="L4" s="49" t="s">
        <v>111</v>
      </c>
      <c r="M4" s="49">
        <v>2013</v>
      </c>
      <c r="N4" s="49" t="s">
        <v>384</v>
      </c>
      <c r="O4" s="49" t="s">
        <v>385</v>
      </c>
      <c r="P4" s="49" t="s">
        <v>111</v>
      </c>
    </row>
    <row r="5" spans="2:17" ht="12.75" customHeight="1">
      <c r="B5" s="193" t="s">
        <v>188</v>
      </c>
      <c r="C5" s="89" t="s">
        <v>37</v>
      </c>
      <c r="D5" s="105">
        <v>7129090</v>
      </c>
      <c r="E5" s="52">
        <v>2974093.9480999997</v>
      </c>
      <c r="F5" s="52">
        <v>2333314.3976999996</v>
      </c>
      <c r="G5" s="52">
        <v>2396569.7170999995</v>
      </c>
      <c r="H5" s="53">
        <v>2.7109642602108019</v>
      </c>
      <c r="I5" s="52">
        <v>6252408.2499999991</v>
      </c>
      <c r="J5" s="52">
        <v>5071045.49</v>
      </c>
      <c r="K5" s="52">
        <v>5110052.9300000006</v>
      </c>
      <c r="L5" s="53">
        <v>0.76921889336079019</v>
      </c>
      <c r="M5" s="53">
        <v>2.1022900954404453</v>
      </c>
      <c r="N5" s="53">
        <v>2.1733228471048065</v>
      </c>
      <c r="O5" s="53">
        <v>2.1322362932063945</v>
      </c>
      <c r="P5" s="53">
        <v>-1.8904947303685415</v>
      </c>
    </row>
    <row r="6" spans="2:17">
      <c r="B6" s="194"/>
      <c r="C6" s="89" t="s">
        <v>115</v>
      </c>
      <c r="D6" s="105">
        <v>7129091</v>
      </c>
      <c r="E6" s="52">
        <v>784</v>
      </c>
      <c r="F6" s="52">
        <v>784</v>
      </c>
      <c r="G6" s="52">
        <v>0</v>
      </c>
      <c r="H6" s="53">
        <v>-100</v>
      </c>
      <c r="I6" s="52">
        <v>387.3</v>
      </c>
      <c r="J6" s="52">
        <v>387.3</v>
      </c>
      <c r="K6" s="52">
        <v>0</v>
      </c>
      <c r="L6" s="53">
        <v>-100</v>
      </c>
      <c r="M6" s="53">
        <v>0.49400510204081632</v>
      </c>
      <c r="N6" s="53">
        <v>0.49400510204081632</v>
      </c>
      <c r="O6" s="53" t="s">
        <v>392</v>
      </c>
      <c r="P6" s="53" t="s">
        <v>392</v>
      </c>
    </row>
    <row r="7" spans="2:17">
      <c r="B7" s="215"/>
      <c r="C7" s="89" t="s">
        <v>116</v>
      </c>
      <c r="D7" s="105">
        <v>7129099</v>
      </c>
      <c r="E7" s="52">
        <v>2973309.9480999997</v>
      </c>
      <c r="F7" s="52">
        <v>2332530.3976999996</v>
      </c>
      <c r="G7" s="52">
        <v>2396569.7170999995</v>
      </c>
      <c r="H7" s="53">
        <v>2.7454870240124718</v>
      </c>
      <c r="I7" s="52">
        <v>6252020.9499999993</v>
      </c>
      <c r="J7" s="52">
        <v>5070658.1900000004</v>
      </c>
      <c r="K7" s="52">
        <v>5110052.9300000006</v>
      </c>
      <c r="L7" s="53">
        <v>0.77691570845164204</v>
      </c>
      <c r="M7" s="53">
        <v>2.1027141667471154</v>
      </c>
      <c r="N7" s="53">
        <v>2.1738872921012913</v>
      </c>
      <c r="O7" s="53">
        <v>2.1322362932063945</v>
      </c>
      <c r="P7" s="53">
        <v>-1.9159686450274327</v>
      </c>
    </row>
    <row r="8" spans="2:17">
      <c r="B8" s="201" t="s">
        <v>263</v>
      </c>
      <c r="C8" s="89" t="s">
        <v>37</v>
      </c>
      <c r="D8" s="105"/>
      <c r="E8" s="52">
        <v>1922177.1538</v>
      </c>
      <c r="F8" s="52">
        <v>1869674.1538</v>
      </c>
      <c r="G8" s="52">
        <v>97021.2883</v>
      </c>
      <c r="H8" s="53">
        <v>-94.810791596877451</v>
      </c>
      <c r="I8" s="52">
        <v>3443892.82</v>
      </c>
      <c r="J8" s="52">
        <v>3292222.66</v>
      </c>
      <c r="K8" s="52">
        <v>289203.38</v>
      </c>
      <c r="L8" s="53">
        <v>-91.215558306132309</v>
      </c>
      <c r="M8" s="53">
        <v>1.7916625495166676</v>
      </c>
      <c r="N8" s="53">
        <v>1.7608537045392407</v>
      </c>
      <c r="O8" s="53">
        <v>2.9808239518089352</v>
      </c>
      <c r="P8" s="53">
        <v>69.282885007696976</v>
      </c>
    </row>
    <row r="9" spans="2:17">
      <c r="B9" s="202"/>
      <c r="C9" s="89" t="s">
        <v>78</v>
      </c>
      <c r="D9" s="106">
        <v>8062010</v>
      </c>
      <c r="E9" s="52">
        <v>1341140</v>
      </c>
      <c r="F9" s="52">
        <v>1306140</v>
      </c>
      <c r="G9" s="52">
        <v>62000.9</v>
      </c>
      <c r="H9" s="53">
        <v>-95.253119879951612</v>
      </c>
      <c r="I9" s="52">
        <v>2313369.23</v>
      </c>
      <c r="J9" s="52">
        <v>2218641.66</v>
      </c>
      <c r="K9" s="52">
        <v>174963.98</v>
      </c>
      <c r="L9" s="53">
        <v>-92.113914420952497</v>
      </c>
      <c r="M9" s="53">
        <v>1.7249274721505585</v>
      </c>
      <c r="N9" s="53">
        <v>1.6986246956681521</v>
      </c>
      <c r="O9" s="53">
        <v>2.8219587135025459</v>
      </c>
      <c r="P9" s="53">
        <v>66.131972571641654</v>
      </c>
    </row>
    <row r="10" spans="2:17">
      <c r="B10" s="203"/>
      <c r="C10" s="89" t="s">
        <v>264</v>
      </c>
      <c r="D10" s="106">
        <v>8062090</v>
      </c>
      <c r="E10" s="52">
        <v>581037.15379999997</v>
      </c>
      <c r="F10" s="52">
        <v>563534.15379999997</v>
      </c>
      <c r="G10" s="52">
        <v>35020.388299999999</v>
      </c>
      <c r="H10" s="53">
        <v>-93.785578378195538</v>
      </c>
      <c r="I10" s="52">
        <v>1130523.5899999999</v>
      </c>
      <c r="J10" s="52">
        <v>1073581</v>
      </c>
      <c r="K10" s="52">
        <v>114239.4</v>
      </c>
      <c r="L10" s="53">
        <v>-89.359032993318621</v>
      </c>
      <c r="M10" s="53">
        <v>1.9456993113200121</v>
      </c>
      <c r="N10" s="53">
        <v>1.9050859522189976</v>
      </c>
      <c r="O10" s="53">
        <v>3.262082619455136</v>
      </c>
      <c r="P10" s="53">
        <v>71.230206996988343</v>
      </c>
    </row>
    <row r="11" spans="2:17">
      <c r="B11" s="191" t="s">
        <v>192</v>
      </c>
      <c r="C11" s="192"/>
      <c r="D11" s="106">
        <v>8011100</v>
      </c>
      <c r="E11" s="52">
        <v>1409587.4738</v>
      </c>
      <c r="F11" s="52">
        <v>1273776.483</v>
      </c>
      <c r="G11" s="52">
        <v>1709708.9523</v>
      </c>
      <c r="H11" s="53">
        <v>34.223623619843522</v>
      </c>
      <c r="I11" s="52">
        <v>2854273.2800000003</v>
      </c>
      <c r="J11" s="52">
        <v>2581573.0299999998</v>
      </c>
      <c r="K11" s="52">
        <v>4872429.57</v>
      </c>
      <c r="L11" s="53">
        <v>88.738784972509592</v>
      </c>
      <c r="M11" s="53">
        <v>2.0248997192812599</v>
      </c>
      <c r="N11" s="53">
        <v>2.0267080327310452</v>
      </c>
      <c r="O11" s="53">
        <v>2.8498590730576243</v>
      </c>
      <c r="P11" s="53">
        <v>40.615176287497135</v>
      </c>
    </row>
    <row r="12" spans="2:17">
      <c r="B12" s="201" t="s">
        <v>183</v>
      </c>
      <c r="C12" s="89" t="s">
        <v>37</v>
      </c>
      <c r="D12" s="105">
        <v>8132000</v>
      </c>
      <c r="E12" s="52">
        <v>1910221.2899999998</v>
      </c>
      <c r="F12" s="52">
        <v>1815811.2899999998</v>
      </c>
      <c r="G12" s="52">
        <v>1262224.0922999999</v>
      </c>
      <c r="H12" s="53">
        <v>-30.487044592612921</v>
      </c>
      <c r="I12" s="52">
        <v>2833584.3500000006</v>
      </c>
      <c r="J12" s="52">
        <v>2660806.0500000003</v>
      </c>
      <c r="K12" s="52">
        <v>1027753.61</v>
      </c>
      <c r="L12" s="53">
        <v>-61.374350828764847</v>
      </c>
      <c r="M12" s="53">
        <v>1.4833801533015061</v>
      </c>
      <c r="N12" s="53">
        <v>1.4653538419182317</v>
      </c>
      <c r="O12" s="53">
        <v>0.81424021001472691</v>
      </c>
      <c r="P12" s="53">
        <v>-44.433884381888269</v>
      </c>
    </row>
    <row r="13" spans="2:17">
      <c r="B13" s="202"/>
      <c r="C13" s="89" t="s">
        <v>115</v>
      </c>
      <c r="D13" s="106">
        <v>8132010</v>
      </c>
      <c r="E13" s="52">
        <v>27500</v>
      </c>
      <c r="F13" s="52">
        <v>27500</v>
      </c>
      <c r="G13" s="52">
        <v>189920</v>
      </c>
      <c r="H13" s="53">
        <v>590.61818181818182</v>
      </c>
      <c r="I13" s="52">
        <v>31279.67</v>
      </c>
      <c r="J13" s="52">
        <v>31279.67</v>
      </c>
      <c r="K13" s="52">
        <v>125156</v>
      </c>
      <c r="L13" s="53">
        <v>300.11931072162844</v>
      </c>
      <c r="M13" s="53">
        <v>1.1374425454545454</v>
      </c>
      <c r="N13" s="53">
        <v>1.1374425454545454</v>
      </c>
      <c r="O13" s="53">
        <v>0.65899326032013483</v>
      </c>
      <c r="P13" s="53">
        <v>-42.063600227228392</v>
      </c>
    </row>
    <row r="14" spans="2:17">
      <c r="B14" s="203"/>
      <c r="C14" s="89" t="s">
        <v>116</v>
      </c>
      <c r="D14" s="106">
        <v>8132090</v>
      </c>
      <c r="E14" s="52">
        <v>1882721.2899999998</v>
      </c>
      <c r="F14" s="52">
        <v>1788311.2899999998</v>
      </c>
      <c r="G14" s="52">
        <v>1072304.0922999999</v>
      </c>
      <c r="H14" s="53">
        <v>-40.038174656941294</v>
      </c>
      <c r="I14" s="52">
        <v>2802304.6800000006</v>
      </c>
      <c r="J14" s="52">
        <v>2629526.3800000004</v>
      </c>
      <c r="K14" s="52">
        <v>902597.61</v>
      </c>
      <c r="L14" s="53">
        <v>-65.674517781411268</v>
      </c>
      <c r="M14" s="53">
        <v>1.4884330967543267</v>
      </c>
      <c r="N14" s="53">
        <v>1.4703963424622795</v>
      </c>
      <c r="O14" s="53">
        <v>0.84173660856222776</v>
      </c>
      <c r="P14" s="53">
        <v>-42.754440809293492</v>
      </c>
    </row>
    <row r="15" spans="2:17">
      <c r="B15" s="191" t="s">
        <v>82</v>
      </c>
      <c r="C15" s="192"/>
      <c r="D15" s="106">
        <v>7122000</v>
      </c>
      <c r="E15" s="52">
        <v>649959.6773000001</v>
      </c>
      <c r="F15" s="52">
        <v>583400.23730000004</v>
      </c>
      <c r="G15" s="52">
        <v>569571.5817000001</v>
      </c>
      <c r="H15" s="53">
        <v>-2.3703548123325313</v>
      </c>
      <c r="I15" s="52">
        <v>1358901.02</v>
      </c>
      <c r="J15" s="52">
        <v>1219639.58</v>
      </c>
      <c r="K15" s="52">
        <v>1370747.19</v>
      </c>
      <c r="L15" s="53">
        <v>12.389529864224302</v>
      </c>
      <c r="M15" s="53">
        <v>2.0907466531539551</v>
      </c>
      <c r="N15" s="53">
        <v>2.0905709357345166</v>
      </c>
      <c r="O15" s="53">
        <v>2.4066284801442013</v>
      </c>
      <c r="P15" s="53">
        <v>15.118240620648393</v>
      </c>
    </row>
    <row r="16" spans="2:17" ht="12.75" customHeight="1">
      <c r="B16" s="193" t="s">
        <v>125</v>
      </c>
      <c r="C16" s="89" t="s">
        <v>37</v>
      </c>
      <c r="D16" s="105">
        <v>7129030</v>
      </c>
      <c r="E16" s="52">
        <v>296693.609</v>
      </c>
      <c r="F16" s="52">
        <v>287693.05900000001</v>
      </c>
      <c r="G16" s="52">
        <v>144462.74489999996</v>
      </c>
      <c r="H16" s="53">
        <v>-49.785808040645165</v>
      </c>
      <c r="I16" s="52">
        <v>1342748.5899999996</v>
      </c>
      <c r="J16" s="52">
        <v>1291547.1599999999</v>
      </c>
      <c r="K16" s="52">
        <v>708322.95</v>
      </c>
      <c r="L16" s="53">
        <v>-45.157020050278305</v>
      </c>
      <c r="M16" s="53">
        <v>4.5257078321494939</v>
      </c>
      <c r="N16" s="53">
        <v>4.4893233242724842</v>
      </c>
      <c r="O16" s="53">
        <v>4.9031530619905874</v>
      </c>
      <c r="P16" s="53">
        <v>9.2180871776520235</v>
      </c>
    </row>
    <row r="17" spans="2:16">
      <c r="B17" s="194"/>
      <c r="C17" s="89" t="s">
        <v>117</v>
      </c>
      <c r="D17" s="106">
        <v>7129031</v>
      </c>
      <c r="E17" s="52">
        <v>0</v>
      </c>
      <c r="F17" s="52">
        <v>0</v>
      </c>
      <c r="G17" s="52">
        <v>402.98200000000003</v>
      </c>
      <c r="H17" s="53" t="s">
        <v>392</v>
      </c>
      <c r="I17" s="52">
        <v>0</v>
      </c>
      <c r="J17" s="52">
        <v>0</v>
      </c>
      <c r="K17" s="52">
        <v>1618.48</v>
      </c>
      <c r="L17" s="53" t="s">
        <v>392</v>
      </c>
      <c r="M17" s="53" t="s">
        <v>392</v>
      </c>
      <c r="N17" s="53" t="s">
        <v>392</v>
      </c>
      <c r="O17" s="53">
        <v>4.0162587907152174</v>
      </c>
      <c r="P17" s="53" t="s">
        <v>392</v>
      </c>
    </row>
    <row r="18" spans="2:16">
      <c r="B18" s="215"/>
      <c r="C18" s="91" t="s">
        <v>124</v>
      </c>
      <c r="D18" s="106">
        <v>7129039</v>
      </c>
      <c r="E18" s="52">
        <v>296693.609</v>
      </c>
      <c r="F18" s="52">
        <v>287693.05900000001</v>
      </c>
      <c r="G18" s="52">
        <v>144059.76289999997</v>
      </c>
      <c r="H18" s="53">
        <v>-49.925881632062605</v>
      </c>
      <c r="I18" s="52">
        <v>1342748.5899999996</v>
      </c>
      <c r="J18" s="52">
        <v>1291547.1599999999</v>
      </c>
      <c r="K18" s="52">
        <v>706704.47</v>
      </c>
      <c r="L18" s="53">
        <v>-45.28233332184324</v>
      </c>
      <c r="M18" s="53">
        <v>4.5257078321494939</v>
      </c>
      <c r="N18" s="53">
        <v>4.4893233242724842</v>
      </c>
      <c r="O18" s="53">
        <v>4.9056339936541722</v>
      </c>
      <c r="P18" s="53">
        <v>9.2733501089310231</v>
      </c>
    </row>
    <row r="19" spans="2:16">
      <c r="B19" s="191" t="s">
        <v>56</v>
      </c>
      <c r="C19" s="192"/>
      <c r="D19" s="106">
        <v>8134010</v>
      </c>
      <c r="E19" s="52">
        <v>220652</v>
      </c>
      <c r="F19" s="52">
        <v>197796</v>
      </c>
      <c r="G19" s="52">
        <v>85900.769</v>
      </c>
      <c r="H19" s="53">
        <v>-56.571028231106801</v>
      </c>
      <c r="I19" s="52">
        <v>1189688.0900000001</v>
      </c>
      <c r="J19" s="52">
        <v>1041119.02</v>
      </c>
      <c r="K19" s="52">
        <v>609504.32999999996</v>
      </c>
      <c r="L19" s="53">
        <v>-41.456805774233196</v>
      </c>
      <c r="M19" s="53">
        <v>5.3916941156209779</v>
      </c>
      <c r="N19" s="53">
        <v>5.2635999716880022</v>
      </c>
      <c r="O19" s="53">
        <v>7.0954467241148906</v>
      </c>
      <c r="P19" s="53">
        <v>34.802165101452928</v>
      </c>
    </row>
    <row r="20" spans="2:16">
      <c r="B20" s="201" t="s">
        <v>180</v>
      </c>
      <c r="C20" s="89" t="s">
        <v>37</v>
      </c>
      <c r="D20" s="105"/>
      <c r="E20" s="52">
        <v>816586.34849999996</v>
      </c>
      <c r="F20" s="52">
        <v>793884.05849999993</v>
      </c>
      <c r="G20" s="52">
        <v>234197.48800000001</v>
      </c>
      <c r="H20" s="53">
        <v>-70.499787029040078</v>
      </c>
      <c r="I20" s="52">
        <v>1095773.99</v>
      </c>
      <c r="J20" s="52">
        <v>1062165.83</v>
      </c>
      <c r="K20" s="52">
        <v>369040.29</v>
      </c>
      <c r="L20" s="53">
        <v>-65.255868756388068</v>
      </c>
      <c r="M20" s="53">
        <v>1.3418960432204678</v>
      </c>
      <c r="N20" s="53">
        <v>1.3379357081522758</v>
      </c>
      <c r="O20" s="53">
        <v>1.5757653643150944</v>
      </c>
      <c r="P20" s="53">
        <v>17.775865814304904</v>
      </c>
    </row>
    <row r="21" spans="2:16">
      <c r="B21" s="202"/>
      <c r="C21" s="91" t="s">
        <v>261</v>
      </c>
      <c r="D21" s="106">
        <v>9042100</v>
      </c>
      <c r="E21" s="52">
        <v>676135.69770000002</v>
      </c>
      <c r="F21" s="52">
        <v>663135.49769999995</v>
      </c>
      <c r="G21" s="52">
        <v>91439.062300000005</v>
      </c>
      <c r="H21" s="53">
        <v>-86.211104273991566</v>
      </c>
      <c r="I21" s="52">
        <v>919265.12</v>
      </c>
      <c r="J21" s="52">
        <v>898151.72000000009</v>
      </c>
      <c r="K21" s="52">
        <v>187555.36</v>
      </c>
      <c r="L21" s="53">
        <v>-79.117630593637344</v>
      </c>
      <c r="M21" s="53">
        <v>1.3595867266394148</v>
      </c>
      <c r="N21" s="53">
        <v>1.3544015108754148</v>
      </c>
      <c r="O21" s="53">
        <v>2.051151392876871</v>
      </c>
      <c r="P21" s="53">
        <v>51.443377492329681</v>
      </c>
    </row>
    <row r="22" spans="2:16">
      <c r="B22" s="202"/>
      <c r="C22" s="91" t="s">
        <v>262</v>
      </c>
      <c r="D22" s="106">
        <v>9042220</v>
      </c>
      <c r="E22" s="52">
        <v>104317.09</v>
      </c>
      <c r="F22" s="52">
        <v>98615</v>
      </c>
      <c r="G22" s="52">
        <v>94650.075700000001</v>
      </c>
      <c r="H22" s="53">
        <v>-4.0206097449678069</v>
      </c>
      <c r="I22" s="52">
        <v>130715.85</v>
      </c>
      <c r="J22" s="52">
        <v>121509.76999999999</v>
      </c>
      <c r="K22" s="52">
        <v>95282.499999999985</v>
      </c>
      <c r="L22" s="53">
        <v>-21.584494810581901</v>
      </c>
      <c r="M22" s="53">
        <v>1.2530626573268102</v>
      </c>
      <c r="N22" s="53">
        <v>1.2321631597627134</v>
      </c>
      <c r="O22" s="53">
        <v>1.0066817093945546</v>
      </c>
      <c r="P22" s="53">
        <v>-18.299642265849059</v>
      </c>
    </row>
    <row r="23" spans="2:16">
      <c r="B23" s="203"/>
      <c r="C23" s="91" t="s">
        <v>363</v>
      </c>
      <c r="D23" s="106">
        <v>9042290</v>
      </c>
      <c r="E23" s="107">
        <v>36133.560799999999</v>
      </c>
      <c r="F23" s="107">
        <v>32133.560799999999</v>
      </c>
      <c r="G23" s="107">
        <v>48108.35</v>
      </c>
      <c r="H23" s="58">
        <v>49.713722358463301</v>
      </c>
      <c r="I23" s="107">
        <v>45793.02</v>
      </c>
      <c r="J23" s="107">
        <v>42504.34</v>
      </c>
      <c r="K23" s="107">
        <v>86202.43</v>
      </c>
      <c r="L23" s="53">
        <v>102.80853672824941</v>
      </c>
      <c r="M23" s="58">
        <v>1.2673265237673448</v>
      </c>
      <c r="N23" s="58">
        <v>1.3227398066634433</v>
      </c>
      <c r="O23" s="58">
        <v>1.7918392545161079</v>
      </c>
      <c r="P23" s="58">
        <v>35.464227014982526</v>
      </c>
    </row>
    <row r="24" spans="2:16">
      <c r="B24" s="191" t="s">
        <v>189</v>
      </c>
      <c r="C24" s="192"/>
      <c r="D24" s="106">
        <v>8135000</v>
      </c>
      <c r="E24" s="52">
        <v>247652.34779999996</v>
      </c>
      <c r="F24" s="52">
        <v>229652.34779999996</v>
      </c>
      <c r="G24" s="52">
        <v>262158.57310000004</v>
      </c>
      <c r="H24" s="53">
        <v>14.154536459740076</v>
      </c>
      <c r="I24" s="52">
        <v>1085145.2</v>
      </c>
      <c r="J24" s="52">
        <v>1008252.3900000001</v>
      </c>
      <c r="K24" s="52">
        <v>1125460.49</v>
      </c>
      <c r="L24" s="53">
        <v>11.624876981447052</v>
      </c>
      <c r="M24" s="53">
        <v>4.3817278925065786</v>
      </c>
      <c r="N24" s="53">
        <v>4.3903421831248544</v>
      </c>
      <c r="O24" s="53">
        <v>4.2930523945547057</v>
      </c>
      <c r="P24" s="53">
        <v>-2.215995576474683</v>
      </c>
    </row>
    <row r="25" spans="2:16">
      <c r="B25" s="191" t="s">
        <v>83</v>
      </c>
      <c r="C25" s="192"/>
      <c r="D25" s="106">
        <v>7129050</v>
      </c>
      <c r="E25" s="52">
        <v>543091.34389999998</v>
      </c>
      <c r="F25" s="52">
        <v>514587.56389999995</v>
      </c>
      <c r="G25" s="52">
        <v>513424.07400000002</v>
      </c>
      <c r="H25" s="53">
        <v>-0.22610144154708856</v>
      </c>
      <c r="I25" s="52">
        <v>1056182.7099999997</v>
      </c>
      <c r="J25" s="52">
        <v>1012356.18</v>
      </c>
      <c r="K25" s="52">
        <v>834837.67</v>
      </c>
      <c r="L25" s="53">
        <v>-17.535183121023667</v>
      </c>
      <c r="M25" s="53">
        <v>1.9447607144968155</v>
      </c>
      <c r="N25" s="53">
        <v>1.967315673794114</v>
      </c>
      <c r="O25" s="53">
        <v>1.6260197218566732</v>
      </c>
      <c r="P25" s="53">
        <v>-17.348306450445051</v>
      </c>
    </row>
    <row r="26" spans="2:16" ht="12.75" customHeight="1">
      <c r="B26" s="193" t="s">
        <v>122</v>
      </c>
      <c r="C26" s="89" t="s">
        <v>37</v>
      </c>
      <c r="D26" s="105">
        <v>9042010</v>
      </c>
      <c r="E26" s="52">
        <v>281438.42960000003</v>
      </c>
      <c r="F26" s="52">
        <v>264198.42960000003</v>
      </c>
      <c r="G26" s="52">
        <v>577519.63230000006</v>
      </c>
      <c r="H26" s="53">
        <v>118.59313591468825</v>
      </c>
      <c r="I26" s="52">
        <v>763372.78</v>
      </c>
      <c r="J26" s="52">
        <v>645248.07000000007</v>
      </c>
      <c r="K26" s="52">
        <v>1208304.18</v>
      </c>
      <c r="L26" s="53">
        <v>87.261959574710517</v>
      </c>
      <c r="M26" s="53">
        <v>2.7123970990207655</v>
      </c>
      <c r="N26" s="53">
        <v>2.4422857886661715</v>
      </c>
      <c r="O26" s="53">
        <v>2.0922304843349995</v>
      </c>
      <c r="P26" s="53">
        <v>-14.333101636002688</v>
      </c>
    </row>
    <row r="27" spans="2:16">
      <c r="B27" s="194"/>
      <c r="C27" s="89" t="s">
        <v>123</v>
      </c>
      <c r="D27" s="106">
        <v>9042211</v>
      </c>
      <c r="E27" s="52">
        <v>74620</v>
      </c>
      <c r="F27" s="52">
        <v>74620</v>
      </c>
      <c r="G27" s="52">
        <v>139253.56460000001</v>
      </c>
      <c r="H27" s="53">
        <v>86.616945322969727</v>
      </c>
      <c r="I27" s="52">
        <v>136838.54</v>
      </c>
      <c r="J27" s="52">
        <v>136838.54</v>
      </c>
      <c r="K27" s="52">
        <v>243443.38</v>
      </c>
      <c r="L27" s="53">
        <v>77.905566662725278</v>
      </c>
      <c r="M27" s="53">
        <v>1.8338051460734388</v>
      </c>
      <c r="N27" s="53">
        <v>1.8338051460734388</v>
      </c>
      <c r="O27" s="53">
        <v>1.7482021426114358</v>
      </c>
      <c r="P27" s="53">
        <v>-4.6680533995281381</v>
      </c>
    </row>
    <row r="28" spans="2:16">
      <c r="B28" s="215"/>
      <c r="C28" s="89" t="s">
        <v>124</v>
      </c>
      <c r="D28" s="106">
        <v>9042219</v>
      </c>
      <c r="E28" s="52">
        <v>206818.42960000003</v>
      </c>
      <c r="F28" s="52">
        <v>189578.42960000003</v>
      </c>
      <c r="G28" s="52">
        <v>438266.06770000001</v>
      </c>
      <c r="H28" s="53">
        <v>131.17929008311603</v>
      </c>
      <c r="I28" s="52">
        <v>626534.24</v>
      </c>
      <c r="J28" s="52">
        <v>508409.53</v>
      </c>
      <c r="K28" s="52">
        <v>964860.79999999993</v>
      </c>
      <c r="L28" s="53">
        <v>89.780234843355487</v>
      </c>
      <c r="M28" s="53">
        <v>3.0293926958625348</v>
      </c>
      <c r="N28" s="53">
        <v>2.6817899645688379</v>
      </c>
      <c r="O28" s="53">
        <v>2.2015411894960168</v>
      </c>
      <c r="P28" s="53">
        <v>-17.907769863328305</v>
      </c>
    </row>
    <row r="29" spans="2:16" ht="12.75" customHeight="1">
      <c r="B29" s="193" t="s">
        <v>139</v>
      </c>
      <c r="C29" s="89" t="s">
        <v>37</v>
      </c>
      <c r="D29" s="105">
        <v>8134090</v>
      </c>
      <c r="E29" s="52">
        <v>129407.24470000001</v>
      </c>
      <c r="F29" s="52">
        <v>120555.93700000001</v>
      </c>
      <c r="G29" s="52">
        <v>137884.51920000001</v>
      </c>
      <c r="H29" s="53">
        <v>14.37389367227928</v>
      </c>
      <c r="I29" s="52">
        <v>412107.62999999995</v>
      </c>
      <c r="J29" s="52">
        <v>378387.45</v>
      </c>
      <c r="K29" s="52">
        <v>434617.00000000006</v>
      </c>
      <c r="L29" s="53">
        <v>14.860310509769835</v>
      </c>
      <c r="M29" s="53">
        <v>3.1845792788137457</v>
      </c>
      <c r="N29" s="53">
        <v>3.138687810953682</v>
      </c>
      <c r="O29" s="53">
        <v>3.1520362294594708</v>
      </c>
      <c r="P29" s="53">
        <v>0.4252865945827411</v>
      </c>
    </row>
    <row r="30" spans="2:16">
      <c r="B30" s="194"/>
      <c r="C30" s="89" t="s">
        <v>117</v>
      </c>
      <c r="D30" s="108">
        <v>8134091</v>
      </c>
      <c r="E30" s="52">
        <v>7.5</v>
      </c>
      <c r="F30" s="52">
        <v>7.5</v>
      </c>
      <c r="G30" s="52">
        <v>22435.4192</v>
      </c>
      <c r="H30" s="53">
        <v>299038.92266666668</v>
      </c>
      <c r="I30" s="52">
        <v>341.94</v>
      </c>
      <c r="J30" s="52">
        <v>341.94</v>
      </c>
      <c r="K30" s="52">
        <v>14855.65</v>
      </c>
      <c r="L30" s="53">
        <v>4244.5195063461424</v>
      </c>
      <c r="M30" s="53">
        <v>45.591999999999999</v>
      </c>
      <c r="N30" s="53">
        <v>45.591999999999999</v>
      </c>
      <c r="O30" s="53">
        <v>0.66215165705484114</v>
      </c>
      <c r="P30" s="53">
        <v>-98.547658235973771</v>
      </c>
    </row>
    <row r="31" spans="2:16">
      <c r="B31" s="215"/>
      <c r="C31" s="89" t="s">
        <v>124</v>
      </c>
      <c r="D31" s="106">
        <v>8134099</v>
      </c>
      <c r="E31" s="52">
        <v>129399.74470000001</v>
      </c>
      <c r="F31" s="52">
        <v>120548.43700000001</v>
      </c>
      <c r="G31" s="52">
        <v>115449.1</v>
      </c>
      <c r="H31" s="53">
        <v>-4.2301145721200806</v>
      </c>
      <c r="I31" s="52">
        <v>411765.68999999994</v>
      </c>
      <c r="J31" s="52">
        <v>378045.51</v>
      </c>
      <c r="K31" s="52">
        <v>419761.35000000003</v>
      </c>
      <c r="L31" s="53">
        <v>11.034607976166688</v>
      </c>
      <c r="M31" s="53">
        <v>3.1821213477247294</v>
      </c>
      <c r="N31" s="53">
        <v>3.1360465503173631</v>
      </c>
      <c r="O31" s="53">
        <v>3.6358997168449125</v>
      </c>
      <c r="P31" s="53">
        <v>15.938958765677924</v>
      </c>
    </row>
    <row r="32" spans="2:16">
      <c r="B32" s="191" t="s">
        <v>55</v>
      </c>
      <c r="C32" s="192"/>
      <c r="D32" s="106">
        <v>8131000</v>
      </c>
      <c r="E32" s="52">
        <v>130118.9624</v>
      </c>
      <c r="F32" s="52">
        <v>123868.9624</v>
      </c>
      <c r="G32" s="52">
        <v>100150</v>
      </c>
      <c r="H32" s="53">
        <v>-19.148430680646445</v>
      </c>
      <c r="I32" s="52">
        <v>408809.47</v>
      </c>
      <c r="J32" s="52">
        <v>389273.48</v>
      </c>
      <c r="K32" s="52">
        <v>292427.71000000002</v>
      </c>
      <c r="L32" s="53">
        <v>-24.878594349658744</v>
      </c>
      <c r="M32" s="53">
        <v>3.1418131720361764</v>
      </c>
      <c r="N32" s="53">
        <v>3.1426232403800292</v>
      </c>
      <c r="O32" s="53">
        <v>2.9198972541188222</v>
      </c>
      <c r="P32" s="53">
        <v>-7.0872633855489919</v>
      </c>
    </row>
    <row r="33" spans="2:16">
      <c r="B33" s="47" t="s">
        <v>184</v>
      </c>
      <c r="C33" s="89" t="s">
        <v>37</v>
      </c>
      <c r="D33" s="105">
        <v>8133000</v>
      </c>
      <c r="E33" s="52">
        <v>60741.999300000003</v>
      </c>
      <c r="F33" s="52">
        <v>60741.999300000003</v>
      </c>
      <c r="G33" s="52">
        <v>21827.619900000002</v>
      </c>
      <c r="H33" s="53">
        <v>-64.065028890150472</v>
      </c>
      <c r="I33" s="52">
        <v>371781.56</v>
      </c>
      <c r="J33" s="52">
        <v>371781.56</v>
      </c>
      <c r="K33" s="52">
        <v>184162.24000000002</v>
      </c>
      <c r="L33" s="53">
        <v>-50.464934301744279</v>
      </c>
      <c r="M33" s="53">
        <v>6.1206671542666848</v>
      </c>
      <c r="N33" s="53">
        <v>6.1206671542666848</v>
      </c>
      <c r="O33" s="53">
        <v>8.437119614676817</v>
      </c>
      <c r="P33" s="53">
        <v>37.846404681478973</v>
      </c>
    </row>
    <row r="34" spans="2:16">
      <c r="B34" s="48" t="s">
        <v>184</v>
      </c>
      <c r="C34" s="89" t="s">
        <v>115</v>
      </c>
      <c r="D34" s="106">
        <v>8133010</v>
      </c>
      <c r="E34" s="52">
        <v>226.79599999999999</v>
      </c>
      <c r="F34" s="52">
        <v>226.79599999999999</v>
      </c>
      <c r="G34" s="52">
        <v>259.18770000000001</v>
      </c>
      <c r="H34" s="53">
        <v>14.282306566253379</v>
      </c>
      <c r="I34" s="52">
        <v>5323.12</v>
      </c>
      <c r="J34" s="52">
        <v>5323.12</v>
      </c>
      <c r="K34" s="52">
        <v>4983.33</v>
      </c>
      <c r="L34" s="53">
        <v>-6.3832864936353095</v>
      </c>
      <c r="M34" s="53">
        <v>23.470960687137339</v>
      </c>
      <c r="N34" s="53">
        <v>23.470960687137339</v>
      </c>
      <c r="O34" s="53">
        <v>19.22672256438095</v>
      </c>
      <c r="P34" s="53">
        <v>-18.082933116079637</v>
      </c>
    </row>
    <row r="35" spans="2:16">
      <c r="B35" s="64" t="s">
        <v>184</v>
      </c>
      <c r="C35" s="89" t="s">
        <v>116</v>
      </c>
      <c r="D35" s="106">
        <v>8133090</v>
      </c>
      <c r="E35" s="52">
        <v>60515.203300000001</v>
      </c>
      <c r="F35" s="52">
        <v>60515.203300000001</v>
      </c>
      <c r="G35" s="52">
        <v>21568.432200000003</v>
      </c>
      <c r="H35" s="53">
        <v>-64.358655306707035</v>
      </c>
      <c r="I35" s="52">
        <v>366458.44</v>
      </c>
      <c r="J35" s="52">
        <v>366458.44</v>
      </c>
      <c r="K35" s="52">
        <v>179178.91000000003</v>
      </c>
      <c r="L35" s="53">
        <v>-51.105257665780591</v>
      </c>
      <c r="M35" s="53">
        <v>6.0556425495805941</v>
      </c>
      <c r="N35" s="53">
        <v>6.0556425495805941</v>
      </c>
      <c r="O35" s="53">
        <v>8.3074610309413224</v>
      </c>
      <c r="P35" s="53">
        <v>37.185459064400781</v>
      </c>
    </row>
    <row r="36" spans="2:16" ht="12.75" customHeight="1">
      <c r="B36" s="193" t="s">
        <v>364</v>
      </c>
      <c r="C36" s="89" t="s">
        <v>37</v>
      </c>
      <c r="D36" s="105"/>
      <c r="E36" s="52">
        <v>17295.5</v>
      </c>
      <c r="F36" s="52">
        <v>16635.5</v>
      </c>
      <c r="G36" s="52">
        <v>11041.324000000001</v>
      </c>
      <c r="H36" s="53">
        <v>-33.627940248264252</v>
      </c>
      <c r="I36" s="52">
        <v>327791.39999999997</v>
      </c>
      <c r="J36" s="52">
        <v>318130.87</v>
      </c>
      <c r="K36" s="52">
        <v>200968.88</v>
      </c>
      <c r="L36" s="53">
        <v>-36.828236756778743</v>
      </c>
      <c r="M36" s="53">
        <v>18.952409586308576</v>
      </c>
      <c r="N36" s="53">
        <v>19.123613356977547</v>
      </c>
      <c r="O36" s="53">
        <v>18.201520035097239</v>
      </c>
      <c r="P36" s="53">
        <v>-4.8217525875875689</v>
      </c>
    </row>
    <row r="37" spans="2:16">
      <c r="B37" s="194"/>
      <c r="C37" s="89" t="s">
        <v>185</v>
      </c>
      <c r="D37" s="106">
        <v>7123110</v>
      </c>
      <c r="E37" s="52">
        <v>1949</v>
      </c>
      <c r="F37" s="52">
        <v>1589</v>
      </c>
      <c r="G37" s="52">
        <v>579</v>
      </c>
      <c r="H37" s="53">
        <v>-63.561988672120826</v>
      </c>
      <c r="I37" s="52">
        <v>34858.06</v>
      </c>
      <c r="J37" s="52">
        <v>33686.400000000001</v>
      </c>
      <c r="K37" s="52">
        <v>892.98</v>
      </c>
      <c r="L37" s="53">
        <v>-97.349137931034477</v>
      </c>
      <c r="M37" s="53">
        <v>17.885100051308363</v>
      </c>
      <c r="N37" s="53">
        <v>21.199748269351794</v>
      </c>
      <c r="O37" s="53">
        <v>1.542279792746114</v>
      </c>
      <c r="P37" s="53">
        <v>-92.725008933357159</v>
      </c>
    </row>
    <row r="38" spans="2:16">
      <c r="B38" s="194"/>
      <c r="C38" s="89" t="s">
        <v>186</v>
      </c>
      <c r="D38" s="106">
        <v>7123120</v>
      </c>
      <c r="E38" s="52">
        <v>12593</v>
      </c>
      <c r="F38" s="52">
        <v>12293</v>
      </c>
      <c r="G38" s="52">
        <v>3030.9416000000001</v>
      </c>
      <c r="H38" s="53">
        <v>-75.344166598877422</v>
      </c>
      <c r="I38" s="52">
        <v>228584.91999999998</v>
      </c>
      <c r="J38" s="52">
        <v>220096.05</v>
      </c>
      <c r="K38" s="52">
        <v>42044.840000000004</v>
      </c>
      <c r="L38" s="53">
        <v>-80.897049265536566</v>
      </c>
      <c r="M38" s="53">
        <v>18.151744620026999</v>
      </c>
      <c r="N38" s="53">
        <v>17.904177174001465</v>
      </c>
      <c r="O38" s="53">
        <v>13.8718740077341</v>
      </c>
      <c r="P38" s="53">
        <v>-22.521577657992818</v>
      </c>
    </row>
    <row r="39" spans="2:16">
      <c r="B39" s="215"/>
      <c r="C39" s="89" t="s">
        <v>133</v>
      </c>
      <c r="D39" s="106">
        <v>7123190</v>
      </c>
      <c r="E39" s="52">
        <v>2753.5</v>
      </c>
      <c r="F39" s="52">
        <v>2753.5</v>
      </c>
      <c r="G39" s="52">
        <v>7431.3824000000004</v>
      </c>
      <c r="H39" s="53">
        <v>169.88859270019975</v>
      </c>
      <c r="I39" s="52">
        <v>64348.42</v>
      </c>
      <c r="J39" s="52">
        <v>64348.42</v>
      </c>
      <c r="K39" s="52">
        <v>158031.06</v>
      </c>
      <c r="L39" s="53">
        <v>145.5865427620445</v>
      </c>
      <c r="M39" s="53">
        <v>23.369682222625748</v>
      </c>
      <c r="N39" s="53">
        <v>23.369682222625748</v>
      </c>
      <c r="O39" s="53">
        <v>21.265365108919706</v>
      </c>
      <c r="P39" s="53">
        <v>-9.0044746593460836</v>
      </c>
    </row>
    <row r="40" spans="2:16">
      <c r="B40" s="201" t="s">
        <v>42</v>
      </c>
      <c r="C40" s="89" t="s">
        <v>37</v>
      </c>
      <c r="D40" s="105"/>
      <c r="E40" s="52">
        <v>19801.7</v>
      </c>
      <c r="F40" s="52">
        <v>13181.946199999998</v>
      </c>
      <c r="G40" s="52">
        <v>9955.8008000000009</v>
      </c>
      <c r="H40" s="53">
        <v>-24.473968798325075</v>
      </c>
      <c r="I40" s="52">
        <v>129429.12</v>
      </c>
      <c r="J40" s="52">
        <v>100157.26</v>
      </c>
      <c r="K40" s="52">
        <v>55667.56</v>
      </c>
      <c r="L40" s="53">
        <v>-44.419845351200706</v>
      </c>
      <c r="M40" s="53">
        <v>6.5362630481221302</v>
      </c>
      <c r="N40" s="53">
        <v>7.5980631752237011</v>
      </c>
      <c r="O40" s="53">
        <v>5.5914698494168338</v>
      </c>
      <c r="P40" s="53">
        <v>-26.40927404170721</v>
      </c>
    </row>
    <row r="41" spans="2:16">
      <c r="B41" s="202"/>
      <c r="C41" s="56" t="s">
        <v>334</v>
      </c>
      <c r="D41" s="106">
        <v>8134031</v>
      </c>
      <c r="E41" s="52">
        <v>1.1462000000000001</v>
      </c>
      <c r="F41" s="52">
        <v>1.1462000000000001</v>
      </c>
      <c r="G41" s="52">
        <v>0</v>
      </c>
      <c r="H41" s="53">
        <v>-100</v>
      </c>
      <c r="I41" s="52">
        <v>17.059999999999999</v>
      </c>
      <c r="J41" s="52">
        <v>17.059999999999999</v>
      </c>
      <c r="K41" s="52">
        <v>0</v>
      </c>
      <c r="L41" s="53">
        <v>-100</v>
      </c>
      <c r="M41" s="53">
        <v>14.883964404117952</v>
      </c>
      <c r="N41" s="53">
        <v>14.883964404117952</v>
      </c>
      <c r="O41" s="53" t="s">
        <v>392</v>
      </c>
      <c r="P41" s="53" t="s">
        <v>392</v>
      </c>
    </row>
    <row r="42" spans="2:16">
      <c r="B42" s="203"/>
      <c r="C42" s="109" t="s">
        <v>116</v>
      </c>
      <c r="D42" s="106">
        <v>8134039</v>
      </c>
      <c r="E42" s="52">
        <v>19800.553800000002</v>
      </c>
      <c r="F42" s="52">
        <v>13180.8</v>
      </c>
      <c r="G42" s="52">
        <v>9955.8008000000009</v>
      </c>
      <c r="H42" s="53">
        <v>-24.467401068220429</v>
      </c>
      <c r="I42" s="52">
        <v>129412.06</v>
      </c>
      <c r="J42" s="52">
        <v>100140.2</v>
      </c>
      <c r="K42" s="52">
        <v>55667.56</v>
      </c>
      <c r="L42" s="53">
        <v>-44.410376651933994</v>
      </c>
      <c r="M42" s="53">
        <v>6.5357798224815298</v>
      </c>
      <c r="N42" s="53">
        <v>7.5974295945617873</v>
      </c>
      <c r="O42" s="53">
        <v>5.5914698494168338</v>
      </c>
      <c r="P42" s="53">
        <v>-26.403137010717582</v>
      </c>
    </row>
    <row r="43" spans="2:16">
      <c r="B43" s="233" t="s">
        <v>267</v>
      </c>
      <c r="C43" s="89" t="s">
        <v>37</v>
      </c>
      <c r="D43" s="105"/>
      <c r="E43" s="52">
        <v>154687.70600000001</v>
      </c>
      <c r="F43" s="52">
        <v>117140.70600000001</v>
      </c>
      <c r="G43" s="52">
        <v>30001.1077</v>
      </c>
      <c r="H43" s="53">
        <v>-74.388827996307285</v>
      </c>
      <c r="I43" s="52">
        <v>124368.79999999999</v>
      </c>
      <c r="J43" s="52">
        <v>120051.58</v>
      </c>
      <c r="K43" s="52">
        <v>15077.65</v>
      </c>
      <c r="L43" s="53">
        <v>-87.440690076715356</v>
      </c>
      <c r="M43" s="53">
        <v>0.80399925253271243</v>
      </c>
      <c r="N43" s="53">
        <v>1.0248493807097252</v>
      </c>
      <c r="O43" s="53">
        <v>0.50256977678194192</v>
      </c>
      <c r="P43" s="53">
        <v>-50.961596285114211</v>
      </c>
    </row>
    <row r="44" spans="2:16">
      <c r="B44" s="233"/>
      <c r="C44" s="89" t="s">
        <v>117</v>
      </c>
      <c r="D44" s="106">
        <v>7129061</v>
      </c>
      <c r="E44" s="52">
        <v>90847</v>
      </c>
      <c r="F44" s="52">
        <v>71800</v>
      </c>
      <c r="G44" s="52">
        <v>20001.1077</v>
      </c>
      <c r="H44" s="53">
        <v>-72.143304038997215</v>
      </c>
      <c r="I44" s="52">
        <v>9929.7800000000007</v>
      </c>
      <c r="J44" s="52">
        <v>7623.6</v>
      </c>
      <c r="K44" s="52">
        <v>2177.65</v>
      </c>
      <c r="L44" s="53">
        <v>-71.435411091872609</v>
      </c>
      <c r="M44" s="53">
        <v>0.10930223342542958</v>
      </c>
      <c r="N44" s="53">
        <v>0.10617827298050139</v>
      </c>
      <c r="O44" s="53">
        <v>0.10887646987671588</v>
      </c>
      <c r="P44" s="53">
        <v>2.5411949360958141</v>
      </c>
    </row>
    <row r="45" spans="2:16">
      <c r="B45" s="233"/>
      <c r="C45" s="91" t="s">
        <v>124</v>
      </c>
      <c r="D45" s="103">
        <v>7129069</v>
      </c>
      <c r="E45" s="52">
        <v>63840.706000000006</v>
      </c>
      <c r="F45" s="52">
        <v>45340.706000000006</v>
      </c>
      <c r="G45" s="52">
        <v>10000</v>
      </c>
      <c r="H45" s="53">
        <v>-77.944763365616765</v>
      </c>
      <c r="I45" s="52">
        <v>114439.01999999999</v>
      </c>
      <c r="J45" s="52">
        <v>112427.98</v>
      </c>
      <c r="K45" s="52">
        <v>12900</v>
      </c>
      <c r="L45" s="53">
        <v>-88.525987925781465</v>
      </c>
      <c r="M45" s="53">
        <v>1.7925713415512663</v>
      </c>
      <c r="N45" s="53">
        <v>2.4796257032257061</v>
      </c>
      <c r="O45" s="53">
        <v>1.29</v>
      </c>
      <c r="P45" s="53">
        <v>-47.976019190240713</v>
      </c>
    </row>
    <row r="46" spans="2:16">
      <c r="B46" s="201" t="s">
        <v>295</v>
      </c>
      <c r="C46" s="89" t="s">
        <v>37</v>
      </c>
      <c r="D46" s="105"/>
      <c r="E46" s="52">
        <v>8306.6</v>
      </c>
      <c r="F46" s="52">
        <v>8306.6</v>
      </c>
      <c r="G46" s="52">
        <v>7302.2614999999996</v>
      </c>
      <c r="H46" s="53">
        <v>-12.090849445019636</v>
      </c>
      <c r="I46" s="52">
        <v>119807.29999999999</v>
      </c>
      <c r="J46" s="52">
        <v>119807.29999999999</v>
      </c>
      <c r="K46" s="52">
        <v>39003.42</v>
      </c>
      <c r="L46" s="53">
        <v>-67.444871890110207</v>
      </c>
      <c r="M46" s="53">
        <v>14.42314545060554</v>
      </c>
      <c r="N46" s="53">
        <v>14.42314545060554</v>
      </c>
      <c r="O46" s="53">
        <v>5.3412795474388313</v>
      </c>
      <c r="P46" s="53">
        <v>-62.967304422388779</v>
      </c>
    </row>
    <row r="47" spans="2:16">
      <c r="B47" s="202"/>
      <c r="C47" s="91" t="s">
        <v>115</v>
      </c>
      <c r="D47" s="103">
        <v>8134051</v>
      </c>
      <c r="E47" s="52">
        <v>0</v>
      </c>
      <c r="F47" s="52">
        <v>0</v>
      </c>
      <c r="G47" s="52">
        <v>0</v>
      </c>
      <c r="H47" s="53" t="s">
        <v>392</v>
      </c>
      <c r="I47" s="52">
        <v>0</v>
      </c>
      <c r="J47" s="52">
        <v>0</v>
      </c>
      <c r="K47" s="52">
        <v>0</v>
      </c>
      <c r="L47" s="53" t="s">
        <v>392</v>
      </c>
      <c r="M47" s="53" t="s">
        <v>392</v>
      </c>
      <c r="N47" s="53" t="s">
        <v>392</v>
      </c>
      <c r="O47" s="53" t="s">
        <v>392</v>
      </c>
      <c r="P47" s="53" t="s">
        <v>392</v>
      </c>
    </row>
    <row r="48" spans="2:16">
      <c r="B48" s="203"/>
      <c r="C48" s="89" t="s">
        <v>116</v>
      </c>
      <c r="D48" s="105">
        <v>8134059</v>
      </c>
      <c r="E48" s="52">
        <v>8306.6</v>
      </c>
      <c r="F48" s="52">
        <v>8306.6</v>
      </c>
      <c r="G48" s="52">
        <v>7302.2614999999996</v>
      </c>
      <c r="H48" s="53">
        <v>-12.090849445019636</v>
      </c>
      <c r="I48" s="52">
        <v>119807.29999999999</v>
      </c>
      <c r="J48" s="52">
        <v>119807.29999999999</v>
      </c>
      <c r="K48" s="52">
        <v>39003.42</v>
      </c>
      <c r="L48" s="53">
        <v>-67.444871890110207</v>
      </c>
      <c r="M48" s="53">
        <v>14.42314545060554</v>
      </c>
      <c r="N48" s="53">
        <v>14.42314545060554</v>
      </c>
      <c r="O48" s="53">
        <v>5.3412795474388313</v>
      </c>
      <c r="P48" s="53">
        <v>-62.967304422388779</v>
      </c>
    </row>
    <row r="49" spans="2:16">
      <c r="B49" s="191" t="s">
        <v>85</v>
      </c>
      <c r="C49" s="192"/>
      <c r="D49" s="106">
        <v>7129010</v>
      </c>
      <c r="E49" s="52">
        <v>21572.219999999998</v>
      </c>
      <c r="F49" s="52">
        <v>21572.219999999998</v>
      </c>
      <c r="G49" s="52">
        <v>18020.4846</v>
      </c>
      <c r="H49" s="53">
        <v>-16.464394485129475</v>
      </c>
      <c r="I49" s="52">
        <v>99617.04</v>
      </c>
      <c r="J49" s="52">
        <v>99617.04</v>
      </c>
      <c r="K49" s="52">
        <v>87839.680000000008</v>
      </c>
      <c r="L49" s="53">
        <v>-11.822635966698058</v>
      </c>
      <c r="M49" s="53">
        <v>4.617839054116823</v>
      </c>
      <c r="N49" s="53">
        <v>4.617839054116823</v>
      </c>
      <c r="O49" s="53">
        <v>4.874434952764811</v>
      </c>
      <c r="P49" s="53">
        <v>5.5566228194815936</v>
      </c>
    </row>
    <row r="50" spans="2:16">
      <c r="B50" s="191" t="s">
        <v>84</v>
      </c>
      <c r="C50" s="192"/>
      <c r="D50" s="106">
        <v>7129040</v>
      </c>
      <c r="E50" s="52">
        <v>13596</v>
      </c>
      <c r="F50" s="52">
        <v>13596</v>
      </c>
      <c r="G50" s="52">
        <v>7824.08</v>
      </c>
      <c r="H50" s="53">
        <v>-42.453074433656958</v>
      </c>
      <c r="I50" s="52">
        <v>50197.06</v>
      </c>
      <c r="J50" s="52">
        <v>50197.06</v>
      </c>
      <c r="K50" s="52">
        <v>29756.649999999998</v>
      </c>
      <c r="L50" s="53">
        <v>-40.720333023487832</v>
      </c>
      <c r="M50" s="53">
        <v>3.6920461900558985</v>
      </c>
      <c r="N50" s="53">
        <v>3.6920461900558985</v>
      </c>
      <c r="O50" s="53">
        <v>3.8032139241930039</v>
      </c>
      <c r="P50" s="53">
        <v>3.0110060496134405</v>
      </c>
    </row>
    <row r="51" spans="2:16">
      <c r="B51" s="201" t="s">
        <v>81</v>
      </c>
      <c r="C51" s="89" t="s">
        <v>37</v>
      </c>
      <c r="D51" s="105"/>
      <c r="E51" s="52">
        <v>2173.6538</v>
      </c>
      <c r="F51" s="52">
        <v>2118.5</v>
      </c>
      <c r="G51" s="52">
        <v>16842.8377</v>
      </c>
      <c r="H51" s="53">
        <v>695.03600188812834</v>
      </c>
      <c r="I51" s="52">
        <v>31671.379999999997</v>
      </c>
      <c r="J51" s="52">
        <v>31524.149999999998</v>
      </c>
      <c r="K51" s="52">
        <v>200931.78</v>
      </c>
      <c r="L51" s="53">
        <v>537.39000099923396</v>
      </c>
      <c r="M51" s="53">
        <v>14.570572369896253</v>
      </c>
      <c r="N51" s="53">
        <v>14.880410667925418</v>
      </c>
      <c r="O51" s="53">
        <v>11.92980562889352</v>
      </c>
      <c r="P51" s="53">
        <v>-19.828787691941173</v>
      </c>
    </row>
    <row r="52" spans="2:16">
      <c r="B52" s="202"/>
      <c r="C52" s="91" t="s">
        <v>268</v>
      </c>
      <c r="D52" s="106">
        <v>7123910</v>
      </c>
      <c r="E52" s="52">
        <v>1221</v>
      </c>
      <c r="F52" s="52">
        <v>1221</v>
      </c>
      <c r="G52" s="52">
        <v>10283</v>
      </c>
      <c r="H52" s="53">
        <v>742.17854217854222</v>
      </c>
      <c r="I52" s="52">
        <v>8235.15</v>
      </c>
      <c r="J52" s="52">
        <v>8235.15</v>
      </c>
      <c r="K52" s="52">
        <v>88469.930000000008</v>
      </c>
      <c r="L52" s="53">
        <v>974.2965216176998</v>
      </c>
      <c r="M52" s="53">
        <v>6.7445945945945942</v>
      </c>
      <c r="N52" s="53">
        <v>6.7445945945945942</v>
      </c>
      <c r="O52" s="53">
        <v>8.603513566079938</v>
      </c>
      <c r="P52" s="53">
        <v>27.561611679005303</v>
      </c>
    </row>
    <row r="53" spans="2:16">
      <c r="B53" s="202"/>
      <c r="C53" s="89" t="s">
        <v>186</v>
      </c>
      <c r="D53" s="106">
        <v>7123920</v>
      </c>
      <c r="E53" s="52">
        <v>867</v>
      </c>
      <c r="F53" s="52">
        <v>867</v>
      </c>
      <c r="G53" s="52">
        <v>2115.1099999999997</v>
      </c>
      <c r="H53" s="53">
        <v>143.95732410611299</v>
      </c>
      <c r="I53" s="52">
        <v>21609.809999999998</v>
      </c>
      <c r="J53" s="52">
        <v>21609.809999999998</v>
      </c>
      <c r="K53" s="52">
        <v>76113.12999999999</v>
      </c>
      <c r="L53" s="53">
        <v>252.21563724993413</v>
      </c>
      <c r="M53" s="53">
        <v>24.924809688581313</v>
      </c>
      <c r="N53" s="53">
        <v>24.924809688581313</v>
      </c>
      <c r="O53" s="53">
        <v>35.985423925942385</v>
      </c>
      <c r="P53" s="53">
        <v>44.375922526815593</v>
      </c>
    </row>
    <row r="54" spans="2:16">
      <c r="B54" s="203"/>
      <c r="C54" s="91" t="s">
        <v>269</v>
      </c>
      <c r="D54" s="106">
        <v>7123990</v>
      </c>
      <c r="E54" s="52">
        <v>85.65379999999999</v>
      </c>
      <c r="F54" s="52">
        <v>30.5</v>
      </c>
      <c r="G54" s="52">
        <v>4444.7277000000004</v>
      </c>
      <c r="H54" s="53">
        <v>14472.877704918033</v>
      </c>
      <c r="I54" s="52">
        <v>1826.4199999999998</v>
      </c>
      <c r="J54" s="52">
        <v>1679.1899999999998</v>
      </c>
      <c r="K54" s="52">
        <v>36348.720000000001</v>
      </c>
      <c r="L54" s="53">
        <v>2064.6579600878999</v>
      </c>
      <c r="M54" s="53">
        <v>21.323280461579056</v>
      </c>
      <c r="N54" s="53">
        <v>55.055409836065571</v>
      </c>
      <c r="O54" s="53">
        <v>8.1779407993880024</v>
      </c>
      <c r="P54" s="53">
        <v>-85.145981432635125</v>
      </c>
    </row>
    <row r="55" spans="2:16">
      <c r="B55" s="191" t="s">
        <v>127</v>
      </c>
      <c r="C55" s="192"/>
      <c r="D55" s="106">
        <v>8134049</v>
      </c>
      <c r="E55" s="52">
        <v>9823.2248999999993</v>
      </c>
      <c r="F55" s="52">
        <v>6756.9646999999995</v>
      </c>
      <c r="G55" s="52">
        <v>2953.2107999999998</v>
      </c>
      <c r="H55" s="53">
        <v>-56.293825243751826</v>
      </c>
      <c r="I55" s="52">
        <v>29506.1</v>
      </c>
      <c r="J55" s="52">
        <v>25517.91</v>
      </c>
      <c r="K55" s="52">
        <v>9252.369999999999</v>
      </c>
      <c r="L55" s="53">
        <v>-63.741662228607289</v>
      </c>
      <c r="M55" s="53">
        <v>3.0037080796144657</v>
      </c>
      <c r="N55" s="53">
        <v>3.7765344548862303</v>
      </c>
      <c r="O55" s="53">
        <v>3.1329866462631113</v>
      </c>
      <c r="P55" s="53">
        <v>-17.040697398920091</v>
      </c>
    </row>
    <row r="56" spans="2:16" ht="15" customHeight="1">
      <c r="B56" s="201" t="s">
        <v>191</v>
      </c>
      <c r="C56" s="89" t="s">
        <v>37</v>
      </c>
      <c r="D56" s="105"/>
      <c r="E56" s="52">
        <v>5167.55</v>
      </c>
      <c r="F56" s="52">
        <v>5167.55</v>
      </c>
      <c r="G56" s="52">
        <v>4367.2300000000005</v>
      </c>
      <c r="H56" s="53">
        <v>-15.487416667472974</v>
      </c>
      <c r="I56" s="52">
        <v>26441.650000000005</v>
      </c>
      <c r="J56" s="52">
        <v>26441.650000000005</v>
      </c>
      <c r="K56" s="52">
        <v>31559.99</v>
      </c>
      <c r="L56" s="53">
        <v>19.357112736913141</v>
      </c>
      <c r="M56" s="53">
        <v>5.1168638910121826</v>
      </c>
      <c r="N56" s="53">
        <v>5.1168638910121826</v>
      </c>
      <c r="O56" s="53">
        <v>7.2265463463110482</v>
      </c>
      <c r="P56" s="53">
        <v>41.229989701397798</v>
      </c>
    </row>
    <row r="57" spans="2:16">
      <c r="B57" s="202"/>
      <c r="C57" s="109" t="s">
        <v>332</v>
      </c>
      <c r="D57" s="106">
        <v>12119082</v>
      </c>
      <c r="E57" s="52">
        <v>0</v>
      </c>
      <c r="F57" s="52">
        <v>0</v>
      </c>
      <c r="G57" s="52">
        <v>0</v>
      </c>
      <c r="H57" s="53" t="s">
        <v>392</v>
      </c>
      <c r="I57" s="52">
        <v>0</v>
      </c>
      <c r="J57" s="52">
        <v>0</v>
      </c>
      <c r="K57" s="52">
        <v>0</v>
      </c>
      <c r="L57" s="53" t="s">
        <v>392</v>
      </c>
      <c r="M57" s="53" t="s">
        <v>392</v>
      </c>
      <c r="N57" s="53" t="s">
        <v>392</v>
      </c>
      <c r="O57" s="53" t="s">
        <v>392</v>
      </c>
      <c r="P57" s="53" t="s">
        <v>392</v>
      </c>
    </row>
    <row r="58" spans="2:16">
      <c r="B58" s="203"/>
      <c r="C58" s="56" t="s">
        <v>331</v>
      </c>
      <c r="D58" s="106">
        <v>12119089</v>
      </c>
      <c r="E58" s="52">
        <v>5167.55</v>
      </c>
      <c r="F58" s="52">
        <v>5167.55</v>
      </c>
      <c r="G58" s="52">
        <v>4367.2300000000005</v>
      </c>
      <c r="H58" s="53">
        <v>-15.487416667472974</v>
      </c>
      <c r="I58" s="52">
        <v>26441.650000000005</v>
      </c>
      <c r="J58" s="52">
        <v>26441.650000000005</v>
      </c>
      <c r="K58" s="52">
        <v>31559.99</v>
      </c>
      <c r="L58" s="53">
        <v>19.357112736913141</v>
      </c>
      <c r="M58" s="53">
        <v>5.1168638910121826</v>
      </c>
      <c r="N58" s="53">
        <v>5.1168638910121826</v>
      </c>
      <c r="O58" s="53">
        <v>7.2265463463110482</v>
      </c>
      <c r="P58" s="53">
        <v>41.229989701397798</v>
      </c>
    </row>
    <row r="59" spans="2:16" ht="12.75" customHeight="1">
      <c r="B59" s="216" t="s">
        <v>365</v>
      </c>
      <c r="C59" s="89" t="s">
        <v>37</v>
      </c>
      <c r="D59" s="105"/>
      <c r="E59" s="52">
        <v>3374.7532000000001</v>
      </c>
      <c r="F59" s="52">
        <v>3374.7532000000001</v>
      </c>
      <c r="G59" s="52">
        <v>11573.1</v>
      </c>
      <c r="H59" s="53">
        <v>242.93174386796639</v>
      </c>
      <c r="I59" s="52">
        <v>24075.06</v>
      </c>
      <c r="J59" s="52">
        <v>24075.06</v>
      </c>
      <c r="K59" s="52">
        <v>66160.800000000003</v>
      </c>
      <c r="L59" s="53">
        <v>174.81053006721478</v>
      </c>
      <c r="M59" s="53">
        <v>7.1338727821637447</v>
      </c>
      <c r="N59" s="53">
        <v>7.1338727821637447</v>
      </c>
      <c r="O59" s="53">
        <v>5.7167742437203515</v>
      </c>
      <c r="P59" s="53">
        <v>-19.864365145204886</v>
      </c>
    </row>
    <row r="60" spans="2:16">
      <c r="B60" s="216"/>
      <c r="C60" s="89" t="s">
        <v>265</v>
      </c>
      <c r="D60" s="106">
        <v>7123210</v>
      </c>
      <c r="E60" s="52">
        <v>500</v>
      </c>
      <c r="F60" s="52">
        <v>500</v>
      </c>
      <c r="G60" s="52">
        <v>0</v>
      </c>
      <c r="H60" s="53">
        <v>-100</v>
      </c>
      <c r="I60" s="52">
        <v>7557.09</v>
      </c>
      <c r="J60" s="52">
        <v>7557.09</v>
      </c>
      <c r="K60" s="52">
        <v>0</v>
      </c>
      <c r="L60" s="53">
        <v>-100</v>
      </c>
      <c r="M60" s="53">
        <v>15.114180000000001</v>
      </c>
      <c r="N60" s="53">
        <v>15.114180000000001</v>
      </c>
      <c r="O60" s="53" t="s">
        <v>392</v>
      </c>
      <c r="P60" s="53" t="s">
        <v>392</v>
      </c>
    </row>
    <row r="61" spans="2:16">
      <c r="B61" s="216"/>
      <c r="C61" s="89" t="s">
        <v>266</v>
      </c>
      <c r="D61" s="106">
        <v>7123220</v>
      </c>
      <c r="E61" s="52">
        <v>643.66859999999997</v>
      </c>
      <c r="F61" s="52">
        <v>643.66859999999997</v>
      </c>
      <c r="G61" s="52">
        <v>180</v>
      </c>
      <c r="H61" s="53">
        <v>-72.035298910029169</v>
      </c>
      <c r="I61" s="52">
        <v>8828.43</v>
      </c>
      <c r="J61" s="52">
        <v>8828.43</v>
      </c>
      <c r="K61" s="52">
        <v>11789.33</v>
      </c>
      <c r="L61" s="53">
        <v>33.538239528432577</v>
      </c>
      <c r="M61" s="53">
        <v>13.715800335762845</v>
      </c>
      <c r="N61" s="53">
        <v>13.715800335762845</v>
      </c>
      <c r="O61" s="53">
        <v>65.496277777777777</v>
      </c>
      <c r="P61" s="53">
        <v>377.52428713183804</v>
      </c>
    </row>
    <row r="62" spans="2:16">
      <c r="B62" s="216"/>
      <c r="C62" s="89" t="s">
        <v>235</v>
      </c>
      <c r="D62" s="106">
        <v>7123290</v>
      </c>
      <c r="E62" s="52">
        <v>2231.0846000000001</v>
      </c>
      <c r="F62" s="52">
        <v>2231.0846000000001</v>
      </c>
      <c r="G62" s="52">
        <v>11393.1</v>
      </c>
      <c r="H62" s="53">
        <v>410.65298016937584</v>
      </c>
      <c r="I62" s="52">
        <v>7689.54</v>
      </c>
      <c r="J62" s="52">
        <v>7689.54</v>
      </c>
      <c r="K62" s="52">
        <v>54371.47</v>
      </c>
      <c r="L62" s="53">
        <v>607.08351865001032</v>
      </c>
      <c r="M62" s="53">
        <v>3.4465479256142952</v>
      </c>
      <c r="N62" s="53">
        <v>3.4465479256142952</v>
      </c>
      <c r="O62" s="53">
        <v>4.7723156998534204</v>
      </c>
      <c r="P62" s="53">
        <v>38.466541097142205</v>
      </c>
    </row>
    <row r="63" spans="2:16" ht="15" customHeight="1">
      <c r="B63" s="233" t="s">
        <v>333</v>
      </c>
      <c r="C63" s="89" t="s">
        <v>37</v>
      </c>
      <c r="D63" s="105"/>
      <c r="E63" s="52">
        <v>1046.95</v>
      </c>
      <c r="F63" s="52">
        <v>1046.95</v>
      </c>
      <c r="G63" s="52">
        <v>403.2303</v>
      </c>
      <c r="H63" s="53">
        <v>-61.485238072496308</v>
      </c>
      <c r="I63" s="52">
        <v>2106.1</v>
      </c>
      <c r="J63" s="52">
        <v>2106.1</v>
      </c>
      <c r="K63" s="52">
        <v>2842.4900000000002</v>
      </c>
      <c r="L63" s="53">
        <v>34.964626560942037</v>
      </c>
      <c r="M63" s="53">
        <v>2.0116528965089064</v>
      </c>
      <c r="N63" s="53">
        <v>2.0116528965089064</v>
      </c>
      <c r="O63" s="53">
        <v>7.0492966426382146</v>
      </c>
      <c r="P63" s="53">
        <v>250.42311001424812</v>
      </c>
    </row>
    <row r="64" spans="2:16">
      <c r="B64" s="233"/>
      <c r="C64" s="56" t="s">
        <v>185</v>
      </c>
      <c r="D64" s="106">
        <v>7123310</v>
      </c>
      <c r="E64" s="52">
        <v>800</v>
      </c>
      <c r="F64" s="52">
        <v>800</v>
      </c>
      <c r="G64" s="52">
        <v>0</v>
      </c>
      <c r="H64" s="53">
        <v>-100</v>
      </c>
      <c r="I64" s="52">
        <v>1483.26</v>
      </c>
      <c r="J64" s="52">
        <v>1483.26</v>
      </c>
      <c r="K64" s="52">
        <v>0</v>
      </c>
      <c r="L64" s="53">
        <v>-100</v>
      </c>
      <c r="M64" s="53">
        <v>1.8540749999999999</v>
      </c>
      <c r="N64" s="53">
        <v>1.8540749999999999</v>
      </c>
      <c r="O64" s="53" t="s">
        <v>392</v>
      </c>
      <c r="P64" s="53" t="s">
        <v>392</v>
      </c>
    </row>
    <row r="65" spans="2:16">
      <c r="B65" s="233"/>
      <c r="C65" s="109" t="s">
        <v>269</v>
      </c>
      <c r="D65" s="106">
        <v>7123390</v>
      </c>
      <c r="E65" s="52">
        <v>246.95</v>
      </c>
      <c r="F65" s="52">
        <v>246.95</v>
      </c>
      <c r="G65" s="52">
        <v>403.2303</v>
      </c>
      <c r="H65" s="53">
        <v>63.284187082405353</v>
      </c>
      <c r="I65" s="52">
        <v>622.84</v>
      </c>
      <c r="J65" s="52">
        <v>622.84</v>
      </c>
      <c r="K65" s="52">
        <v>2842.4900000000002</v>
      </c>
      <c r="L65" s="53">
        <v>356.37563419176672</v>
      </c>
      <c r="M65" s="53">
        <v>2.5221299858270907</v>
      </c>
      <c r="N65" s="53">
        <v>2.5221299858270907</v>
      </c>
      <c r="O65" s="53">
        <v>7.0492966426382146</v>
      </c>
      <c r="P65" s="53">
        <v>179.49775317890743</v>
      </c>
    </row>
    <row r="66" spans="2:16">
      <c r="B66" s="233"/>
      <c r="C66" s="109" t="s">
        <v>186</v>
      </c>
      <c r="D66" s="106">
        <v>7123320</v>
      </c>
      <c r="E66" s="52">
        <v>0</v>
      </c>
      <c r="F66" s="52">
        <v>0</v>
      </c>
      <c r="G66" s="52">
        <v>0</v>
      </c>
      <c r="H66" s="53" t="s">
        <v>392</v>
      </c>
      <c r="I66" s="52">
        <v>0</v>
      </c>
      <c r="J66" s="52">
        <v>0</v>
      </c>
      <c r="K66" s="52">
        <v>0</v>
      </c>
      <c r="L66" s="53" t="s">
        <v>392</v>
      </c>
      <c r="M66" s="53" t="s">
        <v>392</v>
      </c>
      <c r="N66" s="53" t="s">
        <v>392</v>
      </c>
      <c r="O66" s="53" t="s">
        <v>392</v>
      </c>
      <c r="P66" s="53" t="s">
        <v>392</v>
      </c>
    </row>
    <row r="67" spans="2:16">
      <c r="B67" s="191" t="s">
        <v>349</v>
      </c>
      <c r="C67" s="192"/>
      <c r="D67" s="106">
        <v>8134041</v>
      </c>
      <c r="E67" s="52">
        <v>0</v>
      </c>
      <c r="F67" s="52">
        <v>0</v>
      </c>
      <c r="G67" s="52">
        <v>619.89149999999995</v>
      </c>
      <c r="H67" s="53" t="s">
        <v>392</v>
      </c>
      <c r="I67" s="52">
        <v>0</v>
      </c>
      <c r="J67" s="52">
        <v>0</v>
      </c>
      <c r="K67" s="52">
        <v>14456.17</v>
      </c>
      <c r="L67" s="53" t="s">
        <v>392</v>
      </c>
      <c r="M67" s="53" t="s">
        <v>392</v>
      </c>
      <c r="N67" s="53" t="s">
        <v>392</v>
      </c>
      <c r="O67" s="53">
        <v>23.320484310560801</v>
      </c>
      <c r="P67" s="53" t="s">
        <v>392</v>
      </c>
    </row>
    <row r="68" spans="2:16">
      <c r="B68" s="191" t="s">
        <v>350</v>
      </c>
      <c r="C68" s="192"/>
      <c r="D68" s="106">
        <v>12119083</v>
      </c>
      <c r="E68" s="52">
        <v>0</v>
      </c>
      <c r="F68" s="52">
        <v>0</v>
      </c>
      <c r="G68" s="52">
        <v>13.299999999999999</v>
      </c>
      <c r="H68" s="53" t="s">
        <v>392</v>
      </c>
      <c r="I68" s="52">
        <v>0</v>
      </c>
      <c r="J68" s="52">
        <v>0</v>
      </c>
      <c r="K68" s="52">
        <v>1123.3200000000002</v>
      </c>
      <c r="L68" s="53" t="s">
        <v>392</v>
      </c>
      <c r="M68" s="53" t="s">
        <v>392</v>
      </c>
      <c r="N68" s="53" t="s">
        <v>392</v>
      </c>
      <c r="O68" s="53">
        <v>84.460150375939875</v>
      </c>
      <c r="P68" s="53" t="s">
        <v>392</v>
      </c>
    </row>
    <row r="69" spans="2:16">
      <c r="B69" s="191" t="s">
        <v>191</v>
      </c>
      <c r="C69" s="192"/>
      <c r="D69" s="106">
        <v>8134020</v>
      </c>
      <c r="E69" s="52">
        <v>0</v>
      </c>
      <c r="F69" s="52">
        <v>0</v>
      </c>
      <c r="G69" s="52">
        <v>0</v>
      </c>
      <c r="H69" s="53" t="s">
        <v>392</v>
      </c>
      <c r="I69" s="52">
        <v>0</v>
      </c>
      <c r="J69" s="52">
        <v>0</v>
      </c>
      <c r="K69" s="52">
        <v>0</v>
      </c>
      <c r="L69" s="53" t="s">
        <v>392</v>
      </c>
      <c r="M69" s="53" t="s">
        <v>392</v>
      </c>
      <c r="N69" s="53" t="s">
        <v>392</v>
      </c>
      <c r="O69" s="53" t="s">
        <v>392</v>
      </c>
      <c r="P69" s="53" t="s">
        <v>392</v>
      </c>
    </row>
    <row r="70" spans="2:16">
      <c r="B70" s="191" t="s">
        <v>37</v>
      </c>
      <c r="C70" s="258"/>
      <c r="D70" s="192"/>
      <c r="E70" s="110">
        <v>11849267.686099999</v>
      </c>
      <c r="F70" s="110">
        <v>10677852.609400002</v>
      </c>
      <c r="G70" s="110">
        <v>8233538.9109999985</v>
      </c>
      <c r="H70" s="53">
        <v>-22.891435083569224</v>
      </c>
      <c r="I70" s="110">
        <v>25433680.749999993</v>
      </c>
      <c r="J70" s="110">
        <v>22943043.929999996</v>
      </c>
      <c r="K70" s="110">
        <v>19191504.299999997</v>
      </c>
      <c r="L70" s="53">
        <v>-16.351534005017264</v>
      </c>
      <c r="M70" s="53">
        <v>2.1464348197513878</v>
      </c>
      <c r="N70" s="53">
        <v>2.1486571101199332</v>
      </c>
      <c r="O70" s="53">
        <v>2.330893739308157</v>
      </c>
      <c r="P70" s="53">
        <v>8.4814197821471815</v>
      </c>
    </row>
    <row r="71" spans="2:16">
      <c r="B71" s="184" t="s">
        <v>422</v>
      </c>
      <c r="C71" s="185"/>
      <c r="D71" s="185"/>
      <c r="E71" s="185"/>
      <c r="F71" s="185"/>
      <c r="G71" s="185"/>
      <c r="H71" s="185"/>
      <c r="I71" s="185"/>
      <c r="J71" s="185"/>
      <c r="K71" s="185"/>
      <c r="L71" s="185"/>
      <c r="M71" s="185"/>
      <c r="N71" s="185"/>
      <c r="O71" s="185"/>
      <c r="P71" s="229"/>
    </row>
    <row r="73" spans="2:16" ht="87.75" customHeight="1">
      <c r="B73" s="225" t="s">
        <v>429</v>
      </c>
      <c r="C73" s="226"/>
      <c r="D73" s="226"/>
      <c r="E73" s="226"/>
      <c r="F73" s="226"/>
      <c r="G73" s="226"/>
      <c r="H73" s="226"/>
      <c r="I73" s="226"/>
      <c r="J73" s="226"/>
      <c r="K73" s="226"/>
      <c r="L73" s="226"/>
      <c r="M73" s="226"/>
      <c r="N73" s="226"/>
      <c r="O73" s="226"/>
      <c r="P73" s="227"/>
    </row>
  </sheetData>
  <mergeCells count="36">
    <mergeCell ref="B8:B10"/>
    <mergeCell ref="B3:C4"/>
    <mergeCell ref="B5:B7"/>
    <mergeCell ref="B11:C11"/>
    <mergeCell ref="B55:C55"/>
    <mergeCell ref="B50:C50"/>
    <mergeCell ref="B26:B28"/>
    <mergeCell ref="B43:B45"/>
    <mergeCell ref="B2:P2"/>
    <mergeCell ref="D3:D4"/>
    <mergeCell ref="E3:H3"/>
    <mergeCell ref="I3:L3"/>
    <mergeCell ref="M3:P3"/>
    <mergeCell ref="B12:B14"/>
    <mergeCell ref="B49:C49"/>
    <mergeCell ref="B46:B48"/>
    <mergeCell ref="B36:B39"/>
    <mergeCell ref="B24:C24"/>
    <mergeCell ref="B19:C19"/>
    <mergeCell ref="B25:C25"/>
    <mergeCell ref="B15:C15"/>
    <mergeCell ref="B40:B42"/>
    <mergeCell ref="B16:B18"/>
    <mergeCell ref="B29:B31"/>
    <mergeCell ref="B73:P73"/>
    <mergeCell ref="B56:B58"/>
    <mergeCell ref="B20:B23"/>
    <mergeCell ref="B32:C32"/>
    <mergeCell ref="B67:C67"/>
    <mergeCell ref="B68:C68"/>
    <mergeCell ref="B63:B66"/>
    <mergeCell ref="B69:C69"/>
    <mergeCell ref="B71:P71"/>
    <mergeCell ref="B51:B54"/>
    <mergeCell ref="B70:D70"/>
    <mergeCell ref="B59:B62"/>
  </mergeCells>
  <hyperlinks>
    <hyperlink ref="Q2" location="Indice!A1" display="volver a indice" xr:uid="{00000000-0004-0000-0D00-000000000000}"/>
  </hyperlinks>
  <pageMargins left="0.70866141732283472" right="0.70866141732283472" top="0.74803149606299213" bottom="0.74803149606299213" header="0.31496062992125984" footer="0.31496062992125984"/>
  <pageSetup scale="51" orientation="portrait" r:id="rId1"/>
  <headerFooter differentFirst="1">
    <oddFooter>&amp;C&amp;P</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B1:Q44"/>
  <sheetViews>
    <sheetView zoomScale="80" zoomScaleNormal="80" zoomScalePageLayoutView="70" workbookViewId="0">
      <selection activeCell="C14" sqref="C14"/>
    </sheetView>
  </sheetViews>
  <sheetFormatPr baseColWidth="10" defaultRowHeight="12.75"/>
  <cols>
    <col min="1" max="1" width="1.140625" style="43" customWidth="1"/>
    <col min="2" max="2" width="24.7109375" style="59" customWidth="1"/>
    <col min="3" max="3" width="25.42578125" style="71" customWidth="1"/>
    <col min="4" max="4" width="9.85546875" style="111" customWidth="1"/>
    <col min="5" max="5" width="11" style="112" bestFit="1" customWidth="1"/>
    <col min="6" max="6" width="10.140625" style="43" customWidth="1"/>
    <col min="7" max="7" width="11" style="43" bestFit="1" customWidth="1"/>
    <col min="8" max="8" width="8.7109375" style="43" customWidth="1"/>
    <col min="9" max="9" width="11" style="43" bestFit="1" customWidth="1"/>
    <col min="10" max="10" width="11.42578125" style="43" customWidth="1"/>
    <col min="11" max="11" width="11.28515625" style="43" customWidth="1"/>
    <col min="12" max="12" width="8.7109375" style="43" bestFit="1" customWidth="1"/>
    <col min="13" max="13" width="7.140625" style="43" customWidth="1"/>
    <col min="14" max="15" width="8.85546875" style="43" customWidth="1"/>
    <col min="16" max="16" width="7.42578125" style="43" bestFit="1" customWidth="1"/>
    <col min="17" max="16384" width="11.42578125" style="43"/>
  </cols>
  <sheetData>
    <row r="1" spans="2:17" ht="4.5" customHeight="1"/>
    <row r="2" spans="2:17">
      <c r="B2" s="166" t="s">
        <v>100</v>
      </c>
      <c r="C2" s="167"/>
      <c r="D2" s="167"/>
      <c r="E2" s="167"/>
      <c r="F2" s="167"/>
      <c r="G2" s="167"/>
      <c r="H2" s="167"/>
      <c r="I2" s="167"/>
      <c r="J2" s="167"/>
      <c r="K2" s="167"/>
      <c r="L2" s="167"/>
      <c r="M2" s="167"/>
      <c r="N2" s="167"/>
      <c r="O2" s="167"/>
      <c r="P2" s="168"/>
      <c r="Q2" s="46" t="s">
        <v>386</v>
      </c>
    </row>
    <row r="3" spans="2:17">
      <c r="B3" s="245" t="s">
        <v>40</v>
      </c>
      <c r="C3" s="246"/>
      <c r="D3" s="216" t="s">
        <v>41</v>
      </c>
      <c r="E3" s="180" t="s">
        <v>31</v>
      </c>
      <c r="F3" s="180"/>
      <c r="G3" s="180"/>
      <c r="H3" s="180"/>
      <c r="I3" s="180" t="s">
        <v>326</v>
      </c>
      <c r="J3" s="180"/>
      <c r="K3" s="180"/>
      <c r="L3" s="180"/>
      <c r="M3" s="180" t="s">
        <v>358</v>
      </c>
      <c r="N3" s="180"/>
      <c r="O3" s="180"/>
      <c r="P3" s="180"/>
    </row>
    <row r="4" spans="2:17" ht="25.5">
      <c r="B4" s="256"/>
      <c r="C4" s="257"/>
      <c r="D4" s="216"/>
      <c r="E4" s="49">
        <v>2013</v>
      </c>
      <c r="F4" s="49" t="s">
        <v>384</v>
      </c>
      <c r="G4" s="49" t="s">
        <v>385</v>
      </c>
      <c r="H4" s="49" t="s">
        <v>111</v>
      </c>
      <c r="I4" s="49">
        <v>2013</v>
      </c>
      <c r="J4" s="49" t="s">
        <v>384</v>
      </c>
      <c r="K4" s="49" t="s">
        <v>385</v>
      </c>
      <c r="L4" s="49" t="s">
        <v>111</v>
      </c>
      <c r="M4" s="49">
        <v>2013</v>
      </c>
      <c r="N4" s="49" t="s">
        <v>384</v>
      </c>
      <c r="O4" s="49" t="s">
        <v>385</v>
      </c>
      <c r="P4" s="49" t="s">
        <v>111</v>
      </c>
    </row>
    <row r="5" spans="2:17">
      <c r="B5" s="201" t="s">
        <v>221</v>
      </c>
      <c r="C5" s="113" t="s">
        <v>37</v>
      </c>
      <c r="D5" s="105"/>
      <c r="E5" s="57">
        <v>7846635.6127000004</v>
      </c>
      <c r="F5" s="57">
        <v>6493288.6127000004</v>
      </c>
      <c r="G5" s="57">
        <v>12053043.2169</v>
      </c>
      <c r="H5" s="53">
        <v>85.623093871507066</v>
      </c>
      <c r="I5" s="57">
        <v>7702988.2800000003</v>
      </c>
      <c r="J5" s="57">
        <v>6348846.3399999999</v>
      </c>
      <c r="K5" s="57">
        <v>11948490.120000001</v>
      </c>
      <c r="L5" s="53">
        <v>88.199390568334366</v>
      </c>
      <c r="M5" s="53">
        <v>0.9816931306880744</v>
      </c>
      <c r="N5" s="53">
        <v>0.97775514360820326</v>
      </c>
      <c r="O5" s="53">
        <v>0.99132558516396907</v>
      </c>
      <c r="P5" s="53">
        <v>1.387918196542226</v>
      </c>
    </row>
    <row r="6" spans="2:17">
      <c r="B6" s="202"/>
      <c r="C6" s="62" t="s">
        <v>330</v>
      </c>
      <c r="D6" s="111">
        <v>15111000</v>
      </c>
      <c r="E6" s="57">
        <v>3689675</v>
      </c>
      <c r="F6" s="57">
        <v>3069888</v>
      </c>
      <c r="G6" s="57">
        <v>6427745.2000000002</v>
      </c>
      <c r="H6" s="53">
        <v>109.38044645276963</v>
      </c>
      <c r="I6" s="57">
        <v>3414481.79</v>
      </c>
      <c r="J6" s="57">
        <v>2786505.41</v>
      </c>
      <c r="K6" s="57">
        <v>6002270.3500000006</v>
      </c>
      <c r="L6" s="53">
        <v>115.40494156083479</v>
      </c>
      <c r="M6" s="53">
        <v>0.92541532519801883</v>
      </c>
      <c r="N6" s="53">
        <v>0.90768959975087049</v>
      </c>
      <c r="O6" s="53">
        <v>0.93380651585255747</v>
      </c>
      <c r="P6" s="53">
        <v>2.8772959510448448</v>
      </c>
    </row>
    <row r="7" spans="2:17">
      <c r="B7" s="203"/>
      <c r="C7" s="55" t="s">
        <v>222</v>
      </c>
      <c r="D7" s="105">
        <v>15119000</v>
      </c>
      <c r="E7" s="57">
        <v>4156960.6126999999</v>
      </c>
      <c r="F7" s="57">
        <v>3423400.6126999999</v>
      </c>
      <c r="G7" s="57">
        <v>5625298.0169000002</v>
      </c>
      <c r="H7" s="53">
        <v>64.319010636134323</v>
      </c>
      <c r="I7" s="57">
        <v>4288506.49</v>
      </c>
      <c r="J7" s="57">
        <v>3562340.9299999997</v>
      </c>
      <c r="K7" s="57">
        <v>5946219.7699999996</v>
      </c>
      <c r="L7" s="53">
        <v>66.918885273566445</v>
      </c>
      <c r="M7" s="53">
        <v>1.0316447254511174</v>
      </c>
      <c r="N7" s="53">
        <v>1.0405854683745059</v>
      </c>
      <c r="O7" s="53">
        <v>1.0570497335671567</v>
      </c>
      <c r="P7" s="53">
        <v>1.5822117157151538</v>
      </c>
    </row>
    <row r="8" spans="2:17">
      <c r="B8" s="191" t="s">
        <v>86</v>
      </c>
      <c r="C8" s="192"/>
      <c r="D8" s="105">
        <v>15159090</v>
      </c>
      <c r="E8" s="57">
        <v>784983.18680000014</v>
      </c>
      <c r="F8" s="57">
        <v>728683.04060000007</v>
      </c>
      <c r="G8" s="57">
        <v>1171751.7423</v>
      </c>
      <c r="H8" s="53">
        <v>60.804036462159971</v>
      </c>
      <c r="I8" s="57">
        <v>2497079.37</v>
      </c>
      <c r="J8" s="57">
        <v>2338298.5999999996</v>
      </c>
      <c r="K8" s="57">
        <v>3200666.9400000009</v>
      </c>
      <c r="L8" s="53">
        <v>36.88016320926684</v>
      </c>
      <c r="M8" s="53">
        <v>3.1810609602727857</v>
      </c>
      <c r="N8" s="53">
        <v>3.2089378642250774</v>
      </c>
      <c r="O8" s="53">
        <v>2.7315230901363949</v>
      </c>
      <c r="P8" s="53">
        <v>-14.877657165355329</v>
      </c>
    </row>
    <row r="9" spans="2:17">
      <c r="B9" s="216" t="s">
        <v>329</v>
      </c>
      <c r="C9" s="113" t="s">
        <v>37</v>
      </c>
      <c r="D9" s="105"/>
      <c r="E9" s="57">
        <v>2230701.5967999999</v>
      </c>
      <c r="F9" s="57">
        <v>1913033.5967999999</v>
      </c>
      <c r="G9" s="57">
        <v>4135676</v>
      </c>
      <c r="H9" s="53">
        <v>116.18418029447541</v>
      </c>
      <c r="I9" s="57">
        <v>2446479.0100000002</v>
      </c>
      <c r="J9" s="57">
        <v>2066369.56</v>
      </c>
      <c r="K9" s="57">
        <v>5604126.9199999999</v>
      </c>
      <c r="L9" s="53">
        <v>171.20642059787215</v>
      </c>
      <c r="M9" s="53">
        <v>1.096730738665153</v>
      </c>
      <c r="N9" s="53">
        <v>1.0801533038711346</v>
      </c>
      <c r="O9" s="53">
        <v>1.3550691398455779</v>
      </c>
      <c r="P9" s="53">
        <v>25.451557199258581</v>
      </c>
    </row>
    <row r="10" spans="2:17">
      <c r="B10" s="216"/>
      <c r="C10" s="91" t="s">
        <v>225</v>
      </c>
      <c r="D10" s="114">
        <v>15132100</v>
      </c>
      <c r="E10" s="57">
        <v>0</v>
      </c>
      <c r="F10" s="57">
        <v>0</v>
      </c>
      <c r="G10" s="57">
        <v>136380</v>
      </c>
      <c r="H10" s="53" t="s">
        <v>392</v>
      </c>
      <c r="I10" s="57">
        <v>0</v>
      </c>
      <c r="J10" s="57">
        <v>0</v>
      </c>
      <c r="K10" s="57">
        <v>202252.51</v>
      </c>
      <c r="L10" s="53" t="s">
        <v>392</v>
      </c>
      <c r="M10" s="53" t="s">
        <v>392</v>
      </c>
      <c r="N10" s="53" t="s">
        <v>392</v>
      </c>
      <c r="O10" s="53">
        <v>1.4830071124798359</v>
      </c>
      <c r="P10" s="53" t="s">
        <v>392</v>
      </c>
    </row>
    <row r="11" spans="2:17">
      <c r="B11" s="216"/>
      <c r="C11" s="91" t="s">
        <v>220</v>
      </c>
      <c r="D11" s="105">
        <v>15132900</v>
      </c>
      <c r="E11" s="57">
        <v>2230701.5967999999</v>
      </c>
      <c r="F11" s="57">
        <v>1913033.5967999999</v>
      </c>
      <c r="G11" s="57">
        <v>3999296</v>
      </c>
      <c r="H11" s="53">
        <v>109.05518892557696</v>
      </c>
      <c r="I11" s="57">
        <v>2446479.0100000002</v>
      </c>
      <c r="J11" s="57">
        <v>2066369.56</v>
      </c>
      <c r="K11" s="57">
        <v>5401874.4100000001</v>
      </c>
      <c r="L11" s="53">
        <v>161.41860171420643</v>
      </c>
      <c r="M11" s="53">
        <v>1.096730738665153</v>
      </c>
      <c r="N11" s="53">
        <v>1.0801533038711346</v>
      </c>
      <c r="O11" s="53">
        <v>1.3507063268135193</v>
      </c>
      <c r="P11" s="53">
        <v>25.047650363402706</v>
      </c>
    </row>
    <row r="12" spans="2:17">
      <c r="B12" s="201" t="s">
        <v>193</v>
      </c>
      <c r="C12" s="113" t="s">
        <v>37</v>
      </c>
      <c r="D12" s="105">
        <v>15091000</v>
      </c>
      <c r="E12" s="57">
        <v>585493.30860000011</v>
      </c>
      <c r="F12" s="57">
        <v>500307.44619999995</v>
      </c>
      <c r="G12" s="57">
        <v>476543.51459999999</v>
      </c>
      <c r="H12" s="53">
        <v>-4.7498656637023569</v>
      </c>
      <c r="I12" s="57">
        <v>1987929.6300000001</v>
      </c>
      <c r="J12" s="57">
        <v>1712157.7400000002</v>
      </c>
      <c r="K12" s="57">
        <v>1926747.53</v>
      </c>
      <c r="L12" s="53">
        <v>12.533295559555157</v>
      </c>
      <c r="M12" s="53">
        <v>3.3953071722603112</v>
      </c>
      <c r="N12" s="53">
        <v>3.42221118834909</v>
      </c>
      <c r="O12" s="53">
        <v>4.0431722832641404</v>
      </c>
      <c r="P12" s="53">
        <v>18.1450255621018</v>
      </c>
    </row>
    <row r="13" spans="2:17">
      <c r="B13" s="202"/>
      <c r="C13" s="62" t="s">
        <v>366</v>
      </c>
      <c r="D13" s="105">
        <v>15091011</v>
      </c>
      <c r="E13" s="57">
        <v>103465.03539999999</v>
      </c>
      <c r="F13" s="57">
        <v>99572.026799999992</v>
      </c>
      <c r="G13" s="57">
        <v>109064.80519999999</v>
      </c>
      <c r="H13" s="53">
        <v>9.5335795655411957</v>
      </c>
      <c r="I13" s="57">
        <v>575348.19999999995</v>
      </c>
      <c r="J13" s="57">
        <v>548698.38</v>
      </c>
      <c r="K13" s="57">
        <v>595347.44999999995</v>
      </c>
      <c r="L13" s="53">
        <v>8.5017692233755113</v>
      </c>
      <c r="M13" s="53">
        <v>5.560798368025301</v>
      </c>
      <c r="N13" s="53">
        <v>5.5105675522917048</v>
      </c>
      <c r="O13" s="53">
        <v>5.4586578035716329</v>
      </c>
      <c r="P13" s="53">
        <v>-0.94200367253430839</v>
      </c>
    </row>
    <row r="14" spans="2:17">
      <c r="B14" s="202"/>
      <c r="C14" s="62" t="s">
        <v>367</v>
      </c>
      <c r="D14" s="105">
        <v>15091019</v>
      </c>
      <c r="E14" s="57">
        <v>304407.77680000005</v>
      </c>
      <c r="F14" s="57">
        <v>258671.00759999995</v>
      </c>
      <c r="G14" s="57">
        <v>165658.3897</v>
      </c>
      <c r="H14" s="53">
        <v>-35.95788285783906</v>
      </c>
      <c r="I14" s="57">
        <v>604739.02</v>
      </c>
      <c r="J14" s="57">
        <v>505535.25999999995</v>
      </c>
      <c r="K14" s="57">
        <v>408161.72000000003</v>
      </c>
      <c r="L14" s="53">
        <v>-19.261473472691094</v>
      </c>
      <c r="M14" s="53">
        <v>1.9866083132209911</v>
      </c>
      <c r="N14" s="53">
        <v>1.9543560938292028</v>
      </c>
      <c r="O14" s="53">
        <v>2.4638759361307496</v>
      </c>
      <c r="P14" s="53">
        <v>26.070982862863843</v>
      </c>
    </row>
    <row r="15" spans="2:17">
      <c r="B15" s="202"/>
      <c r="C15" s="62" t="s">
        <v>368</v>
      </c>
      <c r="D15" s="105">
        <v>15091091</v>
      </c>
      <c r="E15" s="57">
        <v>156085.33490000002</v>
      </c>
      <c r="F15" s="57">
        <v>130169.25029999999</v>
      </c>
      <c r="G15" s="57">
        <v>195058.47350000002</v>
      </c>
      <c r="H15" s="53">
        <v>49.849886244601073</v>
      </c>
      <c r="I15" s="57">
        <v>753675.56</v>
      </c>
      <c r="J15" s="57">
        <v>628717.25000000012</v>
      </c>
      <c r="K15" s="57">
        <v>912385.08</v>
      </c>
      <c r="L15" s="53">
        <v>45.118505973869773</v>
      </c>
      <c r="M15" s="53">
        <v>4.8286122490806784</v>
      </c>
      <c r="N15" s="53">
        <v>4.8299982411437474</v>
      </c>
      <c r="O15" s="53">
        <v>4.6774952332434809</v>
      </c>
      <c r="P15" s="53">
        <v>-3.157413321627911</v>
      </c>
    </row>
    <row r="16" spans="2:17">
      <c r="B16" s="203"/>
      <c r="C16" s="62" t="s">
        <v>128</v>
      </c>
      <c r="D16" s="105">
        <v>15091099</v>
      </c>
      <c r="E16" s="57">
        <v>21535.161500000002</v>
      </c>
      <c r="F16" s="57">
        <v>11895.1615</v>
      </c>
      <c r="G16" s="57">
        <v>6761.8462</v>
      </c>
      <c r="H16" s="53">
        <v>-43.154649896934984</v>
      </c>
      <c r="I16" s="57">
        <v>54166.850000000006</v>
      </c>
      <c r="J16" s="57">
        <v>29206.85</v>
      </c>
      <c r="K16" s="57">
        <v>10853.28</v>
      </c>
      <c r="L16" s="53">
        <v>-62.839950217157956</v>
      </c>
      <c r="M16" s="53">
        <v>2.5152748448160001</v>
      </c>
      <c r="N16" s="53">
        <v>2.4553554821428865</v>
      </c>
      <c r="O16" s="53">
        <v>1.6050764360774725</v>
      </c>
      <c r="P16" s="53">
        <v>-34.629570025572896</v>
      </c>
    </row>
    <row r="17" spans="2:16">
      <c r="B17" s="191" t="s">
        <v>87</v>
      </c>
      <c r="C17" s="192"/>
      <c r="D17" s="105">
        <v>33011900</v>
      </c>
      <c r="E17" s="57">
        <v>27076.834699999999</v>
      </c>
      <c r="F17" s="57">
        <v>25978.096299999997</v>
      </c>
      <c r="G17" s="57">
        <v>14347.51</v>
      </c>
      <c r="H17" s="53">
        <v>-44.770741341812638</v>
      </c>
      <c r="I17" s="57">
        <v>1179328.3600000001</v>
      </c>
      <c r="J17" s="57">
        <v>1079316.01</v>
      </c>
      <c r="K17" s="57">
        <v>1225053.3599999999</v>
      </c>
      <c r="L17" s="53">
        <v>13.502750691152986</v>
      </c>
      <c r="M17" s="53">
        <v>43.554882727854455</v>
      </c>
      <c r="N17" s="53">
        <v>41.547155632031441</v>
      </c>
      <c r="O17" s="53">
        <v>85.384387953031563</v>
      </c>
      <c r="P17" s="53">
        <v>105.51199391181214</v>
      </c>
    </row>
    <row r="18" spans="2:16">
      <c r="B18" s="191" t="s">
        <v>106</v>
      </c>
      <c r="C18" s="192"/>
      <c r="D18" s="105">
        <v>33011200</v>
      </c>
      <c r="E18" s="57">
        <v>65224.698100000009</v>
      </c>
      <c r="F18" s="57">
        <v>60742.698100000009</v>
      </c>
      <c r="G18" s="57">
        <v>90247.523699999991</v>
      </c>
      <c r="H18" s="53">
        <v>48.573452485476579</v>
      </c>
      <c r="I18" s="57">
        <v>608270.52999999991</v>
      </c>
      <c r="J18" s="57">
        <v>554949.98</v>
      </c>
      <c r="K18" s="57">
        <v>1096964.3600000001</v>
      </c>
      <c r="L18" s="53">
        <v>97.669051181874096</v>
      </c>
      <c r="M18" s="53">
        <v>9.3257699570709072</v>
      </c>
      <c r="N18" s="53">
        <v>9.1360772135342447</v>
      </c>
      <c r="O18" s="53">
        <v>12.155063264079347</v>
      </c>
      <c r="P18" s="53">
        <v>33.044664356303329</v>
      </c>
    </row>
    <row r="19" spans="2:16">
      <c r="B19" s="191" t="s">
        <v>284</v>
      </c>
      <c r="C19" s="192"/>
      <c r="D19" s="105">
        <v>33011300</v>
      </c>
      <c r="E19" s="57">
        <v>5113.5309999999999</v>
      </c>
      <c r="F19" s="57">
        <v>4538.9009999999998</v>
      </c>
      <c r="G19" s="57">
        <v>4154.9953999999998</v>
      </c>
      <c r="H19" s="53">
        <v>-8.4581179452911659</v>
      </c>
      <c r="I19" s="57">
        <v>560918.64999999991</v>
      </c>
      <c r="J19" s="57">
        <v>542369.91999999993</v>
      </c>
      <c r="K19" s="57">
        <v>552153.95000000007</v>
      </c>
      <c r="L19" s="53">
        <v>1.8039403807645016</v>
      </c>
      <c r="M19" s="53">
        <v>109.69301838592548</v>
      </c>
      <c r="N19" s="53">
        <v>119.49366597773336</v>
      </c>
      <c r="O19" s="53">
        <v>132.88918442605257</v>
      </c>
      <c r="P19" s="53">
        <v>11.210233060232122</v>
      </c>
    </row>
    <row r="20" spans="2:16">
      <c r="B20" s="216" t="s">
        <v>223</v>
      </c>
      <c r="C20" s="113" t="s">
        <v>37</v>
      </c>
      <c r="D20" s="105">
        <v>15099000</v>
      </c>
      <c r="E20" s="57">
        <v>130218.85460000002</v>
      </c>
      <c r="F20" s="57">
        <v>109659.17460000001</v>
      </c>
      <c r="G20" s="57">
        <v>109533.5769</v>
      </c>
      <c r="H20" s="53">
        <v>-0.11453460274358784</v>
      </c>
      <c r="I20" s="57">
        <v>438482.19000000006</v>
      </c>
      <c r="J20" s="57">
        <v>380204.14</v>
      </c>
      <c r="K20" s="57">
        <v>411435.32999999996</v>
      </c>
      <c r="L20" s="53">
        <v>8.2143213906087134</v>
      </c>
      <c r="M20" s="53">
        <v>3.3672711324862168</v>
      </c>
      <c r="N20" s="53">
        <v>3.4671439155625374</v>
      </c>
      <c r="O20" s="53">
        <v>3.7562484641182201</v>
      </c>
      <c r="P20" s="53">
        <v>8.3384063539449613</v>
      </c>
    </row>
    <row r="21" spans="2:16">
      <c r="B21" s="216"/>
      <c r="C21" s="115" t="s">
        <v>123</v>
      </c>
      <c r="D21" s="105">
        <v>15099010</v>
      </c>
      <c r="E21" s="57">
        <v>3.407</v>
      </c>
      <c r="F21" s="57">
        <v>3.407</v>
      </c>
      <c r="G21" s="57">
        <v>369.9538</v>
      </c>
      <c r="H21" s="53">
        <v>10758.638098033462</v>
      </c>
      <c r="I21" s="57">
        <v>65.06</v>
      </c>
      <c r="J21" s="57">
        <v>65.06</v>
      </c>
      <c r="K21" s="57">
        <v>569.41999999999996</v>
      </c>
      <c r="L21" s="53">
        <v>775.22287119581904</v>
      </c>
      <c r="M21" s="53">
        <v>19.09597886703845</v>
      </c>
      <c r="N21" s="53">
        <v>19.09597886703845</v>
      </c>
      <c r="O21" s="53">
        <v>1.5391651606227588</v>
      </c>
      <c r="P21" s="53">
        <v>-91.939846753394193</v>
      </c>
    </row>
    <row r="22" spans="2:16">
      <c r="B22" s="216"/>
      <c r="C22" s="62" t="s">
        <v>124</v>
      </c>
      <c r="D22" s="105">
        <v>15099090</v>
      </c>
      <c r="E22" s="57">
        <v>130215.44760000001</v>
      </c>
      <c r="F22" s="57">
        <v>109655.76760000001</v>
      </c>
      <c r="G22" s="57">
        <v>109163.6231</v>
      </c>
      <c r="H22" s="53">
        <v>-0.44880858596990647</v>
      </c>
      <c r="I22" s="57">
        <v>438417.13000000006</v>
      </c>
      <c r="J22" s="57">
        <v>380139.08</v>
      </c>
      <c r="K22" s="57">
        <v>410865.91</v>
      </c>
      <c r="L22" s="53">
        <v>8.0830494986203316</v>
      </c>
      <c r="M22" s="53">
        <v>3.3668596013795833</v>
      </c>
      <c r="N22" s="53">
        <v>3.4666583283303742</v>
      </c>
      <c r="O22" s="53">
        <v>3.7637621245277262</v>
      </c>
      <c r="P22" s="53">
        <v>8.5703224274901189</v>
      </c>
    </row>
    <row r="23" spans="2:16">
      <c r="B23" s="222" t="s">
        <v>226</v>
      </c>
      <c r="C23" s="113" t="s">
        <v>37</v>
      </c>
      <c r="D23" s="105"/>
      <c r="E23" s="57">
        <v>93627.856799999994</v>
      </c>
      <c r="F23" s="57">
        <v>90147.787599999996</v>
      </c>
      <c r="G23" s="57">
        <v>141287.09610000002</v>
      </c>
      <c r="H23" s="53">
        <v>56.728301227882859</v>
      </c>
      <c r="I23" s="57">
        <v>369020.2</v>
      </c>
      <c r="J23" s="57">
        <v>343186.85000000003</v>
      </c>
      <c r="K23" s="57">
        <v>739638.52</v>
      </c>
      <c r="L23" s="53">
        <v>115.52064713435261</v>
      </c>
      <c r="M23" s="53">
        <v>3.9413504977292191</v>
      </c>
      <c r="N23" s="53">
        <v>3.8069359119801631</v>
      </c>
      <c r="O23" s="53">
        <v>5.2350040479032813</v>
      </c>
      <c r="P23" s="53">
        <v>37.512271520754716</v>
      </c>
    </row>
    <row r="24" spans="2:16">
      <c r="B24" s="223"/>
      <c r="C24" s="91" t="s">
        <v>225</v>
      </c>
      <c r="D24" s="114">
        <v>15131100</v>
      </c>
      <c r="E24" s="57">
        <v>40452.400000000001</v>
      </c>
      <c r="F24" s="57">
        <v>39787</v>
      </c>
      <c r="G24" s="57">
        <v>39952.699999999997</v>
      </c>
      <c r="H24" s="53">
        <v>0.41646769045164955</v>
      </c>
      <c r="I24" s="57">
        <v>84514.19</v>
      </c>
      <c r="J24" s="57">
        <v>71313.58</v>
      </c>
      <c r="K24" s="57">
        <v>110819.92</v>
      </c>
      <c r="L24" s="53">
        <v>55.398060229201775</v>
      </c>
      <c r="M24" s="53">
        <v>2.0892256083693428</v>
      </c>
      <c r="N24" s="53">
        <v>1.7923839445044865</v>
      </c>
      <c r="O24" s="53">
        <v>2.773777992476103</v>
      </c>
      <c r="P24" s="53">
        <v>54.753561645126638</v>
      </c>
    </row>
    <row r="25" spans="2:16">
      <c r="B25" s="224"/>
      <c r="C25" s="89" t="s">
        <v>220</v>
      </c>
      <c r="D25" s="105">
        <v>15131900</v>
      </c>
      <c r="E25" s="57">
        <v>53175.456799999993</v>
      </c>
      <c r="F25" s="57">
        <v>50360.787599999996</v>
      </c>
      <c r="G25" s="57">
        <v>101334.39610000001</v>
      </c>
      <c r="H25" s="53">
        <v>101.21686123113776</v>
      </c>
      <c r="I25" s="57">
        <v>284506.01</v>
      </c>
      <c r="J25" s="57">
        <v>271873.27</v>
      </c>
      <c r="K25" s="57">
        <v>628818.6</v>
      </c>
      <c r="L25" s="53">
        <v>131.29107175560142</v>
      </c>
      <c r="M25" s="53">
        <v>5.3503256412082205</v>
      </c>
      <c r="N25" s="53">
        <v>5.3985110828568539</v>
      </c>
      <c r="O25" s="53">
        <v>6.2053816295452311</v>
      </c>
      <c r="P25" s="53">
        <v>14.946168199054387</v>
      </c>
    </row>
    <row r="26" spans="2:16">
      <c r="B26" s="191" t="s">
        <v>88</v>
      </c>
      <c r="C26" s="192"/>
      <c r="D26" s="105">
        <v>15100000</v>
      </c>
      <c r="E26" s="57">
        <v>4700</v>
      </c>
      <c r="F26" s="57">
        <v>4700</v>
      </c>
      <c r="G26" s="57">
        <v>5501.3077000000003</v>
      </c>
      <c r="H26" s="53">
        <v>17.049100000000017</v>
      </c>
      <c r="I26" s="57">
        <v>21292.400000000001</v>
      </c>
      <c r="J26" s="57">
        <v>21292.400000000001</v>
      </c>
      <c r="K26" s="57">
        <v>20674.41</v>
      </c>
      <c r="L26" s="53">
        <v>-2.9023970994345505</v>
      </c>
      <c r="M26" s="53">
        <v>4.5302978723404257</v>
      </c>
      <c r="N26" s="53">
        <v>4.5302978723404257</v>
      </c>
      <c r="O26" s="53">
        <v>3.758090099195869</v>
      </c>
      <c r="P26" s="53">
        <v>-17.045408379419026</v>
      </c>
    </row>
    <row r="27" spans="2:16">
      <c r="B27" s="191" t="s">
        <v>109</v>
      </c>
      <c r="C27" s="192"/>
      <c r="D27" s="105">
        <v>15089000</v>
      </c>
      <c r="E27" s="57">
        <v>2032.4</v>
      </c>
      <c r="F27" s="57">
        <v>2032.4</v>
      </c>
      <c r="G27" s="57">
        <v>1310.3400000000001</v>
      </c>
      <c r="H27" s="53">
        <v>-35.527455225349335</v>
      </c>
      <c r="I27" s="57">
        <v>14426.09</v>
      </c>
      <c r="J27" s="57">
        <v>14426.09</v>
      </c>
      <c r="K27" s="57">
        <v>7504.01</v>
      </c>
      <c r="L27" s="53">
        <v>-47.983064018039535</v>
      </c>
      <c r="M27" s="53">
        <v>7.0980564849439087</v>
      </c>
      <c r="N27" s="53">
        <v>7.0980564849439087</v>
      </c>
      <c r="O27" s="53">
        <v>5.7267655722942132</v>
      </c>
      <c r="P27" s="53">
        <v>-19.319244860313788</v>
      </c>
    </row>
    <row r="28" spans="2:16">
      <c r="B28" s="201" t="s">
        <v>224</v>
      </c>
      <c r="C28" s="113" t="s">
        <v>37</v>
      </c>
      <c r="D28" s="105">
        <v>15159010</v>
      </c>
      <c r="E28" s="57">
        <v>274.78460000000001</v>
      </c>
      <c r="F28" s="57">
        <v>274.78460000000001</v>
      </c>
      <c r="G28" s="57">
        <v>955.2</v>
      </c>
      <c r="H28" s="53">
        <v>247.6177340360413</v>
      </c>
      <c r="I28" s="57">
        <v>3969.76</v>
      </c>
      <c r="J28" s="57">
        <v>3969.76</v>
      </c>
      <c r="K28" s="57">
        <v>7490.68</v>
      </c>
      <c r="L28" s="53">
        <v>88.693523034138082</v>
      </c>
      <c r="M28" s="53">
        <v>14.446806698774241</v>
      </c>
      <c r="N28" s="53">
        <v>14.446806698774241</v>
      </c>
      <c r="O28" s="53">
        <v>7.8420016750418764</v>
      </c>
      <c r="P28" s="53">
        <v>-45.718096472438837</v>
      </c>
    </row>
    <row r="29" spans="2:16">
      <c r="B29" s="202"/>
      <c r="C29" s="115" t="s">
        <v>123</v>
      </c>
      <c r="D29" s="105">
        <v>15159011</v>
      </c>
      <c r="E29" s="57">
        <v>254.4846</v>
      </c>
      <c r="F29" s="57">
        <v>254.4846</v>
      </c>
      <c r="G29" s="57">
        <v>430</v>
      </c>
      <c r="H29" s="53">
        <v>68.968967080915718</v>
      </c>
      <c r="I29" s="57">
        <v>3919.05</v>
      </c>
      <c r="J29" s="57">
        <v>3919.05</v>
      </c>
      <c r="K29" s="57">
        <v>5258</v>
      </c>
      <c r="L29" s="53">
        <v>34.165167578877529</v>
      </c>
      <c r="M29" s="53">
        <v>15.399949545080528</v>
      </c>
      <c r="N29" s="53">
        <v>15.399949545080528</v>
      </c>
      <c r="O29" s="53">
        <v>12.227906976744187</v>
      </c>
      <c r="P29" s="53">
        <v>-20.597746499433445</v>
      </c>
    </row>
    <row r="30" spans="2:16">
      <c r="B30" s="203"/>
      <c r="C30" s="62" t="s">
        <v>124</v>
      </c>
      <c r="D30" s="105">
        <v>15159019</v>
      </c>
      <c r="E30" s="57">
        <v>20.3</v>
      </c>
      <c r="F30" s="57">
        <v>20.3</v>
      </c>
      <c r="G30" s="57">
        <v>525.20000000000005</v>
      </c>
      <c r="H30" s="53">
        <v>2487.192118226601</v>
      </c>
      <c r="I30" s="57">
        <v>50.71</v>
      </c>
      <c r="J30" s="57">
        <v>50.71</v>
      </c>
      <c r="K30" s="57">
        <v>2232.6799999999998</v>
      </c>
      <c r="L30" s="53">
        <v>4302.8396765923881</v>
      </c>
      <c r="M30" s="53">
        <v>2.4980295566502462</v>
      </c>
      <c r="N30" s="53">
        <v>2.4980295566502462</v>
      </c>
      <c r="O30" s="53">
        <v>4.2511043412033507</v>
      </c>
      <c r="P30" s="53">
        <v>70.178304331350859</v>
      </c>
    </row>
    <row r="31" spans="2:16">
      <c r="B31" s="191" t="s">
        <v>296</v>
      </c>
      <c r="C31" s="192"/>
      <c r="D31" s="105">
        <v>15159021</v>
      </c>
      <c r="E31" s="57">
        <v>0</v>
      </c>
      <c r="F31" s="57">
        <v>0</v>
      </c>
      <c r="G31" s="57">
        <v>0</v>
      </c>
      <c r="H31" s="53" t="s">
        <v>392</v>
      </c>
      <c r="I31" s="57">
        <v>0</v>
      </c>
      <c r="J31" s="57">
        <v>0</v>
      </c>
      <c r="K31" s="57">
        <v>0</v>
      </c>
      <c r="L31" s="53" t="s">
        <v>392</v>
      </c>
      <c r="M31" s="53" t="s">
        <v>392</v>
      </c>
      <c r="N31" s="53" t="s">
        <v>392</v>
      </c>
      <c r="O31" s="53" t="s">
        <v>392</v>
      </c>
      <c r="P31" s="53" t="s">
        <v>392</v>
      </c>
    </row>
    <row r="32" spans="2:16">
      <c r="B32" s="191" t="s">
        <v>303</v>
      </c>
      <c r="C32" s="192"/>
      <c r="D32" s="105">
        <v>15159029</v>
      </c>
      <c r="E32" s="57">
        <v>0</v>
      </c>
      <c r="F32" s="57">
        <v>0</v>
      </c>
      <c r="G32" s="57">
        <v>230.51</v>
      </c>
      <c r="H32" s="53" t="s">
        <v>392</v>
      </c>
      <c r="I32" s="57">
        <v>0</v>
      </c>
      <c r="J32" s="57">
        <v>0</v>
      </c>
      <c r="K32" s="57">
        <v>3065.41</v>
      </c>
      <c r="L32" s="53" t="s">
        <v>392</v>
      </c>
      <c r="M32" s="53" t="s">
        <v>392</v>
      </c>
      <c r="N32" s="53" t="s">
        <v>392</v>
      </c>
      <c r="O32" s="53">
        <v>13.298381848943647</v>
      </c>
      <c r="P32" s="53" t="s">
        <v>392</v>
      </c>
    </row>
    <row r="33" spans="2:16">
      <c r="B33" s="191" t="s">
        <v>299</v>
      </c>
      <c r="C33" s="192"/>
      <c r="D33" s="105">
        <v>15081000</v>
      </c>
      <c r="E33" s="57">
        <v>0</v>
      </c>
      <c r="F33" s="57">
        <v>0</v>
      </c>
      <c r="G33" s="57">
        <v>0</v>
      </c>
      <c r="H33" s="53" t="s">
        <v>392</v>
      </c>
      <c r="I33" s="57">
        <v>0</v>
      </c>
      <c r="J33" s="57">
        <v>0</v>
      </c>
      <c r="K33" s="57">
        <v>0</v>
      </c>
      <c r="L33" s="53" t="s">
        <v>392</v>
      </c>
      <c r="M33" s="53" t="s">
        <v>392</v>
      </c>
      <c r="N33" s="53" t="s">
        <v>392</v>
      </c>
      <c r="O33" s="53" t="s">
        <v>392</v>
      </c>
      <c r="P33" s="53" t="s">
        <v>392</v>
      </c>
    </row>
    <row r="34" spans="2:16">
      <c r="B34" s="228" t="s">
        <v>335</v>
      </c>
      <c r="C34" s="228"/>
      <c r="D34" s="228"/>
      <c r="E34" s="57">
        <v>11776082.6647</v>
      </c>
      <c r="F34" s="57">
        <v>9933386.5385000017</v>
      </c>
      <c r="G34" s="57">
        <v>18204582.533600003</v>
      </c>
      <c r="H34" s="53">
        <v>83.266627781395059</v>
      </c>
      <c r="I34" s="57">
        <v>17830184.469999999</v>
      </c>
      <c r="J34" s="57">
        <v>15405387.390000001</v>
      </c>
      <c r="K34" s="57">
        <v>26744011.539999995</v>
      </c>
      <c r="L34" s="53">
        <v>73.601681431004849</v>
      </c>
      <c r="M34" s="53">
        <v>1.5141015036730154</v>
      </c>
      <c r="N34" s="53">
        <v>1.5508696183614237</v>
      </c>
      <c r="O34" s="53">
        <v>1.4690812871231109</v>
      </c>
      <c r="P34" s="53">
        <v>-5.2737077488645649</v>
      </c>
    </row>
    <row r="35" spans="2:16">
      <c r="B35" s="184" t="s">
        <v>110</v>
      </c>
      <c r="C35" s="185"/>
      <c r="D35" s="185"/>
      <c r="E35" s="186"/>
      <c r="F35" s="186"/>
      <c r="G35" s="186"/>
      <c r="H35" s="186"/>
      <c r="I35" s="186"/>
      <c r="J35" s="186"/>
      <c r="K35" s="186"/>
      <c r="L35" s="186"/>
      <c r="M35" s="185"/>
      <c r="N35" s="185"/>
      <c r="O35" s="185"/>
      <c r="P35" s="229"/>
    </row>
    <row r="37" spans="2:16" ht="123" customHeight="1">
      <c r="B37" s="225" t="s">
        <v>391</v>
      </c>
      <c r="C37" s="226"/>
      <c r="D37" s="226"/>
      <c r="E37" s="226"/>
      <c r="F37" s="226"/>
      <c r="G37" s="226"/>
      <c r="H37" s="226"/>
      <c r="I37" s="226"/>
      <c r="J37" s="226"/>
      <c r="K37" s="226"/>
      <c r="L37" s="226"/>
      <c r="M37" s="226"/>
      <c r="N37" s="226"/>
      <c r="O37" s="226"/>
      <c r="P37" s="227"/>
    </row>
    <row r="38" spans="2:16">
      <c r="B38" s="43"/>
      <c r="D38" s="43"/>
      <c r="E38" s="43"/>
    </row>
    <row r="39" spans="2:16" s="100" customFormat="1">
      <c r="C39" s="116"/>
    </row>
    <row r="40" spans="2:16" ht="12.75" customHeight="1">
      <c r="B40" s="43"/>
      <c r="D40" s="43"/>
    </row>
    <row r="41" spans="2:16">
      <c r="B41" s="43"/>
      <c r="D41" s="43"/>
    </row>
    <row r="42" spans="2:16">
      <c r="B42" s="43"/>
      <c r="D42" s="43"/>
    </row>
    <row r="43" spans="2:16" ht="12.75" customHeight="1">
      <c r="B43" s="43"/>
      <c r="D43" s="43"/>
    </row>
    <row r="44" spans="2:16">
      <c r="C44" s="71" t="s">
        <v>430</v>
      </c>
      <c r="D44" s="60"/>
    </row>
  </sheetData>
  <mergeCells count="24">
    <mergeCell ref="B5:B7"/>
    <mergeCell ref="B3:C4"/>
    <mergeCell ref="B2:P2"/>
    <mergeCell ref="D3:D4"/>
    <mergeCell ref="E3:H3"/>
    <mergeCell ref="I3:L3"/>
    <mergeCell ref="M3:P3"/>
    <mergeCell ref="B8:C8"/>
    <mergeCell ref="B12:B16"/>
    <mergeCell ref="B20:B22"/>
    <mergeCell ref="B28:B30"/>
    <mergeCell ref="B19:C19"/>
    <mergeCell ref="B9:B11"/>
    <mergeCell ref="B34:D34"/>
    <mergeCell ref="B23:B25"/>
    <mergeCell ref="B32:C32"/>
    <mergeCell ref="B26:C26"/>
    <mergeCell ref="B31:C31"/>
    <mergeCell ref="B33:C33"/>
    <mergeCell ref="B37:P37"/>
    <mergeCell ref="B35:P35"/>
    <mergeCell ref="B27:C27"/>
    <mergeCell ref="B17:C17"/>
    <mergeCell ref="B18:C18"/>
  </mergeCells>
  <hyperlinks>
    <hyperlink ref="Q2" location="Indice!A1" display="volver a indice" xr:uid="{00000000-0004-0000-0E00-000000000000}"/>
  </hyperlinks>
  <pageMargins left="0.70866141732283472" right="0.70866141732283472" top="0.74803149606299213" bottom="0.74803149606299213" header="0.31496062992125984" footer="0.31496062992125984"/>
  <pageSetup scale="51" orientation="portrait" r:id="rId1"/>
  <headerFooter differentFirst="1">
    <oddFooter>&amp;C&amp;P</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B1:Q52"/>
  <sheetViews>
    <sheetView zoomScale="80" zoomScaleNormal="80" zoomScalePageLayoutView="70" workbookViewId="0">
      <selection activeCell="R17" sqref="R17"/>
    </sheetView>
  </sheetViews>
  <sheetFormatPr baseColWidth="10" defaultRowHeight="12.75"/>
  <cols>
    <col min="1" max="1" width="1.140625" style="43" customWidth="1"/>
    <col min="2" max="2" width="20.28515625" style="59" customWidth="1"/>
    <col min="3" max="3" width="29.140625" style="59" bestFit="1" customWidth="1"/>
    <col min="4" max="4" width="11.7109375" style="43" customWidth="1"/>
    <col min="5" max="5" width="12.42578125" style="43" customWidth="1"/>
    <col min="6" max="7" width="11" style="43" bestFit="1" customWidth="1"/>
    <col min="8" max="8" width="11.42578125" style="43" bestFit="1" customWidth="1"/>
    <col min="9" max="9" width="11" style="43" bestFit="1" customWidth="1"/>
    <col min="10" max="10" width="11.28515625" style="43" customWidth="1"/>
    <col min="11" max="11" width="11" style="43" bestFit="1" customWidth="1"/>
    <col min="12" max="12" width="9.85546875" style="43" bestFit="1" customWidth="1"/>
    <col min="13" max="13" width="7.42578125" style="43" customWidth="1"/>
    <col min="14" max="15" width="8.42578125" style="43" customWidth="1"/>
    <col min="16" max="16" width="7" style="43" customWidth="1"/>
    <col min="17" max="16384" width="11.42578125" style="43"/>
  </cols>
  <sheetData>
    <row r="1" spans="2:17" ht="5.25" customHeight="1"/>
    <row r="2" spans="2:17">
      <c r="B2" s="166" t="s">
        <v>101</v>
      </c>
      <c r="C2" s="167"/>
      <c r="D2" s="167"/>
      <c r="E2" s="167"/>
      <c r="F2" s="167"/>
      <c r="G2" s="167"/>
      <c r="H2" s="167"/>
      <c r="I2" s="167"/>
      <c r="J2" s="167"/>
      <c r="K2" s="167"/>
      <c r="L2" s="167"/>
      <c r="M2" s="167"/>
      <c r="N2" s="167"/>
      <c r="O2" s="167"/>
      <c r="P2" s="168"/>
      <c r="Q2" s="46" t="s">
        <v>386</v>
      </c>
    </row>
    <row r="3" spans="2:17">
      <c r="B3" s="259" t="s">
        <v>40</v>
      </c>
      <c r="C3" s="259"/>
      <c r="D3" s="216" t="s">
        <v>41</v>
      </c>
      <c r="E3" s="180" t="s">
        <v>31</v>
      </c>
      <c r="F3" s="180"/>
      <c r="G3" s="180"/>
      <c r="H3" s="180"/>
      <c r="I3" s="180" t="s">
        <v>326</v>
      </c>
      <c r="J3" s="180"/>
      <c r="K3" s="180"/>
      <c r="L3" s="180"/>
      <c r="M3" s="180" t="s">
        <v>358</v>
      </c>
      <c r="N3" s="180"/>
      <c r="O3" s="180"/>
      <c r="P3" s="180"/>
    </row>
    <row r="4" spans="2:17" ht="25.5">
      <c r="B4" s="230"/>
      <c r="C4" s="230"/>
      <c r="D4" s="216"/>
      <c r="E4" s="49">
        <v>2013</v>
      </c>
      <c r="F4" s="49" t="s">
        <v>384</v>
      </c>
      <c r="G4" s="49" t="s">
        <v>385</v>
      </c>
      <c r="H4" s="49" t="s">
        <v>111</v>
      </c>
      <c r="I4" s="49">
        <v>2013</v>
      </c>
      <c r="J4" s="49" t="s">
        <v>384</v>
      </c>
      <c r="K4" s="49" t="s">
        <v>385</v>
      </c>
      <c r="L4" s="49" t="s">
        <v>111</v>
      </c>
      <c r="M4" s="49">
        <v>2013</v>
      </c>
      <c r="N4" s="49" t="s">
        <v>384</v>
      </c>
      <c r="O4" s="49" t="s">
        <v>385</v>
      </c>
      <c r="P4" s="49" t="s">
        <v>111</v>
      </c>
    </row>
    <row r="5" spans="2:17">
      <c r="B5" s="233" t="s">
        <v>203</v>
      </c>
      <c r="C5" s="90" t="s">
        <v>37</v>
      </c>
      <c r="D5" s="117"/>
      <c r="E5" s="118">
        <v>7632049.7277999995</v>
      </c>
      <c r="F5" s="118">
        <v>6734687.5116000008</v>
      </c>
      <c r="G5" s="118">
        <v>7773719.1971999994</v>
      </c>
      <c r="H5" s="53">
        <v>15.428060824059674</v>
      </c>
      <c r="I5" s="118">
        <v>16753594.07</v>
      </c>
      <c r="J5" s="118">
        <v>14786186.83</v>
      </c>
      <c r="K5" s="118">
        <v>15614912.569999998</v>
      </c>
      <c r="L5" s="53">
        <v>5.6047292620337918</v>
      </c>
      <c r="M5" s="53">
        <v>2.1951631170554964</v>
      </c>
      <c r="N5" s="53">
        <v>2.1955267864369188</v>
      </c>
      <c r="O5" s="53">
        <v>2.0086797804099104</v>
      </c>
      <c r="P5" s="53">
        <v>-8.5103496427952567</v>
      </c>
    </row>
    <row r="6" spans="2:17">
      <c r="B6" s="233"/>
      <c r="C6" s="90" t="s">
        <v>138</v>
      </c>
      <c r="D6" s="117">
        <v>20091100</v>
      </c>
      <c r="E6" s="118">
        <v>6385193.6434000004</v>
      </c>
      <c r="F6" s="118">
        <v>5586358.8434000006</v>
      </c>
      <c r="G6" s="118">
        <v>5760476.2568999995</v>
      </c>
      <c r="H6" s="53">
        <v>3.1168318824650765</v>
      </c>
      <c r="I6" s="118">
        <v>15118580.75</v>
      </c>
      <c r="J6" s="118">
        <v>13298741.34</v>
      </c>
      <c r="K6" s="118">
        <v>12758876.43</v>
      </c>
      <c r="L6" s="53">
        <v>-4.0595188386452268</v>
      </c>
      <c r="M6" s="53">
        <v>2.3677560297058786</v>
      </c>
      <c r="N6" s="53">
        <v>2.3805741293744114</v>
      </c>
      <c r="O6" s="53">
        <v>2.2148995779154883</v>
      </c>
      <c r="P6" s="53">
        <v>-6.9594367768106675</v>
      </c>
    </row>
    <row r="7" spans="2:17">
      <c r="B7" s="233"/>
      <c r="C7" s="90" t="s">
        <v>204</v>
      </c>
      <c r="D7" s="119">
        <v>20091200</v>
      </c>
      <c r="E7" s="118">
        <v>1178001.2064999999</v>
      </c>
      <c r="F7" s="118">
        <v>1079502.8972</v>
      </c>
      <c r="G7" s="118">
        <v>1783271.9338</v>
      </c>
      <c r="H7" s="53">
        <v>65.193807114869855</v>
      </c>
      <c r="I7" s="118">
        <v>1436522.65</v>
      </c>
      <c r="J7" s="118">
        <v>1289279.72</v>
      </c>
      <c r="K7" s="118">
        <v>2387239.79</v>
      </c>
      <c r="L7" s="53">
        <v>85.160733777771668</v>
      </c>
      <c r="M7" s="53">
        <v>1.2194577068966694</v>
      </c>
      <c r="N7" s="53">
        <v>1.1943272439046864</v>
      </c>
      <c r="O7" s="53">
        <v>1.3386852250363164</v>
      </c>
      <c r="P7" s="53">
        <v>12.086970457081069</v>
      </c>
    </row>
    <row r="8" spans="2:17">
      <c r="B8" s="233"/>
      <c r="C8" s="90" t="s">
        <v>132</v>
      </c>
      <c r="D8" s="117">
        <v>20091900</v>
      </c>
      <c r="E8" s="118">
        <v>68854.877900000007</v>
      </c>
      <c r="F8" s="118">
        <v>68825.770999999993</v>
      </c>
      <c r="G8" s="118">
        <v>229971.00649999999</v>
      </c>
      <c r="H8" s="53">
        <v>234.13502407404928</v>
      </c>
      <c r="I8" s="118">
        <v>198490.67</v>
      </c>
      <c r="J8" s="118">
        <v>198165.77</v>
      </c>
      <c r="K8" s="118">
        <v>468796.35</v>
      </c>
      <c r="L8" s="53">
        <v>136.56777353626714</v>
      </c>
      <c r="M8" s="53">
        <v>2.8827394086483449</v>
      </c>
      <c r="N8" s="53">
        <v>2.8792379238294332</v>
      </c>
      <c r="O8" s="53">
        <v>2.038501970899536</v>
      </c>
      <c r="P8" s="53">
        <v>-29.199947179485076</v>
      </c>
    </row>
    <row r="9" spans="2:17">
      <c r="B9" s="233" t="s">
        <v>270</v>
      </c>
      <c r="C9" s="90" t="s">
        <v>37</v>
      </c>
      <c r="D9" s="117"/>
      <c r="E9" s="118">
        <v>4697640.3655000003</v>
      </c>
      <c r="F9" s="118">
        <v>4341167.9193000002</v>
      </c>
      <c r="G9" s="118">
        <v>3057139.1712999996</v>
      </c>
      <c r="H9" s="53">
        <v>-29.57795625208265</v>
      </c>
      <c r="I9" s="118">
        <v>7475770.0799999991</v>
      </c>
      <c r="J9" s="118">
        <v>7003465.3800000008</v>
      </c>
      <c r="K9" s="118">
        <v>4013822.49</v>
      </c>
      <c r="L9" s="53">
        <v>-42.688051240141924</v>
      </c>
      <c r="M9" s="53">
        <v>1.591388335067728</v>
      </c>
      <c r="N9" s="53">
        <v>1.6132675607556981</v>
      </c>
      <c r="O9" s="53">
        <v>1.3129341731253885</v>
      </c>
      <c r="P9" s="53">
        <v>-18.616464803248466</v>
      </c>
    </row>
    <row r="10" spans="2:17">
      <c r="B10" s="233"/>
      <c r="C10" s="90" t="s">
        <v>271</v>
      </c>
      <c r="D10" s="117">
        <v>20096100</v>
      </c>
      <c r="E10" s="118">
        <v>6219.2192999999997</v>
      </c>
      <c r="F10" s="118">
        <v>6219.2192999999997</v>
      </c>
      <c r="G10" s="118">
        <v>729.6</v>
      </c>
      <c r="H10" s="53">
        <v>-88.26862400558862</v>
      </c>
      <c r="I10" s="118">
        <v>22179.809999999998</v>
      </c>
      <c r="J10" s="118">
        <v>22179.809999999998</v>
      </c>
      <c r="K10" s="118">
        <v>5344.66</v>
      </c>
      <c r="L10" s="53">
        <v>-75.903039746508199</v>
      </c>
      <c r="M10" s="53">
        <v>3.5663334785444851</v>
      </c>
      <c r="N10" s="53">
        <v>3.5663334785444851</v>
      </c>
      <c r="O10" s="53">
        <v>7.3254660087719294</v>
      </c>
      <c r="P10" s="53">
        <v>105.40608590988091</v>
      </c>
    </row>
    <row r="11" spans="2:17">
      <c r="B11" s="233"/>
      <c r="C11" s="90" t="s">
        <v>133</v>
      </c>
      <c r="D11" s="117">
        <v>20096910</v>
      </c>
      <c r="E11" s="118">
        <v>412397.64619999996</v>
      </c>
      <c r="F11" s="118">
        <v>363932.7</v>
      </c>
      <c r="G11" s="118">
        <v>379737.0097</v>
      </c>
      <c r="H11" s="53">
        <v>4.3426462365157015</v>
      </c>
      <c r="I11" s="118">
        <v>820312.19000000006</v>
      </c>
      <c r="J11" s="118">
        <v>741502.52</v>
      </c>
      <c r="K11" s="118">
        <v>599334.99999999988</v>
      </c>
      <c r="L11" s="53">
        <v>-19.172897753604413</v>
      </c>
      <c r="M11" s="53">
        <v>1.9891291755874239</v>
      </c>
      <c r="N11" s="53">
        <v>2.0374715435024111</v>
      </c>
      <c r="O11" s="53">
        <v>1.5782896707210257</v>
      </c>
      <c r="P11" s="53">
        <v>-22.536848391612494</v>
      </c>
    </row>
    <row r="12" spans="2:17">
      <c r="B12" s="233"/>
      <c r="C12" s="90" t="s">
        <v>137</v>
      </c>
      <c r="D12" s="117">
        <v>20096920</v>
      </c>
      <c r="E12" s="118">
        <v>4279023.5</v>
      </c>
      <c r="F12" s="118">
        <v>3971016</v>
      </c>
      <c r="G12" s="118">
        <v>2676672.5615999997</v>
      </c>
      <c r="H12" s="53">
        <v>-32.594767646365575</v>
      </c>
      <c r="I12" s="118">
        <v>6633278.0799999991</v>
      </c>
      <c r="J12" s="118">
        <v>6239783.0500000007</v>
      </c>
      <c r="K12" s="118">
        <v>3409142.83</v>
      </c>
      <c r="L12" s="53">
        <v>-45.364401251097988</v>
      </c>
      <c r="M12" s="53">
        <v>1.5501850083319242</v>
      </c>
      <c r="N12" s="53">
        <v>1.5713316315018626</v>
      </c>
      <c r="O12" s="53">
        <v>1.2736495598707678</v>
      </c>
      <c r="P12" s="53">
        <v>-18.944573230959104</v>
      </c>
    </row>
    <row r="13" spans="2:17">
      <c r="B13" s="216" t="s">
        <v>92</v>
      </c>
      <c r="C13" s="90" t="s">
        <v>37</v>
      </c>
      <c r="D13" s="117"/>
      <c r="E13" s="118">
        <v>4137176.2386000003</v>
      </c>
      <c r="F13" s="118">
        <v>3811782.7233000002</v>
      </c>
      <c r="G13" s="118">
        <v>4462230.7273000004</v>
      </c>
      <c r="H13" s="53">
        <v>17.064141668517863</v>
      </c>
      <c r="I13" s="118">
        <v>5137732.09</v>
      </c>
      <c r="J13" s="118">
        <v>4759131.79</v>
      </c>
      <c r="K13" s="118">
        <v>6035090.2600000007</v>
      </c>
      <c r="L13" s="53">
        <v>26.810740410279756</v>
      </c>
      <c r="M13" s="53">
        <v>1.2418451121479375</v>
      </c>
      <c r="N13" s="53">
        <v>1.2485317594072742</v>
      </c>
      <c r="O13" s="53">
        <v>1.3524827891747551</v>
      </c>
      <c r="P13" s="53">
        <v>8.3258618760992054</v>
      </c>
    </row>
    <row r="14" spans="2:17">
      <c r="B14" s="216"/>
      <c r="C14" s="90" t="s">
        <v>130</v>
      </c>
      <c r="D14" s="117">
        <v>20094100</v>
      </c>
      <c r="E14" s="118">
        <v>250155.68</v>
      </c>
      <c r="F14" s="118">
        <v>213975.28</v>
      </c>
      <c r="G14" s="118">
        <v>260783.7</v>
      </c>
      <c r="H14" s="53">
        <v>21.875620398767559</v>
      </c>
      <c r="I14" s="118">
        <v>206271.19999999998</v>
      </c>
      <c r="J14" s="118">
        <v>174872.36</v>
      </c>
      <c r="K14" s="118">
        <v>209998.30000000002</v>
      </c>
      <c r="L14" s="53">
        <v>20.086616318324999</v>
      </c>
      <c r="M14" s="53">
        <v>0.82457132294577518</v>
      </c>
      <c r="N14" s="53">
        <v>0.81725496515298401</v>
      </c>
      <c r="O14" s="53">
        <v>0.80525853417985871</v>
      </c>
      <c r="P14" s="53">
        <v>-1.4678933117132753</v>
      </c>
    </row>
    <row r="15" spans="2:17">
      <c r="B15" s="216"/>
      <c r="C15" s="90" t="s">
        <v>133</v>
      </c>
      <c r="D15" s="117">
        <v>20094900</v>
      </c>
      <c r="E15" s="118">
        <v>3887020.5586000001</v>
      </c>
      <c r="F15" s="118">
        <v>3597807.4433000004</v>
      </c>
      <c r="G15" s="118">
        <v>4201447.0273000002</v>
      </c>
      <c r="H15" s="53">
        <v>16.77798474524046</v>
      </c>
      <c r="I15" s="118">
        <v>4931460.8899999997</v>
      </c>
      <c r="J15" s="118">
        <v>4584259.43</v>
      </c>
      <c r="K15" s="118">
        <v>5825091.9600000009</v>
      </c>
      <c r="L15" s="53">
        <v>27.067240607715814</v>
      </c>
      <c r="M15" s="53">
        <v>1.2686994616195646</v>
      </c>
      <c r="N15" s="53">
        <v>1.2741814291748756</v>
      </c>
      <c r="O15" s="53">
        <v>1.3864489834454519</v>
      </c>
      <c r="P15" s="53">
        <v>8.8109551512830961</v>
      </c>
    </row>
    <row r="16" spans="2:17">
      <c r="B16" s="228" t="s">
        <v>195</v>
      </c>
      <c r="C16" s="228"/>
      <c r="D16" s="117">
        <v>20098990</v>
      </c>
      <c r="E16" s="118">
        <v>1434075.7000000002</v>
      </c>
      <c r="F16" s="118">
        <v>1327306.8362999998</v>
      </c>
      <c r="G16" s="118">
        <v>1593966.9593000002</v>
      </c>
      <c r="H16" s="53">
        <v>20.090314892323025</v>
      </c>
      <c r="I16" s="118">
        <v>3214970.5399999991</v>
      </c>
      <c r="J16" s="118">
        <v>3025594.6399999987</v>
      </c>
      <c r="K16" s="118">
        <v>4591001.0300000031</v>
      </c>
      <c r="L16" s="53">
        <v>51.738801004750748</v>
      </c>
      <c r="M16" s="53">
        <v>2.2418415847922106</v>
      </c>
      <c r="N16" s="53">
        <v>2.2794990255863863</v>
      </c>
      <c r="O16" s="53">
        <v>2.8802360069095583</v>
      </c>
      <c r="P16" s="53">
        <v>26.35390384379026</v>
      </c>
    </row>
    <row r="17" spans="2:16">
      <c r="B17" s="228" t="s">
        <v>272</v>
      </c>
      <c r="C17" s="228"/>
      <c r="D17" s="117">
        <v>20098950</v>
      </c>
      <c r="E17" s="118">
        <v>601649.12689999992</v>
      </c>
      <c r="F17" s="118">
        <v>524530.42689999996</v>
      </c>
      <c r="G17" s="118">
        <v>343564.91379999998</v>
      </c>
      <c r="H17" s="53">
        <v>-34.500479632709748</v>
      </c>
      <c r="I17" s="118">
        <v>903894.8899999999</v>
      </c>
      <c r="J17" s="118">
        <v>791866.90999999992</v>
      </c>
      <c r="K17" s="118">
        <v>511833.79000000004</v>
      </c>
      <c r="L17" s="53">
        <v>-35.363659784697902</v>
      </c>
      <c r="M17" s="53">
        <v>1.5023621735434451</v>
      </c>
      <c r="N17" s="53">
        <v>1.5096682087252238</v>
      </c>
      <c r="O17" s="53">
        <v>1.489773167867644</v>
      </c>
      <c r="P17" s="53">
        <v>-1.3178419431895794</v>
      </c>
    </row>
    <row r="18" spans="2:16">
      <c r="B18" s="259" t="s">
        <v>202</v>
      </c>
      <c r="C18" s="90" t="s">
        <v>37</v>
      </c>
      <c r="D18" s="117"/>
      <c r="E18" s="118">
        <v>298150.12959999999</v>
      </c>
      <c r="F18" s="118">
        <v>218601.80800000002</v>
      </c>
      <c r="G18" s="118">
        <v>462092.82420000003</v>
      </c>
      <c r="H18" s="53">
        <v>111.38563693855632</v>
      </c>
      <c r="I18" s="118">
        <v>739068.60000000009</v>
      </c>
      <c r="J18" s="118">
        <v>564615.98999999987</v>
      </c>
      <c r="K18" s="118">
        <v>1587375.1</v>
      </c>
      <c r="L18" s="53">
        <v>181.1424274399314</v>
      </c>
      <c r="M18" s="53">
        <v>2.4788471532497369</v>
      </c>
      <c r="N18" s="53">
        <v>2.5828514190513916</v>
      </c>
      <c r="O18" s="53">
        <v>3.4351866483712428</v>
      </c>
      <c r="P18" s="53">
        <v>32.999777804984618</v>
      </c>
    </row>
    <row r="19" spans="2:16">
      <c r="B19" s="259"/>
      <c r="C19" s="90" t="s">
        <v>130</v>
      </c>
      <c r="D19" s="117">
        <v>20093100</v>
      </c>
      <c r="E19" s="118">
        <v>36376.115299999998</v>
      </c>
      <c r="F19" s="118">
        <v>20692.8226</v>
      </c>
      <c r="G19" s="118">
        <v>117860.55110000001</v>
      </c>
      <c r="H19" s="53">
        <v>469.57213318979507</v>
      </c>
      <c r="I19" s="118">
        <v>42201.13</v>
      </c>
      <c r="J19" s="118">
        <v>24681.239999999998</v>
      </c>
      <c r="K19" s="118">
        <v>278640.61</v>
      </c>
      <c r="L19" s="53">
        <v>1028.9570945382</v>
      </c>
      <c r="M19" s="53">
        <v>1.1601329513050009</v>
      </c>
      <c r="N19" s="53">
        <v>1.1927440000379648</v>
      </c>
      <c r="O19" s="53">
        <v>2.3641549899387835</v>
      </c>
      <c r="P19" s="53">
        <v>98.211434294662808</v>
      </c>
    </row>
    <row r="20" spans="2:16">
      <c r="B20" s="259"/>
      <c r="C20" s="90" t="s">
        <v>133</v>
      </c>
      <c r="D20" s="117">
        <v>20093900</v>
      </c>
      <c r="E20" s="118">
        <v>261774.01430000001</v>
      </c>
      <c r="F20" s="118">
        <v>197908.98540000001</v>
      </c>
      <c r="G20" s="118">
        <v>344232.27309999999</v>
      </c>
      <c r="H20" s="53">
        <v>73.934635865199056</v>
      </c>
      <c r="I20" s="118">
        <v>696867.47000000009</v>
      </c>
      <c r="J20" s="118">
        <v>539934.74999999988</v>
      </c>
      <c r="K20" s="118">
        <v>1308734.49</v>
      </c>
      <c r="L20" s="53">
        <v>142.3875273817809</v>
      </c>
      <c r="M20" s="53">
        <v>2.6620956700513876</v>
      </c>
      <c r="N20" s="53">
        <v>2.7281972514220159</v>
      </c>
      <c r="O20" s="53">
        <v>3.8018936406343591</v>
      </c>
      <c r="P20" s="53">
        <v>39.355526388449412</v>
      </c>
    </row>
    <row r="21" spans="2:16">
      <c r="B21" s="228" t="s">
        <v>91</v>
      </c>
      <c r="C21" s="228"/>
      <c r="D21" s="117">
        <v>20099000</v>
      </c>
      <c r="E21" s="118">
        <v>217897.46890000001</v>
      </c>
      <c r="F21" s="118">
        <v>201800.04930000001</v>
      </c>
      <c r="G21" s="118">
        <v>198495.86510000002</v>
      </c>
      <c r="H21" s="53">
        <v>-1.6373554969195903</v>
      </c>
      <c r="I21" s="118">
        <v>571440.68000000005</v>
      </c>
      <c r="J21" s="118">
        <v>499805.14999999991</v>
      </c>
      <c r="K21" s="118">
        <v>455585.64</v>
      </c>
      <c r="L21" s="53">
        <v>-8.8473498122218057</v>
      </c>
      <c r="M21" s="53">
        <v>2.6225209631152353</v>
      </c>
      <c r="N21" s="53">
        <v>2.4767345287264004</v>
      </c>
      <c r="O21" s="53">
        <v>2.295189573699588</v>
      </c>
      <c r="P21" s="53">
        <v>-7.3300126808571342</v>
      </c>
    </row>
    <row r="22" spans="2:16">
      <c r="B22" s="228" t="s">
        <v>276</v>
      </c>
      <c r="C22" s="228"/>
      <c r="D22" s="117">
        <v>20098100</v>
      </c>
      <c r="E22" s="118">
        <v>400780.54180000001</v>
      </c>
      <c r="F22" s="118">
        <v>344042.25180000003</v>
      </c>
      <c r="G22" s="118">
        <v>377035.42830000003</v>
      </c>
      <c r="H22" s="53">
        <v>9.5898618054563123</v>
      </c>
      <c r="I22" s="118">
        <v>530353.25</v>
      </c>
      <c r="J22" s="118">
        <v>436636.4</v>
      </c>
      <c r="K22" s="118">
        <v>461838.7</v>
      </c>
      <c r="L22" s="53">
        <v>5.7719191528695202</v>
      </c>
      <c r="M22" s="53">
        <v>1.3233008958420445</v>
      </c>
      <c r="N22" s="53">
        <v>1.2691359788385155</v>
      </c>
      <c r="O22" s="53">
        <v>1.2249212284436135</v>
      </c>
      <c r="P22" s="53">
        <v>-3.4838465800462348</v>
      </c>
    </row>
    <row r="23" spans="2:16">
      <c r="B23" s="233" t="s">
        <v>196</v>
      </c>
      <c r="C23" s="90" t="s">
        <v>37</v>
      </c>
      <c r="D23" s="117"/>
      <c r="E23" s="118">
        <v>457057.59609999997</v>
      </c>
      <c r="F23" s="118">
        <v>431144.2561</v>
      </c>
      <c r="G23" s="118">
        <v>473461.32300000009</v>
      </c>
      <c r="H23" s="53">
        <v>9.8150598787485777</v>
      </c>
      <c r="I23" s="118">
        <v>440358.32999999996</v>
      </c>
      <c r="J23" s="118">
        <v>416280.27</v>
      </c>
      <c r="K23" s="118">
        <v>572048.21</v>
      </c>
      <c r="L23" s="53">
        <v>37.419006190228508</v>
      </c>
      <c r="M23" s="53">
        <v>0.96346354104495324</v>
      </c>
      <c r="N23" s="53">
        <v>0.9655243323094338</v>
      </c>
      <c r="O23" s="53">
        <v>1.2082258512169954</v>
      </c>
      <c r="P23" s="53">
        <v>25.136758420892914</v>
      </c>
    </row>
    <row r="24" spans="2:16">
      <c r="B24" s="233"/>
      <c r="C24" s="101" t="s">
        <v>130</v>
      </c>
      <c r="D24" s="117">
        <v>20097100</v>
      </c>
      <c r="E24" s="118">
        <v>236262.68409999998</v>
      </c>
      <c r="F24" s="118">
        <v>210349.34409999999</v>
      </c>
      <c r="G24" s="118">
        <v>154786.17689999999</v>
      </c>
      <c r="H24" s="53">
        <v>-26.41470903450276</v>
      </c>
      <c r="I24" s="118">
        <v>209763.19999999998</v>
      </c>
      <c r="J24" s="118">
        <v>185685.13999999998</v>
      </c>
      <c r="K24" s="118">
        <v>231745.87000000002</v>
      </c>
      <c r="L24" s="53">
        <v>24.805824526399924</v>
      </c>
      <c r="M24" s="53">
        <v>0.88783889338705768</v>
      </c>
      <c r="N24" s="53">
        <v>0.88274646538344015</v>
      </c>
      <c r="O24" s="53">
        <v>1.49720003840989</v>
      </c>
      <c r="P24" s="53">
        <v>69.6070272860904</v>
      </c>
    </row>
    <row r="25" spans="2:16">
      <c r="B25" s="233"/>
      <c r="C25" s="101" t="s">
        <v>197</v>
      </c>
      <c r="D25" s="117">
        <v>20097910</v>
      </c>
      <c r="E25" s="118">
        <v>85913.915399999998</v>
      </c>
      <c r="F25" s="118">
        <v>85913.915399999998</v>
      </c>
      <c r="G25" s="118">
        <v>0</v>
      </c>
      <c r="H25" s="53">
        <v>-100</v>
      </c>
      <c r="I25" s="118">
        <v>70053.22</v>
      </c>
      <c r="J25" s="118">
        <v>70053.22</v>
      </c>
      <c r="K25" s="118">
        <v>0</v>
      </c>
      <c r="L25" s="53">
        <v>-100</v>
      </c>
      <c r="M25" s="53">
        <v>0.81538851621235742</v>
      </c>
      <c r="N25" s="53">
        <v>0.81538851621235742</v>
      </c>
      <c r="O25" s="53" t="s">
        <v>392</v>
      </c>
      <c r="P25" s="53" t="s">
        <v>392</v>
      </c>
    </row>
    <row r="26" spans="2:16">
      <c r="B26" s="233"/>
      <c r="C26" s="101" t="s">
        <v>275</v>
      </c>
      <c r="D26" s="117">
        <v>20097929</v>
      </c>
      <c r="E26" s="118">
        <v>134880.99659999998</v>
      </c>
      <c r="F26" s="118">
        <v>134880.99659999998</v>
      </c>
      <c r="G26" s="118">
        <v>302017.14610000007</v>
      </c>
      <c r="H26" s="53">
        <v>123.91378601364819</v>
      </c>
      <c r="I26" s="118">
        <v>160541.91</v>
      </c>
      <c r="J26" s="118">
        <v>160541.91</v>
      </c>
      <c r="K26" s="118">
        <v>299964.70999999996</v>
      </c>
      <c r="L26" s="53">
        <v>86.845111036737975</v>
      </c>
      <c r="M26" s="53">
        <v>1.1902485453610596</v>
      </c>
      <c r="N26" s="53">
        <v>1.1902485453610596</v>
      </c>
      <c r="O26" s="53">
        <v>0.99320423980391981</v>
      </c>
      <c r="P26" s="53">
        <v>-16.554887323753608</v>
      </c>
    </row>
    <row r="27" spans="2:16">
      <c r="B27" s="233"/>
      <c r="C27" s="89" t="s">
        <v>199</v>
      </c>
      <c r="D27" s="117">
        <v>20097921</v>
      </c>
      <c r="E27" s="118">
        <v>0</v>
      </c>
      <c r="F27" s="118">
        <v>0</v>
      </c>
      <c r="G27" s="118">
        <v>16658</v>
      </c>
      <c r="H27" s="53" t="s">
        <v>392</v>
      </c>
      <c r="I27" s="118">
        <v>0</v>
      </c>
      <c r="J27" s="118">
        <v>0</v>
      </c>
      <c r="K27" s="118">
        <v>40337.629999999997</v>
      </c>
      <c r="L27" s="53" t="s">
        <v>392</v>
      </c>
      <c r="M27" s="53" t="s">
        <v>392</v>
      </c>
      <c r="N27" s="53" t="s">
        <v>392</v>
      </c>
      <c r="O27" s="53">
        <v>2.4215169888341936</v>
      </c>
      <c r="P27" s="53" t="s">
        <v>392</v>
      </c>
    </row>
    <row r="28" spans="2:16">
      <c r="B28" s="228" t="s">
        <v>273</v>
      </c>
      <c r="C28" s="228"/>
      <c r="D28" s="117">
        <v>20098930</v>
      </c>
      <c r="E28" s="118">
        <v>282920.7549</v>
      </c>
      <c r="F28" s="118">
        <v>263044.48490000004</v>
      </c>
      <c r="G28" s="118">
        <v>421703.283</v>
      </c>
      <c r="H28" s="53">
        <v>60.31633704858563</v>
      </c>
      <c r="I28" s="118">
        <v>329658.66999999993</v>
      </c>
      <c r="J28" s="118">
        <v>309522.65999999997</v>
      </c>
      <c r="K28" s="118">
        <v>783883.75000000012</v>
      </c>
      <c r="L28" s="53">
        <v>153.25569055267235</v>
      </c>
      <c r="M28" s="53">
        <v>1.1651979018524805</v>
      </c>
      <c r="N28" s="53">
        <v>1.176693212623976</v>
      </c>
      <c r="O28" s="53">
        <v>1.8588514284817652</v>
      </c>
      <c r="P28" s="53">
        <v>57.972478173525403</v>
      </c>
    </row>
    <row r="29" spans="2:16">
      <c r="B29" s="228" t="s">
        <v>312</v>
      </c>
      <c r="C29" s="228"/>
      <c r="D29" s="117">
        <v>20092100</v>
      </c>
      <c r="E29" s="118">
        <v>142902.49299999999</v>
      </c>
      <c r="F29" s="118">
        <v>132053.51149999999</v>
      </c>
      <c r="G29" s="118">
        <v>336192.7415</v>
      </c>
      <c r="H29" s="53">
        <v>154.58826325871689</v>
      </c>
      <c r="I29" s="118">
        <v>176868.86</v>
      </c>
      <c r="J29" s="118">
        <v>162151.43</v>
      </c>
      <c r="K29" s="118">
        <v>355085.51</v>
      </c>
      <c r="L29" s="53">
        <v>118.98389055218325</v>
      </c>
      <c r="M29" s="53">
        <v>1.2376891143529596</v>
      </c>
      <c r="N29" s="53">
        <v>1.2279221367013782</v>
      </c>
      <c r="O29" s="53">
        <v>1.0561962415241497</v>
      </c>
      <c r="P29" s="53">
        <v>-13.985080164654685</v>
      </c>
    </row>
    <row r="30" spans="2:16">
      <c r="B30" s="228" t="s">
        <v>309</v>
      </c>
      <c r="C30" s="228"/>
      <c r="D30" s="117">
        <v>20098910</v>
      </c>
      <c r="E30" s="118">
        <v>7188</v>
      </c>
      <c r="F30" s="118">
        <v>5091.5</v>
      </c>
      <c r="G30" s="118">
        <v>0</v>
      </c>
      <c r="H30" s="53">
        <v>-100</v>
      </c>
      <c r="I30" s="118">
        <v>108626.67</v>
      </c>
      <c r="J30" s="118">
        <v>75748.679999999993</v>
      </c>
      <c r="K30" s="118">
        <v>0</v>
      </c>
      <c r="L30" s="53">
        <v>-100</v>
      </c>
      <c r="M30" s="53">
        <v>15.112224540901503</v>
      </c>
      <c r="N30" s="53">
        <v>14.877478149857604</v>
      </c>
      <c r="O30" s="53" t="s">
        <v>392</v>
      </c>
      <c r="P30" s="53" t="s">
        <v>392</v>
      </c>
    </row>
    <row r="31" spans="2:16">
      <c r="B31" s="228" t="s">
        <v>205</v>
      </c>
      <c r="C31" s="228"/>
      <c r="D31" s="117">
        <v>20092900</v>
      </c>
      <c r="E31" s="118">
        <v>30364.799999999999</v>
      </c>
      <c r="F31" s="118">
        <v>10564.8</v>
      </c>
      <c r="G31" s="118">
        <v>41609.230799999998</v>
      </c>
      <c r="H31" s="53">
        <v>293.8477850976829</v>
      </c>
      <c r="I31" s="118">
        <v>69770.899999999994</v>
      </c>
      <c r="J31" s="118">
        <v>38981.5</v>
      </c>
      <c r="K31" s="118">
        <v>81322.25</v>
      </c>
      <c r="L31" s="53">
        <v>108.61754935033284</v>
      </c>
      <c r="M31" s="53">
        <v>2.2977559542628305</v>
      </c>
      <c r="N31" s="53">
        <v>3.6897527638951995</v>
      </c>
      <c r="O31" s="53">
        <v>1.9544281025257502</v>
      </c>
      <c r="P31" s="53">
        <v>-47.030919750230126</v>
      </c>
    </row>
    <row r="32" spans="2:16">
      <c r="B32" s="228" t="s">
        <v>93</v>
      </c>
      <c r="C32" s="228"/>
      <c r="D32" s="117">
        <v>20095000</v>
      </c>
      <c r="E32" s="118">
        <v>30340.788</v>
      </c>
      <c r="F32" s="118">
        <v>30340.788</v>
      </c>
      <c r="G32" s="118">
        <v>49866.775600000001</v>
      </c>
      <c r="H32" s="53">
        <v>64.35557178013967</v>
      </c>
      <c r="I32" s="118">
        <v>47079.24</v>
      </c>
      <c r="J32" s="118">
        <v>47079.24</v>
      </c>
      <c r="K32" s="118">
        <v>74928.7</v>
      </c>
      <c r="L32" s="53">
        <v>59.154438346923179</v>
      </c>
      <c r="M32" s="53">
        <v>1.551681518621072</v>
      </c>
      <c r="N32" s="53">
        <v>1.551681518621072</v>
      </c>
      <c r="O32" s="53">
        <v>1.5025775999842268</v>
      </c>
      <c r="P32" s="53">
        <v>-3.1645616737436044</v>
      </c>
    </row>
    <row r="33" spans="2:16">
      <c r="B33" s="228" t="s">
        <v>274</v>
      </c>
      <c r="C33" s="228"/>
      <c r="D33" s="117">
        <v>20098960</v>
      </c>
      <c r="E33" s="118">
        <v>20477.809999999998</v>
      </c>
      <c r="F33" s="118">
        <v>20477.809999999998</v>
      </c>
      <c r="G33" s="118">
        <v>42669.369999999995</v>
      </c>
      <c r="H33" s="53">
        <v>108.36881482932013</v>
      </c>
      <c r="I33" s="118">
        <v>28879.479999999996</v>
      </c>
      <c r="J33" s="118">
        <v>28879.479999999996</v>
      </c>
      <c r="K33" s="118">
        <v>225228.11</v>
      </c>
      <c r="L33" s="53">
        <v>679.88976948338416</v>
      </c>
      <c r="M33" s="53">
        <v>1.4102816658617303</v>
      </c>
      <c r="N33" s="53">
        <v>1.4102816658617303</v>
      </c>
      <c r="O33" s="53">
        <v>5.2784493888707527</v>
      </c>
      <c r="P33" s="53">
        <v>274.28334471365616</v>
      </c>
    </row>
    <row r="34" spans="2:16">
      <c r="B34" s="228" t="s">
        <v>288</v>
      </c>
      <c r="C34" s="228"/>
      <c r="D34" s="117">
        <v>20098970</v>
      </c>
      <c r="E34" s="118">
        <v>3.4</v>
      </c>
      <c r="F34" s="118">
        <v>3.4</v>
      </c>
      <c r="G34" s="118">
        <v>0</v>
      </c>
      <c r="H34" s="53">
        <v>-100</v>
      </c>
      <c r="I34" s="118">
        <v>271.86</v>
      </c>
      <c r="J34" s="118">
        <v>271.86</v>
      </c>
      <c r="K34" s="118">
        <v>0</v>
      </c>
      <c r="L34" s="53">
        <v>-100</v>
      </c>
      <c r="M34" s="53">
        <v>79.958823529411774</v>
      </c>
      <c r="N34" s="53">
        <v>79.958823529411774</v>
      </c>
      <c r="O34" s="53" t="s">
        <v>392</v>
      </c>
      <c r="P34" s="53" t="s">
        <v>392</v>
      </c>
    </row>
    <row r="35" spans="2:16">
      <c r="B35" s="228" t="s">
        <v>304</v>
      </c>
      <c r="C35" s="228"/>
      <c r="D35" s="117">
        <v>20098920</v>
      </c>
      <c r="E35" s="118">
        <v>0</v>
      </c>
      <c r="F35" s="118">
        <v>0</v>
      </c>
      <c r="G35" s="118">
        <v>43.028500000000008</v>
      </c>
      <c r="H35" s="53" t="s">
        <v>392</v>
      </c>
      <c r="I35" s="118">
        <v>0</v>
      </c>
      <c r="J35" s="118">
        <v>0</v>
      </c>
      <c r="K35" s="118">
        <v>659.12</v>
      </c>
      <c r="L35" s="53" t="s">
        <v>392</v>
      </c>
      <c r="M35" s="53" t="s">
        <v>392</v>
      </c>
      <c r="N35" s="53" t="s">
        <v>392</v>
      </c>
      <c r="O35" s="53">
        <v>15.318219319753185</v>
      </c>
      <c r="P35" s="53" t="s">
        <v>392</v>
      </c>
    </row>
    <row r="36" spans="2:16">
      <c r="B36" s="228" t="s">
        <v>90</v>
      </c>
      <c r="C36" s="228"/>
      <c r="D36" s="117">
        <v>20098020</v>
      </c>
      <c r="E36" s="118">
        <v>0</v>
      </c>
      <c r="F36" s="118">
        <v>0</v>
      </c>
      <c r="G36" s="118">
        <v>0</v>
      </c>
      <c r="H36" s="53" t="s">
        <v>392</v>
      </c>
      <c r="I36" s="118">
        <v>0</v>
      </c>
      <c r="J36" s="118">
        <v>0</v>
      </c>
      <c r="K36" s="118">
        <v>0</v>
      </c>
      <c r="L36" s="53" t="s">
        <v>392</v>
      </c>
      <c r="M36" s="53" t="s">
        <v>392</v>
      </c>
      <c r="N36" s="53" t="s">
        <v>392</v>
      </c>
      <c r="O36" s="53" t="s">
        <v>392</v>
      </c>
      <c r="P36" s="53" t="s">
        <v>392</v>
      </c>
    </row>
    <row r="37" spans="2:16">
      <c r="B37" s="228" t="s">
        <v>285</v>
      </c>
      <c r="C37" s="228"/>
      <c r="D37" s="117">
        <v>20098040</v>
      </c>
      <c r="E37" s="118">
        <v>0</v>
      </c>
      <c r="F37" s="118">
        <v>0</v>
      </c>
      <c r="G37" s="118">
        <v>0</v>
      </c>
      <c r="H37" s="53" t="s">
        <v>392</v>
      </c>
      <c r="I37" s="118">
        <v>0</v>
      </c>
      <c r="J37" s="118">
        <v>0</v>
      </c>
      <c r="K37" s="118">
        <v>0</v>
      </c>
      <c r="L37" s="53" t="s">
        <v>392</v>
      </c>
      <c r="M37" s="53" t="s">
        <v>392</v>
      </c>
      <c r="N37" s="53" t="s">
        <v>392</v>
      </c>
      <c r="O37" s="53" t="s">
        <v>392</v>
      </c>
      <c r="P37" s="53" t="s">
        <v>392</v>
      </c>
    </row>
    <row r="38" spans="2:16">
      <c r="B38" s="238" t="s">
        <v>37</v>
      </c>
      <c r="C38" s="238"/>
      <c r="D38" s="228"/>
      <c r="E38" s="118">
        <v>20390674.941099994</v>
      </c>
      <c r="F38" s="118">
        <v>18396640.077</v>
      </c>
      <c r="G38" s="118">
        <v>19633790.8389</v>
      </c>
      <c r="H38" s="53">
        <v>6.7248734373333896</v>
      </c>
      <c r="I38" s="118">
        <v>36528338.209999993</v>
      </c>
      <c r="J38" s="118">
        <v>32946218.209999993</v>
      </c>
      <c r="K38" s="118">
        <v>35364615.229999997</v>
      </c>
      <c r="L38" s="53">
        <v>7.3404389073886467</v>
      </c>
      <c r="M38" s="53">
        <v>1.7914236932085308</v>
      </c>
      <c r="N38" s="53">
        <v>1.7908823606974997</v>
      </c>
      <c r="O38" s="53">
        <v>1.8012117741385356</v>
      </c>
      <c r="P38" s="53">
        <v>0.57677788713117462</v>
      </c>
    </row>
    <row r="39" spans="2:16">
      <c r="B39" s="242" t="s">
        <v>422</v>
      </c>
      <c r="C39" s="243"/>
      <c r="D39" s="243"/>
      <c r="E39" s="243"/>
      <c r="F39" s="243"/>
      <c r="G39" s="243"/>
      <c r="H39" s="243"/>
      <c r="I39" s="243"/>
      <c r="J39" s="243"/>
      <c r="K39" s="243"/>
      <c r="L39" s="243"/>
      <c r="M39" s="243"/>
      <c r="N39" s="243"/>
      <c r="O39" s="243"/>
      <c r="P39" s="244"/>
    </row>
    <row r="40" spans="2:16">
      <c r="B40" s="260" t="s">
        <v>310</v>
      </c>
      <c r="C40" s="174"/>
      <c r="D40" s="174"/>
      <c r="E40" s="174"/>
      <c r="F40" s="174"/>
      <c r="G40" s="174"/>
      <c r="H40" s="174"/>
      <c r="I40" s="174"/>
      <c r="J40" s="174"/>
      <c r="K40" s="174"/>
      <c r="L40" s="174"/>
      <c r="M40" s="174"/>
      <c r="N40" s="174"/>
      <c r="O40" s="174"/>
      <c r="P40" s="175"/>
    </row>
    <row r="42" spans="2:16" ht="97.5" customHeight="1">
      <c r="B42" s="225" t="s">
        <v>431</v>
      </c>
      <c r="C42" s="226"/>
      <c r="D42" s="226"/>
      <c r="E42" s="226"/>
      <c r="F42" s="226"/>
      <c r="G42" s="226"/>
      <c r="H42" s="226"/>
      <c r="I42" s="226"/>
      <c r="J42" s="226"/>
      <c r="K42" s="226"/>
      <c r="L42" s="226"/>
      <c r="M42" s="226"/>
      <c r="N42" s="226"/>
      <c r="O42" s="226"/>
      <c r="P42" s="227"/>
    </row>
    <row r="44" spans="2:16">
      <c r="B44" s="60"/>
    </row>
    <row r="45" spans="2:16">
      <c r="B45" s="60"/>
    </row>
    <row r="46" spans="2:16">
      <c r="B46" s="60"/>
    </row>
    <row r="47" spans="2:16">
      <c r="B47" s="120"/>
      <c r="C47" s="121"/>
      <c r="D47" s="100"/>
      <c r="E47" s="100"/>
      <c r="F47" s="100"/>
      <c r="G47" s="100"/>
      <c r="H47" s="100"/>
      <c r="I47" s="100"/>
      <c r="J47" s="100"/>
      <c r="K47" s="100"/>
    </row>
    <row r="48" spans="2:16">
      <c r="B48" s="120"/>
      <c r="C48" s="121"/>
      <c r="D48" s="100"/>
    </row>
    <row r="49" spans="2:12">
      <c r="B49" s="60"/>
    </row>
    <row r="50" spans="2:12" s="100" customFormat="1">
      <c r="B50" s="120"/>
      <c r="C50" s="121"/>
      <c r="E50" s="43"/>
      <c r="F50" s="43"/>
      <c r="G50" s="43"/>
      <c r="H50" s="43"/>
      <c r="I50" s="43"/>
      <c r="J50" s="43"/>
      <c r="K50" s="43"/>
      <c r="L50" s="43"/>
    </row>
    <row r="51" spans="2:12">
      <c r="B51" s="60"/>
    </row>
    <row r="52" spans="2:12">
      <c r="B52" s="60"/>
    </row>
  </sheetData>
  <mergeCells count="29">
    <mergeCell ref="B5:B8"/>
    <mergeCell ref="B13:B15"/>
    <mergeCell ref="B16:C16"/>
    <mergeCell ref="B9:B12"/>
    <mergeCell ref="B18:B20"/>
    <mergeCell ref="B17:C17"/>
    <mergeCell ref="B32:C32"/>
    <mergeCell ref="B31:C31"/>
    <mergeCell ref="B22:C22"/>
    <mergeCell ref="B36:C36"/>
    <mergeCell ref="B37:C37"/>
    <mergeCell ref="B30:C30"/>
    <mergeCell ref="B35:C35"/>
    <mergeCell ref="B42:P42"/>
    <mergeCell ref="B29:C29"/>
    <mergeCell ref="B34:C34"/>
    <mergeCell ref="B2:P2"/>
    <mergeCell ref="D3:D4"/>
    <mergeCell ref="E3:H3"/>
    <mergeCell ref="I3:L3"/>
    <mergeCell ref="M3:P3"/>
    <mergeCell ref="B3:C4"/>
    <mergeCell ref="B40:P40"/>
    <mergeCell ref="B39:P39"/>
    <mergeCell ref="B38:D38"/>
    <mergeCell ref="B21:C21"/>
    <mergeCell ref="B28:C28"/>
    <mergeCell ref="B33:C33"/>
    <mergeCell ref="B23:B27"/>
  </mergeCells>
  <hyperlinks>
    <hyperlink ref="Q2" location="Indice!A1" display="volver a indice" xr:uid="{00000000-0004-0000-0F00-000000000000}"/>
  </hyperlinks>
  <pageMargins left="0.70866141732283472" right="0.70866141732283472" top="0.74803149606299213" bottom="0.74803149606299213" header="0.31496062992125984" footer="0.31496062992125984"/>
  <pageSetup scale="49" orientation="portrait" r:id="rId1"/>
  <headerFooter differentFirst="1">
    <oddFooter>&amp;C&amp;P</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B1:N56"/>
  <sheetViews>
    <sheetView zoomScale="80" zoomScaleNormal="80" workbookViewId="0">
      <selection activeCell="B2" sqref="B2:J2"/>
    </sheetView>
  </sheetViews>
  <sheetFormatPr baseColWidth="10" defaultRowHeight="12.75"/>
  <cols>
    <col min="1" max="1" width="1" style="43" customWidth="1"/>
    <col min="2" max="2" width="14.7109375" style="43" customWidth="1"/>
    <col min="3" max="5" width="13.42578125" style="43" customWidth="1"/>
    <col min="6" max="6" width="11.42578125" style="43" customWidth="1"/>
    <col min="7" max="9" width="13.42578125" style="43" customWidth="1"/>
    <col min="10" max="10" width="12" style="43" customWidth="1"/>
    <col min="11" max="11" width="11.42578125" style="43"/>
    <col min="12" max="12" width="12.85546875" style="43" customWidth="1"/>
    <col min="13" max="13" width="12" style="43" bestFit="1" customWidth="1"/>
    <col min="14" max="16384" width="11.42578125" style="43"/>
  </cols>
  <sheetData>
    <row r="1" spans="2:13" ht="4.5" customHeight="1"/>
    <row r="2" spans="2:13">
      <c r="B2" s="166" t="s">
        <v>102</v>
      </c>
      <c r="C2" s="167"/>
      <c r="D2" s="167"/>
      <c r="E2" s="167"/>
      <c r="F2" s="167"/>
      <c r="G2" s="167"/>
      <c r="H2" s="167"/>
      <c r="I2" s="167"/>
      <c r="J2" s="168"/>
      <c r="K2" s="46" t="s">
        <v>386</v>
      </c>
    </row>
    <row r="3" spans="2:13">
      <c r="B3" s="122"/>
      <c r="C3" s="180" t="s">
        <v>31</v>
      </c>
      <c r="D3" s="180"/>
      <c r="E3" s="180"/>
      <c r="F3" s="180"/>
      <c r="G3" s="180" t="s">
        <v>325</v>
      </c>
      <c r="H3" s="180"/>
      <c r="I3" s="180"/>
      <c r="J3" s="180"/>
    </row>
    <row r="4" spans="2:13">
      <c r="B4" s="16" t="s">
        <v>103</v>
      </c>
      <c r="C4" s="123">
        <v>2013</v>
      </c>
      <c r="D4" s="124" t="s">
        <v>384</v>
      </c>
      <c r="E4" s="124" t="s">
        <v>385</v>
      </c>
      <c r="F4" s="124" t="s">
        <v>111</v>
      </c>
      <c r="G4" s="123">
        <v>2013</v>
      </c>
      <c r="H4" s="124" t="s">
        <v>384</v>
      </c>
      <c r="I4" s="124" t="s">
        <v>385</v>
      </c>
      <c r="J4" s="125" t="s">
        <v>111</v>
      </c>
    </row>
    <row r="5" spans="2:13">
      <c r="B5" s="126" t="s">
        <v>370</v>
      </c>
      <c r="C5" s="127">
        <v>128525688.69240001</v>
      </c>
      <c r="D5" s="128">
        <v>120504649.78230001</v>
      </c>
      <c r="E5" s="128">
        <v>154091332.75829995</v>
      </c>
      <c r="F5" s="129">
        <v>27.871690458979458</v>
      </c>
      <c r="G5" s="127">
        <v>312960649.18999994</v>
      </c>
      <c r="H5" s="128">
        <v>295683156.38000005</v>
      </c>
      <c r="I5" s="128">
        <v>365107134.0399999</v>
      </c>
      <c r="J5" s="130">
        <v>23.479179034053253</v>
      </c>
      <c r="L5" s="161"/>
      <c r="M5" s="33"/>
    </row>
    <row r="6" spans="2:13">
      <c r="B6" s="10" t="s">
        <v>373</v>
      </c>
      <c r="C6" s="131">
        <v>74119656.826499999</v>
      </c>
      <c r="D6" s="79">
        <v>69708689.286500007</v>
      </c>
      <c r="E6" s="79">
        <v>56833037.432000004</v>
      </c>
      <c r="F6" s="132">
        <v>-18.470655504052836</v>
      </c>
      <c r="G6" s="131">
        <v>125079714.01999997</v>
      </c>
      <c r="H6" s="79">
        <v>117329811.73000003</v>
      </c>
      <c r="I6" s="79">
        <v>110694845.08999999</v>
      </c>
      <c r="J6" s="78">
        <v>-5.6549708400354888</v>
      </c>
      <c r="L6" s="161"/>
      <c r="M6" s="33"/>
    </row>
    <row r="7" spans="2:13">
      <c r="B7" s="10" t="s">
        <v>377</v>
      </c>
      <c r="C7" s="131">
        <v>57450586.640000001</v>
      </c>
      <c r="D7" s="79">
        <v>50745257.840000004</v>
      </c>
      <c r="E7" s="79">
        <v>45959409.079999998</v>
      </c>
      <c r="F7" s="132">
        <v>-9.4311251212671028</v>
      </c>
      <c r="G7" s="131">
        <v>91493396.650000006</v>
      </c>
      <c r="H7" s="79">
        <v>81210036.290000007</v>
      </c>
      <c r="I7" s="79">
        <v>75810351.179999977</v>
      </c>
      <c r="J7" s="78">
        <v>-6.6490366913737446</v>
      </c>
      <c r="L7" s="162"/>
      <c r="M7" s="33"/>
    </row>
    <row r="8" spans="2:13">
      <c r="B8" s="10" t="s">
        <v>374</v>
      </c>
      <c r="C8" s="131">
        <v>35695870.668500006</v>
      </c>
      <c r="D8" s="79">
        <v>31670085.138500001</v>
      </c>
      <c r="E8" s="79">
        <v>28611768.456099998</v>
      </c>
      <c r="F8" s="132">
        <v>-9.656799686598049</v>
      </c>
      <c r="G8" s="131">
        <v>87339752.339999989</v>
      </c>
      <c r="H8" s="79">
        <v>77782695.460000008</v>
      </c>
      <c r="I8" s="79">
        <v>73389701.419999987</v>
      </c>
      <c r="J8" s="78">
        <v>-5.6477781002834178</v>
      </c>
      <c r="L8" s="162"/>
      <c r="M8" s="33"/>
    </row>
    <row r="9" spans="2:13">
      <c r="B9" s="10" t="s">
        <v>376</v>
      </c>
      <c r="C9" s="131">
        <v>48172459.980000004</v>
      </c>
      <c r="D9" s="79">
        <v>43952381.660000004</v>
      </c>
      <c r="E9" s="79">
        <v>55751487.086000003</v>
      </c>
      <c r="F9" s="132">
        <v>26.845201512113004</v>
      </c>
      <c r="G9" s="131">
        <v>81281088.429999977</v>
      </c>
      <c r="H9" s="79">
        <v>73456948.580000013</v>
      </c>
      <c r="I9" s="79">
        <v>78685918.100000009</v>
      </c>
      <c r="J9" s="78">
        <v>7.1184137390423396</v>
      </c>
      <c r="L9" s="162"/>
      <c r="M9" s="33"/>
    </row>
    <row r="10" spans="2:13">
      <c r="B10" s="10" t="s">
        <v>341</v>
      </c>
      <c r="C10" s="131">
        <v>42506289.313199989</v>
      </c>
      <c r="D10" s="79">
        <v>39796651.078299992</v>
      </c>
      <c r="E10" s="79">
        <v>38002515.065700002</v>
      </c>
      <c r="F10" s="132">
        <v>-4.5082587704930788</v>
      </c>
      <c r="G10" s="131">
        <v>76541793.310000002</v>
      </c>
      <c r="H10" s="79">
        <v>70232916.239999995</v>
      </c>
      <c r="I10" s="79">
        <v>91690650.409999996</v>
      </c>
      <c r="J10" s="78">
        <v>30.552247178053406</v>
      </c>
      <c r="L10" s="161"/>
      <c r="M10" s="33"/>
    </row>
    <row r="11" spans="2:13">
      <c r="B11" s="10" t="s">
        <v>342</v>
      </c>
      <c r="C11" s="131">
        <v>28205260.691300008</v>
      </c>
      <c r="D11" s="79">
        <v>26901029.721300006</v>
      </c>
      <c r="E11" s="79">
        <v>27382863.290100005</v>
      </c>
      <c r="F11" s="132">
        <v>1.7911342940842401</v>
      </c>
      <c r="G11" s="131">
        <v>75390284.449999988</v>
      </c>
      <c r="H11" s="79">
        <v>72212232.010000005</v>
      </c>
      <c r="I11" s="79">
        <v>70394290.289999977</v>
      </c>
      <c r="J11" s="78">
        <v>-2.5174983093560588</v>
      </c>
      <c r="L11" s="162"/>
      <c r="M11" s="33"/>
    </row>
    <row r="12" spans="2:13">
      <c r="B12" s="10" t="s">
        <v>393</v>
      </c>
      <c r="C12" s="131">
        <v>23920025.207400005</v>
      </c>
      <c r="D12" s="79">
        <v>22612395.527400006</v>
      </c>
      <c r="E12" s="79">
        <v>17693044.4837</v>
      </c>
      <c r="F12" s="132">
        <v>-21.755107890887125</v>
      </c>
      <c r="G12" s="131">
        <v>63271748.349999987</v>
      </c>
      <c r="H12" s="79">
        <v>60055484.280000001</v>
      </c>
      <c r="I12" s="79">
        <v>44462658.450000003</v>
      </c>
      <c r="J12" s="78">
        <v>-25.964033121938879</v>
      </c>
      <c r="L12" s="162"/>
      <c r="M12" s="33"/>
    </row>
    <row r="13" spans="2:13">
      <c r="B13" s="10" t="s">
        <v>343</v>
      </c>
      <c r="C13" s="131">
        <v>26988569.571000002</v>
      </c>
      <c r="D13" s="79">
        <v>25506663.381000001</v>
      </c>
      <c r="E13" s="79">
        <v>21182167.796</v>
      </c>
      <c r="F13" s="132">
        <v>-16.954375883681173</v>
      </c>
      <c r="G13" s="131">
        <v>62505717.04999999</v>
      </c>
      <c r="H13" s="79">
        <v>59114156.209999993</v>
      </c>
      <c r="I13" s="79">
        <v>58690158.419999987</v>
      </c>
      <c r="J13" s="78">
        <v>-0.71725254521738391</v>
      </c>
      <c r="L13" s="162"/>
      <c r="M13" s="33"/>
    </row>
    <row r="14" spans="2:13">
      <c r="B14" s="10" t="s">
        <v>344</v>
      </c>
      <c r="C14" s="131">
        <v>17884854.785599999</v>
      </c>
      <c r="D14" s="79">
        <v>17112585.785599999</v>
      </c>
      <c r="E14" s="79">
        <v>14581909.4768</v>
      </c>
      <c r="F14" s="132">
        <v>-14.788392242448401</v>
      </c>
      <c r="G14" s="131">
        <v>55372615.229999982</v>
      </c>
      <c r="H14" s="79">
        <v>52667594.139999993</v>
      </c>
      <c r="I14" s="79">
        <v>49092239.130000003</v>
      </c>
      <c r="J14" s="78">
        <v>-6.788529205446614</v>
      </c>
      <c r="L14" s="162"/>
      <c r="M14" s="33"/>
    </row>
    <row r="15" spans="2:13">
      <c r="B15" s="10" t="s">
        <v>375</v>
      </c>
      <c r="C15" s="131">
        <v>21631211.120999999</v>
      </c>
      <c r="D15" s="79">
        <v>19709929.920999996</v>
      </c>
      <c r="E15" s="79">
        <v>24733120.565000001</v>
      </c>
      <c r="F15" s="132">
        <v>25.48558348068013</v>
      </c>
      <c r="G15" s="131">
        <v>53840129.890000001</v>
      </c>
      <c r="H15" s="79">
        <v>49440836.440000005</v>
      </c>
      <c r="I15" s="79">
        <v>60136881.600000001</v>
      </c>
      <c r="J15" s="78">
        <v>21.634029539488896</v>
      </c>
      <c r="L15" s="162"/>
      <c r="M15" s="33"/>
    </row>
    <row r="16" spans="2:13">
      <c r="B16" s="10" t="s">
        <v>371</v>
      </c>
      <c r="C16" s="131">
        <v>29435530.344099998</v>
      </c>
      <c r="D16" s="79">
        <v>27024438.037700001</v>
      </c>
      <c r="E16" s="79">
        <v>21925139.459799998</v>
      </c>
      <c r="F16" s="132">
        <v>-18.869212269229465</v>
      </c>
      <c r="G16" s="131">
        <v>52713495.749999985</v>
      </c>
      <c r="H16" s="79">
        <v>48603502.449999988</v>
      </c>
      <c r="I16" s="79">
        <v>44393549.63000001</v>
      </c>
      <c r="J16" s="78">
        <v>-8.6618301311328203</v>
      </c>
      <c r="L16" s="162"/>
      <c r="M16" s="33"/>
    </row>
    <row r="17" spans="2:13">
      <c r="B17" s="10" t="s">
        <v>381</v>
      </c>
      <c r="C17" s="131">
        <v>28578579.806900002</v>
      </c>
      <c r="D17" s="79">
        <v>25899707.768900003</v>
      </c>
      <c r="E17" s="79">
        <v>23505926.367400002</v>
      </c>
      <c r="F17" s="132">
        <v>-9.2425035172575161</v>
      </c>
      <c r="G17" s="131">
        <v>47788894.550000019</v>
      </c>
      <c r="H17" s="79">
        <v>42925517.63000001</v>
      </c>
      <c r="I17" s="79">
        <v>42854556.859999992</v>
      </c>
      <c r="J17" s="78">
        <v>-0.16531139032887054</v>
      </c>
      <c r="L17" s="162"/>
      <c r="M17" s="33"/>
    </row>
    <row r="18" spans="2:13">
      <c r="B18" s="10" t="s">
        <v>382</v>
      </c>
      <c r="C18" s="131">
        <v>11688429.714</v>
      </c>
      <c r="D18" s="79">
        <v>11067546.124000002</v>
      </c>
      <c r="E18" s="79">
        <v>12704268.410000004</v>
      </c>
      <c r="F18" s="132">
        <v>14.788483984275125</v>
      </c>
      <c r="G18" s="131">
        <v>40302795.410000004</v>
      </c>
      <c r="H18" s="79">
        <v>37978599.150000013</v>
      </c>
      <c r="I18" s="79">
        <v>47225868.680000015</v>
      </c>
      <c r="J18" s="78">
        <v>24.348632485039936</v>
      </c>
      <c r="L18" s="162"/>
      <c r="M18" s="33"/>
    </row>
    <row r="19" spans="2:13">
      <c r="B19" s="10" t="s">
        <v>345</v>
      </c>
      <c r="C19" s="131">
        <v>26069725.7337</v>
      </c>
      <c r="D19" s="79">
        <v>23577994.449499998</v>
      </c>
      <c r="E19" s="79">
        <v>22373334.783200003</v>
      </c>
      <c r="F19" s="132">
        <v>-5.1092541771530549</v>
      </c>
      <c r="G19" s="131">
        <v>37279579.170000002</v>
      </c>
      <c r="H19" s="79">
        <v>33614385.420000002</v>
      </c>
      <c r="I19" s="79">
        <v>36155672.530000009</v>
      </c>
      <c r="J19" s="78">
        <v>7.5601177241455098</v>
      </c>
      <c r="L19" s="161"/>
      <c r="M19" s="33"/>
    </row>
    <row r="20" spans="2:13">
      <c r="B20" s="10" t="s">
        <v>394</v>
      </c>
      <c r="C20" s="131">
        <v>12403849.004999999</v>
      </c>
      <c r="D20" s="79">
        <v>11936232.194999997</v>
      </c>
      <c r="E20" s="79">
        <v>7717649.7399999993</v>
      </c>
      <c r="F20" s="132">
        <v>-35.342664134559406</v>
      </c>
      <c r="G20" s="131">
        <v>36592006.899999984</v>
      </c>
      <c r="H20" s="79">
        <v>34493097.269999988</v>
      </c>
      <c r="I20" s="79">
        <v>26689450.629999988</v>
      </c>
      <c r="J20" s="78">
        <v>-22.623792171853296</v>
      </c>
      <c r="L20" s="161"/>
      <c r="M20" s="33"/>
    </row>
    <row r="21" spans="2:13">
      <c r="B21" s="10" t="s">
        <v>346</v>
      </c>
      <c r="C21" s="131">
        <v>19465235.869099997</v>
      </c>
      <c r="D21" s="79">
        <v>18038054.189099997</v>
      </c>
      <c r="E21" s="79">
        <v>16000120.5233</v>
      </c>
      <c r="F21" s="132">
        <v>-11.297968419628523</v>
      </c>
      <c r="G21" s="131">
        <v>31214619.040000003</v>
      </c>
      <c r="H21" s="79">
        <v>28887637.579999998</v>
      </c>
      <c r="I21" s="79">
        <v>29281962.639999989</v>
      </c>
      <c r="J21" s="78">
        <v>1.3650304872039776</v>
      </c>
      <c r="L21" s="161"/>
      <c r="M21" s="33"/>
    </row>
    <row r="22" spans="2:13">
      <c r="B22" s="10" t="s">
        <v>395</v>
      </c>
      <c r="C22" s="131">
        <v>10026846.09</v>
      </c>
      <c r="D22" s="79">
        <v>9294731.2899999991</v>
      </c>
      <c r="E22" s="79">
        <v>11360185.066</v>
      </c>
      <c r="F22" s="132">
        <v>22.221769640852095</v>
      </c>
      <c r="G22" s="131">
        <v>27354727.620000001</v>
      </c>
      <c r="H22" s="79">
        <v>24913201.680000003</v>
      </c>
      <c r="I22" s="79">
        <v>33545814.850000001</v>
      </c>
      <c r="J22" s="78">
        <v>34.650757782489869</v>
      </c>
      <c r="L22" s="161"/>
      <c r="M22" s="33"/>
    </row>
    <row r="23" spans="2:13">
      <c r="B23" s="10" t="s">
        <v>396</v>
      </c>
      <c r="C23" s="131">
        <v>8690512.9750999995</v>
      </c>
      <c r="D23" s="79">
        <v>8100123.9850999992</v>
      </c>
      <c r="E23" s="79">
        <v>9773950.0687000006</v>
      </c>
      <c r="F23" s="132">
        <v>20.664203247740009</v>
      </c>
      <c r="G23" s="131">
        <v>23588183.57</v>
      </c>
      <c r="H23" s="79">
        <v>21654381.839999996</v>
      </c>
      <c r="I23" s="79">
        <v>31482495.050000001</v>
      </c>
      <c r="J23" s="78">
        <v>45.386256151840378</v>
      </c>
      <c r="L23" s="161"/>
      <c r="M23" s="33"/>
    </row>
    <row r="24" spans="2:13">
      <c r="B24" s="10" t="s">
        <v>397</v>
      </c>
      <c r="C24" s="131">
        <v>8971992.4800000004</v>
      </c>
      <c r="D24" s="79">
        <v>8341322.3480000002</v>
      </c>
      <c r="E24" s="79">
        <v>7599888.0235000001</v>
      </c>
      <c r="F24" s="132">
        <v>-8.8886904685774866</v>
      </c>
      <c r="G24" s="131">
        <v>22604190.890000001</v>
      </c>
      <c r="H24" s="79">
        <v>20927803.639999997</v>
      </c>
      <c r="I24" s="79">
        <v>23726505.419999998</v>
      </c>
      <c r="J24" s="78">
        <v>13.37312709992533</v>
      </c>
      <c r="L24" s="161"/>
      <c r="M24" s="33"/>
    </row>
    <row r="25" spans="2:13">
      <c r="B25" s="10" t="s">
        <v>347</v>
      </c>
      <c r="C25" s="131">
        <v>4942993.58</v>
      </c>
      <c r="D25" s="79">
        <v>4676161.0599999996</v>
      </c>
      <c r="E25" s="79">
        <v>4243111.959999999</v>
      </c>
      <c r="F25" s="132">
        <v>-9.26078239058773</v>
      </c>
      <c r="G25" s="131">
        <v>14696079.809999997</v>
      </c>
      <c r="H25" s="79">
        <v>13858013.769999998</v>
      </c>
      <c r="I25" s="79">
        <v>13862345.77</v>
      </c>
      <c r="J25" s="78">
        <v>3.1259891005297469E-2</v>
      </c>
      <c r="L25" s="161"/>
      <c r="M25" s="33"/>
    </row>
    <row r="26" spans="2:13">
      <c r="B26" s="10" t="s">
        <v>348</v>
      </c>
      <c r="C26" s="131">
        <v>5581174.5718999999</v>
      </c>
      <c r="D26" s="79">
        <v>5113629.8248999994</v>
      </c>
      <c r="E26" s="79">
        <v>4009360.4330000002</v>
      </c>
      <c r="F26" s="132">
        <v>-21.59462905435463</v>
      </c>
      <c r="G26" s="131">
        <v>14015150.990000002</v>
      </c>
      <c r="H26" s="79">
        <v>12474281.540000001</v>
      </c>
      <c r="I26" s="79">
        <v>10903431.939999999</v>
      </c>
      <c r="J26" s="78">
        <v>-12.592706000445153</v>
      </c>
      <c r="L26" s="161"/>
      <c r="M26" s="33"/>
    </row>
    <row r="27" spans="2:13">
      <c r="B27" s="10" t="s">
        <v>398</v>
      </c>
      <c r="C27" s="131">
        <v>5054171.767</v>
      </c>
      <c r="D27" s="79">
        <v>4659919.767</v>
      </c>
      <c r="E27" s="79">
        <v>3085698.926</v>
      </c>
      <c r="F27" s="132">
        <v>-33.782144751678075</v>
      </c>
      <c r="G27" s="131">
        <v>13390943.459999999</v>
      </c>
      <c r="H27" s="79">
        <v>12413485.51</v>
      </c>
      <c r="I27" s="79">
        <v>9675937.7000000011</v>
      </c>
      <c r="J27" s="78">
        <v>-22.053014907011391</v>
      </c>
      <c r="L27" s="161"/>
      <c r="M27" s="33"/>
    </row>
    <row r="28" spans="2:13">
      <c r="B28" s="10" t="s">
        <v>399</v>
      </c>
      <c r="C28" s="131">
        <v>8200494.2002999997</v>
      </c>
      <c r="D28" s="79">
        <v>7230995.2002999997</v>
      </c>
      <c r="E28" s="79">
        <v>10483747.42</v>
      </c>
      <c r="F28" s="132">
        <v>44.983465340497666</v>
      </c>
      <c r="G28" s="131">
        <v>9313125.0099999998</v>
      </c>
      <c r="H28" s="79">
        <v>8297154.46</v>
      </c>
      <c r="I28" s="79">
        <v>13400162.229999997</v>
      </c>
      <c r="J28" s="78">
        <v>61.503106813320628</v>
      </c>
      <c r="L28" s="161"/>
      <c r="M28" s="33"/>
    </row>
    <row r="29" spans="2:13">
      <c r="B29" s="10" t="s">
        <v>400</v>
      </c>
      <c r="C29" s="131">
        <v>3811670.7877999996</v>
      </c>
      <c r="D29" s="79">
        <v>3621320.3056000001</v>
      </c>
      <c r="E29" s="79">
        <v>3480827.0051999995</v>
      </c>
      <c r="F29" s="132">
        <v>-3.8796154038829966</v>
      </c>
      <c r="G29" s="131">
        <v>9265881.8499999996</v>
      </c>
      <c r="H29" s="79">
        <v>8663973.9099999964</v>
      </c>
      <c r="I29" s="79">
        <v>9328349.2400000021</v>
      </c>
      <c r="J29" s="78">
        <v>7.6682517387682836</v>
      </c>
      <c r="L29" s="161"/>
      <c r="M29" s="33"/>
    </row>
    <row r="30" spans="2:13">
      <c r="B30" s="10" t="s">
        <v>104</v>
      </c>
      <c r="C30" s="131">
        <v>69616756.331699848</v>
      </c>
      <c r="D30" s="79">
        <v>62765603.106899858</v>
      </c>
      <c r="E30" s="79">
        <v>68923089.987400174</v>
      </c>
      <c r="F30" s="132">
        <v>9.8102887181903409</v>
      </c>
      <c r="G30" s="131">
        <v>125672865.99000025</v>
      </c>
      <c r="H30" s="79">
        <v>113759465.20999908</v>
      </c>
      <c r="I30" s="79">
        <v>135849864.20000124</v>
      </c>
      <c r="J30" s="78">
        <v>19.418515153199301</v>
      </c>
      <c r="L30" s="161"/>
      <c r="M30" s="33"/>
    </row>
    <row r="31" spans="2:13">
      <c r="B31" s="133" t="s">
        <v>37</v>
      </c>
      <c r="C31" s="84">
        <v>757638436.75349998</v>
      </c>
      <c r="D31" s="82">
        <v>699568098.77390003</v>
      </c>
      <c r="E31" s="82">
        <v>712008953.66320014</v>
      </c>
      <c r="F31" s="85">
        <v>1.7783622368007679</v>
      </c>
      <c r="G31" s="84">
        <v>1590869428.9200001</v>
      </c>
      <c r="H31" s="82">
        <v>1472650368.8199997</v>
      </c>
      <c r="I31" s="82">
        <v>1586530795.500001</v>
      </c>
      <c r="J31" s="83">
        <v>7.7330253732425858</v>
      </c>
      <c r="L31" s="160"/>
    </row>
    <row r="32" spans="2:13">
      <c r="B32" s="205" t="s">
        <v>422</v>
      </c>
      <c r="C32" s="186"/>
      <c r="D32" s="186"/>
      <c r="E32" s="186"/>
      <c r="F32" s="186"/>
      <c r="G32" s="186"/>
      <c r="H32" s="186"/>
      <c r="I32" s="186"/>
      <c r="J32" s="187"/>
    </row>
    <row r="33" spans="2:14" ht="12.75" customHeight="1">
      <c r="B33" s="33"/>
      <c r="C33" s="33"/>
      <c r="D33" s="33"/>
      <c r="E33" s="33"/>
      <c r="F33" s="33"/>
      <c r="G33" s="33"/>
      <c r="H33" s="33"/>
      <c r="I33" s="33"/>
      <c r="J33" s="33"/>
      <c r="K33" s="134"/>
    </row>
    <row r="34" spans="2:14" ht="12.75" customHeight="1">
      <c r="G34" s="183" t="s">
        <v>432</v>
      </c>
      <c r="H34" s="183"/>
      <c r="I34" s="183"/>
      <c r="J34" s="183"/>
      <c r="K34" s="134"/>
    </row>
    <row r="35" spans="2:14">
      <c r="G35" s="183"/>
      <c r="H35" s="183"/>
      <c r="I35" s="183"/>
      <c r="J35" s="183"/>
      <c r="K35" s="135"/>
      <c r="L35" s="135"/>
    </row>
    <row r="36" spans="2:14">
      <c r="G36" s="183"/>
      <c r="H36" s="183"/>
      <c r="I36" s="183"/>
      <c r="J36" s="183"/>
      <c r="K36" s="135"/>
      <c r="L36" s="135"/>
    </row>
    <row r="37" spans="2:14">
      <c r="G37" s="183"/>
      <c r="H37" s="183"/>
      <c r="I37" s="183"/>
      <c r="J37" s="183"/>
      <c r="K37" s="135"/>
      <c r="L37" s="135"/>
    </row>
    <row r="38" spans="2:14">
      <c r="C38" s="31" t="s">
        <v>327</v>
      </c>
      <c r="G38" s="183"/>
      <c r="H38" s="183"/>
      <c r="I38" s="183"/>
      <c r="J38" s="183"/>
      <c r="K38" s="135"/>
      <c r="L38" s="135"/>
    </row>
    <row r="39" spans="2:14">
      <c r="C39" s="126" t="s">
        <v>370</v>
      </c>
      <c r="D39" s="128">
        <v>365107134.0399999</v>
      </c>
      <c r="G39" s="183"/>
      <c r="H39" s="183"/>
      <c r="I39" s="183"/>
      <c r="J39" s="183"/>
      <c r="K39" s="135"/>
      <c r="L39" s="135"/>
    </row>
    <row r="40" spans="2:14">
      <c r="C40" s="10" t="s">
        <v>373</v>
      </c>
      <c r="D40" s="79">
        <v>110694845.08999999</v>
      </c>
      <c r="G40" s="183"/>
      <c r="H40" s="183"/>
      <c r="I40" s="183"/>
      <c r="J40" s="183"/>
      <c r="K40" s="135"/>
      <c r="L40" s="135"/>
    </row>
    <row r="41" spans="2:14">
      <c r="C41" s="10" t="s">
        <v>341</v>
      </c>
      <c r="D41" s="79">
        <v>91690650.409999996</v>
      </c>
      <c r="G41" s="183"/>
      <c r="H41" s="183"/>
      <c r="I41" s="183"/>
      <c r="J41" s="183"/>
      <c r="K41" s="135"/>
      <c r="L41" s="135"/>
    </row>
    <row r="42" spans="2:14">
      <c r="C42" s="10" t="s">
        <v>376</v>
      </c>
      <c r="D42" s="79">
        <v>78685918.100000009</v>
      </c>
      <c r="G42" s="183"/>
      <c r="H42" s="183"/>
      <c r="I42" s="183"/>
      <c r="J42" s="183"/>
      <c r="K42" s="135"/>
      <c r="L42" s="135"/>
    </row>
    <row r="43" spans="2:14">
      <c r="C43" s="10" t="s">
        <v>377</v>
      </c>
      <c r="D43" s="79">
        <v>75810351.179999977</v>
      </c>
      <c r="G43" s="183"/>
      <c r="H43" s="183"/>
      <c r="I43" s="183"/>
      <c r="J43" s="183"/>
      <c r="K43" s="135"/>
      <c r="L43" s="135"/>
    </row>
    <row r="44" spans="2:14">
      <c r="C44" s="10" t="s">
        <v>374</v>
      </c>
      <c r="D44" s="79">
        <v>73389701.419999987</v>
      </c>
      <c r="G44" s="183"/>
      <c r="H44" s="183"/>
      <c r="I44" s="183"/>
      <c r="J44" s="183"/>
      <c r="K44" s="135"/>
      <c r="L44" s="135"/>
      <c r="N44" s="135"/>
    </row>
    <row r="45" spans="2:14">
      <c r="C45" s="10" t="s">
        <v>342</v>
      </c>
      <c r="D45" s="79">
        <v>70394290.289999977</v>
      </c>
      <c r="G45" s="183"/>
      <c r="H45" s="183"/>
      <c r="I45" s="183"/>
      <c r="J45" s="183"/>
      <c r="K45" s="135"/>
      <c r="L45" s="135"/>
      <c r="N45" s="135"/>
    </row>
    <row r="46" spans="2:14">
      <c r="C46" s="10" t="s">
        <v>375</v>
      </c>
      <c r="D46" s="79">
        <v>60136881.600000001</v>
      </c>
      <c r="G46" s="183"/>
      <c r="H46" s="183"/>
      <c r="I46" s="183"/>
      <c r="J46" s="183"/>
      <c r="K46" s="135"/>
      <c r="L46" s="135"/>
      <c r="N46" s="135"/>
    </row>
    <row r="47" spans="2:14">
      <c r="C47" s="10" t="s">
        <v>343</v>
      </c>
      <c r="D47" s="79">
        <v>58690158.419999987</v>
      </c>
      <c r="G47" s="183"/>
      <c r="H47" s="183"/>
      <c r="I47" s="183"/>
      <c r="J47" s="183"/>
      <c r="K47" s="135"/>
      <c r="L47" s="135"/>
      <c r="N47" s="135"/>
    </row>
    <row r="48" spans="2:14">
      <c r="C48" s="10" t="s">
        <v>344</v>
      </c>
      <c r="D48" s="79">
        <v>49092239.130000003</v>
      </c>
      <c r="G48" s="183"/>
      <c r="H48" s="183"/>
      <c r="I48" s="183"/>
      <c r="J48" s="183"/>
      <c r="K48" s="135"/>
      <c r="L48" s="135"/>
    </row>
    <row r="49" spans="3:10">
      <c r="C49" s="10" t="s">
        <v>382</v>
      </c>
      <c r="D49" s="79">
        <v>47225868.680000015</v>
      </c>
      <c r="G49" s="183"/>
      <c r="H49" s="183"/>
      <c r="I49" s="183"/>
      <c r="J49" s="183"/>
    </row>
    <row r="50" spans="3:10">
      <c r="C50" s="10" t="s">
        <v>104</v>
      </c>
      <c r="D50" s="79">
        <v>505612757.1400013</v>
      </c>
      <c r="G50" s="183"/>
      <c r="H50" s="183"/>
      <c r="I50" s="183"/>
      <c r="J50" s="183"/>
    </row>
    <row r="51" spans="3:10">
      <c r="G51" s="183"/>
      <c r="H51" s="183"/>
      <c r="I51" s="183"/>
      <c r="J51" s="183"/>
    </row>
    <row r="52" spans="3:10">
      <c r="G52" s="183"/>
      <c r="H52" s="183"/>
      <c r="I52" s="183"/>
      <c r="J52" s="183"/>
    </row>
    <row r="56" spans="3:10" ht="13.5" customHeight="1"/>
  </sheetData>
  <mergeCells count="5">
    <mergeCell ref="B2:J2"/>
    <mergeCell ref="C3:F3"/>
    <mergeCell ref="G3:J3"/>
    <mergeCell ref="B32:J32"/>
    <mergeCell ref="G34:J52"/>
  </mergeCells>
  <hyperlinks>
    <hyperlink ref="K2" location="Indice!A1" display="volver a indice" xr:uid="{00000000-0004-0000-1000-000000000000}"/>
  </hyperlinks>
  <pageMargins left="0.70866141732283472" right="0.70866141732283472" top="0.74803149606299213" bottom="0.74803149606299213" header="0.31496062992125984" footer="0.31496062992125984"/>
  <pageSetup scale="75" orientation="portrait" r:id="rId1"/>
  <headerFooter differentFirst="1">
    <oddFooter>&amp;C&amp;P</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B1:L49"/>
  <sheetViews>
    <sheetView zoomScale="80" zoomScaleNormal="80" zoomScalePageLayoutView="60" workbookViewId="0">
      <selection activeCell="B2" sqref="B2:J2"/>
    </sheetView>
  </sheetViews>
  <sheetFormatPr baseColWidth="10" defaultRowHeight="12.75"/>
  <cols>
    <col min="1" max="1" width="1.42578125" style="43" customWidth="1"/>
    <col min="2" max="2" width="14.7109375" style="43" customWidth="1"/>
    <col min="3" max="5" width="13.42578125" style="43" customWidth="1"/>
    <col min="6" max="6" width="11.42578125" style="43"/>
    <col min="7" max="9" width="13.42578125" style="43" customWidth="1"/>
    <col min="10" max="10" width="13.28515625" style="43" customWidth="1"/>
    <col min="11" max="16384" width="11.42578125" style="43"/>
  </cols>
  <sheetData>
    <row r="1" spans="2:12" ht="4.5" customHeight="1"/>
    <row r="2" spans="2:12">
      <c r="B2" s="166" t="s">
        <v>105</v>
      </c>
      <c r="C2" s="167"/>
      <c r="D2" s="167"/>
      <c r="E2" s="167"/>
      <c r="F2" s="167"/>
      <c r="G2" s="167"/>
      <c r="H2" s="167"/>
      <c r="I2" s="167"/>
      <c r="J2" s="168"/>
      <c r="K2" s="46" t="s">
        <v>386</v>
      </c>
    </row>
    <row r="3" spans="2:12">
      <c r="B3" s="122"/>
      <c r="C3" s="180" t="s">
        <v>31</v>
      </c>
      <c r="D3" s="180"/>
      <c r="E3" s="180"/>
      <c r="F3" s="180"/>
      <c r="G3" s="180" t="s">
        <v>326</v>
      </c>
      <c r="H3" s="180"/>
      <c r="I3" s="180"/>
      <c r="J3" s="180"/>
    </row>
    <row r="4" spans="2:12">
      <c r="B4" s="16" t="s">
        <v>103</v>
      </c>
      <c r="C4" s="123">
        <v>2013</v>
      </c>
      <c r="D4" s="124" t="s">
        <v>384</v>
      </c>
      <c r="E4" s="124" t="s">
        <v>385</v>
      </c>
      <c r="F4" s="124" t="s">
        <v>111</v>
      </c>
      <c r="G4" s="123">
        <v>2013</v>
      </c>
      <c r="H4" s="124" t="s">
        <v>384</v>
      </c>
      <c r="I4" s="124" t="s">
        <v>385</v>
      </c>
      <c r="J4" s="125" t="s">
        <v>111</v>
      </c>
    </row>
    <row r="5" spans="2:12">
      <c r="B5" s="34" t="s">
        <v>370</v>
      </c>
      <c r="C5" s="25">
        <v>22949180.086000003</v>
      </c>
      <c r="D5" s="26">
        <v>19915612.869500007</v>
      </c>
      <c r="E5" s="26">
        <v>24045186.598099995</v>
      </c>
      <c r="F5" s="27">
        <v>20.735358513240996</v>
      </c>
      <c r="G5" s="25">
        <v>43059371.089999989</v>
      </c>
      <c r="H5" s="26">
        <v>37920261.479999982</v>
      </c>
      <c r="I5" s="26">
        <v>43067935.789999977</v>
      </c>
      <c r="J5" s="28">
        <v>13.574996872621758</v>
      </c>
      <c r="L5" s="161"/>
    </row>
    <row r="6" spans="2:12">
      <c r="B6" s="10" t="s">
        <v>347</v>
      </c>
      <c r="C6" s="11">
        <v>39805797.818399996</v>
      </c>
      <c r="D6" s="12">
        <v>36627584.475400001</v>
      </c>
      <c r="E6" s="12">
        <v>40522462.4564</v>
      </c>
      <c r="F6" s="29">
        <v>10.633728750570203</v>
      </c>
      <c r="G6" s="11">
        <v>40075868.270000011</v>
      </c>
      <c r="H6" s="12">
        <v>36829530.210000001</v>
      </c>
      <c r="I6" s="12">
        <v>38952101.82</v>
      </c>
      <c r="J6" s="30">
        <v>5.763232921781003</v>
      </c>
      <c r="L6" s="161"/>
    </row>
    <row r="7" spans="2:12">
      <c r="B7" s="10" t="s">
        <v>345</v>
      </c>
      <c r="C7" s="11">
        <v>23646327.330200002</v>
      </c>
      <c r="D7" s="12">
        <v>21978650.656400003</v>
      </c>
      <c r="E7" s="12">
        <v>14882233.144699998</v>
      </c>
      <c r="F7" s="13">
        <v>-32.287776090720044</v>
      </c>
      <c r="G7" s="11">
        <v>39307187.29999999</v>
      </c>
      <c r="H7" s="12">
        <v>36382105.619999997</v>
      </c>
      <c r="I7" s="12">
        <v>24514912.279999994</v>
      </c>
      <c r="J7" s="14">
        <v>-32.618214745317985</v>
      </c>
      <c r="L7" s="161"/>
    </row>
    <row r="8" spans="2:12">
      <c r="B8" s="10" t="s">
        <v>371</v>
      </c>
      <c r="C8" s="11">
        <v>18709687.687200002</v>
      </c>
      <c r="D8" s="12">
        <v>16784345.338799998</v>
      </c>
      <c r="E8" s="12">
        <v>24827573.416000005</v>
      </c>
      <c r="F8" s="13">
        <v>47.92101160244038</v>
      </c>
      <c r="G8" s="11">
        <v>24503835.550000004</v>
      </c>
      <c r="H8" s="12">
        <v>22208015.170000006</v>
      </c>
      <c r="I8" s="12">
        <v>30030849.869999997</v>
      </c>
      <c r="J8" s="14">
        <v>35.22527628028449</v>
      </c>
      <c r="L8" s="161"/>
    </row>
    <row r="9" spans="2:12">
      <c r="B9" s="10" t="s">
        <v>348</v>
      </c>
      <c r="C9" s="11">
        <v>13009626.714700002</v>
      </c>
      <c r="D9" s="12">
        <v>12018127.4484</v>
      </c>
      <c r="E9" s="12">
        <v>15810575.753800001</v>
      </c>
      <c r="F9" s="13">
        <v>31.556066630870163</v>
      </c>
      <c r="G9" s="11">
        <v>19495165.260000009</v>
      </c>
      <c r="H9" s="12">
        <v>18075529.370000001</v>
      </c>
      <c r="I9" s="12">
        <v>23175961.149999999</v>
      </c>
      <c r="J9" s="14">
        <v>28.217330046583289</v>
      </c>
      <c r="L9" s="161"/>
    </row>
    <row r="10" spans="2:12">
      <c r="B10" s="10" t="s">
        <v>346</v>
      </c>
      <c r="C10" s="11">
        <v>8291597.7648999998</v>
      </c>
      <c r="D10" s="12">
        <v>7514299.3634000011</v>
      </c>
      <c r="E10" s="12">
        <v>7224571.5927999998</v>
      </c>
      <c r="F10" s="13">
        <v>-3.8556857610861583</v>
      </c>
      <c r="G10" s="11">
        <v>17996507.090000004</v>
      </c>
      <c r="H10" s="12">
        <v>16276279.229999999</v>
      </c>
      <c r="I10" s="12">
        <v>15974939.27</v>
      </c>
      <c r="J10" s="14">
        <v>-1.8514056913239596</v>
      </c>
      <c r="L10" s="161"/>
    </row>
    <row r="11" spans="2:12">
      <c r="B11" s="10" t="s">
        <v>341</v>
      </c>
      <c r="C11" s="11">
        <v>7617847.7890999997</v>
      </c>
      <c r="D11" s="12">
        <v>6760997.3291000007</v>
      </c>
      <c r="E11" s="12">
        <v>7619516.6968999999</v>
      </c>
      <c r="F11" s="13">
        <v>12.698117245289353</v>
      </c>
      <c r="G11" s="11">
        <v>17878899.41</v>
      </c>
      <c r="H11" s="12">
        <v>15838945.349999998</v>
      </c>
      <c r="I11" s="12">
        <v>17518586.769999996</v>
      </c>
      <c r="J11" s="14">
        <v>10.604502906501899</v>
      </c>
      <c r="L11" s="161"/>
    </row>
    <row r="12" spans="2:12">
      <c r="B12" s="10" t="s">
        <v>343</v>
      </c>
      <c r="C12" s="11">
        <v>14842914.5846</v>
      </c>
      <c r="D12" s="12">
        <v>13262945.5846</v>
      </c>
      <c r="E12" s="12">
        <v>18151746.2293</v>
      </c>
      <c r="F12" s="13">
        <v>36.860594907186631</v>
      </c>
      <c r="G12" s="11">
        <v>16998444.710000001</v>
      </c>
      <c r="H12" s="12">
        <v>15284842.280000001</v>
      </c>
      <c r="I12" s="12">
        <v>19059859.130000003</v>
      </c>
      <c r="J12" s="14">
        <v>24.697780852731199</v>
      </c>
      <c r="L12" s="161"/>
    </row>
    <row r="13" spans="2:12">
      <c r="B13" s="10" t="s">
        <v>372</v>
      </c>
      <c r="C13" s="11">
        <v>11762397.223800002</v>
      </c>
      <c r="D13" s="12">
        <v>10782508.948600002</v>
      </c>
      <c r="E13" s="12">
        <v>10820623.940799998</v>
      </c>
      <c r="F13" s="13">
        <v>0.35348908479175822</v>
      </c>
      <c r="G13" s="11">
        <v>12852423.369999999</v>
      </c>
      <c r="H13" s="12">
        <v>11855632.929999996</v>
      </c>
      <c r="I13" s="12">
        <v>12899058.389999999</v>
      </c>
      <c r="J13" s="14">
        <v>8.8010945190422962</v>
      </c>
      <c r="L13" s="161"/>
    </row>
    <row r="14" spans="2:12">
      <c r="B14" s="10" t="s">
        <v>344</v>
      </c>
      <c r="C14" s="11">
        <v>9755398.9780999999</v>
      </c>
      <c r="D14" s="12">
        <v>8489821.2418999989</v>
      </c>
      <c r="E14" s="12">
        <v>11569310.7271</v>
      </c>
      <c r="F14" s="13">
        <v>36.272724683550805</v>
      </c>
      <c r="G14" s="11">
        <v>12176357.250000002</v>
      </c>
      <c r="H14" s="12">
        <v>10564383.789999997</v>
      </c>
      <c r="I14" s="12">
        <v>13071754.429999996</v>
      </c>
      <c r="J14" s="14">
        <v>23.734187339666878</v>
      </c>
      <c r="L14" s="161"/>
    </row>
    <row r="15" spans="2:12">
      <c r="B15" s="10" t="s">
        <v>373</v>
      </c>
      <c r="C15" s="11">
        <v>3877340.8751000008</v>
      </c>
      <c r="D15" s="12">
        <v>3646667.9635999994</v>
      </c>
      <c r="E15" s="12">
        <v>2294434.6453999993</v>
      </c>
      <c r="F15" s="13">
        <v>-37.08133923070617</v>
      </c>
      <c r="G15" s="11">
        <v>12034976.300000001</v>
      </c>
      <c r="H15" s="12">
        <v>11597000.839999998</v>
      </c>
      <c r="I15" s="12">
        <v>4084204.8900000006</v>
      </c>
      <c r="J15" s="14">
        <v>-64.782231661888872</v>
      </c>
      <c r="L15" s="161"/>
    </row>
    <row r="16" spans="2:12">
      <c r="B16" s="10" t="s">
        <v>381</v>
      </c>
      <c r="C16" s="11">
        <v>8138040.2833000002</v>
      </c>
      <c r="D16" s="12">
        <v>7589373.4032999994</v>
      </c>
      <c r="E16" s="12">
        <v>10118092.106399998</v>
      </c>
      <c r="F16" s="13">
        <v>33.319202636682313</v>
      </c>
      <c r="G16" s="11">
        <v>8765928.0399999954</v>
      </c>
      <c r="H16" s="12">
        <v>8128490.3900000015</v>
      </c>
      <c r="I16" s="12">
        <v>11519782.479999999</v>
      </c>
      <c r="J16" s="14">
        <v>41.721056768082086</v>
      </c>
      <c r="L16" s="161"/>
    </row>
    <row r="17" spans="2:12">
      <c r="B17" s="10" t="s">
        <v>396</v>
      </c>
      <c r="C17" s="11">
        <v>3272914.2087999997</v>
      </c>
      <c r="D17" s="12">
        <v>2962143.9509999994</v>
      </c>
      <c r="E17" s="12">
        <v>4255348.6792000001</v>
      </c>
      <c r="F17" s="13">
        <v>43.657727294563919</v>
      </c>
      <c r="G17" s="11">
        <v>6504932.5199999996</v>
      </c>
      <c r="H17" s="12">
        <v>5875531.0100000016</v>
      </c>
      <c r="I17" s="12">
        <v>9200204.0099999998</v>
      </c>
      <c r="J17" s="14">
        <v>56.585064300426467</v>
      </c>
      <c r="L17" s="161"/>
    </row>
    <row r="18" spans="2:12">
      <c r="B18" s="10" t="s">
        <v>401</v>
      </c>
      <c r="C18" s="11">
        <v>1722076.5300000003</v>
      </c>
      <c r="D18" s="12">
        <v>1534681.5300000003</v>
      </c>
      <c r="E18" s="12">
        <v>1542781.595</v>
      </c>
      <c r="F18" s="13">
        <v>0.52780103504599385</v>
      </c>
      <c r="G18" s="11">
        <v>4962040.68</v>
      </c>
      <c r="H18" s="12">
        <v>4415150.5</v>
      </c>
      <c r="I18" s="12">
        <v>4345226</v>
      </c>
      <c r="J18" s="14">
        <v>-1.5837398974281824</v>
      </c>
      <c r="L18" s="161"/>
    </row>
    <row r="19" spans="2:12">
      <c r="B19" s="10" t="s">
        <v>402</v>
      </c>
      <c r="C19" s="11">
        <v>2566248.4353999998</v>
      </c>
      <c r="D19" s="12">
        <v>2322934.2815999999</v>
      </c>
      <c r="E19" s="12">
        <v>6916094.7599999998</v>
      </c>
      <c r="F19" s="13">
        <v>197.73096960953643</v>
      </c>
      <c r="G19" s="11">
        <v>3494702.5700000003</v>
      </c>
      <c r="H19" s="12">
        <v>3170737.4200000004</v>
      </c>
      <c r="I19" s="12">
        <v>10158956.57</v>
      </c>
      <c r="J19" s="14">
        <v>220.3972837965245</v>
      </c>
      <c r="K19" s="54"/>
      <c r="L19" s="161"/>
    </row>
    <row r="20" spans="2:12">
      <c r="B20" s="10" t="s">
        <v>342</v>
      </c>
      <c r="C20" s="11">
        <v>1120208.1819999998</v>
      </c>
      <c r="D20" s="12">
        <v>1018333.9635</v>
      </c>
      <c r="E20" s="12">
        <v>1656927.6265</v>
      </c>
      <c r="F20" s="13">
        <v>62.709649868218321</v>
      </c>
      <c r="G20" s="11">
        <v>2832578.27</v>
      </c>
      <c r="H20" s="12">
        <v>2393638.79</v>
      </c>
      <c r="I20" s="12">
        <v>4767062.3600000013</v>
      </c>
      <c r="J20" s="14">
        <v>99.155460711764334</v>
      </c>
      <c r="K20" s="54"/>
      <c r="L20" s="161"/>
    </row>
    <row r="21" spans="2:12">
      <c r="B21" s="10" t="s">
        <v>403</v>
      </c>
      <c r="C21" s="11">
        <v>1936982.5106999998</v>
      </c>
      <c r="D21" s="12">
        <v>1833475.5106999998</v>
      </c>
      <c r="E21" s="12">
        <v>2597869.8445000006</v>
      </c>
      <c r="F21" s="13">
        <v>41.69100319797365</v>
      </c>
      <c r="G21" s="11">
        <v>2710498.17</v>
      </c>
      <c r="H21" s="12">
        <v>2575744.17</v>
      </c>
      <c r="I21" s="12">
        <v>3806889.7600000002</v>
      </c>
      <c r="J21" s="14">
        <v>47.797665790698488</v>
      </c>
      <c r="K21" s="54"/>
      <c r="L21" s="161"/>
    </row>
    <row r="22" spans="2:12">
      <c r="B22" s="10" t="s">
        <v>394</v>
      </c>
      <c r="C22" s="11">
        <v>2030384.2691000004</v>
      </c>
      <c r="D22" s="12">
        <v>1459707.9045000002</v>
      </c>
      <c r="E22" s="12">
        <v>1982233.7102999999</v>
      </c>
      <c r="F22" s="13">
        <v>35.796600414997592</v>
      </c>
      <c r="G22" s="11">
        <v>2672478.3700000006</v>
      </c>
      <c r="H22" s="12">
        <v>2004755.2400000002</v>
      </c>
      <c r="I22" s="12">
        <v>2784559.8899999997</v>
      </c>
      <c r="J22" s="14">
        <v>38.897748435365067</v>
      </c>
      <c r="K22" s="54"/>
      <c r="L22" s="161"/>
    </row>
    <row r="23" spans="2:12">
      <c r="B23" s="10" t="s">
        <v>404</v>
      </c>
      <c r="C23" s="11">
        <v>1145515.3787</v>
      </c>
      <c r="D23" s="12">
        <v>1049755.4187</v>
      </c>
      <c r="E23" s="12">
        <v>1043900.3001999999</v>
      </c>
      <c r="F23" s="13">
        <v>-0.55776025497930037</v>
      </c>
      <c r="G23" s="11">
        <v>2379836.7200000002</v>
      </c>
      <c r="H23" s="12">
        <v>2208139.0699999998</v>
      </c>
      <c r="I23" s="12">
        <v>2734148.54</v>
      </c>
      <c r="J23" s="14">
        <v>23.821392282144636</v>
      </c>
      <c r="K23" s="54"/>
      <c r="L23" s="161"/>
    </row>
    <row r="24" spans="2:12">
      <c r="B24" s="32" t="s">
        <v>395</v>
      </c>
      <c r="C24" s="11">
        <v>676917.70880000025</v>
      </c>
      <c r="D24" s="12">
        <v>530024.69880000013</v>
      </c>
      <c r="E24" s="12">
        <v>752969.49410000001</v>
      </c>
      <c r="F24" s="13">
        <v>42.063095513238721</v>
      </c>
      <c r="G24" s="11">
        <v>2216767.9</v>
      </c>
      <c r="H24" s="12">
        <v>1925555.1299999997</v>
      </c>
      <c r="I24" s="12">
        <v>2370788.6800000006</v>
      </c>
      <c r="J24" s="14">
        <v>23.122347579837978</v>
      </c>
      <c r="K24" s="54"/>
      <c r="L24" s="161"/>
    </row>
    <row r="25" spans="2:12">
      <c r="B25" s="10" t="s">
        <v>405</v>
      </c>
      <c r="C25" s="11">
        <v>3224285.7</v>
      </c>
      <c r="D25" s="12">
        <v>2455164.7000000002</v>
      </c>
      <c r="E25" s="12">
        <v>4958581.0168999992</v>
      </c>
      <c r="F25" s="13">
        <v>101.96531079564637</v>
      </c>
      <c r="G25" s="11">
        <v>2174755.9200000004</v>
      </c>
      <c r="H25" s="12">
        <v>1721340.6000000003</v>
      </c>
      <c r="I25" s="12">
        <v>3991937.6099999994</v>
      </c>
      <c r="J25" s="14">
        <v>131.90864202006267</v>
      </c>
      <c r="K25" s="54"/>
      <c r="L25" s="161"/>
    </row>
    <row r="26" spans="2:12">
      <c r="B26" s="139" t="s">
        <v>406</v>
      </c>
      <c r="C26" s="11">
        <v>1879569.1978</v>
      </c>
      <c r="D26" s="12">
        <v>1600433.1978</v>
      </c>
      <c r="E26" s="12">
        <v>863193.50789999997</v>
      </c>
      <c r="F26" s="13">
        <v>-46.065008581016073</v>
      </c>
      <c r="G26" s="11">
        <v>2000326.11</v>
      </c>
      <c r="H26" s="12">
        <v>1648793.1199999999</v>
      </c>
      <c r="I26" s="12">
        <v>1140725</v>
      </c>
      <c r="J26" s="14">
        <v>-30.814546339203542</v>
      </c>
      <c r="K26" s="54"/>
      <c r="L26" s="161"/>
    </row>
    <row r="27" spans="2:12">
      <c r="B27" s="139" t="s">
        <v>407</v>
      </c>
      <c r="C27" s="11">
        <v>1723703.1026999999</v>
      </c>
      <c r="D27" s="12">
        <v>1568920.1026999999</v>
      </c>
      <c r="E27" s="12">
        <v>1925895.5368999997</v>
      </c>
      <c r="F27" s="13">
        <v>22.752939017459873</v>
      </c>
      <c r="G27" s="11">
        <v>1887979.5400000007</v>
      </c>
      <c r="H27" s="12">
        <v>1751432.5800000003</v>
      </c>
      <c r="I27" s="12">
        <v>1896723.5799999998</v>
      </c>
      <c r="J27" s="14">
        <v>8.2955519760857364</v>
      </c>
      <c r="K27" s="54"/>
      <c r="L27" s="161"/>
    </row>
    <row r="28" spans="2:12">
      <c r="B28" s="139" t="s">
        <v>397</v>
      </c>
      <c r="C28" s="11">
        <v>1285296.4892</v>
      </c>
      <c r="D28" s="12">
        <v>1216586.0892</v>
      </c>
      <c r="E28" s="12">
        <v>1010173.2568999999</v>
      </c>
      <c r="F28" s="13">
        <v>-16.966561933626302</v>
      </c>
      <c r="G28" s="11">
        <v>1554603.56</v>
      </c>
      <c r="H28" s="12">
        <v>1473279.09</v>
      </c>
      <c r="I28" s="12">
        <v>1438647.78</v>
      </c>
      <c r="J28" s="14">
        <v>-2.350627945177719</v>
      </c>
      <c r="K28" s="54"/>
      <c r="L28" s="161"/>
    </row>
    <row r="29" spans="2:12">
      <c r="B29" s="80" t="s">
        <v>408</v>
      </c>
      <c r="C29" s="11">
        <v>1978205</v>
      </c>
      <c r="D29" s="12">
        <v>1921505</v>
      </c>
      <c r="E29" s="12">
        <v>1470862.0922999999</v>
      </c>
      <c r="F29" s="13">
        <v>-23.452601356749014</v>
      </c>
      <c r="G29" s="11">
        <v>1518622.05</v>
      </c>
      <c r="H29" s="12">
        <v>1467731.95</v>
      </c>
      <c r="I29" s="12">
        <v>1068893.9099999999</v>
      </c>
      <c r="J29" s="14">
        <v>-27.1737656184428</v>
      </c>
      <c r="K29" s="54"/>
      <c r="L29" s="161"/>
    </row>
    <row r="30" spans="2:12">
      <c r="B30" s="81" t="s">
        <v>104</v>
      </c>
      <c r="C30" s="17">
        <v>5355986.738800019</v>
      </c>
      <c r="D30" s="18">
        <v>4413103.8677001297</v>
      </c>
      <c r="E30" s="18">
        <v>5450492.4010000527</v>
      </c>
      <c r="F30" s="19">
        <v>23.507004693287527</v>
      </c>
      <c r="G30" s="17">
        <v>9130712.4199997187</v>
      </c>
      <c r="H30" s="18">
        <v>7799712.2700003386</v>
      </c>
      <c r="I30" s="18">
        <v>10490213.939999759</v>
      </c>
      <c r="J30" s="20">
        <v>34.494883617024819</v>
      </c>
      <c r="L30" s="161"/>
    </row>
    <row r="31" spans="2:12">
      <c r="B31" s="21" t="s">
        <v>37</v>
      </c>
      <c r="C31" s="22">
        <v>212324450.58740002</v>
      </c>
      <c r="D31" s="23">
        <v>191257704.83920011</v>
      </c>
      <c r="E31" s="23">
        <v>224313651.1294001</v>
      </c>
      <c r="F31" s="24">
        <v>17.283458628760485</v>
      </c>
      <c r="G31" s="23">
        <v>311185798.43999982</v>
      </c>
      <c r="H31" s="23">
        <v>281392557.6000002</v>
      </c>
      <c r="I31" s="23">
        <v>314064923.89999974</v>
      </c>
      <c r="J31" s="24">
        <v>11.61095608876883</v>
      </c>
      <c r="L31" s="161"/>
    </row>
    <row r="32" spans="2:12">
      <c r="B32" s="205" t="s">
        <v>422</v>
      </c>
      <c r="C32" s="186"/>
      <c r="D32" s="186"/>
      <c r="E32" s="186"/>
      <c r="F32" s="186"/>
      <c r="G32" s="186"/>
      <c r="H32" s="186"/>
      <c r="I32" s="186"/>
      <c r="J32" s="187"/>
    </row>
    <row r="33" spans="2:10">
      <c r="B33" s="33"/>
      <c r="C33" s="33"/>
    </row>
    <row r="34" spans="2:10" ht="12.75" customHeight="1">
      <c r="G34" s="261" t="s">
        <v>433</v>
      </c>
      <c r="H34" s="262"/>
      <c r="I34" s="262"/>
      <c r="J34" s="263"/>
    </row>
    <row r="35" spans="2:10">
      <c r="G35" s="264"/>
      <c r="H35" s="265"/>
      <c r="I35" s="265"/>
      <c r="J35" s="266"/>
    </row>
    <row r="36" spans="2:10">
      <c r="D36" s="31" t="s">
        <v>327</v>
      </c>
      <c r="G36" s="264"/>
      <c r="H36" s="265"/>
      <c r="I36" s="265"/>
      <c r="J36" s="266"/>
    </row>
    <row r="37" spans="2:10">
      <c r="D37" s="34" t="s">
        <v>370</v>
      </c>
      <c r="E37" s="26">
        <v>43067935.789999977</v>
      </c>
      <c r="G37" s="264"/>
      <c r="H37" s="265"/>
      <c r="I37" s="265"/>
      <c r="J37" s="266"/>
    </row>
    <row r="38" spans="2:10">
      <c r="D38" s="10" t="s">
        <v>347</v>
      </c>
      <c r="E38" s="12">
        <v>38952101.82</v>
      </c>
      <c r="G38" s="264"/>
      <c r="H38" s="265"/>
      <c r="I38" s="265"/>
      <c r="J38" s="266"/>
    </row>
    <row r="39" spans="2:10">
      <c r="D39" s="10" t="s">
        <v>371</v>
      </c>
      <c r="E39" s="12">
        <v>30030849.869999997</v>
      </c>
      <c r="G39" s="264"/>
      <c r="H39" s="265"/>
      <c r="I39" s="265"/>
      <c r="J39" s="266"/>
    </row>
    <row r="40" spans="2:10">
      <c r="D40" s="10" t="s">
        <v>345</v>
      </c>
      <c r="E40" s="12">
        <v>24514912.279999994</v>
      </c>
      <c r="G40" s="264"/>
      <c r="H40" s="265"/>
      <c r="I40" s="265"/>
      <c r="J40" s="266"/>
    </row>
    <row r="41" spans="2:10">
      <c r="D41" s="10" t="s">
        <v>348</v>
      </c>
      <c r="E41" s="12">
        <v>23175961.149999999</v>
      </c>
      <c r="G41" s="264"/>
      <c r="H41" s="265"/>
      <c r="I41" s="265"/>
      <c r="J41" s="266"/>
    </row>
    <row r="42" spans="2:10">
      <c r="D42" s="10" t="s">
        <v>343</v>
      </c>
      <c r="E42" s="12">
        <v>19059859.130000003</v>
      </c>
      <c r="G42" s="264"/>
      <c r="H42" s="265"/>
      <c r="I42" s="265"/>
      <c r="J42" s="266"/>
    </row>
    <row r="43" spans="2:10">
      <c r="D43" s="10" t="s">
        <v>341</v>
      </c>
      <c r="E43" s="12">
        <v>17518586.769999996</v>
      </c>
      <c r="G43" s="264"/>
      <c r="H43" s="265"/>
      <c r="I43" s="265"/>
      <c r="J43" s="266"/>
    </row>
    <row r="44" spans="2:10">
      <c r="D44" s="10" t="s">
        <v>346</v>
      </c>
      <c r="E44" s="12">
        <v>15974939.27</v>
      </c>
      <c r="G44" s="264"/>
      <c r="H44" s="265"/>
      <c r="I44" s="265"/>
      <c r="J44" s="266"/>
    </row>
    <row r="45" spans="2:10">
      <c r="D45" s="10" t="s">
        <v>344</v>
      </c>
      <c r="E45" s="12">
        <v>13071754.429999996</v>
      </c>
      <c r="G45" s="264"/>
      <c r="H45" s="265"/>
      <c r="I45" s="265"/>
      <c r="J45" s="266"/>
    </row>
    <row r="46" spans="2:10">
      <c r="D46" s="10" t="s">
        <v>372</v>
      </c>
      <c r="E46" s="12">
        <v>12899058.389999999</v>
      </c>
      <c r="G46" s="264"/>
      <c r="H46" s="265"/>
      <c r="I46" s="265"/>
      <c r="J46" s="266"/>
    </row>
    <row r="47" spans="2:10">
      <c r="D47" s="10" t="s">
        <v>381</v>
      </c>
      <c r="E47" s="12">
        <v>11519782.479999999</v>
      </c>
      <c r="G47" s="264"/>
      <c r="H47" s="265"/>
      <c r="I47" s="265"/>
      <c r="J47" s="266"/>
    </row>
    <row r="48" spans="2:10">
      <c r="D48" s="43" t="s">
        <v>104</v>
      </c>
      <c r="E48" s="54">
        <v>64279182.519999743</v>
      </c>
      <c r="G48" s="264"/>
      <c r="H48" s="265"/>
      <c r="I48" s="265"/>
      <c r="J48" s="266"/>
    </row>
    <row r="49" spans="7:10" ht="26.25" customHeight="1">
      <c r="G49" s="267"/>
      <c r="H49" s="268"/>
      <c r="I49" s="268"/>
      <c r="J49" s="269"/>
    </row>
  </sheetData>
  <mergeCells count="5">
    <mergeCell ref="B2:J2"/>
    <mergeCell ref="C3:F3"/>
    <mergeCell ref="G3:J3"/>
    <mergeCell ref="B32:J32"/>
    <mergeCell ref="G34:J49"/>
  </mergeCells>
  <hyperlinks>
    <hyperlink ref="K2" location="Indice!A1" display="volver a indice" xr:uid="{00000000-0004-0000-1100-000000000000}"/>
  </hyperlinks>
  <pageMargins left="0.70866141732283472" right="0.70866141732283472" top="0.74803149606299213" bottom="0.74803149606299213" header="0.31496062992125984" footer="0.31496062992125984"/>
  <pageSetup scale="75" fitToWidth="0" orientation="portrait" r:id="rId1"/>
  <headerFooter differentFirst="1">
    <oddFooter>&amp;C&amp;P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I27"/>
  <sheetViews>
    <sheetView zoomScale="80" zoomScaleNormal="80" zoomScalePageLayoutView="70" workbookViewId="0"/>
  </sheetViews>
  <sheetFormatPr baseColWidth="10" defaultRowHeight="14.25"/>
  <cols>
    <col min="1" max="16384" width="11.42578125" style="70"/>
  </cols>
  <sheetData>
    <row r="1" spans="2:9">
      <c r="B1" s="158"/>
      <c r="C1" s="158"/>
    </row>
    <row r="5" spans="2:9" ht="15">
      <c r="E5" s="152" t="s">
        <v>388</v>
      </c>
      <c r="F5" s="150"/>
    </row>
    <row r="6" spans="2:9">
      <c r="E6" s="153" t="str">
        <f>+Portada!D43</f>
        <v>Diciembre 2014</v>
      </c>
      <c r="F6" s="154"/>
    </row>
    <row r="7" spans="2:9" ht="15">
      <c r="E7" s="151" t="s">
        <v>389</v>
      </c>
      <c r="F7" s="150"/>
      <c r="I7" s="152"/>
    </row>
    <row r="8" spans="2:9">
      <c r="E8" s="159"/>
      <c r="F8" s="150"/>
    </row>
    <row r="9" spans="2:9">
      <c r="E9" s="43"/>
      <c r="F9" s="150"/>
    </row>
    <row r="10" spans="2:9">
      <c r="E10" s="149" t="s">
        <v>353</v>
      </c>
      <c r="F10" s="150"/>
    </row>
    <row r="11" spans="2:9" ht="15">
      <c r="E11" s="152"/>
    </row>
    <row r="15" spans="2:9">
      <c r="B15" s="150"/>
      <c r="C15" s="150"/>
      <c r="E15" s="155" t="s">
        <v>1</v>
      </c>
      <c r="F15" s="150"/>
      <c r="G15" s="150"/>
      <c r="H15" s="150"/>
    </row>
    <row r="16" spans="2:9">
      <c r="C16" s="150"/>
      <c r="E16" s="155" t="s">
        <v>2</v>
      </c>
      <c r="F16" s="150"/>
      <c r="G16" s="150"/>
    </row>
    <row r="17" spans="2:8">
      <c r="B17" s="150"/>
      <c r="E17" s="156" t="s">
        <v>3</v>
      </c>
      <c r="H17" s="150"/>
    </row>
    <row r="18" spans="2:8">
      <c r="B18" s="150"/>
      <c r="C18" s="150"/>
      <c r="E18" s="150"/>
      <c r="F18" s="150"/>
      <c r="G18" s="150"/>
      <c r="H18" s="150"/>
    </row>
    <row r="19" spans="2:8" ht="15">
      <c r="B19" s="150"/>
      <c r="C19" s="150"/>
      <c r="E19" s="152" t="s">
        <v>339</v>
      </c>
      <c r="F19" s="150"/>
      <c r="G19" s="150"/>
      <c r="H19" s="150"/>
    </row>
    <row r="20" spans="2:8">
      <c r="B20" s="150"/>
      <c r="C20" s="150"/>
      <c r="E20" s="155" t="s">
        <v>340</v>
      </c>
      <c r="F20" s="150"/>
      <c r="G20" s="150"/>
      <c r="H20" s="150"/>
    </row>
    <row r="21" spans="2:8">
      <c r="B21" s="150"/>
      <c r="C21" s="150"/>
      <c r="E21" s="150"/>
      <c r="F21" s="150"/>
      <c r="G21" s="150"/>
      <c r="H21" s="150"/>
    </row>
    <row r="22" spans="2:8">
      <c r="B22" s="150"/>
      <c r="C22" s="150"/>
      <c r="G22" s="150"/>
      <c r="H22" s="150"/>
    </row>
    <row r="23" spans="2:8">
      <c r="B23" s="150"/>
      <c r="C23" s="150"/>
      <c r="G23" s="150"/>
      <c r="H23" s="150"/>
    </row>
    <row r="24" spans="2:8">
      <c r="B24" s="150"/>
      <c r="C24" s="150"/>
      <c r="E24" s="150"/>
      <c r="F24" s="150"/>
      <c r="G24" s="150"/>
      <c r="H24" s="150"/>
    </row>
    <row r="27" spans="2:8" ht="15">
      <c r="C27" s="152"/>
      <c r="E27" s="157" t="s">
        <v>380</v>
      </c>
      <c r="F27" s="152"/>
      <c r="G27" s="152"/>
      <c r="H27" s="152"/>
    </row>
  </sheetData>
  <hyperlinks>
    <hyperlink ref="E17" r:id="rId1" xr:uid="{00000000-0004-0000-0100-000000000000}"/>
  </hyperlinks>
  <pageMargins left="0.70866141732283472" right="0.70866141732283472" top="0.74803149606299213" bottom="0.74803149606299213" header="0.31496062992125984" footer="0.31496062992125984"/>
  <pageSetup scale="85" orientation="portrait" r:id="rId2"/>
  <headerFooter>
    <oddFooter>&amp;C&amp;P</oddFooter>
  </headerFooter>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I5"/>
  <sheetViews>
    <sheetView zoomScale="80" zoomScaleNormal="80" workbookViewId="0">
      <selection activeCell="M10" sqref="M10"/>
    </sheetView>
  </sheetViews>
  <sheetFormatPr baseColWidth="10" defaultRowHeight="15"/>
  <cols>
    <col min="1" max="1" width="1" style="142" customWidth="1"/>
    <col min="2" max="9" width="11.42578125" style="142"/>
    <col min="10" max="10" width="2.140625" style="142" customWidth="1"/>
    <col min="11" max="16384" width="11.42578125" style="142"/>
  </cols>
  <sheetData>
    <row r="1" spans="2:9" ht="6.75" customHeight="1"/>
    <row r="2" spans="2:9">
      <c r="B2" s="163" t="s">
        <v>387</v>
      </c>
      <c r="C2" s="163"/>
      <c r="D2" s="163"/>
      <c r="E2" s="163"/>
      <c r="F2" s="163"/>
      <c r="G2" s="163"/>
      <c r="H2" s="163"/>
      <c r="I2" s="163"/>
    </row>
    <row r="3" spans="2:9">
      <c r="B3" s="141"/>
      <c r="C3" s="141"/>
      <c r="D3" s="141"/>
      <c r="E3" s="141"/>
      <c r="F3" s="141"/>
      <c r="G3" s="141"/>
      <c r="H3" s="141"/>
      <c r="I3" s="141"/>
    </row>
    <row r="4" spans="2:9" ht="32.25" customHeight="1">
      <c r="B4" s="164" t="s">
        <v>409</v>
      </c>
      <c r="C4" s="164"/>
      <c r="D4" s="164"/>
      <c r="E4" s="164"/>
      <c r="F4" s="164"/>
      <c r="G4" s="164"/>
      <c r="H4" s="164"/>
      <c r="I4" s="164"/>
    </row>
    <row r="5" spans="2:9" ht="28.5" customHeight="1">
      <c r="B5" s="164" t="s">
        <v>390</v>
      </c>
      <c r="C5" s="164"/>
      <c r="D5" s="164"/>
      <c r="E5" s="164"/>
      <c r="F5" s="164"/>
      <c r="G5" s="164"/>
      <c r="H5" s="164"/>
      <c r="I5" s="164"/>
    </row>
  </sheetData>
  <mergeCells count="3">
    <mergeCell ref="B2:I2"/>
    <mergeCell ref="B4:I4"/>
    <mergeCell ref="B5:I5"/>
  </mergeCells>
  <pageMargins left="0.70866141732283472" right="0.70866141732283472" top="0.74803149606299213" bottom="0.74803149606299213" header="0.31496062992125984" footer="0.31496062992125984"/>
  <pageSetup scale="85" orientation="portrait" r:id="rId1"/>
  <headerFooter differentFirst="1">
    <oddFooter>&amp;C&amp;P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D47"/>
  <sheetViews>
    <sheetView zoomScale="90" zoomScaleNormal="90" zoomScalePageLayoutView="70" workbookViewId="0"/>
  </sheetViews>
  <sheetFormatPr baseColWidth="10" defaultRowHeight="12.75"/>
  <cols>
    <col min="1" max="1" width="1.85546875" style="43" customWidth="1"/>
    <col min="2" max="2" width="12.140625" style="8" customWidth="1"/>
    <col min="3" max="3" width="85.42578125" style="9" customWidth="1"/>
    <col min="4" max="4" width="9" style="9" bestFit="1" customWidth="1"/>
    <col min="5" max="5" width="1.42578125" style="43" customWidth="1"/>
    <col min="6" max="16384" width="11.42578125" style="43"/>
  </cols>
  <sheetData>
    <row r="1" spans="2:4" ht="5.25" customHeight="1"/>
    <row r="2" spans="2:4">
      <c r="B2" s="165" t="s">
        <v>4</v>
      </c>
      <c r="C2" s="165"/>
      <c r="D2" s="165"/>
    </row>
    <row r="3" spans="2:4">
      <c r="B3" s="9"/>
    </row>
    <row r="4" spans="2:4" ht="25.5">
      <c r="B4" s="35" t="s">
        <v>5</v>
      </c>
      <c r="C4" s="36" t="s">
        <v>6</v>
      </c>
      <c r="D4" s="37" t="s">
        <v>7</v>
      </c>
    </row>
    <row r="5" spans="2:4">
      <c r="B5" s="1"/>
      <c r="C5" s="2"/>
      <c r="D5" s="3"/>
    </row>
    <row r="6" spans="2:4">
      <c r="B6" s="1">
        <v>1</v>
      </c>
      <c r="C6" s="6" t="s">
        <v>8</v>
      </c>
      <c r="D6" s="38">
        <v>5</v>
      </c>
    </row>
    <row r="7" spans="2:4">
      <c r="B7" s="1">
        <v>2</v>
      </c>
      <c r="C7" s="6" t="s">
        <v>9</v>
      </c>
      <c r="D7" s="38">
        <v>6</v>
      </c>
    </row>
    <row r="8" spans="2:4">
      <c r="B8" s="1">
        <v>3</v>
      </c>
      <c r="C8" s="6" t="s">
        <v>10</v>
      </c>
      <c r="D8" s="38">
        <v>7</v>
      </c>
    </row>
    <row r="9" spans="2:4">
      <c r="B9" s="1">
        <v>4</v>
      </c>
      <c r="C9" s="6" t="s">
        <v>11</v>
      </c>
      <c r="D9" s="38">
        <v>8</v>
      </c>
    </row>
    <row r="10" spans="2:4">
      <c r="B10" s="1">
        <v>5</v>
      </c>
      <c r="C10" s="6" t="s">
        <v>12</v>
      </c>
      <c r="D10" s="38">
        <v>9</v>
      </c>
    </row>
    <row r="11" spans="2:4">
      <c r="B11" s="1">
        <v>6</v>
      </c>
      <c r="C11" s="6" t="s">
        <v>13</v>
      </c>
      <c r="D11" s="38">
        <v>10</v>
      </c>
    </row>
    <row r="12" spans="2:4">
      <c r="B12" s="1">
        <v>7</v>
      </c>
      <c r="C12" s="6" t="s">
        <v>14</v>
      </c>
      <c r="D12" s="38">
        <v>11</v>
      </c>
    </row>
    <row r="13" spans="2:4">
      <c r="B13" s="1">
        <v>8</v>
      </c>
      <c r="C13" s="6" t="s">
        <v>15</v>
      </c>
      <c r="D13" s="38">
        <v>12</v>
      </c>
    </row>
    <row r="14" spans="2:4">
      <c r="B14" s="1">
        <v>9</v>
      </c>
      <c r="C14" s="6" t="s">
        <v>16</v>
      </c>
      <c r="D14" s="38">
        <v>13</v>
      </c>
    </row>
    <row r="15" spans="2:4">
      <c r="B15" s="1">
        <v>10</v>
      </c>
      <c r="C15" s="6" t="s">
        <v>17</v>
      </c>
      <c r="D15" s="38">
        <v>14</v>
      </c>
    </row>
    <row r="16" spans="2:4">
      <c r="B16" s="1">
        <v>11</v>
      </c>
      <c r="C16" s="6" t="s">
        <v>18</v>
      </c>
      <c r="D16" s="38">
        <v>15</v>
      </c>
    </row>
    <row r="17" spans="2:4">
      <c r="B17" s="1">
        <v>12</v>
      </c>
      <c r="C17" s="6" t="s">
        <v>19</v>
      </c>
      <c r="D17" s="38">
        <v>16</v>
      </c>
    </row>
    <row r="18" spans="2:4">
      <c r="B18" s="1">
        <v>13</v>
      </c>
      <c r="C18" s="6" t="s">
        <v>20</v>
      </c>
      <c r="D18" s="38">
        <v>17</v>
      </c>
    </row>
    <row r="19" spans="2:4">
      <c r="B19" s="1">
        <v>14</v>
      </c>
      <c r="C19" s="6" t="s">
        <v>292</v>
      </c>
      <c r="D19" s="38">
        <v>18</v>
      </c>
    </row>
    <row r="20" spans="2:4">
      <c r="B20" s="1"/>
      <c r="C20" s="2"/>
      <c r="D20" s="4"/>
    </row>
    <row r="21" spans="2:4" ht="18.75" customHeight="1">
      <c r="B21" s="37" t="s">
        <v>21</v>
      </c>
      <c r="C21" s="39" t="s">
        <v>6</v>
      </c>
      <c r="D21" s="40" t="s">
        <v>7</v>
      </c>
    </row>
    <row r="22" spans="2:4">
      <c r="B22" s="5"/>
      <c r="C22" s="2"/>
      <c r="D22" s="4"/>
    </row>
    <row r="23" spans="2:4">
      <c r="B23" s="41">
        <v>1</v>
      </c>
      <c r="C23" s="42" t="s">
        <v>22</v>
      </c>
      <c r="D23" s="38">
        <v>5</v>
      </c>
    </row>
    <row r="24" spans="2:4">
      <c r="B24" s="1">
        <v>2</v>
      </c>
      <c r="C24" s="42" t="s">
        <v>23</v>
      </c>
      <c r="D24" s="38">
        <v>5</v>
      </c>
    </row>
    <row r="25" spans="2:4">
      <c r="B25" s="1">
        <v>3</v>
      </c>
      <c r="C25" s="42" t="s">
        <v>24</v>
      </c>
      <c r="D25" s="38">
        <v>5</v>
      </c>
    </row>
    <row r="26" spans="2:4">
      <c r="B26" s="1">
        <v>4</v>
      </c>
      <c r="C26" s="42" t="s">
        <v>25</v>
      </c>
      <c r="D26" s="38">
        <v>6</v>
      </c>
    </row>
    <row r="27" spans="2:4">
      <c r="B27" s="1">
        <v>5</v>
      </c>
      <c r="C27" s="42" t="s">
        <v>26</v>
      </c>
      <c r="D27" s="38">
        <v>6</v>
      </c>
    </row>
    <row r="28" spans="2:4">
      <c r="B28" s="1">
        <v>6</v>
      </c>
      <c r="C28" s="42" t="s">
        <v>27</v>
      </c>
      <c r="D28" s="38">
        <v>6</v>
      </c>
    </row>
    <row r="29" spans="2:4">
      <c r="B29" s="1">
        <v>7</v>
      </c>
      <c r="C29" s="44" t="s">
        <v>28</v>
      </c>
      <c r="D29" s="38">
        <v>17</v>
      </c>
    </row>
    <row r="30" spans="2:4">
      <c r="B30" s="1">
        <v>8</v>
      </c>
      <c r="C30" s="6" t="s">
        <v>291</v>
      </c>
      <c r="D30" s="38">
        <v>18</v>
      </c>
    </row>
    <row r="31" spans="2:4">
      <c r="B31" s="1"/>
      <c r="C31" s="6"/>
      <c r="D31" s="38"/>
    </row>
    <row r="32" spans="2:4">
      <c r="B32" s="1"/>
      <c r="C32" s="6"/>
      <c r="D32" s="38"/>
    </row>
    <row r="33" spans="2:4">
      <c r="B33" s="1"/>
      <c r="C33" s="6"/>
      <c r="D33" s="38"/>
    </row>
    <row r="34" spans="2:4">
      <c r="B34" s="1"/>
      <c r="C34" s="6"/>
      <c r="D34" s="38"/>
    </row>
    <row r="35" spans="2:4">
      <c r="B35" s="1"/>
      <c r="C35" s="6"/>
      <c r="D35" s="38"/>
    </row>
    <row r="36" spans="2:4">
      <c r="B36" s="1"/>
      <c r="C36" s="6"/>
      <c r="D36" s="38"/>
    </row>
    <row r="37" spans="2:4">
      <c r="B37" s="1"/>
      <c r="C37" s="6"/>
      <c r="D37" s="38"/>
    </row>
    <row r="38" spans="2:4">
      <c r="B38" s="1"/>
      <c r="C38" s="6"/>
      <c r="D38" s="38"/>
    </row>
    <row r="39" spans="2:4">
      <c r="B39" s="1"/>
      <c r="C39" s="6"/>
      <c r="D39" s="38"/>
    </row>
    <row r="40" spans="2:4">
      <c r="B40" s="1"/>
      <c r="C40" s="6"/>
      <c r="D40" s="38"/>
    </row>
    <row r="41" spans="2:4">
      <c r="B41" s="1"/>
      <c r="C41" s="6"/>
      <c r="D41" s="38"/>
    </row>
    <row r="42" spans="2:4">
      <c r="B42" s="9"/>
    </row>
    <row r="43" spans="2:4">
      <c r="B43" s="9"/>
    </row>
    <row r="44" spans="2:4">
      <c r="B44" s="9"/>
    </row>
    <row r="45" spans="2:4">
      <c r="B45" s="9"/>
    </row>
    <row r="46" spans="2:4">
      <c r="B46" s="9"/>
    </row>
    <row r="47" spans="2:4">
      <c r="B47" s="7"/>
      <c r="C47" s="6"/>
      <c r="D47" s="6"/>
    </row>
  </sheetData>
  <mergeCells count="1">
    <mergeCell ref="B2:D2"/>
  </mergeCells>
  <hyperlinks>
    <hyperlink ref="D6" location="expo!A1" display="expo!A1" xr:uid="{00000000-0004-0000-0300-000000000000}"/>
    <hyperlink ref="D7" location="impo!A1" display="impo!A1" xr:uid="{00000000-0004-0000-0300-000001000000}"/>
    <hyperlink ref="D8" location="'exp congelados'!A1" display="'exp congelados'!A1" xr:uid="{00000000-0004-0000-0300-000002000000}"/>
    <hyperlink ref="D9" location="'exp conservas'!A1" display="'exp conservas'!A1" xr:uid="{00000000-0004-0000-0300-000003000000}"/>
    <hyperlink ref="D10" location="'imp deshidratadas'!A1" display="'imp deshidratadas'!A1" xr:uid="{00000000-0004-0000-0300-000004000000}"/>
    <hyperlink ref="D11" location="'exp aceites'!A1" display="'exp aceites'!A1" xr:uid="{00000000-0004-0000-0300-000005000000}"/>
    <hyperlink ref="D12" location="'exp jugos'!A1" display="'exp jugos'!A1" xr:uid="{00000000-0004-0000-0300-000006000000}"/>
    <hyperlink ref="D13" location="'imp congelados'!A1" display="'imp congelados'!A1" xr:uid="{00000000-0004-0000-0300-000007000000}"/>
    <hyperlink ref="D14" location="'imp conservas'!A1" display="'imp conservas'!A1" xr:uid="{00000000-0004-0000-0300-000008000000}"/>
    <hyperlink ref="D15" location="'imp deshidratadas'!A1" display="'imp deshidratadas'!A1" xr:uid="{00000000-0004-0000-0300-000009000000}"/>
    <hyperlink ref="D16" location="'imp aceites'!A1" display="'imp aceites'!A1" xr:uid="{00000000-0004-0000-0300-00000A000000}"/>
    <hyperlink ref="D17" location="'imp jugos'!A1" display="'imp jugos'!A1" xr:uid="{00000000-0004-0000-0300-00000B000000}"/>
    <hyperlink ref="D18" location="'expo país'!A1" display="'expo país'!A1" xr:uid="{00000000-0004-0000-0300-00000C000000}"/>
    <hyperlink ref="D19" location="'impo país'!A1" display="'impo país'!A1" xr:uid="{00000000-0004-0000-0300-00000D000000}"/>
    <hyperlink ref="D23" location="expo!A1" display="expo!A1" xr:uid="{00000000-0004-0000-0300-00000E000000}"/>
    <hyperlink ref="D26:D28" location="impo!A1" display="impo!A1" xr:uid="{00000000-0004-0000-0300-00000F000000}"/>
    <hyperlink ref="D29" location="'expo país'!A32" display="'expo país'!A32" xr:uid="{00000000-0004-0000-0300-000010000000}"/>
    <hyperlink ref="D30" location="'impo país'!A32" display="'impo país'!A32" xr:uid="{00000000-0004-0000-0300-000011000000}"/>
    <hyperlink ref="D24:D25" location="expo!A1" display="expo!A1" xr:uid="{00000000-0004-0000-0300-000012000000}"/>
  </hyperlinks>
  <pageMargins left="0.70866141732283472" right="0.70866141732283472" top="0.74803149606299213" bottom="0.74803149606299213" header="0.31496062992125984" footer="0.31496062992125984"/>
  <pageSetup scale="82" orientation="portrait" r:id="rId1"/>
  <headerFooter differentFirst="1">
    <oddFooter>&amp;C&amp;P</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K28"/>
  <sheetViews>
    <sheetView zoomScale="80" zoomScaleNormal="80" zoomScalePageLayoutView="90" workbookViewId="0">
      <selection activeCell="L28" sqref="L28"/>
    </sheetView>
  </sheetViews>
  <sheetFormatPr baseColWidth="10" defaultRowHeight="14.25"/>
  <cols>
    <col min="1" max="1" width="1.140625" style="70" customWidth="1"/>
    <col min="2" max="2" width="13.85546875" style="70" customWidth="1"/>
    <col min="3" max="5" width="14.7109375" style="70" customWidth="1"/>
    <col min="6" max="6" width="10" style="70" customWidth="1"/>
    <col min="7" max="9" width="14.7109375" style="70" customWidth="1"/>
    <col min="10" max="10" width="10" style="70" customWidth="1"/>
    <col min="11" max="16384" width="11.42578125" style="70"/>
  </cols>
  <sheetData>
    <row r="1" spans="2:11" ht="5.25" customHeight="1"/>
    <row r="2" spans="2:11">
      <c r="B2" s="166" t="s">
        <v>29</v>
      </c>
      <c r="C2" s="167"/>
      <c r="D2" s="167"/>
      <c r="E2" s="167"/>
      <c r="F2" s="167"/>
      <c r="G2" s="167"/>
      <c r="H2" s="167"/>
      <c r="I2" s="167"/>
      <c r="J2" s="168"/>
      <c r="K2" s="46" t="s">
        <v>386</v>
      </c>
    </row>
    <row r="3" spans="2:11">
      <c r="B3" s="169" t="s">
        <v>30</v>
      </c>
      <c r="C3" s="171" t="s">
        <v>31</v>
      </c>
      <c r="D3" s="172"/>
      <c r="E3" s="172"/>
      <c r="F3" s="172"/>
      <c r="G3" s="172" t="s">
        <v>325</v>
      </c>
      <c r="H3" s="172"/>
      <c r="I3" s="172"/>
      <c r="J3" s="172"/>
    </row>
    <row r="4" spans="2:11">
      <c r="B4" s="170"/>
      <c r="C4" s="74">
        <v>2013</v>
      </c>
      <c r="D4" s="74" t="s">
        <v>384</v>
      </c>
      <c r="E4" s="74" t="s">
        <v>385</v>
      </c>
      <c r="F4" s="74" t="s">
        <v>111</v>
      </c>
      <c r="G4" s="75">
        <v>2013</v>
      </c>
      <c r="H4" s="74" t="s">
        <v>384</v>
      </c>
      <c r="I4" s="74" t="s">
        <v>385</v>
      </c>
      <c r="J4" s="76" t="s">
        <v>111</v>
      </c>
    </row>
    <row r="5" spans="2:11">
      <c r="B5" s="77" t="s">
        <v>35</v>
      </c>
      <c r="C5" s="54">
        <v>11770174.056999998</v>
      </c>
      <c r="D5" s="54">
        <v>10744839.330899999</v>
      </c>
      <c r="E5" s="54">
        <v>10675121.777300004</v>
      </c>
      <c r="F5" s="78">
        <v>-0.64884686920818613</v>
      </c>
      <c r="G5" s="54">
        <v>58347567.700000003</v>
      </c>
      <c r="H5" s="54">
        <v>53381338.870000005</v>
      </c>
      <c r="I5" s="54">
        <v>50682286.860000037</v>
      </c>
      <c r="J5" s="78">
        <v>-5.0561714395605417</v>
      </c>
    </row>
    <row r="6" spans="2:11">
      <c r="B6" s="80" t="s">
        <v>32</v>
      </c>
      <c r="C6" s="54">
        <v>139169113.19390005</v>
      </c>
      <c r="D6" s="54">
        <v>134037530.17389999</v>
      </c>
      <c r="E6" s="54">
        <v>129515793.35500003</v>
      </c>
      <c r="F6" s="78">
        <v>-3.3734856297586768</v>
      </c>
      <c r="G6" s="54">
        <v>392110071.56000018</v>
      </c>
      <c r="H6" s="54">
        <v>377185658.97000039</v>
      </c>
      <c r="I6" s="54">
        <v>400650022.89000005</v>
      </c>
      <c r="J6" s="78">
        <v>6.2209056367824145</v>
      </c>
    </row>
    <row r="7" spans="2:11">
      <c r="B7" s="80" t="s">
        <v>33</v>
      </c>
      <c r="C7" s="54">
        <v>357051778.43909991</v>
      </c>
      <c r="D7" s="54">
        <v>326890747.49580002</v>
      </c>
      <c r="E7" s="54">
        <v>324304381.5994001</v>
      </c>
      <c r="F7" s="78">
        <v>-0.79120192792644373</v>
      </c>
      <c r="G7" s="54">
        <v>479877742.85000002</v>
      </c>
      <c r="H7" s="54">
        <v>438976871.12999928</v>
      </c>
      <c r="I7" s="54">
        <v>465879017.38000077</v>
      </c>
      <c r="J7" s="78">
        <v>6.1283744131555018</v>
      </c>
    </row>
    <row r="8" spans="2:11">
      <c r="B8" s="80" t="s">
        <v>34</v>
      </c>
      <c r="C8" s="54">
        <v>143425694.60500002</v>
      </c>
      <c r="D8" s="54">
        <v>131401222.855</v>
      </c>
      <c r="E8" s="54">
        <v>131780828.92579997</v>
      </c>
      <c r="F8" s="78">
        <v>0.2888908204597529</v>
      </c>
      <c r="G8" s="54">
        <v>420951427.75999975</v>
      </c>
      <c r="H8" s="54">
        <v>384236514.42000002</v>
      </c>
      <c r="I8" s="54">
        <v>447370212.76000029</v>
      </c>
      <c r="J8" s="78">
        <v>16.430947078337876</v>
      </c>
    </row>
    <row r="9" spans="2:11">
      <c r="B9" s="80" t="s">
        <v>36</v>
      </c>
      <c r="C9" s="54">
        <v>106221676.45850001</v>
      </c>
      <c r="D9" s="54">
        <v>96493758.918300003</v>
      </c>
      <c r="E9" s="54">
        <v>115732828.00570002</v>
      </c>
      <c r="F9" s="24">
        <v>19.938148646162169</v>
      </c>
      <c r="G9" s="54">
        <v>239582619.05000013</v>
      </c>
      <c r="H9" s="54">
        <v>218869985.4300001</v>
      </c>
      <c r="I9" s="54">
        <v>221949255.60999992</v>
      </c>
      <c r="J9" s="24">
        <v>1.4068946794829618</v>
      </c>
    </row>
    <row r="10" spans="2:11">
      <c r="B10" s="50" t="s">
        <v>37</v>
      </c>
      <c r="C10" s="82">
        <v>757638436.75349998</v>
      </c>
      <c r="D10" s="82">
        <v>699568098.77390003</v>
      </c>
      <c r="E10" s="82">
        <v>712008953.66320014</v>
      </c>
      <c r="F10" s="83">
        <v>1.7783622368007679</v>
      </c>
      <c r="G10" s="84">
        <v>1590869428.9200001</v>
      </c>
      <c r="H10" s="82">
        <v>1472650368.8199997</v>
      </c>
      <c r="I10" s="82">
        <v>1586530795.500001</v>
      </c>
      <c r="J10" s="83">
        <v>7.7330253732425858</v>
      </c>
    </row>
    <row r="11" spans="2:11" ht="15" customHeight="1">
      <c r="B11" s="173" t="s">
        <v>410</v>
      </c>
      <c r="C11" s="174"/>
      <c r="D11" s="174"/>
      <c r="E11" s="174"/>
      <c r="F11" s="174"/>
      <c r="G11" s="174"/>
      <c r="H11" s="174"/>
      <c r="I11" s="174"/>
      <c r="J11" s="175"/>
    </row>
    <row r="27" spans="2:10" ht="147.75" customHeight="1">
      <c r="B27" s="176" t="s">
        <v>411</v>
      </c>
      <c r="C27" s="177"/>
      <c r="D27" s="177"/>
      <c r="E27" s="177"/>
      <c r="F27" s="177"/>
      <c r="G27" s="177"/>
      <c r="H27" s="177"/>
      <c r="I27" s="177"/>
      <c r="J27" s="178"/>
    </row>
    <row r="28" spans="2:10">
      <c r="B28" s="137"/>
      <c r="C28" s="137"/>
      <c r="D28" s="137"/>
      <c r="E28" s="137"/>
      <c r="F28" s="137"/>
      <c r="G28" s="137"/>
      <c r="H28" s="137"/>
      <c r="I28" s="137"/>
      <c r="J28" s="137"/>
    </row>
  </sheetData>
  <mergeCells count="6">
    <mergeCell ref="B27:J27"/>
    <mergeCell ref="B2:J2"/>
    <mergeCell ref="B3:B4"/>
    <mergeCell ref="C3:F3"/>
    <mergeCell ref="G3:J3"/>
    <mergeCell ref="B11:J11"/>
  </mergeCells>
  <hyperlinks>
    <hyperlink ref="K2" location="Indice!A1" display="volver a indice" xr:uid="{00000000-0004-0000-0400-000000000000}"/>
  </hyperlinks>
  <pageMargins left="0.70866141732283472" right="0.70866141732283472" top="0.74803149606299213" bottom="0.74803149606299213" header="0.31496062992125984" footer="0.31496062992125984"/>
  <pageSetup scale="73" orientation="portrait" r:id="rId1"/>
  <headerFooter differentFirst="1">
    <oddFooter>&amp;C&amp;P</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K27"/>
  <sheetViews>
    <sheetView zoomScale="80" zoomScaleNormal="80" zoomScalePageLayoutView="70" workbookViewId="0">
      <selection activeCell="I31" sqref="I31"/>
    </sheetView>
  </sheetViews>
  <sheetFormatPr baseColWidth="10" defaultRowHeight="14.25"/>
  <cols>
    <col min="1" max="1" width="2.140625" style="70" customWidth="1"/>
    <col min="2" max="2" width="13.85546875" style="70" customWidth="1"/>
    <col min="3" max="5" width="14.7109375" style="70" customWidth="1"/>
    <col min="6" max="6" width="9.7109375" style="70" customWidth="1"/>
    <col min="7" max="9" width="14.7109375" style="70" customWidth="1"/>
    <col min="10" max="10" width="9.7109375" style="70" customWidth="1"/>
    <col min="11" max="16384" width="11.42578125" style="70"/>
  </cols>
  <sheetData>
    <row r="1" spans="2:11" ht="4.5" customHeight="1"/>
    <row r="2" spans="2:11">
      <c r="B2" s="166" t="s">
        <v>38</v>
      </c>
      <c r="C2" s="167"/>
      <c r="D2" s="167"/>
      <c r="E2" s="167"/>
      <c r="F2" s="167"/>
      <c r="G2" s="167"/>
      <c r="H2" s="167"/>
      <c r="I2" s="167"/>
      <c r="J2" s="168"/>
      <c r="K2" s="46" t="s">
        <v>386</v>
      </c>
    </row>
    <row r="3" spans="2:11">
      <c r="B3" s="169" t="s">
        <v>30</v>
      </c>
      <c r="C3" s="179" t="s">
        <v>31</v>
      </c>
      <c r="D3" s="180"/>
      <c r="E3" s="180"/>
      <c r="F3" s="180"/>
      <c r="G3" s="180" t="s">
        <v>326</v>
      </c>
      <c r="H3" s="180"/>
      <c r="I3" s="180"/>
      <c r="J3" s="180"/>
    </row>
    <row r="4" spans="2:11">
      <c r="B4" s="170"/>
      <c r="C4" s="74">
        <v>2013</v>
      </c>
      <c r="D4" s="74" t="s">
        <v>384</v>
      </c>
      <c r="E4" s="74" t="s">
        <v>385</v>
      </c>
      <c r="F4" s="74" t="s">
        <v>111</v>
      </c>
      <c r="G4" s="75">
        <v>2013</v>
      </c>
      <c r="H4" s="74" t="s">
        <v>384</v>
      </c>
      <c r="I4" s="74" t="s">
        <v>385</v>
      </c>
      <c r="J4" s="76" t="s">
        <v>111</v>
      </c>
    </row>
    <row r="5" spans="2:11">
      <c r="B5" s="77" t="s">
        <v>35</v>
      </c>
      <c r="C5" s="54">
        <v>11776082.664699998</v>
      </c>
      <c r="D5" s="54">
        <v>9933386.5384999942</v>
      </c>
      <c r="E5" s="54">
        <v>18204582.533599999</v>
      </c>
      <c r="F5" s="78">
        <v>83.266627781395172</v>
      </c>
      <c r="G5" s="54">
        <v>17830184.469999999</v>
      </c>
      <c r="H5" s="79">
        <v>15405387.390000002</v>
      </c>
      <c r="I5" s="79">
        <v>26744011.539999992</v>
      </c>
      <c r="J5" s="78">
        <v>73.601681431004806</v>
      </c>
    </row>
    <row r="6" spans="2:11">
      <c r="B6" s="80" t="s">
        <v>32</v>
      </c>
      <c r="C6" s="54">
        <v>22053356.484400004</v>
      </c>
      <c r="D6" s="54">
        <v>19773193.218800001</v>
      </c>
      <c r="E6" s="54">
        <v>25583657.6006</v>
      </c>
      <c r="F6" s="78">
        <v>29.385564170158986</v>
      </c>
      <c r="G6" s="79">
        <v>30123430.990000002</v>
      </c>
      <c r="H6" s="79">
        <v>27129205.90000001</v>
      </c>
      <c r="I6" s="79">
        <v>37832680.229999989</v>
      </c>
      <c r="J6" s="78">
        <v>39.453695657195674</v>
      </c>
    </row>
    <row r="7" spans="2:11">
      <c r="B7" s="80" t="s">
        <v>33</v>
      </c>
      <c r="C7" s="54">
        <v>146255068.81110001</v>
      </c>
      <c r="D7" s="54">
        <v>132476632.39550012</v>
      </c>
      <c r="E7" s="54">
        <v>152658081.24530011</v>
      </c>
      <c r="F7" s="78">
        <v>15.233968802550502</v>
      </c>
      <c r="G7" s="79">
        <v>201270164.01999983</v>
      </c>
      <c r="H7" s="12">
        <v>182968702.17000023</v>
      </c>
      <c r="I7" s="12">
        <v>194932112.59999982</v>
      </c>
      <c r="J7" s="78">
        <v>6.5385010048790271</v>
      </c>
    </row>
    <row r="8" spans="2:11">
      <c r="B8" s="80" t="s">
        <v>34</v>
      </c>
      <c r="C8" s="54">
        <v>11849267.686100008</v>
      </c>
      <c r="D8" s="54">
        <v>10677852.609400002</v>
      </c>
      <c r="E8" s="54">
        <v>8233538.9109999985</v>
      </c>
      <c r="F8" s="78">
        <v>-22.891435083569224</v>
      </c>
      <c r="G8" s="79">
        <v>25433680.749999989</v>
      </c>
      <c r="H8" s="79">
        <v>22943043.929999977</v>
      </c>
      <c r="I8" s="79">
        <v>19191504.300000004</v>
      </c>
      <c r="J8" s="78">
        <v>-16.351534005017164</v>
      </c>
    </row>
    <row r="9" spans="2:11">
      <c r="B9" s="81" t="s">
        <v>36</v>
      </c>
      <c r="C9" s="54">
        <v>20390674.941099998</v>
      </c>
      <c r="D9" s="54">
        <v>18396640.076999996</v>
      </c>
      <c r="E9" s="54">
        <v>19633790.8389</v>
      </c>
      <c r="F9" s="78">
        <v>6.7248734373334118</v>
      </c>
      <c r="G9" s="23">
        <v>36528338.209999971</v>
      </c>
      <c r="H9" s="23">
        <v>32946218.209999997</v>
      </c>
      <c r="I9" s="23">
        <v>35364615.229999989</v>
      </c>
      <c r="J9" s="24">
        <v>7.3404389073886023</v>
      </c>
    </row>
    <row r="10" spans="2:11">
      <c r="B10" s="50" t="s">
        <v>37</v>
      </c>
      <c r="C10" s="82">
        <v>212324450.58740002</v>
      </c>
      <c r="D10" s="82">
        <v>191257704.83920011</v>
      </c>
      <c r="E10" s="82">
        <v>224313651.1294001</v>
      </c>
      <c r="F10" s="83">
        <v>17.283458628760485</v>
      </c>
      <c r="G10" s="84">
        <v>311185798.43999982</v>
      </c>
      <c r="H10" s="82">
        <v>281392557.6000002</v>
      </c>
      <c r="I10" s="82">
        <v>314064923.89999974</v>
      </c>
      <c r="J10" s="78">
        <v>11.61095608876883</v>
      </c>
    </row>
    <row r="11" spans="2:11" ht="15" customHeight="1">
      <c r="B11" s="173" t="s">
        <v>410</v>
      </c>
      <c r="C11" s="181"/>
      <c r="D11" s="181"/>
      <c r="E11" s="181"/>
      <c r="F11" s="181"/>
      <c r="G11" s="181"/>
      <c r="H11" s="181"/>
      <c r="I11" s="181"/>
      <c r="J11" s="182"/>
    </row>
    <row r="12" spans="2:11">
      <c r="J12" s="138"/>
    </row>
    <row r="27" spans="2:10" ht="143.25" customHeight="1">
      <c r="B27" s="183" t="s">
        <v>412</v>
      </c>
      <c r="C27" s="183"/>
      <c r="D27" s="183"/>
      <c r="E27" s="183"/>
      <c r="F27" s="183"/>
      <c r="G27" s="183"/>
      <c r="H27" s="183"/>
      <c r="I27" s="183"/>
      <c r="J27" s="183"/>
    </row>
  </sheetData>
  <mergeCells count="6">
    <mergeCell ref="B27:J27"/>
    <mergeCell ref="B2:J2"/>
    <mergeCell ref="B3:B4"/>
    <mergeCell ref="C3:F3"/>
    <mergeCell ref="G3:J3"/>
    <mergeCell ref="B11:J11"/>
  </mergeCells>
  <hyperlinks>
    <hyperlink ref="K2" location="Indice!A1" display="volver a indice" xr:uid="{00000000-0004-0000-0500-000000000000}"/>
  </hyperlinks>
  <pageMargins left="0.70866141732283472" right="0.70866141732283472" top="0.74803149606299213" bottom="0.74803149606299213" header="0.31496062992125984" footer="0.31496062992125984"/>
  <pageSetup scale="72" orientation="portrait" r:id="rId1"/>
  <headerFooter differentFirst="1">
    <oddFooter>&amp;C&amp;P</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Q51"/>
  <sheetViews>
    <sheetView zoomScale="90" zoomScaleNormal="90" zoomScalePageLayoutView="60" workbookViewId="0">
      <selection activeCell="B44" sqref="B44:P44"/>
    </sheetView>
  </sheetViews>
  <sheetFormatPr baseColWidth="10" defaultRowHeight="12.75"/>
  <cols>
    <col min="1" max="1" width="0.7109375" style="43" customWidth="1"/>
    <col min="2" max="2" width="20" style="59" customWidth="1"/>
    <col min="3" max="3" width="22.28515625" style="59" customWidth="1"/>
    <col min="4" max="4" width="9.7109375" style="60" customWidth="1"/>
    <col min="5" max="5" width="12" style="43" bestFit="1" customWidth="1"/>
    <col min="6" max="6" width="12.28515625" style="43" customWidth="1"/>
    <col min="7" max="7" width="12.140625" style="43" customWidth="1"/>
    <col min="8" max="8" width="7.28515625" style="43" customWidth="1"/>
    <col min="9" max="10" width="12" style="43" customWidth="1"/>
    <col min="11" max="11" width="12.42578125" style="43" customWidth="1"/>
    <col min="12" max="12" width="7.140625" style="43" customWidth="1"/>
    <col min="13" max="13" width="6.7109375" style="43" customWidth="1"/>
    <col min="14" max="14" width="8.7109375" style="43" customWidth="1"/>
    <col min="15" max="15" width="9" style="43" customWidth="1"/>
    <col min="16" max="16" width="7.7109375" style="43" customWidth="1"/>
    <col min="17" max="16384" width="11.42578125" style="43"/>
  </cols>
  <sheetData>
    <row r="1" spans="2:17" ht="4.5" customHeight="1"/>
    <row r="2" spans="2:17">
      <c r="B2" s="166" t="s">
        <v>39</v>
      </c>
      <c r="C2" s="167"/>
      <c r="D2" s="167"/>
      <c r="E2" s="167"/>
      <c r="F2" s="167"/>
      <c r="G2" s="167"/>
      <c r="H2" s="167"/>
      <c r="I2" s="167"/>
      <c r="J2" s="167"/>
      <c r="K2" s="167"/>
      <c r="L2" s="167"/>
      <c r="M2" s="167"/>
      <c r="N2" s="167"/>
      <c r="O2" s="167"/>
      <c r="P2" s="168"/>
      <c r="Q2" s="46" t="s">
        <v>386</v>
      </c>
    </row>
    <row r="3" spans="2:17">
      <c r="B3" s="197" t="s">
        <v>40</v>
      </c>
      <c r="C3" s="198"/>
      <c r="D3" s="193" t="s">
        <v>41</v>
      </c>
      <c r="E3" s="195" t="s">
        <v>31</v>
      </c>
      <c r="F3" s="196"/>
      <c r="G3" s="196"/>
      <c r="H3" s="179"/>
      <c r="I3" s="195" t="s">
        <v>325</v>
      </c>
      <c r="J3" s="196"/>
      <c r="K3" s="196"/>
      <c r="L3" s="179"/>
      <c r="M3" s="195" t="s">
        <v>358</v>
      </c>
      <c r="N3" s="196"/>
      <c r="O3" s="196"/>
      <c r="P3" s="179"/>
    </row>
    <row r="4" spans="2:17" ht="25.5">
      <c r="B4" s="199"/>
      <c r="C4" s="200"/>
      <c r="D4" s="194"/>
      <c r="E4" s="49">
        <v>2013</v>
      </c>
      <c r="F4" s="49" t="s">
        <v>384</v>
      </c>
      <c r="G4" s="49" t="s">
        <v>385</v>
      </c>
      <c r="H4" s="49" t="s">
        <v>111</v>
      </c>
      <c r="I4" s="49">
        <v>2013</v>
      </c>
      <c r="J4" s="49" t="s">
        <v>384</v>
      </c>
      <c r="K4" s="49" t="s">
        <v>385</v>
      </c>
      <c r="L4" s="49" t="s">
        <v>111</v>
      </c>
      <c r="M4" s="49">
        <v>2013</v>
      </c>
      <c r="N4" s="49" t="s">
        <v>384</v>
      </c>
      <c r="O4" s="49" t="s">
        <v>385</v>
      </c>
      <c r="P4" s="49" t="s">
        <v>111</v>
      </c>
    </row>
    <row r="5" spans="2:17">
      <c r="B5" s="201" t="s">
        <v>42</v>
      </c>
      <c r="C5" s="50" t="s">
        <v>37</v>
      </c>
      <c r="D5" s="51">
        <v>8112020</v>
      </c>
      <c r="E5" s="52">
        <v>36780026.790000007</v>
      </c>
      <c r="F5" s="52">
        <v>36252193.439999998</v>
      </c>
      <c r="G5" s="52">
        <v>30055706.519999996</v>
      </c>
      <c r="H5" s="53">
        <v>-17.092722762432665</v>
      </c>
      <c r="I5" s="52">
        <v>116165827.49999997</v>
      </c>
      <c r="J5" s="52">
        <v>114633856.53999999</v>
      </c>
      <c r="K5" s="52">
        <v>118218376.55999999</v>
      </c>
      <c r="L5" s="53">
        <v>3.1269296246255296</v>
      </c>
      <c r="M5" s="53">
        <v>3.1583943144811384</v>
      </c>
      <c r="N5" s="53">
        <v>3.1621219480064653</v>
      </c>
      <c r="O5" s="53">
        <v>3.9333088537224645</v>
      </c>
      <c r="P5" s="53">
        <v>24.388272128536602</v>
      </c>
    </row>
    <row r="6" spans="2:17">
      <c r="B6" s="202"/>
      <c r="C6" s="50" t="s">
        <v>115</v>
      </c>
      <c r="D6" s="51">
        <v>8112021</v>
      </c>
      <c r="E6" s="52">
        <v>2650510.5900000003</v>
      </c>
      <c r="F6" s="52">
        <v>2595185.4400000004</v>
      </c>
      <c r="G6" s="52">
        <v>3639984.4</v>
      </c>
      <c r="H6" s="53">
        <v>40.259125374871061</v>
      </c>
      <c r="I6" s="52">
        <v>11152132.889999999</v>
      </c>
      <c r="J6" s="52">
        <v>10969244.91</v>
      </c>
      <c r="K6" s="52">
        <v>18232257.920000006</v>
      </c>
      <c r="L6" s="53">
        <v>66.212515716362148</v>
      </c>
      <c r="M6" s="53">
        <v>4.2075413439491287</v>
      </c>
      <c r="N6" s="53">
        <v>4.2267672825722995</v>
      </c>
      <c r="O6" s="53">
        <v>5.0088835325777783</v>
      </c>
      <c r="P6" s="53">
        <v>18.503887196020496</v>
      </c>
    </row>
    <row r="7" spans="2:17">
      <c r="B7" s="203"/>
      <c r="C7" s="50" t="s">
        <v>116</v>
      </c>
      <c r="D7" s="51">
        <v>8112029</v>
      </c>
      <c r="E7" s="52">
        <v>34129516.200000003</v>
      </c>
      <c r="F7" s="52">
        <v>33657008</v>
      </c>
      <c r="G7" s="52">
        <v>26415722.119999997</v>
      </c>
      <c r="H7" s="53">
        <v>-21.514942385847256</v>
      </c>
      <c r="I7" s="52">
        <v>105013694.60999997</v>
      </c>
      <c r="J7" s="52">
        <v>103664611.63</v>
      </c>
      <c r="K7" s="52">
        <v>99986118.639999986</v>
      </c>
      <c r="L7" s="53">
        <v>-3.5484558637322583</v>
      </c>
      <c r="M7" s="53">
        <v>3.0769171761655372</v>
      </c>
      <c r="N7" s="53">
        <v>3.0800305134074901</v>
      </c>
      <c r="O7" s="53">
        <v>3.7850988205352909</v>
      </c>
      <c r="P7" s="53">
        <v>22.891601367538783</v>
      </c>
    </row>
    <row r="8" spans="2:17">
      <c r="B8" s="201" t="s">
        <v>44</v>
      </c>
      <c r="C8" s="50" t="s">
        <v>37</v>
      </c>
      <c r="D8" s="51">
        <v>8119010</v>
      </c>
      <c r="E8" s="52">
        <v>33054660.857399996</v>
      </c>
      <c r="F8" s="52">
        <v>32395385.887399998</v>
      </c>
      <c r="G8" s="52">
        <v>31036033.472999983</v>
      </c>
      <c r="H8" s="53">
        <v>-4.1961297177470218</v>
      </c>
      <c r="I8" s="52">
        <v>99080560.050000057</v>
      </c>
      <c r="J8" s="52">
        <v>96972220.010000065</v>
      </c>
      <c r="K8" s="52">
        <v>98901405.060000017</v>
      </c>
      <c r="L8" s="53">
        <v>1.989420320377322</v>
      </c>
      <c r="M8" s="53">
        <v>2.9974762251363032</v>
      </c>
      <c r="N8" s="53">
        <v>2.993396045568232</v>
      </c>
      <c r="O8" s="53">
        <v>3.1866638224256332</v>
      </c>
      <c r="P8" s="53">
        <v>6.4564719774898194</v>
      </c>
    </row>
    <row r="9" spans="2:17">
      <c r="B9" s="202"/>
      <c r="C9" s="50" t="s">
        <v>117</v>
      </c>
      <c r="D9" s="51">
        <v>8119011</v>
      </c>
      <c r="E9" s="52">
        <v>2635696.3999999994</v>
      </c>
      <c r="F9" s="52">
        <v>2571471.4299999997</v>
      </c>
      <c r="G9" s="52">
        <v>4035923.33</v>
      </c>
      <c r="H9" s="53">
        <v>56.949958024616308</v>
      </c>
      <c r="I9" s="52">
        <v>11461243.41</v>
      </c>
      <c r="J9" s="52">
        <v>11144079.73</v>
      </c>
      <c r="K9" s="52">
        <v>18610782.659999996</v>
      </c>
      <c r="L9" s="53">
        <v>67.001521084774168</v>
      </c>
      <c r="M9" s="53">
        <v>4.3484687424545569</v>
      </c>
      <c r="N9" s="53">
        <v>4.3337365525387161</v>
      </c>
      <c r="O9" s="53">
        <v>4.6112825091749192</v>
      </c>
      <c r="P9" s="53">
        <v>6.4043107667358212</v>
      </c>
    </row>
    <row r="10" spans="2:17">
      <c r="B10" s="203"/>
      <c r="C10" s="50" t="s">
        <v>124</v>
      </c>
      <c r="D10" s="51">
        <v>8119019</v>
      </c>
      <c r="E10" s="52">
        <v>30418964.457399998</v>
      </c>
      <c r="F10" s="52">
        <v>29823914.457399998</v>
      </c>
      <c r="G10" s="52">
        <v>27000110.142999981</v>
      </c>
      <c r="H10" s="53">
        <v>-9.4682551428099551</v>
      </c>
      <c r="I10" s="52">
        <v>87619316.64000006</v>
      </c>
      <c r="J10" s="52">
        <v>85828140.280000061</v>
      </c>
      <c r="K10" s="52">
        <v>80290622.400000021</v>
      </c>
      <c r="L10" s="53">
        <v>-6.4518674900036377</v>
      </c>
      <c r="M10" s="53">
        <v>2.8804174699209715</v>
      </c>
      <c r="N10" s="53">
        <v>2.8778294815254921</v>
      </c>
      <c r="O10" s="53">
        <v>2.9737146246722288</v>
      </c>
      <c r="P10" s="53">
        <v>3.3318563091482956</v>
      </c>
    </row>
    <row r="11" spans="2:17">
      <c r="B11" s="201" t="s">
        <v>45</v>
      </c>
      <c r="C11" s="50" t="s">
        <v>37</v>
      </c>
      <c r="D11" s="51">
        <v>8112010</v>
      </c>
      <c r="E11" s="52">
        <v>15158339.919500001</v>
      </c>
      <c r="F11" s="52">
        <v>15002984.379500002</v>
      </c>
      <c r="G11" s="52">
        <v>16756865.529999999</v>
      </c>
      <c r="H11" s="53">
        <v>11.690215134106863</v>
      </c>
      <c r="I11" s="52">
        <v>43704079.309999987</v>
      </c>
      <c r="J11" s="52">
        <v>43248935.129999988</v>
      </c>
      <c r="K11" s="52">
        <v>46331982.75999999</v>
      </c>
      <c r="L11" s="53">
        <v>7.1286093420168894</v>
      </c>
      <c r="M11" s="53">
        <v>2.8831705544337449</v>
      </c>
      <c r="N11" s="53">
        <v>2.8826888061747971</v>
      </c>
      <c r="O11" s="53">
        <v>2.7649552165380413</v>
      </c>
      <c r="P11" s="53">
        <v>-4.0841588375605138</v>
      </c>
    </row>
    <row r="12" spans="2:17">
      <c r="B12" s="202" t="s">
        <v>45</v>
      </c>
      <c r="C12" s="50" t="s">
        <v>115</v>
      </c>
      <c r="D12" s="51">
        <v>8112011</v>
      </c>
      <c r="E12" s="52">
        <v>1053962.81</v>
      </c>
      <c r="F12" s="52">
        <v>1045960.13</v>
      </c>
      <c r="G12" s="52">
        <v>1430946.0899999999</v>
      </c>
      <c r="H12" s="53">
        <v>36.80694406583163</v>
      </c>
      <c r="I12" s="52">
        <v>3952663.7299999995</v>
      </c>
      <c r="J12" s="52">
        <v>3917530.3999999994</v>
      </c>
      <c r="K12" s="52">
        <v>6180394.4100000001</v>
      </c>
      <c r="L12" s="53">
        <v>57.762513087326674</v>
      </c>
      <c r="M12" s="53">
        <v>3.7502876690687019</v>
      </c>
      <c r="N12" s="53">
        <v>3.7453917101027545</v>
      </c>
      <c r="O12" s="53">
        <v>4.3190966125076038</v>
      </c>
      <c r="P12" s="53">
        <v>15.317620874135752</v>
      </c>
    </row>
    <row r="13" spans="2:17">
      <c r="B13" s="203" t="s">
        <v>45</v>
      </c>
      <c r="C13" s="50" t="s">
        <v>116</v>
      </c>
      <c r="D13" s="51">
        <v>8112019</v>
      </c>
      <c r="E13" s="52">
        <v>14104377.1095</v>
      </c>
      <c r="F13" s="52">
        <v>13957024.249500001</v>
      </c>
      <c r="G13" s="52">
        <v>15325919.439999999</v>
      </c>
      <c r="H13" s="53">
        <v>9.8079301578130931</v>
      </c>
      <c r="I13" s="52">
        <v>39751415.579999991</v>
      </c>
      <c r="J13" s="52">
        <v>39331404.729999989</v>
      </c>
      <c r="K13" s="52">
        <v>40151588.349999994</v>
      </c>
      <c r="L13" s="53">
        <v>2.0853148409784916</v>
      </c>
      <c r="M13" s="53">
        <v>2.8183744146507137</v>
      </c>
      <c r="N13" s="53">
        <v>2.8180365690350508</v>
      </c>
      <c r="O13" s="53">
        <v>2.6198485844318125</v>
      </c>
      <c r="P13" s="53">
        <v>-7.0328393456974059</v>
      </c>
    </row>
    <row r="14" spans="2:17">
      <c r="B14" s="201" t="s">
        <v>43</v>
      </c>
      <c r="C14" s="50" t="s">
        <v>37</v>
      </c>
      <c r="D14" s="51">
        <v>8111000</v>
      </c>
      <c r="E14" s="52">
        <v>15071051.239999998</v>
      </c>
      <c r="F14" s="52">
        <v>13493563.16</v>
      </c>
      <c r="G14" s="52">
        <v>14635279.130000001</v>
      </c>
      <c r="H14" s="53">
        <v>8.4611896536303846</v>
      </c>
      <c r="I14" s="52">
        <v>33272485.030000005</v>
      </c>
      <c r="J14" s="52">
        <v>29567978.34</v>
      </c>
      <c r="K14" s="52">
        <v>32359088.32</v>
      </c>
      <c r="L14" s="53">
        <v>9.4396375291716961</v>
      </c>
      <c r="M14" s="53">
        <v>2.2077083078114468</v>
      </c>
      <c r="N14" s="53">
        <v>2.1912654196224919</v>
      </c>
      <c r="O14" s="53">
        <v>2.2110332186059236</v>
      </c>
      <c r="P14" s="53">
        <v>0.90211796373063091</v>
      </c>
    </row>
    <row r="15" spans="2:17">
      <c r="B15" s="202" t="s">
        <v>43</v>
      </c>
      <c r="C15" s="50" t="s">
        <v>115</v>
      </c>
      <c r="D15" s="51">
        <v>8111010</v>
      </c>
      <c r="E15" s="52">
        <v>488823.29000000004</v>
      </c>
      <c r="F15" s="52">
        <v>488823.29000000004</v>
      </c>
      <c r="G15" s="52">
        <v>463862.11</v>
      </c>
      <c r="H15" s="53">
        <v>-5.1063810809832795</v>
      </c>
      <c r="I15" s="52">
        <v>1626564.8699999999</v>
      </c>
      <c r="J15" s="52">
        <v>1626564.8699999999</v>
      </c>
      <c r="K15" s="52">
        <v>1424834.1199999999</v>
      </c>
      <c r="L15" s="53">
        <v>-12.402256664992406</v>
      </c>
      <c r="M15" s="53">
        <v>3.3275109907304126</v>
      </c>
      <c r="N15" s="53">
        <v>3.3275109907304126</v>
      </c>
      <c r="O15" s="53">
        <v>3.07167602027249</v>
      </c>
      <c r="P15" s="53">
        <v>-7.6884786006902068</v>
      </c>
    </row>
    <row r="16" spans="2:17">
      <c r="B16" s="203" t="s">
        <v>43</v>
      </c>
      <c r="C16" s="50" t="s">
        <v>116</v>
      </c>
      <c r="D16" s="51">
        <v>8111090</v>
      </c>
      <c r="E16" s="52">
        <v>14582227.949999999</v>
      </c>
      <c r="F16" s="52">
        <v>13004739.869999999</v>
      </c>
      <c r="G16" s="52">
        <v>14171417.020000001</v>
      </c>
      <c r="H16" s="53">
        <v>8.9711686789779819</v>
      </c>
      <c r="I16" s="52">
        <v>31645920.160000004</v>
      </c>
      <c r="J16" s="52">
        <v>27941413.469999999</v>
      </c>
      <c r="K16" s="52">
        <v>30934254.199999999</v>
      </c>
      <c r="L16" s="53">
        <v>10.711128602042042</v>
      </c>
      <c r="M16" s="53">
        <v>2.1701704477881245</v>
      </c>
      <c r="N16" s="53">
        <v>2.1485561225608736</v>
      </c>
      <c r="O16" s="53">
        <v>2.1828624587324432</v>
      </c>
      <c r="P16" s="53">
        <v>1.5967158507677048</v>
      </c>
    </row>
    <row r="17" spans="2:16">
      <c r="B17" s="201" t="s">
        <v>46</v>
      </c>
      <c r="C17" s="50" t="s">
        <v>37</v>
      </c>
      <c r="D17" s="51">
        <v>7108040</v>
      </c>
      <c r="E17" s="52">
        <v>6246682.1299999999</v>
      </c>
      <c r="F17" s="52">
        <v>5070844.8</v>
      </c>
      <c r="G17" s="52">
        <v>5545291.4819999998</v>
      </c>
      <c r="H17" s="53">
        <v>9.3563636970313233</v>
      </c>
      <c r="I17" s="52">
        <v>30788994.570000004</v>
      </c>
      <c r="J17" s="52">
        <v>25698772.370000001</v>
      </c>
      <c r="K17" s="52">
        <v>25044859.149999999</v>
      </c>
      <c r="L17" s="53">
        <v>-2.5445309627449841</v>
      </c>
      <c r="M17" s="53">
        <v>4.9288556595723572</v>
      </c>
      <c r="N17" s="53">
        <v>5.0679469365735672</v>
      </c>
      <c r="O17" s="53">
        <v>4.5164188810084269</v>
      </c>
      <c r="P17" s="53">
        <v>-10.882672262903126</v>
      </c>
    </row>
    <row r="18" spans="2:16">
      <c r="B18" s="202" t="s">
        <v>46</v>
      </c>
      <c r="C18" s="50" t="s">
        <v>117</v>
      </c>
      <c r="D18" s="51">
        <v>7108041</v>
      </c>
      <c r="E18" s="52">
        <v>30795</v>
      </c>
      <c r="F18" s="52">
        <v>10795</v>
      </c>
      <c r="G18" s="52">
        <v>140960</v>
      </c>
      <c r="H18" s="53">
        <v>1205.7897174617879</v>
      </c>
      <c r="I18" s="52">
        <v>143804.99</v>
      </c>
      <c r="J18" s="52">
        <v>61531.5</v>
      </c>
      <c r="K18" s="52">
        <v>478940.59</v>
      </c>
      <c r="L18" s="53">
        <v>678.36651146160921</v>
      </c>
      <c r="M18" s="53">
        <v>4.6697512583211553</v>
      </c>
      <c r="N18" s="53">
        <v>5.7</v>
      </c>
      <c r="O18" s="53">
        <v>3.3977056611804768</v>
      </c>
      <c r="P18" s="53">
        <v>-40.391128751219711</v>
      </c>
    </row>
    <row r="19" spans="2:16">
      <c r="B19" s="203" t="s">
        <v>46</v>
      </c>
      <c r="C19" s="50" t="s">
        <v>124</v>
      </c>
      <c r="D19" s="51">
        <v>7108049</v>
      </c>
      <c r="E19" s="52">
        <v>6215887.1299999999</v>
      </c>
      <c r="F19" s="52">
        <v>5060049.8</v>
      </c>
      <c r="G19" s="52">
        <v>5404331.4819999998</v>
      </c>
      <c r="H19" s="53">
        <v>6.8039188468066003</v>
      </c>
      <c r="I19" s="52">
        <v>30645189.580000006</v>
      </c>
      <c r="J19" s="52">
        <v>25637240.870000001</v>
      </c>
      <c r="K19" s="52">
        <v>24565918.559999999</v>
      </c>
      <c r="L19" s="53">
        <v>-4.1787738213811991</v>
      </c>
      <c r="M19" s="53">
        <v>4.9301393251006482</v>
      </c>
      <c r="N19" s="53">
        <v>5.066598528338595</v>
      </c>
      <c r="O19" s="53">
        <v>4.5455980340622633</v>
      </c>
      <c r="P19" s="53">
        <v>-10.283042782297869</v>
      </c>
    </row>
    <row r="20" spans="2:16">
      <c r="B20" s="191" t="s">
        <v>142</v>
      </c>
      <c r="C20" s="192"/>
      <c r="D20" s="51">
        <v>8119090</v>
      </c>
      <c r="E20" s="52">
        <v>7252864.9099999992</v>
      </c>
      <c r="F20" s="52">
        <v>7167228.6099999994</v>
      </c>
      <c r="G20" s="52">
        <v>8577655.5299999975</v>
      </c>
      <c r="H20" s="53">
        <v>19.678832596913608</v>
      </c>
      <c r="I20" s="52">
        <v>22290858.299999993</v>
      </c>
      <c r="J20" s="52">
        <v>21965249.769999996</v>
      </c>
      <c r="K20" s="52">
        <v>29245025.500000007</v>
      </c>
      <c r="L20" s="53">
        <v>33.142239702380635</v>
      </c>
      <c r="M20" s="53">
        <v>3.0733866653529049</v>
      </c>
      <c r="N20" s="53">
        <v>3.0646782689969196</v>
      </c>
      <c r="O20" s="53">
        <v>3.4094427548083197</v>
      </c>
      <c r="P20" s="53">
        <v>11.249614333064816</v>
      </c>
    </row>
    <row r="21" spans="2:16">
      <c r="B21" s="191" t="s">
        <v>278</v>
      </c>
      <c r="C21" s="192"/>
      <c r="D21" s="51">
        <v>8112090</v>
      </c>
      <c r="E21" s="52">
        <v>2817566.6269999999</v>
      </c>
      <c r="F21" s="52">
        <v>2707004.977</v>
      </c>
      <c r="G21" s="52">
        <v>4120623.23</v>
      </c>
      <c r="H21" s="53">
        <v>52.220748207364686</v>
      </c>
      <c r="I21" s="52">
        <v>9604046.1799999997</v>
      </c>
      <c r="J21" s="52">
        <v>9206927.7899999972</v>
      </c>
      <c r="K21" s="52">
        <v>15001877.65</v>
      </c>
      <c r="L21" s="53">
        <v>62.941189419277556</v>
      </c>
      <c r="M21" s="53">
        <v>3.4086314367748933</v>
      </c>
      <c r="N21" s="53">
        <v>3.4011491919026486</v>
      </c>
      <c r="O21" s="53">
        <v>3.6406817155180673</v>
      </c>
      <c r="P21" s="53">
        <v>7.0426938102477354</v>
      </c>
    </row>
    <row r="22" spans="2:16">
      <c r="B22" s="191" t="s">
        <v>47</v>
      </c>
      <c r="C22" s="192"/>
      <c r="D22" s="51">
        <v>7109000</v>
      </c>
      <c r="E22" s="52">
        <v>2723585.75</v>
      </c>
      <c r="F22" s="52">
        <v>2652427.35</v>
      </c>
      <c r="G22" s="52">
        <v>2570534.85</v>
      </c>
      <c r="H22" s="53">
        <v>-3.0874549683707619</v>
      </c>
      <c r="I22" s="52">
        <v>6213262.2299999995</v>
      </c>
      <c r="J22" s="52">
        <v>6108412.8799999999</v>
      </c>
      <c r="K22" s="52">
        <v>5896999.29</v>
      </c>
      <c r="L22" s="53">
        <v>-3.4610232502816696</v>
      </c>
      <c r="M22" s="53">
        <v>2.2812801946845256</v>
      </c>
      <c r="N22" s="53">
        <v>2.3029520035675999</v>
      </c>
      <c r="O22" s="53">
        <v>2.2940748264899034</v>
      </c>
      <c r="P22" s="53">
        <v>-0.38546947847565294</v>
      </c>
    </row>
    <row r="23" spans="2:16">
      <c r="B23" s="191" t="s">
        <v>49</v>
      </c>
      <c r="C23" s="192"/>
      <c r="D23" s="51">
        <v>7104000</v>
      </c>
      <c r="E23" s="52">
        <v>3459855.8</v>
      </c>
      <c r="F23" s="52">
        <v>3331708.8</v>
      </c>
      <c r="G23" s="52">
        <v>1941611.8399999999</v>
      </c>
      <c r="H23" s="53">
        <v>-41.723243039727841</v>
      </c>
      <c r="I23" s="52">
        <v>5643717.6999999993</v>
      </c>
      <c r="J23" s="52">
        <v>5443026.2599999998</v>
      </c>
      <c r="K23" s="52">
        <v>3073352.0000000005</v>
      </c>
      <c r="L23" s="53">
        <v>-43.535969639066188</v>
      </c>
      <c r="M23" s="53">
        <v>1.6312002656295674</v>
      </c>
      <c r="N23" s="53">
        <v>1.6337040800204388</v>
      </c>
      <c r="O23" s="53">
        <v>1.5828869275951678</v>
      </c>
      <c r="P23" s="53">
        <v>-3.110548173732619</v>
      </c>
    </row>
    <row r="24" spans="2:16">
      <c r="B24" s="191" t="s">
        <v>52</v>
      </c>
      <c r="C24" s="192"/>
      <c r="D24" s="51">
        <v>8119060</v>
      </c>
      <c r="E24" s="52">
        <v>4188653.01</v>
      </c>
      <c r="F24" s="52">
        <v>4147037.01</v>
      </c>
      <c r="G24" s="52">
        <v>4576546.16</v>
      </c>
      <c r="H24" s="53">
        <v>10.357012704837199</v>
      </c>
      <c r="I24" s="52">
        <v>5406308.46</v>
      </c>
      <c r="J24" s="52">
        <v>5350665.8999999994</v>
      </c>
      <c r="K24" s="52">
        <v>6505569.2999999989</v>
      </c>
      <c r="L24" s="53">
        <v>21.58429290081445</v>
      </c>
      <c r="M24" s="53">
        <v>1.2907033471364104</v>
      </c>
      <c r="N24" s="53">
        <v>1.2902382802703753</v>
      </c>
      <c r="O24" s="53">
        <v>1.4215019520310046</v>
      </c>
      <c r="P24" s="53">
        <v>10.173599231075547</v>
      </c>
    </row>
    <row r="25" spans="2:16">
      <c r="B25" s="201" t="s">
        <v>50</v>
      </c>
      <c r="C25" s="50" t="s">
        <v>37</v>
      </c>
      <c r="D25" s="51">
        <v>7108090</v>
      </c>
      <c r="E25" s="52">
        <v>1852885.24</v>
      </c>
      <c r="F25" s="52">
        <v>1697965.24</v>
      </c>
      <c r="G25" s="52">
        <v>1796208.08</v>
      </c>
      <c r="H25" s="53">
        <v>5.7859158530241706</v>
      </c>
      <c r="I25" s="52">
        <v>4776437.84</v>
      </c>
      <c r="J25" s="52">
        <v>4474501.04</v>
      </c>
      <c r="K25" s="52">
        <v>4827733.76</v>
      </c>
      <c r="L25" s="53">
        <v>7.8943488188349953</v>
      </c>
      <c r="M25" s="53">
        <v>2.5778379237345534</v>
      </c>
      <c r="N25" s="53">
        <v>2.635213568918525</v>
      </c>
      <c r="O25" s="53">
        <v>2.6877363562466545</v>
      </c>
      <c r="P25" s="53">
        <v>1.9931131179506067</v>
      </c>
    </row>
    <row r="26" spans="2:16">
      <c r="B26" s="202" t="s">
        <v>50</v>
      </c>
      <c r="C26" s="50" t="s">
        <v>115</v>
      </c>
      <c r="D26" s="51">
        <v>7108091</v>
      </c>
      <c r="E26" s="52">
        <v>0</v>
      </c>
      <c r="F26" s="52">
        <v>0</v>
      </c>
      <c r="G26" s="52">
        <v>18000</v>
      </c>
      <c r="H26" s="53" t="s">
        <v>392</v>
      </c>
      <c r="I26" s="52">
        <v>0</v>
      </c>
      <c r="J26" s="52">
        <v>0</v>
      </c>
      <c r="K26" s="52">
        <v>31400</v>
      </c>
      <c r="L26" s="53" t="s">
        <v>392</v>
      </c>
      <c r="M26" s="53" t="s">
        <v>392</v>
      </c>
      <c r="N26" s="53" t="s">
        <v>392</v>
      </c>
      <c r="O26" s="53">
        <v>1.7444444444444445</v>
      </c>
      <c r="P26" s="53" t="s">
        <v>392</v>
      </c>
    </row>
    <row r="27" spans="2:16">
      <c r="B27" s="203" t="s">
        <v>50</v>
      </c>
      <c r="C27" s="50" t="s">
        <v>116</v>
      </c>
      <c r="D27" s="51">
        <v>7108099</v>
      </c>
      <c r="E27" s="52">
        <v>1852885.24</v>
      </c>
      <c r="F27" s="52">
        <v>1697965.24</v>
      </c>
      <c r="G27" s="52">
        <v>1778208.08</v>
      </c>
      <c r="H27" s="53">
        <v>4.7258234803440491</v>
      </c>
      <c r="I27" s="52">
        <v>4776437.84</v>
      </c>
      <c r="J27" s="52">
        <v>4474501.04</v>
      </c>
      <c r="K27" s="52">
        <v>4796333.76</v>
      </c>
      <c r="L27" s="53">
        <v>7.1925945959775639</v>
      </c>
      <c r="M27" s="53">
        <v>2.5778379237345534</v>
      </c>
      <c r="N27" s="53">
        <v>2.635213568918525</v>
      </c>
      <c r="O27" s="53">
        <v>2.6972848756822652</v>
      </c>
      <c r="P27" s="53">
        <v>2.3554564038319681</v>
      </c>
    </row>
    <row r="28" spans="2:16">
      <c r="B28" s="191" t="s">
        <v>51</v>
      </c>
      <c r="C28" s="192"/>
      <c r="D28" s="51">
        <v>8119040</v>
      </c>
      <c r="E28" s="52">
        <v>3287533.0900000003</v>
      </c>
      <c r="F28" s="52">
        <v>3169677.0900000003</v>
      </c>
      <c r="G28" s="52">
        <v>2288919.7599999998</v>
      </c>
      <c r="H28" s="53">
        <v>-27.786973404284552</v>
      </c>
      <c r="I28" s="52">
        <v>3966081.18</v>
      </c>
      <c r="J28" s="52">
        <v>3814267.89</v>
      </c>
      <c r="K28" s="52">
        <v>4559464.2699999996</v>
      </c>
      <c r="L28" s="53">
        <v>19.537075042728567</v>
      </c>
      <c r="M28" s="53">
        <v>1.2064003833342405</v>
      </c>
      <c r="N28" s="53">
        <v>1.2033616616763949</v>
      </c>
      <c r="O28" s="53">
        <v>1.9919720864308499</v>
      </c>
      <c r="P28" s="53">
        <v>65.533949590503582</v>
      </c>
    </row>
    <row r="29" spans="2:16">
      <c r="B29" s="191" t="s">
        <v>48</v>
      </c>
      <c r="C29" s="192"/>
      <c r="D29" s="51">
        <v>7108030</v>
      </c>
      <c r="E29" s="52">
        <v>3209622.31</v>
      </c>
      <c r="F29" s="52">
        <v>3064911.31</v>
      </c>
      <c r="G29" s="52">
        <v>3035215</v>
      </c>
      <c r="H29" s="53">
        <v>-0.96891253926691956</v>
      </c>
      <c r="I29" s="52">
        <v>3656078.8699999996</v>
      </c>
      <c r="J29" s="52">
        <v>3484523.4</v>
      </c>
      <c r="K29" s="52">
        <v>5871582.5300000003</v>
      </c>
      <c r="L29" s="53">
        <v>68.504608980384532</v>
      </c>
      <c r="M29" s="53">
        <v>1.1390994069953357</v>
      </c>
      <c r="N29" s="53">
        <v>1.1369083955646337</v>
      </c>
      <c r="O29" s="53">
        <v>1.934486528960881</v>
      </c>
      <c r="P29" s="53">
        <v>70.153245108207557</v>
      </c>
    </row>
    <row r="30" spans="2:16">
      <c r="B30" s="191" t="s">
        <v>53</v>
      </c>
      <c r="C30" s="192"/>
      <c r="D30" s="51">
        <v>7102100</v>
      </c>
      <c r="E30" s="52">
        <v>1894234.4</v>
      </c>
      <c r="F30" s="52">
        <v>1789547.4</v>
      </c>
      <c r="G30" s="52">
        <v>1144914.74</v>
      </c>
      <c r="H30" s="53">
        <v>-36.022105924660053</v>
      </c>
      <c r="I30" s="52">
        <v>3230537.8899999997</v>
      </c>
      <c r="J30" s="52">
        <v>3057828.4699999997</v>
      </c>
      <c r="K30" s="52">
        <v>1872983.1099999999</v>
      </c>
      <c r="L30" s="53">
        <v>-38.747934085393609</v>
      </c>
      <c r="M30" s="53">
        <v>1.7054583582686493</v>
      </c>
      <c r="N30" s="53">
        <v>1.7087161088887615</v>
      </c>
      <c r="O30" s="53">
        <v>1.6359149241104187</v>
      </c>
      <c r="P30" s="53">
        <v>-4.2605781264441811</v>
      </c>
    </row>
    <row r="31" spans="2:16">
      <c r="B31" s="191" t="s">
        <v>59</v>
      </c>
      <c r="C31" s="192"/>
      <c r="D31" s="51">
        <v>8119050</v>
      </c>
      <c r="E31" s="52">
        <v>942775.37</v>
      </c>
      <c r="F31" s="52">
        <v>942775.37</v>
      </c>
      <c r="G31" s="52">
        <v>485334.22</v>
      </c>
      <c r="H31" s="53">
        <v>-48.520693747016331</v>
      </c>
      <c r="I31" s="52">
        <v>1427396.4</v>
      </c>
      <c r="J31" s="52">
        <v>1427396.4</v>
      </c>
      <c r="K31" s="52">
        <v>664029.91</v>
      </c>
      <c r="L31" s="53">
        <v>-53.479642375446645</v>
      </c>
      <c r="M31" s="53">
        <v>1.5140365832849452</v>
      </c>
      <c r="N31" s="53">
        <v>1.5140365832849452</v>
      </c>
      <c r="O31" s="53">
        <v>1.3681909962994163</v>
      </c>
      <c r="P31" s="53">
        <v>-9.6328971568899302</v>
      </c>
    </row>
    <row r="32" spans="2:16">
      <c r="B32" s="191" t="s">
        <v>54</v>
      </c>
      <c r="C32" s="192"/>
      <c r="D32" s="51">
        <v>7102910</v>
      </c>
      <c r="E32" s="52">
        <v>441367</v>
      </c>
      <c r="F32" s="52">
        <v>420401</v>
      </c>
      <c r="G32" s="52">
        <v>307664</v>
      </c>
      <c r="H32" s="53">
        <v>-26.816539446861455</v>
      </c>
      <c r="I32" s="52">
        <v>1134031.6200000001</v>
      </c>
      <c r="J32" s="52">
        <v>1093353.6200000001</v>
      </c>
      <c r="K32" s="52">
        <v>768361.31</v>
      </c>
      <c r="L32" s="53">
        <v>-29.724354870659319</v>
      </c>
      <c r="M32" s="53">
        <v>2.5693620501759309</v>
      </c>
      <c r="N32" s="53">
        <v>2.6007398174599969</v>
      </c>
      <c r="O32" s="53">
        <v>2.4974040186697177</v>
      </c>
      <c r="P32" s="53">
        <v>-3.9733232096704652</v>
      </c>
    </row>
    <row r="33" spans="2:16">
      <c r="B33" s="191" t="s">
        <v>55</v>
      </c>
      <c r="C33" s="192"/>
      <c r="D33" s="51">
        <v>8119020</v>
      </c>
      <c r="E33" s="52">
        <v>279865.3</v>
      </c>
      <c r="F33" s="52">
        <v>279865.3</v>
      </c>
      <c r="G33" s="52">
        <v>108224.88</v>
      </c>
      <c r="H33" s="53">
        <v>-61.329653944236739</v>
      </c>
      <c r="I33" s="52">
        <v>700673.78999999992</v>
      </c>
      <c r="J33" s="52">
        <v>700673.78999999992</v>
      </c>
      <c r="K33" s="52">
        <v>358274.51999999996</v>
      </c>
      <c r="L33" s="53">
        <v>-48.867144010053522</v>
      </c>
      <c r="M33" s="53">
        <v>2.5036108084853677</v>
      </c>
      <c r="N33" s="53">
        <v>2.5036108084853677</v>
      </c>
      <c r="O33" s="53">
        <v>3.3104635459055252</v>
      </c>
      <c r="P33" s="53">
        <v>32.227562474388208</v>
      </c>
    </row>
    <row r="34" spans="2:16">
      <c r="B34" s="191" t="s">
        <v>56</v>
      </c>
      <c r="C34" s="192"/>
      <c r="D34" s="51">
        <v>8119030</v>
      </c>
      <c r="E34" s="52">
        <v>245141.25</v>
      </c>
      <c r="F34" s="52">
        <v>204341.25</v>
      </c>
      <c r="G34" s="52">
        <v>317726.57</v>
      </c>
      <c r="H34" s="53">
        <v>55.48821884959596</v>
      </c>
      <c r="I34" s="52">
        <v>574145.71</v>
      </c>
      <c r="J34" s="52">
        <v>488465.70999999996</v>
      </c>
      <c r="K34" s="52">
        <v>749147.14999999991</v>
      </c>
      <c r="L34" s="53">
        <v>53.367398092283679</v>
      </c>
      <c r="M34" s="53">
        <v>2.3421015842906896</v>
      </c>
      <c r="N34" s="53">
        <v>2.3904410391930164</v>
      </c>
      <c r="O34" s="53">
        <v>2.3578360160436058</v>
      </c>
      <c r="P34" s="53">
        <v>-1.3639752085421675</v>
      </c>
    </row>
    <row r="35" spans="2:16">
      <c r="B35" s="191" t="s">
        <v>58</v>
      </c>
      <c r="C35" s="192"/>
      <c r="D35" s="51">
        <v>7108020</v>
      </c>
      <c r="E35" s="52">
        <v>120263.4</v>
      </c>
      <c r="F35" s="52">
        <v>113825</v>
      </c>
      <c r="G35" s="52">
        <v>87366</v>
      </c>
      <c r="H35" s="53">
        <v>-23.245332747638926</v>
      </c>
      <c r="I35" s="52">
        <v>215907.63999999996</v>
      </c>
      <c r="J35" s="52">
        <v>203845.62</v>
      </c>
      <c r="K35" s="52">
        <v>164237.73000000001</v>
      </c>
      <c r="L35" s="53">
        <v>-19.430336545862492</v>
      </c>
      <c r="M35" s="53">
        <v>1.7952896725021907</v>
      </c>
      <c r="N35" s="53">
        <v>1.7908686141005929</v>
      </c>
      <c r="O35" s="53">
        <v>1.8798815328617542</v>
      </c>
      <c r="P35" s="53">
        <v>4.97037683615138</v>
      </c>
    </row>
    <row r="36" spans="2:16">
      <c r="B36" s="191" t="s">
        <v>143</v>
      </c>
      <c r="C36" s="192"/>
      <c r="D36" s="51">
        <v>7103000</v>
      </c>
      <c r="E36" s="52">
        <v>46206.6</v>
      </c>
      <c r="F36" s="52">
        <v>44806.6</v>
      </c>
      <c r="G36" s="52">
        <v>45827.4</v>
      </c>
      <c r="H36" s="53">
        <v>2.2782357956194099</v>
      </c>
      <c r="I36" s="52">
        <v>100404.38</v>
      </c>
      <c r="J36" s="52">
        <v>98122.38</v>
      </c>
      <c r="K36" s="52">
        <v>96577.72</v>
      </c>
      <c r="L36" s="53">
        <v>-1.5742178287970643</v>
      </c>
      <c r="M36" s="53">
        <v>2.172944557703878</v>
      </c>
      <c r="N36" s="53">
        <v>2.189909075895069</v>
      </c>
      <c r="O36" s="53">
        <v>2.107423070041067</v>
      </c>
      <c r="P36" s="53">
        <v>-3.7666406684162435</v>
      </c>
    </row>
    <row r="37" spans="2:16">
      <c r="B37" s="191" t="s">
        <v>61</v>
      </c>
      <c r="C37" s="192"/>
      <c r="D37" s="51">
        <v>7108010</v>
      </c>
      <c r="E37" s="52">
        <v>56048.2</v>
      </c>
      <c r="F37" s="52">
        <v>51868.2</v>
      </c>
      <c r="G37" s="52">
        <v>46312.800000000003</v>
      </c>
      <c r="H37" s="53">
        <v>-10.710608812335876</v>
      </c>
      <c r="I37" s="52">
        <v>93775.33</v>
      </c>
      <c r="J37" s="52">
        <v>86321.93</v>
      </c>
      <c r="K37" s="52">
        <v>80263.22</v>
      </c>
      <c r="L37" s="53">
        <v>-7.0187378803972411</v>
      </c>
      <c r="M37" s="53">
        <v>1.6731193865280243</v>
      </c>
      <c r="N37" s="53">
        <v>1.6642553626306678</v>
      </c>
      <c r="O37" s="53">
        <v>1.7330677480091896</v>
      </c>
      <c r="P37" s="53">
        <v>4.1347251704060062</v>
      </c>
    </row>
    <row r="38" spans="2:16">
      <c r="B38" s="191" t="s">
        <v>60</v>
      </c>
      <c r="C38" s="192"/>
      <c r="D38" s="51">
        <v>7102200</v>
      </c>
      <c r="E38" s="52">
        <v>39884</v>
      </c>
      <c r="F38" s="52">
        <v>37168</v>
      </c>
      <c r="G38" s="52">
        <v>35932.160000000003</v>
      </c>
      <c r="H38" s="53">
        <v>-3.3250107619457459</v>
      </c>
      <c r="I38" s="52">
        <v>64461.58</v>
      </c>
      <c r="J38" s="52">
        <v>60313.729999999996</v>
      </c>
      <c r="K38" s="52">
        <v>58832.07</v>
      </c>
      <c r="L38" s="53">
        <v>-2.456588242842872</v>
      </c>
      <c r="M38" s="53">
        <v>1.6162265570153445</v>
      </c>
      <c r="N38" s="53">
        <v>1.6227327270770555</v>
      </c>
      <c r="O38" s="53">
        <v>1.637309585619122</v>
      </c>
      <c r="P38" s="53">
        <v>0.89829078435628151</v>
      </c>
    </row>
    <row r="39" spans="2:16">
      <c r="B39" s="191" t="s">
        <v>63</v>
      </c>
      <c r="C39" s="192"/>
      <c r="D39" s="51">
        <v>7101000</v>
      </c>
      <c r="E39" s="52">
        <v>0</v>
      </c>
      <c r="F39" s="52">
        <v>0</v>
      </c>
      <c r="G39" s="52">
        <v>0</v>
      </c>
      <c r="H39" s="53" t="s">
        <v>392</v>
      </c>
      <c r="I39" s="52">
        <v>0</v>
      </c>
      <c r="J39" s="52">
        <v>0</v>
      </c>
      <c r="K39" s="52">
        <v>0</v>
      </c>
      <c r="L39" s="53" t="s">
        <v>392</v>
      </c>
      <c r="M39" s="53" t="s">
        <v>392</v>
      </c>
      <c r="N39" s="53" t="s">
        <v>392</v>
      </c>
      <c r="O39" s="53" t="s">
        <v>392</v>
      </c>
      <c r="P39" s="53" t="s">
        <v>392</v>
      </c>
    </row>
    <row r="40" spans="2:16">
      <c r="B40" s="191" t="s">
        <v>62</v>
      </c>
      <c r="C40" s="192"/>
      <c r="D40" s="51">
        <v>7102990</v>
      </c>
      <c r="E40" s="52">
        <v>0</v>
      </c>
      <c r="F40" s="52">
        <v>0</v>
      </c>
      <c r="G40" s="52">
        <v>0</v>
      </c>
      <c r="H40" s="53" t="s">
        <v>392</v>
      </c>
      <c r="I40" s="52">
        <v>0</v>
      </c>
      <c r="J40" s="52">
        <v>0</v>
      </c>
      <c r="K40" s="52">
        <v>0</v>
      </c>
      <c r="L40" s="53" t="s">
        <v>392</v>
      </c>
      <c r="M40" s="53" t="s">
        <v>392</v>
      </c>
      <c r="N40" s="53" t="s">
        <v>392</v>
      </c>
      <c r="O40" s="53" t="s">
        <v>392</v>
      </c>
      <c r="P40" s="53" t="s">
        <v>392</v>
      </c>
    </row>
    <row r="41" spans="2:16">
      <c r="B41" s="188" t="s">
        <v>37</v>
      </c>
      <c r="C41" s="189"/>
      <c r="D41" s="190"/>
      <c r="E41" s="57">
        <v>139169113.19390002</v>
      </c>
      <c r="F41" s="57">
        <v>134037530.17389999</v>
      </c>
      <c r="G41" s="57">
        <v>129515793.35499994</v>
      </c>
      <c r="H41" s="53">
        <v>-3.3734856297587434</v>
      </c>
      <c r="I41" s="57">
        <v>392110071.55999994</v>
      </c>
      <c r="J41" s="57">
        <v>377185658.97000003</v>
      </c>
      <c r="K41" s="57">
        <v>400650022.88999999</v>
      </c>
      <c r="L41" s="58">
        <v>6.2209056367825033</v>
      </c>
      <c r="M41" s="53">
        <v>2.8175078691037223</v>
      </c>
      <c r="N41" s="53">
        <v>2.8140302084098403</v>
      </c>
      <c r="O41" s="53">
        <v>3.0934453050974802</v>
      </c>
      <c r="P41" s="53">
        <v>9.929356687522283</v>
      </c>
    </row>
    <row r="42" spans="2:16">
      <c r="B42" s="184" t="s">
        <v>410</v>
      </c>
      <c r="C42" s="185"/>
      <c r="D42" s="185"/>
      <c r="E42" s="186"/>
      <c r="F42" s="186"/>
      <c r="G42" s="186"/>
      <c r="H42" s="186"/>
      <c r="I42" s="186"/>
      <c r="J42" s="186"/>
      <c r="K42" s="186"/>
      <c r="L42" s="186"/>
      <c r="M42" s="186"/>
      <c r="N42" s="186"/>
      <c r="O42" s="186"/>
      <c r="P42" s="187"/>
    </row>
    <row r="44" spans="2:16" ht="152.25" customHeight="1">
      <c r="B44" s="176" t="s">
        <v>413</v>
      </c>
      <c r="C44" s="177"/>
      <c r="D44" s="177"/>
      <c r="E44" s="177"/>
      <c r="F44" s="177"/>
      <c r="G44" s="177"/>
      <c r="H44" s="177"/>
      <c r="I44" s="177"/>
      <c r="J44" s="177"/>
      <c r="K44" s="177"/>
      <c r="L44" s="177"/>
      <c r="M44" s="177"/>
      <c r="N44" s="177"/>
      <c r="O44" s="177"/>
      <c r="P44" s="178"/>
    </row>
    <row r="46" spans="2:16">
      <c r="N46" s="61"/>
    </row>
    <row r="47" spans="2:16">
      <c r="B47" s="43"/>
      <c r="C47" s="43"/>
      <c r="D47" s="43"/>
    </row>
    <row r="51" spans="5:10">
      <c r="E51" s="60"/>
      <c r="F51" s="60"/>
      <c r="G51" s="60"/>
      <c r="H51" s="60"/>
      <c r="I51" s="60"/>
      <c r="J51" s="60"/>
    </row>
  </sheetData>
  <mergeCells count="33">
    <mergeCell ref="B5:B7"/>
    <mergeCell ref="B22:C22"/>
    <mergeCell ref="B24:C24"/>
    <mergeCell ref="B23:C23"/>
    <mergeCell ref="B11:B13"/>
    <mergeCell ref="B20:C20"/>
    <mergeCell ref="B17:B19"/>
    <mergeCell ref="B14:B16"/>
    <mergeCell ref="B21:C21"/>
    <mergeCell ref="B44:P44"/>
    <mergeCell ref="B8:B10"/>
    <mergeCell ref="B39:C39"/>
    <mergeCell ref="B36:C36"/>
    <mergeCell ref="B30:C30"/>
    <mergeCell ref="B37:C37"/>
    <mergeCell ref="B34:C34"/>
    <mergeCell ref="B31:C31"/>
    <mergeCell ref="B25:B27"/>
    <mergeCell ref="B28:C28"/>
    <mergeCell ref="B2:P2"/>
    <mergeCell ref="D3:D4"/>
    <mergeCell ref="E3:H3"/>
    <mergeCell ref="I3:L3"/>
    <mergeCell ref="M3:P3"/>
    <mergeCell ref="B3:C4"/>
    <mergeCell ref="B42:P42"/>
    <mergeCell ref="B41:D41"/>
    <mergeCell ref="B32:C32"/>
    <mergeCell ref="B33:C33"/>
    <mergeCell ref="B29:C29"/>
    <mergeCell ref="B35:C35"/>
    <mergeCell ref="B38:C38"/>
    <mergeCell ref="B40:C40"/>
  </mergeCells>
  <hyperlinks>
    <hyperlink ref="Q2" location="Indice!A1" display="volver a indice" xr:uid="{00000000-0004-0000-0600-000000000000}"/>
  </hyperlinks>
  <pageMargins left="0.70866141732283472" right="0.70866141732283472" top="0.74803149606299213" bottom="0.74803149606299213" header="0.31496062992125984" footer="0.31496062992125984"/>
  <pageSetup scale="51" orientation="portrait" r:id="rId1"/>
  <headerFooter differentFirst="1">
    <oddFooter>&amp;C&amp;P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Q119"/>
  <sheetViews>
    <sheetView zoomScale="80" zoomScaleNormal="80" zoomScalePageLayoutView="60" workbookViewId="0">
      <selection activeCell="F110" sqref="F110"/>
    </sheetView>
  </sheetViews>
  <sheetFormatPr baseColWidth="10" defaultRowHeight="12.75"/>
  <cols>
    <col min="1" max="1" width="1" style="43" customWidth="1"/>
    <col min="2" max="2" width="24.28515625" style="68" customWidth="1"/>
    <col min="3" max="3" width="31.42578125" style="69" customWidth="1"/>
    <col min="4" max="4" width="10.140625" style="60" customWidth="1"/>
    <col min="5" max="5" width="12" style="43" bestFit="1" customWidth="1"/>
    <col min="6" max="6" width="12.28515625" style="43" customWidth="1"/>
    <col min="7" max="7" width="12.42578125" style="43" customWidth="1"/>
    <col min="8" max="8" width="9.140625" style="43" customWidth="1"/>
    <col min="9" max="9" width="12.42578125" style="43" customWidth="1"/>
    <col min="10" max="10" width="12.28515625" style="43" customWidth="1"/>
    <col min="11" max="11" width="12.42578125" style="43" customWidth="1"/>
    <col min="12" max="12" width="8" style="43" customWidth="1"/>
    <col min="13" max="13" width="7" style="43" customWidth="1"/>
    <col min="14" max="15" width="7.7109375" style="43" customWidth="1"/>
    <col min="16" max="16" width="6.7109375" style="43" bestFit="1" customWidth="1"/>
    <col min="17" max="16384" width="11.42578125" style="43"/>
  </cols>
  <sheetData>
    <row r="1" spans="2:17" ht="3.75" customHeight="1"/>
    <row r="2" spans="2:17">
      <c r="B2" s="166" t="s">
        <v>64</v>
      </c>
      <c r="C2" s="167"/>
      <c r="D2" s="167"/>
      <c r="E2" s="167"/>
      <c r="F2" s="167"/>
      <c r="G2" s="167"/>
      <c r="H2" s="167"/>
      <c r="I2" s="167"/>
      <c r="J2" s="167"/>
      <c r="K2" s="167"/>
      <c r="L2" s="167"/>
      <c r="M2" s="167"/>
      <c r="N2" s="167"/>
      <c r="O2" s="167"/>
      <c r="P2" s="168"/>
      <c r="Q2" s="46" t="s">
        <v>386</v>
      </c>
    </row>
    <row r="3" spans="2:17" ht="12.75" customHeight="1">
      <c r="B3" s="217" t="s">
        <v>40</v>
      </c>
      <c r="C3" s="218"/>
      <c r="D3" s="216" t="s">
        <v>41</v>
      </c>
      <c r="E3" s="180" t="s">
        <v>31</v>
      </c>
      <c r="F3" s="180"/>
      <c r="G3" s="180"/>
      <c r="H3" s="180"/>
      <c r="I3" s="180" t="s">
        <v>325</v>
      </c>
      <c r="J3" s="180"/>
      <c r="K3" s="180"/>
      <c r="L3" s="180"/>
      <c r="M3" s="180" t="s">
        <v>358</v>
      </c>
      <c r="N3" s="180"/>
      <c r="O3" s="180"/>
      <c r="P3" s="180"/>
    </row>
    <row r="4" spans="2:17" ht="38.25" customHeight="1">
      <c r="B4" s="219"/>
      <c r="C4" s="220"/>
      <c r="D4" s="216"/>
      <c r="E4" s="49">
        <v>2013</v>
      </c>
      <c r="F4" s="49" t="s">
        <v>384</v>
      </c>
      <c r="G4" s="49" t="s">
        <v>385</v>
      </c>
      <c r="H4" s="49" t="s">
        <v>111</v>
      </c>
      <c r="I4" s="49">
        <v>2013</v>
      </c>
      <c r="J4" s="49" t="s">
        <v>384</v>
      </c>
      <c r="K4" s="49" t="s">
        <v>385</v>
      </c>
      <c r="L4" s="49" t="s">
        <v>111</v>
      </c>
      <c r="M4" s="49">
        <v>2013</v>
      </c>
      <c r="N4" s="49" t="s">
        <v>384</v>
      </c>
      <c r="O4" s="49" t="s">
        <v>385</v>
      </c>
      <c r="P4" s="49" t="s">
        <v>111</v>
      </c>
      <c r="Q4" s="86"/>
    </row>
    <row r="5" spans="2:17">
      <c r="B5" s="193" t="s">
        <v>96</v>
      </c>
      <c r="C5" s="62" t="s">
        <v>37</v>
      </c>
      <c r="D5" s="63"/>
      <c r="E5" s="57">
        <v>93745142.799999997</v>
      </c>
      <c r="F5" s="57">
        <v>86227152.520000011</v>
      </c>
      <c r="G5" s="57">
        <v>89978195.109999999</v>
      </c>
      <c r="H5" s="53">
        <v>4.3501872442441414</v>
      </c>
      <c r="I5" s="57">
        <v>100302683.81</v>
      </c>
      <c r="J5" s="57">
        <v>92130132.469999984</v>
      </c>
      <c r="K5" s="57">
        <v>108086517.26000002</v>
      </c>
      <c r="L5" s="53">
        <v>17.319398509706762</v>
      </c>
      <c r="M5" s="53">
        <v>1.0699507282632248</v>
      </c>
      <c r="N5" s="53">
        <v>1.0684584817831113</v>
      </c>
      <c r="O5" s="53">
        <v>1.2012523381677334</v>
      </c>
      <c r="P5" s="53">
        <v>12.428546232606742</v>
      </c>
      <c r="Q5" s="79"/>
    </row>
    <row r="6" spans="2:17">
      <c r="B6" s="194"/>
      <c r="C6" s="62" t="s">
        <v>279</v>
      </c>
      <c r="D6" s="63">
        <v>20029012</v>
      </c>
      <c r="E6" s="57">
        <v>78736309.200000003</v>
      </c>
      <c r="F6" s="57">
        <v>72933221.200000003</v>
      </c>
      <c r="G6" s="57">
        <v>68881084.159999996</v>
      </c>
      <c r="H6" s="53">
        <v>-5.5559551235068838</v>
      </c>
      <c r="I6" s="57">
        <v>83770180.379999995</v>
      </c>
      <c r="J6" s="57">
        <v>77504070.889999986</v>
      </c>
      <c r="K6" s="57">
        <v>82012973.220000029</v>
      </c>
      <c r="L6" s="53">
        <v>5.8176329039534513</v>
      </c>
      <c r="M6" s="53">
        <v>1.0639332886078434</v>
      </c>
      <c r="N6" s="53">
        <v>1.0626717100217697</v>
      </c>
      <c r="O6" s="53">
        <v>1.1906457951430716</v>
      </c>
      <c r="P6" s="53">
        <v>12.04267356648463</v>
      </c>
      <c r="Q6" s="79"/>
    </row>
    <row r="7" spans="2:17">
      <c r="B7" s="215"/>
      <c r="C7" s="62" t="s">
        <v>145</v>
      </c>
      <c r="D7" s="63">
        <v>20029019</v>
      </c>
      <c r="E7" s="57">
        <v>15008833.599999998</v>
      </c>
      <c r="F7" s="57">
        <v>13293931.32</v>
      </c>
      <c r="G7" s="57">
        <v>21097110.950000003</v>
      </c>
      <c r="H7" s="53">
        <v>58.697306629383149</v>
      </c>
      <c r="I7" s="57">
        <v>16532503.43</v>
      </c>
      <c r="J7" s="57">
        <v>14626061.579999998</v>
      </c>
      <c r="K7" s="52">
        <v>26073544.039999999</v>
      </c>
      <c r="L7" s="53">
        <v>78.267703150201015</v>
      </c>
      <c r="M7" s="53">
        <v>1.1015182039195905</v>
      </c>
      <c r="N7" s="53">
        <v>1.1002058930450378</v>
      </c>
      <c r="O7" s="53">
        <v>1.2358822068952524</v>
      </c>
      <c r="P7" s="53">
        <v>12.331902120129845</v>
      </c>
      <c r="Q7" s="79"/>
    </row>
    <row r="8" spans="2:17">
      <c r="B8" s="194" t="s">
        <v>414</v>
      </c>
      <c r="C8" s="62" t="s">
        <v>37</v>
      </c>
      <c r="D8" s="63"/>
      <c r="E8" s="57">
        <v>64810045.78199999</v>
      </c>
      <c r="F8" s="57">
        <v>58841103.292000011</v>
      </c>
      <c r="G8" s="57">
        <v>42391015.75819999</v>
      </c>
      <c r="H8" s="53">
        <v>-27.956796547757058</v>
      </c>
      <c r="I8" s="57">
        <v>99356814.549999997</v>
      </c>
      <c r="J8" s="57">
        <v>90151198.429999992</v>
      </c>
      <c r="K8" s="57">
        <v>76307974.980000004</v>
      </c>
      <c r="L8" s="53">
        <v>-15.355562312073845</v>
      </c>
      <c r="M8" s="53">
        <v>1.5330465107863702</v>
      </c>
      <c r="N8" s="53">
        <v>1.5321126455196308</v>
      </c>
      <c r="O8" s="53">
        <v>1.8000978182562002</v>
      </c>
      <c r="P8" s="53">
        <v>17.491218646373063</v>
      </c>
      <c r="Q8" s="79"/>
    </row>
    <row r="9" spans="2:17">
      <c r="B9" s="194"/>
      <c r="C9" s="62" t="s">
        <v>149</v>
      </c>
      <c r="D9" s="63">
        <v>20087011</v>
      </c>
      <c r="E9" s="57">
        <v>55360842.999999993</v>
      </c>
      <c r="F9" s="57">
        <v>50198912.99000001</v>
      </c>
      <c r="G9" s="57">
        <v>38023779.82819999</v>
      </c>
      <c r="H9" s="53">
        <v>-24.253778491628687</v>
      </c>
      <c r="I9" s="57">
        <v>81562784.239999995</v>
      </c>
      <c r="J9" s="57">
        <v>73794913.949999988</v>
      </c>
      <c r="K9" s="52">
        <v>66485518.150000006</v>
      </c>
      <c r="L9" s="53">
        <v>-9.9050129727808809</v>
      </c>
      <c r="M9" s="53">
        <v>1.473293754576678</v>
      </c>
      <c r="N9" s="53">
        <v>1.4700500380297175</v>
      </c>
      <c r="O9" s="53">
        <v>1.7485246982387486</v>
      </c>
      <c r="P9" s="53">
        <v>18.943209619059353</v>
      </c>
      <c r="Q9" s="79"/>
    </row>
    <row r="10" spans="2:17">
      <c r="B10" s="194"/>
      <c r="C10" s="62" t="s">
        <v>317</v>
      </c>
      <c r="D10" s="63">
        <v>20087019</v>
      </c>
      <c r="E10" s="57">
        <v>9230689.5899999999</v>
      </c>
      <c r="F10" s="57">
        <v>8428007.4299999997</v>
      </c>
      <c r="G10" s="57">
        <v>4326024.17</v>
      </c>
      <c r="H10" s="53">
        <v>-48.67085481437455</v>
      </c>
      <c r="I10" s="57">
        <v>17499778.140000001</v>
      </c>
      <c r="J10" s="57">
        <v>16068869.309999999</v>
      </c>
      <c r="K10" s="52">
        <v>9730055.25</v>
      </c>
      <c r="L10" s="53">
        <v>-39.447791488696851</v>
      </c>
      <c r="M10" s="53">
        <v>1.8958256552097967</v>
      </c>
      <c r="N10" s="53">
        <v>1.9066036003720039</v>
      </c>
      <c r="O10" s="53">
        <v>2.2491911435621961</v>
      </c>
      <c r="P10" s="53">
        <v>17.968472477621923</v>
      </c>
      <c r="Q10" s="79"/>
    </row>
    <row r="11" spans="2:17">
      <c r="B11" s="215"/>
      <c r="C11" s="62" t="s">
        <v>318</v>
      </c>
      <c r="D11" s="63">
        <v>20087090</v>
      </c>
      <c r="E11" s="57">
        <v>218513.19199999998</v>
      </c>
      <c r="F11" s="57">
        <v>214182.872</v>
      </c>
      <c r="G11" s="57">
        <v>41211.759999999995</v>
      </c>
      <c r="H11" s="53">
        <v>-80.758610800587277</v>
      </c>
      <c r="I11" s="57">
        <v>294252.17000000004</v>
      </c>
      <c r="J11" s="57">
        <v>287415.17000000004</v>
      </c>
      <c r="K11" s="52">
        <v>92401.579999999987</v>
      </c>
      <c r="L11" s="53">
        <v>-67.850834039135805</v>
      </c>
      <c r="M11" s="53">
        <v>1.3466105515496751</v>
      </c>
      <c r="N11" s="53">
        <v>1.3419148194072215</v>
      </c>
      <c r="O11" s="53">
        <v>2.2421168132591278</v>
      </c>
      <c r="P11" s="53">
        <v>67.083393135904274</v>
      </c>
      <c r="Q11" s="79"/>
    </row>
    <row r="12" spans="2:17">
      <c r="B12" s="201" t="s">
        <v>151</v>
      </c>
      <c r="C12" s="62" t="s">
        <v>37</v>
      </c>
      <c r="D12" s="63"/>
      <c r="E12" s="57">
        <v>77769249.710000008</v>
      </c>
      <c r="F12" s="57">
        <v>71819733.99000001</v>
      </c>
      <c r="G12" s="57">
        <v>86945107.129999995</v>
      </c>
      <c r="H12" s="53">
        <v>21.06019098052634</v>
      </c>
      <c r="I12" s="57">
        <v>76734950.900000006</v>
      </c>
      <c r="J12" s="57">
        <v>71071493.180000022</v>
      </c>
      <c r="K12" s="57">
        <v>81641680.780000001</v>
      </c>
      <c r="L12" s="53">
        <v>14.872612248668071</v>
      </c>
      <c r="M12" s="53">
        <v>0.98670041418868148</v>
      </c>
      <c r="N12" s="53">
        <v>0.98958168224203991</v>
      </c>
      <c r="O12" s="53">
        <v>0.93900258996667485</v>
      </c>
      <c r="P12" s="53">
        <v>-5.1111589051214938</v>
      </c>
      <c r="Q12" s="79"/>
    </row>
    <row r="13" spans="2:17">
      <c r="B13" s="202"/>
      <c r="C13" s="62" t="s">
        <v>121</v>
      </c>
      <c r="D13" s="63">
        <v>20079931</v>
      </c>
      <c r="E13" s="57">
        <v>3650722</v>
      </c>
      <c r="F13" s="57">
        <v>3414813</v>
      </c>
      <c r="G13" s="57">
        <v>7133494.1899999995</v>
      </c>
      <c r="H13" s="53">
        <v>108.89853090052073</v>
      </c>
      <c r="I13" s="57">
        <v>4201699.5399999991</v>
      </c>
      <c r="J13" s="57">
        <v>3941375.83</v>
      </c>
      <c r="K13" s="52">
        <v>7962222.5700000003</v>
      </c>
      <c r="L13" s="53">
        <v>102.01632408143122</v>
      </c>
      <c r="M13" s="53">
        <v>1.1509228968954632</v>
      </c>
      <c r="N13" s="53">
        <v>1.1541996091733282</v>
      </c>
      <c r="O13" s="53">
        <v>1.1161742559714625</v>
      </c>
      <c r="P13" s="53">
        <v>-3.2945214068388573</v>
      </c>
      <c r="Q13" s="79"/>
    </row>
    <row r="14" spans="2:17">
      <c r="B14" s="203"/>
      <c r="C14" s="62" t="s">
        <v>152</v>
      </c>
      <c r="D14" s="63">
        <v>20079939</v>
      </c>
      <c r="E14" s="57">
        <v>74118527.710000008</v>
      </c>
      <c r="F14" s="57">
        <v>68404920.99000001</v>
      </c>
      <c r="G14" s="57">
        <v>79811612.939999998</v>
      </c>
      <c r="H14" s="53">
        <v>16.675250530100772</v>
      </c>
      <c r="I14" s="57">
        <v>72533251.359999999</v>
      </c>
      <c r="J14" s="57">
        <v>67130117.350000024</v>
      </c>
      <c r="K14" s="52">
        <v>73679458.210000008</v>
      </c>
      <c r="L14" s="53">
        <v>9.7561886058582736</v>
      </c>
      <c r="M14" s="53">
        <v>0.9786116049659993</v>
      </c>
      <c r="N14" s="53">
        <v>0.98136386064700887</v>
      </c>
      <c r="O14" s="53">
        <v>0.92316713691013907</v>
      </c>
      <c r="P14" s="53">
        <v>-5.9301881871318347</v>
      </c>
      <c r="Q14" s="79"/>
    </row>
    <row r="15" spans="2:17" ht="12.75" customHeight="1">
      <c r="B15" s="210" t="s">
        <v>316</v>
      </c>
      <c r="C15" s="62" t="s">
        <v>37</v>
      </c>
      <c r="D15" s="63"/>
      <c r="E15" s="57">
        <v>43654487.941800006</v>
      </c>
      <c r="F15" s="57">
        <v>39350187.827799998</v>
      </c>
      <c r="G15" s="57">
        <v>31335813.091400001</v>
      </c>
      <c r="H15" s="53">
        <v>-20.366801732870066</v>
      </c>
      <c r="I15" s="57">
        <v>60050325.380000025</v>
      </c>
      <c r="J15" s="57">
        <v>53930574.830000021</v>
      </c>
      <c r="K15" s="57">
        <v>56275325.799999997</v>
      </c>
      <c r="L15" s="53">
        <v>4.3477210791672549</v>
      </c>
      <c r="M15" s="53">
        <v>1.3755819438326453</v>
      </c>
      <c r="N15" s="53">
        <v>1.3705290319325825</v>
      </c>
      <c r="O15" s="53">
        <v>1.7958789081316213</v>
      </c>
      <c r="P15" s="53">
        <v>31.035451733499819</v>
      </c>
      <c r="Q15" s="79"/>
    </row>
    <row r="16" spans="2:17">
      <c r="B16" s="211"/>
      <c r="C16" s="62" t="s">
        <v>147</v>
      </c>
      <c r="D16" s="63">
        <v>20079911</v>
      </c>
      <c r="E16" s="57">
        <v>43499770.170000002</v>
      </c>
      <c r="F16" s="57">
        <v>39197788.269999996</v>
      </c>
      <c r="G16" s="57">
        <v>31295676.100000001</v>
      </c>
      <c r="H16" s="53">
        <v>-20.1595868510976</v>
      </c>
      <c r="I16" s="57">
        <v>59747456.810000025</v>
      </c>
      <c r="J16" s="57">
        <v>53639273.960000016</v>
      </c>
      <c r="K16" s="52">
        <v>56122226.819999993</v>
      </c>
      <c r="L16" s="53">
        <v>4.6289829758910717</v>
      </c>
      <c r="M16" s="53">
        <v>1.3735120111325412</v>
      </c>
      <c r="N16" s="53">
        <v>1.3684260344110488</v>
      </c>
      <c r="O16" s="53">
        <v>1.7932901222734725</v>
      </c>
      <c r="P16" s="53">
        <v>31.047647236942488</v>
      </c>
      <c r="Q16" s="79"/>
    </row>
    <row r="17" spans="2:17">
      <c r="B17" s="211"/>
      <c r="C17" s="62" t="s">
        <v>148</v>
      </c>
      <c r="D17" s="63">
        <v>20079912</v>
      </c>
      <c r="E17" s="57">
        <v>23992.6718</v>
      </c>
      <c r="F17" s="57">
        <v>21674.4578</v>
      </c>
      <c r="G17" s="57">
        <v>18606.991400000003</v>
      </c>
      <c r="H17" s="53">
        <v>-14.152448141055674</v>
      </c>
      <c r="I17" s="57">
        <v>129246.03999999998</v>
      </c>
      <c r="J17" s="57">
        <v>117678.34000000001</v>
      </c>
      <c r="K17" s="52">
        <v>115439.38</v>
      </c>
      <c r="L17" s="53">
        <v>-1.902610114996528</v>
      </c>
      <c r="M17" s="53">
        <v>5.3868965106253812</v>
      </c>
      <c r="N17" s="53">
        <v>5.4293556538240146</v>
      </c>
      <c r="O17" s="53">
        <v>6.2040862769464162</v>
      </c>
      <c r="P17" s="53">
        <v>14.269292205544538</v>
      </c>
      <c r="Q17" s="79"/>
    </row>
    <row r="18" spans="2:17">
      <c r="B18" s="212"/>
      <c r="C18" s="62" t="s">
        <v>150</v>
      </c>
      <c r="D18" s="63">
        <v>20079919</v>
      </c>
      <c r="E18" s="57">
        <v>130725.09999999999</v>
      </c>
      <c r="F18" s="57">
        <v>130725.09999999999</v>
      </c>
      <c r="G18" s="57">
        <v>21530</v>
      </c>
      <c r="H18" s="53">
        <v>-83.530324321802013</v>
      </c>
      <c r="I18" s="57">
        <v>173622.53</v>
      </c>
      <c r="J18" s="57">
        <v>173622.53</v>
      </c>
      <c r="K18" s="52">
        <v>37659.599999999999</v>
      </c>
      <c r="L18" s="53">
        <v>-78.309497045112749</v>
      </c>
      <c r="M18" s="53">
        <v>1.3281499115319093</v>
      </c>
      <c r="N18" s="53">
        <v>1.3281499115319093</v>
      </c>
      <c r="O18" s="53">
        <v>1.7491686019507664</v>
      </c>
      <c r="P18" s="53">
        <v>31.699636220526294</v>
      </c>
      <c r="Q18" s="79"/>
    </row>
    <row r="19" spans="2:17">
      <c r="B19" s="209" t="s">
        <v>242</v>
      </c>
      <c r="C19" s="62" t="s">
        <v>37</v>
      </c>
      <c r="D19" s="63">
        <v>20079990</v>
      </c>
      <c r="E19" s="57">
        <v>35733527.950000003</v>
      </c>
      <c r="F19" s="57">
        <v>31695502.100000001</v>
      </c>
      <c r="G19" s="57">
        <v>37023447.177900001</v>
      </c>
      <c r="H19" s="53">
        <v>16.809782855277746</v>
      </c>
      <c r="I19" s="57">
        <v>37213469.789999999</v>
      </c>
      <c r="J19" s="57">
        <v>33009934.18</v>
      </c>
      <c r="K19" s="57">
        <v>38696027.979999997</v>
      </c>
      <c r="L19" s="53">
        <v>17.2254018108436</v>
      </c>
      <c r="M19" s="53">
        <v>1.0414160572689828</v>
      </c>
      <c r="N19" s="53">
        <v>1.0414706186339291</v>
      </c>
      <c r="O19" s="53">
        <v>1.0451762580092323</v>
      </c>
      <c r="P19" s="53">
        <v>0.35580834533419647</v>
      </c>
      <c r="Q19" s="79"/>
    </row>
    <row r="20" spans="2:17">
      <c r="B20" s="209"/>
      <c r="C20" s="62" t="s">
        <v>115</v>
      </c>
      <c r="D20" s="63">
        <v>20079991</v>
      </c>
      <c r="E20" s="57">
        <v>53918</v>
      </c>
      <c r="F20" s="57">
        <v>53918</v>
      </c>
      <c r="G20" s="57">
        <v>82398.59</v>
      </c>
      <c r="H20" s="53">
        <v>52.822044586223527</v>
      </c>
      <c r="I20" s="57">
        <v>123513.38</v>
      </c>
      <c r="J20" s="57">
        <v>123513.38</v>
      </c>
      <c r="K20" s="52">
        <v>182420.03</v>
      </c>
      <c r="L20" s="53">
        <v>47.692525295640031</v>
      </c>
      <c r="M20" s="53">
        <v>2.290763381431062</v>
      </c>
      <c r="N20" s="53">
        <v>2.290763381431062</v>
      </c>
      <c r="O20" s="53">
        <v>2.2138731985583733</v>
      </c>
      <c r="P20" s="53">
        <v>-3.3565309929415199</v>
      </c>
      <c r="Q20" s="79"/>
    </row>
    <row r="21" spans="2:17">
      <c r="B21" s="209"/>
      <c r="C21" s="62" t="s">
        <v>116</v>
      </c>
      <c r="D21" s="63">
        <v>20079999</v>
      </c>
      <c r="E21" s="57">
        <v>35679609.950000003</v>
      </c>
      <c r="F21" s="57">
        <v>31641584.100000001</v>
      </c>
      <c r="G21" s="57">
        <v>36941048.587899998</v>
      </c>
      <c r="H21" s="53">
        <v>16.74841711828201</v>
      </c>
      <c r="I21" s="57">
        <v>37089956.409999996</v>
      </c>
      <c r="J21" s="57">
        <v>32886420.800000001</v>
      </c>
      <c r="K21" s="52">
        <v>38513607.949999996</v>
      </c>
      <c r="L21" s="53">
        <v>17.110974721821947</v>
      </c>
      <c r="M21" s="53">
        <v>1.0395280795383244</v>
      </c>
      <c r="N21" s="53">
        <v>1.0393417945215959</v>
      </c>
      <c r="O21" s="53">
        <v>1.0425694294615959</v>
      </c>
      <c r="P21" s="53">
        <v>0.3105460549179373</v>
      </c>
      <c r="Q21" s="79"/>
    </row>
    <row r="22" spans="2:17">
      <c r="B22" s="204" t="s">
        <v>259</v>
      </c>
      <c r="C22" s="190"/>
      <c r="D22" s="65">
        <v>20089700</v>
      </c>
      <c r="E22" s="57">
        <v>9332841.0880000014</v>
      </c>
      <c r="F22" s="57">
        <v>8889627.2320000008</v>
      </c>
      <c r="G22" s="57">
        <v>6156984.1059999997</v>
      </c>
      <c r="H22" s="53">
        <v>-30.739681818865282</v>
      </c>
      <c r="I22" s="57">
        <v>15772626.9</v>
      </c>
      <c r="J22" s="57">
        <v>15043728.4</v>
      </c>
      <c r="K22" s="52">
        <v>12314423.510000002</v>
      </c>
      <c r="L22" s="53">
        <v>-18.142476502035223</v>
      </c>
      <c r="M22" s="53">
        <v>1.6900134429889908</v>
      </c>
      <c r="N22" s="53">
        <v>1.6922788782241707</v>
      </c>
      <c r="O22" s="53">
        <v>2.0000739482175307</v>
      </c>
      <c r="P22" s="53">
        <v>18.188200181068947</v>
      </c>
      <c r="Q22" s="79"/>
    </row>
    <row r="23" spans="2:17">
      <c r="B23" s="204" t="s">
        <v>97</v>
      </c>
      <c r="C23" s="190"/>
      <c r="D23" s="65">
        <v>20086011</v>
      </c>
      <c r="E23" s="57">
        <v>4430293.33</v>
      </c>
      <c r="F23" s="57">
        <v>3948520.3299999996</v>
      </c>
      <c r="G23" s="57">
        <v>4142280.6</v>
      </c>
      <c r="H23" s="53">
        <v>4.9071615138423397</v>
      </c>
      <c r="I23" s="57">
        <v>14352354.49</v>
      </c>
      <c r="J23" s="57">
        <v>12761549.870000001</v>
      </c>
      <c r="K23" s="52">
        <v>13484652.609999999</v>
      </c>
      <c r="L23" s="53">
        <v>5.6662611310235755</v>
      </c>
      <c r="M23" s="53">
        <v>3.2395946319879454</v>
      </c>
      <c r="N23" s="53">
        <v>3.2319828197516212</v>
      </c>
      <c r="O23" s="53">
        <v>3.2553691823774562</v>
      </c>
      <c r="P23" s="53">
        <v>0.7235917989079077</v>
      </c>
      <c r="Q23" s="79"/>
    </row>
    <row r="24" spans="2:17">
      <c r="B24" s="204" t="s">
        <v>65</v>
      </c>
      <c r="C24" s="190"/>
      <c r="D24" s="65">
        <v>20081900</v>
      </c>
      <c r="E24" s="57">
        <v>1407042.1202</v>
      </c>
      <c r="F24" s="57">
        <v>1303207.5069000002</v>
      </c>
      <c r="G24" s="57">
        <v>1107360.0594999997</v>
      </c>
      <c r="H24" s="53">
        <v>-15.028109212313534</v>
      </c>
      <c r="I24" s="57">
        <v>12154651.109999999</v>
      </c>
      <c r="J24" s="57">
        <v>11065822.309999999</v>
      </c>
      <c r="K24" s="52">
        <v>12405105.269999998</v>
      </c>
      <c r="L24" s="53">
        <v>12.102877874604134</v>
      </c>
      <c r="M24" s="53">
        <v>8.6384415473449447</v>
      </c>
      <c r="N24" s="53">
        <v>8.4912205089447195</v>
      </c>
      <c r="O24" s="53">
        <v>11.202413491056564</v>
      </c>
      <c r="P24" s="53">
        <v>31.929367271240359</v>
      </c>
      <c r="Q24" s="79"/>
    </row>
    <row r="25" spans="2:17">
      <c r="B25" s="204" t="s">
        <v>354</v>
      </c>
      <c r="C25" s="190"/>
      <c r="D25" s="65">
        <v>20089300</v>
      </c>
      <c r="E25" s="57">
        <v>3454008.2019999996</v>
      </c>
      <c r="F25" s="57">
        <v>3324007.2960000001</v>
      </c>
      <c r="G25" s="57">
        <v>4580993.2070000004</v>
      </c>
      <c r="H25" s="53">
        <v>37.815377617029156</v>
      </c>
      <c r="I25" s="57">
        <v>10392750.42</v>
      </c>
      <c r="J25" s="57">
        <v>10006012.1</v>
      </c>
      <c r="K25" s="52">
        <v>13709191.82</v>
      </c>
      <c r="L25" s="53">
        <v>37.009546690434256</v>
      </c>
      <c r="M25" s="53">
        <v>3.0088956980421209</v>
      </c>
      <c r="N25" s="53">
        <v>3.0102256731027341</v>
      </c>
      <c r="O25" s="53">
        <v>2.9926243503377452</v>
      </c>
      <c r="P25" s="53">
        <v>-0.58471771476344969</v>
      </c>
      <c r="Q25" s="79"/>
    </row>
    <row r="26" spans="2:17">
      <c r="B26" s="193" t="s">
        <v>280</v>
      </c>
      <c r="C26" s="62" t="s">
        <v>37</v>
      </c>
      <c r="D26" s="63">
        <v>8121000</v>
      </c>
      <c r="E26" s="57">
        <v>2400508</v>
      </c>
      <c r="F26" s="57">
        <v>2293708</v>
      </c>
      <c r="G26" s="57">
        <v>2374344.6799999997</v>
      </c>
      <c r="H26" s="53">
        <v>3.5155599579370866</v>
      </c>
      <c r="I26" s="57">
        <v>8216708.8300000001</v>
      </c>
      <c r="J26" s="57">
        <v>7722790.8300000001</v>
      </c>
      <c r="K26" s="57">
        <v>9126179.2400000002</v>
      </c>
      <c r="L26" s="53">
        <v>18.17203703806647</v>
      </c>
      <c r="M26" s="53">
        <v>3.4229041644518579</v>
      </c>
      <c r="N26" s="53">
        <v>3.3669459364487548</v>
      </c>
      <c r="O26" s="53">
        <v>3.8436623447611664</v>
      </c>
      <c r="P26" s="53">
        <v>14.158718830371896</v>
      </c>
      <c r="Q26" s="79"/>
    </row>
    <row r="27" spans="2:17">
      <c r="B27" s="194" t="s">
        <v>158</v>
      </c>
      <c r="C27" s="62" t="s">
        <v>115</v>
      </c>
      <c r="D27" s="66">
        <v>8121010</v>
      </c>
      <c r="E27" s="57">
        <v>0</v>
      </c>
      <c r="F27" s="57">
        <v>0</v>
      </c>
      <c r="G27" s="57">
        <v>14560</v>
      </c>
      <c r="H27" s="53" t="s">
        <v>392</v>
      </c>
      <c r="I27" s="57">
        <v>0</v>
      </c>
      <c r="J27" s="57">
        <v>0</v>
      </c>
      <c r="K27" s="52">
        <v>40040</v>
      </c>
      <c r="L27" s="53" t="s">
        <v>392</v>
      </c>
      <c r="M27" s="53" t="s">
        <v>392</v>
      </c>
      <c r="N27" s="53" t="s">
        <v>392</v>
      </c>
      <c r="O27" s="53">
        <v>2.75</v>
      </c>
      <c r="P27" s="53" t="s">
        <v>392</v>
      </c>
      <c r="Q27" s="79"/>
    </row>
    <row r="28" spans="2:17">
      <c r="B28" s="215" t="s">
        <v>158</v>
      </c>
      <c r="C28" s="62" t="s">
        <v>116</v>
      </c>
      <c r="D28" s="66">
        <v>8121090</v>
      </c>
      <c r="E28" s="57">
        <v>2400508</v>
      </c>
      <c r="F28" s="57">
        <v>2293708</v>
      </c>
      <c r="G28" s="57">
        <v>2359784.6799999997</v>
      </c>
      <c r="H28" s="53">
        <v>2.8807799423466118</v>
      </c>
      <c r="I28" s="57">
        <v>8216708.8300000001</v>
      </c>
      <c r="J28" s="57">
        <v>7722790.8300000001</v>
      </c>
      <c r="K28" s="52">
        <v>9086139.2400000002</v>
      </c>
      <c r="L28" s="53">
        <v>17.653571616933196</v>
      </c>
      <c r="M28" s="53">
        <v>3.4229041644518579</v>
      </c>
      <c r="N28" s="53">
        <v>3.3669459364487548</v>
      </c>
      <c r="O28" s="53">
        <v>3.8504103009940724</v>
      </c>
      <c r="P28" s="53">
        <v>14.359136548989127</v>
      </c>
      <c r="Q28" s="79"/>
    </row>
    <row r="29" spans="2:17">
      <c r="B29" s="204" t="s">
        <v>68</v>
      </c>
      <c r="C29" s="190"/>
      <c r="D29" s="65">
        <v>20089990</v>
      </c>
      <c r="E29" s="57">
        <v>2752525.7199999997</v>
      </c>
      <c r="F29" s="57">
        <v>2704341.4</v>
      </c>
      <c r="G29" s="57">
        <v>2628431.9662000011</v>
      </c>
      <c r="H29" s="53">
        <v>-2.8069471480190678</v>
      </c>
      <c r="I29" s="57">
        <v>8160817.0599999996</v>
      </c>
      <c r="J29" s="57">
        <v>7749588.1099999994</v>
      </c>
      <c r="K29" s="52">
        <v>8390660.3200000003</v>
      </c>
      <c r="L29" s="53">
        <v>8.2723391346795303</v>
      </c>
      <c r="M29" s="53">
        <v>2.9648467953280382</v>
      </c>
      <c r="N29" s="53">
        <v>2.8656101296973819</v>
      </c>
      <c r="O29" s="53">
        <v>3.192268404850751</v>
      </c>
      <c r="P29" s="53">
        <v>11.39925741356398</v>
      </c>
      <c r="Q29" s="79"/>
    </row>
    <row r="30" spans="2:17">
      <c r="B30" s="204" t="s">
        <v>155</v>
      </c>
      <c r="C30" s="190"/>
      <c r="D30" s="65">
        <v>20059990</v>
      </c>
      <c r="E30" s="57">
        <v>2460276.6</v>
      </c>
      <c r="F30" s="57">
        <v>2289010.9499999997</v>
      </c>
      <c r="G30" s="57">
        <v>2835132.3724999996</v>
      </c>
      <c r="H30" s="53">
        <v>23.858401485584846</v>
      </c>
      <c r="I30" s="57">
        <v>5937191.0299999993</v>
      </c>
      <c r="J30" s="57">
        <v>5537938.3999999985</v>
      </c>
      <c r="K30" s="52">
        <v>6405458.71</v>
      </c>
      <c r="L30" s="53">
        <v>15.665040802909648</v>
      </c>
      <c r="M30" s="53">
        <v>2.4132209484088087</v>
      </c>
      <c r="N30" s="53">
        <v>2.4193586317269471</v>
      </c>
      <c r="O30" s="53">
        <v>2.2593155692239204</v>
      </c>
      <c r="P30" s="53">
        <v>-6.6151028790959909</v>
      </c>
      <c r="Q30" s="79"/>
    </row>
    <row r="31" spans="2:17">
      <c r="B31" s="204" t="s">
        <v>69</v>
      </c>
      <c r="C31" s="190"/>
      <c r="D31" s="65">
        <v>11063000</v>
      </c>
      <c r="E31" s="57">
        <v>1104054.5</v>
      </c>
      <c r="F31" s="57">
        <v>1014146.6000000001</v>
      </c>
      <c r="G31" s="57">
        <v>773520.97</v>
      </c>
      <c r="H31" s="53">
        <v>-23.726907924357299</v>
      </c>
      <c r="I31" s="57">
        <v>5258297.4700000007</v>
      </c>
      <c r="J31" s="57">
        <v>4784102.0700000012</v>
      </c>
      <c r="K31" s="52">
        <v>4489159.68</v>
      </c>
      <c r="L31" s="53">
        <v>-6.1650522017395293</v>
      </c>
      <c r="M31" s="53">
        <v>4.7627154909472322</v>
      </c>
      <c r="N31" s="53">
        <v>4.7173673608924007</v>
      </c>
      <c r="O31" s="53">
        <v>5.8035397282118932</v>
      </c>
      <c r="P31" s="53">
        <v>23.024968890996391</v>
      </c>
      <c r="Q31" s="79"/>
    </row>
    <row r="32" spans="2:17">
      <c r="B32" s="201" t="s">
        <v>66</v>
      </c>
      <c r="C32" s="62" t="s">
        <v>37</v>
      </c>
      <c r="D32" s="63"/>
      <c r="E32" s="57">
        <v>1233342.57</v>
      </c>
      <c r="F32" s="57">
        <v>1131103.1600000001</v>
      </c>
      <c r="G32" s="57">
        <v>2402984.84</v>
      </c>
      <c r="H32" s="53">
        <v>112.44612560360979</v>
      </c>
      <c r="I32" s="57">
        <v>4567884.0699999994</v>
      </c>
      <c r="J32" s="57">
        <v>4030104.4199999995</v>
      </c>
      <c r="K32" s="57">
        <v>5308629.6499999994</v>
      </c>
      <c r="L32" s="53">
        <v>31.724369811738029</v>
      </c>
      <c r="M32" s="53">
        <v>3.7036620490607075</v>
      </c>
      <c r="N32" s="53">
        <v>3.5629857315578528</v>
      </c>
      <c r="O32" s="53">
        <v>2.2091814986231872</v>
      </c>
      <c r="P32" s="53">
        <v>-37.996341690168336</v>
      </c>
      <c r="Q32" s="79"/>
    </row>
    <row r="33" spans="2:17">
      <c r="B33" s="202"/>
      <c r="C33" s="62" t="s">
        <v>156</v>
      </c>
      <c r="D33" s="63">
        <v>7112010</v>
      </c>
      <c r="E33" s="57">
        <v>137376</v>
      </c>
      <c r="F33" s="57">
        <v>113376</v>
      </c>
      <c r="G33" s="57">
        <v>596602</v>
      </c>
      <c r="H33" s="53">
        <v>426.21542478125878</v>
      </c>
      <c r="I33" s="57">
        <v>325936.8</v>
      </c>
      <c r="J33" s="57">
        <v>273766.8</v>
      </c>
      <c r="K33" s="52">
        <v>530487.94999999995</v>
      </c>
      <c r="L33" s="53">
        <v>93.773660648405865</v>
      </c>
      <c r="M33" s="53">
        <v>2.3725890985324947</v>
      </c>
      <c r="N33" s="53">
        <v>2.4146803556308214</v>
      </c>
      <c r="O33" s="53">
        <v>0.88918231920107538</v>
      </c>
      <c r="P33" s="53">
        <v>-63.175982397521871</v>
      </c>
      <c r="Q33" s="79"/>
    </row>
    <row r="34" spans="2:17">
      <c r="B34" s="203"/>
      <c r="C34" s="62" t="s">
        <v>157</v>
      </c>
      <c r="D34" s="63">
        <v>20057000</v>
      </c>
      <c r="E34" s="57">
        <v>1095966.57</v>
      </c>
      <c r="F34" s="57">
        <v>1017727.16</v>
      </c>
      <c r="G34" s="57">
        <v>1806382.8399999999</v>
      </c>
      <c r="H34" s="53">
        <v>77.491857444386156</v>
      </c>
      <c r="I34" s="57">
        <v>4241947.2699999996</v>
      </c>
      <c r="J34" s="57">
        <v>3756337.6199999996</v>
      </c>
      <c r="K34" s="52">
        <v>4778141.6999999993</v>
      </c>
      <c r="L34" s="53">
        <v>27.20213631915227</v>
      </c>
      <c r="M34" s="53">
        <v>3.8705079024445057</v>
      </c>
      <c r="N34" s="53">
        <v>3.6909082980550498</v>
      </c>
      <c r="O34" s="53">
        <v>2.6451434292854552</v>
      </c>
      <c r="P34" s="53">
        <v>-28.333537013657796</v>
      </c>
      <c r="Q34" s="79"/>
    </row>
    <row r="35" spans="2:17">
      <c r="B35" s="221" t="s">
        <v>67</v>
      </c>
      <c r="C35" s="190"/>
      <c r="D35" s="65">
        <v>21032010</v>
      </c>
      <c r="E35" s="57">
        <v>3407195.81</v>
      </c>
      <c r="F35" s="57">
        <v>3268483.7100000004</v>
      </c>
      <c r="G35" s="57">
        <v>2233248.4900000002</v>
      </c>
      <c r="H35" s="53">
        <v>-31.673256220695688</v>
      </c>
      <c r="I35" s="57">
        <v>4329578.6999999993</v>
      </c>
      <c r="J35" s="57">
        <v>4138782.3299999996</v>
      </c>
      <c r="K35" s="52">
        <v>3060394.99</v>
      </c>
      <c r="L35" s="53">
        <v>-26.055666957484071</v>
      </c>
      <c r="M35" s="53">
        <v>1.2707161376792135</v>
      </c>
      <c r="N35" s="53">
        <v>1.2662698355623743</v>
      </c>
      <c r="O35" s="53">
        <v>1.3703781749786383</v>
      </c>
      <c r="P35" s="53">
        <v>8.221655171152964</v>
      </c>
      <c r="Q35" s="79"/>
    </row>
    <row r="36" spans="2:17" ht="12.75" customHeight="1">
      <c r="B36" s="193" t="s">
        <v>355</v>
      </c>
      <c r="C36" s="62" t="s">
        <v>37</v>
      </c>
      <c r="D36" s="63"/>
      <c r="E36" s="57">
        <v>1466714.08</v>
      </c>
      <c r="F36" s="57">
        <v>1456424.08</v>
      </c>
      <c r="G36" s="57">
        <v>824304</v>
      </c>
      <c r="H36" s="53">
        <v>-43.40219917264757</v>
      </c>
      <c r="I36" s="57">
        <v>2755256.8200000003</v>
      </c>
      <c r="J36" s="57">
        <v>2736786.27</v>
      </c>
      <c r="K36" s="57">
        <v>1787415</v>
      </c>
      <c r="L36" s="53">
        <v>-34.689273342488669</v>
      </c>
      <c r="M36" s="53">
        <v>1.8785234679140737</v>
      </c>
      <c r="N36" s="53">
        <v>1.8791135820824934</v>
      </c>
      <c r="O36" s="53">
        <v>2.1683929715250683</v>
      </c>
      <c r="P36" s="53">
        <v>15.394460036949242</v>
      </c>
      <c r="Q36" s="79"/>
    </row>
    <row r="37" spans="2:17" ht="12.75" customHeight="1">
      <c r="B37" s="194"/>
      <c r="C37" s="62" t="s">
        <v>153</v>
      </c>
      <c r="D37" s="63">
        <v>7115100</v>
      </c>
      <c r="E37" s="57">
        <v>951631.48</v>
      </c>
      <c r="F37" s="57">
        <v>941341.48</v>
      </c>
      <c r="G37" s="57">
        <v>31080</v>
      </c>
      <c r="H37" s="53">
        <v>-96.69832885723892</v>
      </c>
      <c r="I37" s="57">
        <v>1650392.82</v>
      </c>
      <c r="J37" s="57">
        <v>1631922.27</v>
      </c>
      <c r="K37" s="52">
        <v>50505</v>
      </c>
      <c r="L37" s="53">
        <v>-96.905183480338181</v>
      </c>
      <c r="M37" s="53">
        <v>1.7342772435396947</v>
      </c>
      <c r="N37" s="53">
        <v>1.7336134704273312</v>
      </c>
      <c r="O37" s="53">
        <v>1.625</v>
      </c>
      <c r="P37" s="53">
        <v>-6.2651491973327982</v>
      </c>
      <c r="Q37" s="79"/>
    </row>
    <row r="38" spans="2:17">
      <c r="B38" s="194"/>
      <c r="C38" s="62" t="s">
        <v>154</v>
      </c>
      <c r="D38" s="63">
        <v>20031010</v>
      </c>
      <c r="E38" s="57">
        <v>11773.8</v>
      </c>
      <c r="F38" s="57">
        <v>11773.8</v>
      </c>
      <c r="G38" s="57">
        <v>34056</v>
      </c>
      <c r="H38" s="53">
        <v>189.25240788870204</v>
      </c>
      <c r="I38" s="57">
        <v>32580</v>
      </c>
      <c r="J38" s="57">
        <v>32580</v>
      </c>
      <c r="K38" s="52">
        <v>66000</v>
      </c>
      <c r="L38" s="53">
        <v>102.57826887661143</v>
      </c>
      <c r="M38" s="53">
        <v>2.7671609845589362</v>
      </c>
      <c r="N38" s="53">
        <v>2.7671609845589362</v>
      </c>
      <c r="O38" s="53">
        <v>1.9379844961240309</v>
      </c>
      <c r="P38" s="53">
        <v>-29.964880722943178</v>
      </c>
      <c r="Q38" s="79"/>
    </row>
    <row r="39" spans="2:17">
      <c r="B39" s="215"/>
      <c r="C39" s="62" t="s">
        <v>356</v>
      </c>
      <c r="D39" s="63">
        <v>20031090</v>
      </c>
      <c r="E39" s="57">
        <v>503308.79999999999</v>
      </c>
      <c r="F39" s="57">
        <v>503308.79999999999</v>
      </c>
      <c r="G39" s="57">
        <v>759168</v>
      </c>
      <c r="H39" s="53">
        <v>50.835431448844126</v>
      </c>
      <c r="I39" s="57">
        <v>1072284</v>
      </c>
      <c r="J39" s="57">
        <v>1072284</v>
      </c>
      <c r="K39" s="52">
        <v>1670910</v>
      </c>
      <c r="L39" s="53">
        <v>55.827187573441364</v>
      </c>
      <c r="M39" s="53">
        <v>2.1304694056610973</v>
      </c>
      <c r="N39" s="53">
        <v>2.1304694056610973</v>
      </c>
      <c r="O39" s="53">
        <v>2.2009752781992917</v>
      </c>
      <c r="P39" s="53">
        <v>3.3094055399643718</v>
      </c>
      <c r="Q39" s="79"/>
    </row>
    <row r="40" spans="2:17">
      <c r="B40" s="222" t="s">
        <v>63</v>
      </c>
      <c r="C40" s="62" t="s">
        <v>37</v>
      </c>
      <c r="D40" s="63"/>
      <c r="E40" s="57">
        <v>624413.21109999996</v>
      </c>
      <c r="F40" s="57">
        <v>595761.22710000002</v>
      </c>
      <c r="G40" s="57">
        <v>367395.71239999996</v>
      </c>
      <c r="H40" s="53">
        <v>-38.331718197174368</v>
      </c>
      <c r="I40" s="57">
        <v>2025778.4899999998</v>
      </c>
      <c r="J40" s="57">
        <v>1901248.38</v>
      </c>
      <c r="K40" s="57">
        <v>1795965.31</v>
      </c>
      <c r="L40" s="53">
        <v>-5.5375757900711475</v>
      </c>
      <c r="M40" s="53">
        <v>3.2442915268100738</v>
      </c>
      <c r="N40" s="53">
        <v>3.1912925741320031</v>
      </c>
      <c r="O40" s="53">
        <v>4.8883676357242107</v>
      </c>
      <c r="P40" s="53">
        <v>53.178297575984359</v>
      </c>
      <c r="Q40" s="79"/>
    </row>
    <row r="41" spans="2:17">
      <c r="B41" s="223"/>
      <c r="C41" s="62" t="s">
        <v>76</v>
      </c>
      <c r="D41" s="63">
        <v>11051000</v>
      </c>
      <c r="E41" s="57">
        <v>98308.1</v>
      </c>
      <c r="F41" s="57">
        <v>98308.1</v>
      </c>
      <c r="G41" s="57">
        <v>27733</v>
      </c>
      <c r="H41" s="53">
        <v>-71.789710105271084</v>
      </c>
      <c r="I41" s="57">
        <v>360732.29</v>
      </c>
      <c r="J41" s="57">
        <v>360732.29</v>
      </c>
      <c r="K41" s="52">
        <v>115194.93</v>
      </c>
      <c r="L41" s="53">
        <v>-68.066365780562649</v>
      </c>
      <c r="M41" s="53">
        <v>3.6694055728876864</v>
      </c>
      <c r="N41" s="53">
        <v>3.6694055728876864</v>
      </c>
      <c r="O41" s="53">
        <v>4.153713265784444</v>
      </c>
      <c r="P41" s="53">
        <v>13.198532658128205</v>
      </c>
      <c r="Q41" s="79"/>
    </row>
    <row r="42" spans="2:17">
      <c r="B42" s="223"/>
      <c r="C42" s="62" t="s">
        <v>70</v>
      </c>
      <c r="D42" s="63">
        <v>11052000</v>
      </c>
      <c r="E42" s="57">
        <v>195958.14110000001</v>
      </c>
      <c r="F42" s="57">
        <v>192787.99709999998</v>
      </c>
      <c r="G42" s="57">
        <v>41383.972399999999</v>
      </c>
      <c r="H42" s="53">
        <v>-78.533947640664607</v>
      </c>
      <c r="I42" s="57">
        <v>446479.40000000008</v>
      </c>
      <c r="J42" s="57">
        <v>437614.98000000004</v>
      </c>
      <c r="K42" s="52">
        <v>116703.80000000002</v>
      </c>
      <c r="L42" s="53">
        <v>-73.331854407726169</v>
      </c>
      <c r="M42" s="53">
        <v>2.2784427199284147</v>
      </c>
      <c r="N42" s="53">
        <v>2.2699285566673906</v>
      </c>
      <c r="O42" s="53">
        <v>2.8200241115567732</v>
      </c>
      <c r="P42" s="53">
        <v>24.234047070494967</v>
      </c>
      <c r="Q42" s="79"/>
    </row>
    <row r="43" spans="2:17">
      <c r="B43" s="223"/>
      <c r="C43" s="62" t="s">
        <v>165</v>
      </c>
      <c r="D43" s="63">
        <v>11081300</v>
      </c>
      <c r="E43" s="57">
        <v>49500</v>
      </c>
      <c r="F43" s="57">
        <v>49500</v>
      </c>
      <c r="G43" s="57">
        <v>17117.32</v>
      </c>
      <c r="H43" s="53">
        <v>-65.419555555555561</v>
      </c>
      <c r="I43" s="57">
        <v>53517</v>
      </c>
      <c r="J43" s="57">
        <v>53517</v>
      </c>
      <c r="K43" s="52">
        <v>47786.400000000001</v>
      </c>
      <c r="L43" s="53">
        <v>-10.707999327316553</v>
      </c>
      <c r="M43" s="53">
        <v>1.0811515151515152</v>
      </c>
      <c r="N43" s="53">
        <v>1.0811515151515152</v>
      </c>
      <c r="O43" s="53">
        <v>2.7916987004975078</v>
      </c>
      <c r="P43" s="53">
        <v>158.21530667755411</v>
      </c>
      <c r="Q43" s="79"/>
    </row>
    <row r="44" spans="2:17">
      <c r="B44" s="223"/>
      <c r="C44" s="62" t="s">
        <v>166</v>
      </c>
      <c r="D44" s="63">
        <v>20041000</v>
      </c>
      <c r="E44" s="57">
        <v>23570</v>
      </c>
      <c r="F44" s="57">
        <v>23570</v>
      </c>
      <c r="G44" s="57">
        <v>616</v>
      </c>
      <c r="H44" s="53">
        <v>-97.386508273228685</v>
      </c>
      <c r="I44" s="57">
        <v>39613</v>
      </c>
      <c r="J44" s="57">
        <v>39613</v>
      </c>
      <c r="K44" s="52">
        <v>905.6</v>
      </c>
      <c r="L44" s="53">
        <v>-97.713881806477673</v>
      </c>
      <c r="M44" s="53">
        <v>1.6806533729316928</v>
      </c>
      <c r="N44" s="53">
        <v>1.6806533729316928</v>
      </c>
      <c r="O44" s="53">
        <v>1.4701298701298702</v>
      </c>
      <c r="P44" s="53">
        <v>-12.526289251101808</v>
      </c>
      <c r="Q44" s="79"/>
    </row>
    <row r="45" spans="2:17">
      <c r="B45" s="224"/>
      <c r="C45" s="62" t="s">
        <v>357</v>
      </c>
      <c r="D45" s="63">
        <v>20052000</v>
      </c>
      <c r="E45" s="57">
        <v>257076.97</v>
      </c>
      <c r="F45" s="57">
        <v>231595.13</v>
      </c>
      <c r="G45" s="57">
        <v>280545.42</v>
      </c>
      <c r="H45" s="53">
        <v>21.136148242840846</v>
      </c>
      <c r="I45" s="57">
        <v>1125436.7999999998</v>
      </c>
      <c r="J45" s="57">
        <v>1009771.1099999999</v>
      </c>
      <c r="K45" s="52">
        <v>1515374.58</v>
      </c>
      <c r="L45" s="53">
        <v>50.071096805294843</v>
      </c>
      <c r="M45" s="53">
        <v>4.3778203858556441</v>
      </c>
      <c r="N45" s="53">
        <v>4.3600705679778322</v>
      </c>
      <c r="O45" s="53">
        <v>5.4015302762739816</v>
      </c>
      <c r="P45" s="53">
        <v>23.886303949873234</v>
      </c>
      <c r="Q45" s="79"/>
    </row>
    <row r="46" spans="2:17">
      <c r="B46" s="204" t="s">
        <v>164</v>
      </c>
      <c r="C46" s="190"/>
      <c r="D46" s="65">
        <v>21032090</v>
      </c>
      <c r="E46" s="57">
        <v>1578857.2900000003</v>
      </c>
      <c r="F46" s="57">
        <v>1383958.5699999998</v>
      </c>
      <c r="G46" s="57">
        <v>1515741.4699999997</v>
      </c>
      <c r="H46" s="53">
        <v>9.5221708840604879</v>
      </c>
      <c r="I46" s="57">
        <v>1850843.6900000004</v>
      </c>
      <c r="J46" s="57">
        <v>1609345.4900000002</v>
      </c>
      <c r="K46" s="52">
        <v>1874275.4</v>
      </c>
      <c r="L46" s="53">
        <v>16.461966162405538</v>
      </c>
      <c r="M46" s="53">
        <v>1.1722678811585308</v>
      </c>
      <c r="N46" s="53">
        <v>1.1628566959197344</v>
      </c>
      <c r="O46" s="53">
        <v>1.236540292059173</v>
      </c>
      <c r="P46" s="53">
        <v>6.3364296218082483</v>
      </c>
      <c r="Q46" s="79"/>
    </row>
    <row r="47" spans="2:17">
      <c r="B47" s="201" t="s">
        <v>161</v>
      </c>
      <c r="C47" s="62" t="s">
        <v>37</v>
      </c>
      <c r="D47" s="63"/>
      <c r="E47" s="57">
        <v>1212351.3</v>
      </c>
      <c r="F47" s="57">
        <v>1193053.9200000002</v>
      </c>
      <c r="G47" s="57">
        <v>734696.44</v>
      </c>
      <c r="H47" s="53">
        <v>-38.418840281753589</v>
      </c>
      <c r="I47" s="57">
        <v>1542499.12</v>
      </c>
      <c r="J47" s="57">
        <v>1517630.05</v>
      </c>
      <c r="K47" s="57">
        <v>1205071.9800000002</v>
      </c>
      <c r="L47" s="53">
        <v>-20.595142406411881</v>
      </c>
      <c r="M47" s="53">
        <v>1.2723202589876383</v>
      </c>
      <c r="N47" s="53">
        <v>1.2720548707471662</v>
      </c>
      <c r="O47" s="53">
        <v>1.6402311409049435</v>
      </c>
      <c r="P47" s="53">
        <v>28.943426783274042</v>
      </c>
      <c r="Q47" s="79"/>
    </row>
    <row r="48" spans="2:17">
      <c r="B48" s="202"/>
      <c r="C48" s="62" t="s">
        <v>162</v>
      </c>
      <c r="D48" s="63">
        <v>20079921</v>
      </c>
      <c r="E48" s="57">
        <v>1136429</v>
      </c>
      <c r="F48" s="57">
        <v>1117397</v>
      </c>
      <c r="G48" s="57">
        <v>684438</v>
      </c>
      <c r="H48" s="53">
        <v>-38.747105997241803</v>
      </c>
      <c r="I48" s="57">
        <v>1430767.03</v>
      </c>
      <c r="J48" s="57">
        <v>1407115.96</v>
      </c>
      <c r="K48" s="52">
        <v>1126985.05</v>
      </c>
      <c r="L48" s="53">
        <v>-19.908160945029717</v>
      </c>
      <c r="M48" s="53">
        <v>1.2590025685722557</v>
      </c>
      <c r="N48" s="53">
        <v>1.2592802379100714</v>
      </c>
      <c r="O48" s="53">
        <v>1.646584570114459</v>
      </c>
      <c r="P48" s="53">
        <v>30.756008118349108</v>
      </c>
      <c r="Q48" s="79"/>
    </row>
    <row r="49" spans="2:17">
      <c r="B49" s="202"/>
      <c r="C49" s="62" t="s">
        <v>148</v>
      </c>
      <c r="D49" s="63">
        <v>20079922</v>
      </c>
      <c r="E49" s="57">
        <v>2318.5</v>
      </c>
      <c r="F49" s="57">
        <v>2053.12</v>
      </c>
      <c r="G49" s="57">
        <v>2442.48</v>
      </c>
      <c r="H49" s="53">
        <v>18.964307980049888</v>
      </c>
      <c r="I49" s="57">
        <v>5855.3499999999995</v>
      </c>
      <c r="J49" s="57">
        <v>4637.3500000000004</v>
      </c>
      <c r="K49" s="52">
        <v>5480.11</v>
      </c>
      <c r="L49" s="53">
        <v>18.173310187930582</v>
      </c>
      <c r="M49" s="53">
        <v>2.525490618934656</v>
      </c>
      <c r="N49" s="53">
        <v>2.2586843438279303</v>
      </c>
      <c r="O49" s="53">
        <v>2.2436662736235302</v>
      </c>
      <c r="P49" s="53">
        <v>-0.66490345343909185</v>
      </c>
      <c r="Q49" s="79"/>
    </row>
    <row r="50" spans="2:17">
      <c r="B50" s="202"/>
      <c r="C50" s="62" t="s">
        <v>150</v>
      </c>
      <c r="D50" s="63">
        <v>20079929</v>
      </c>
      <c r="E50" s="57">
        <v>462</v>
      </c>
      <c r="F50" s="57">
        <v>462</v>
      </c>
      <c r="G50" s="57">
        <v>3492</v>
      </c>
      <c r="H50" s="53">
        <v>655.84415584415581</v>
      </c>
      <c r="I50" s="57">
        <v>686.6</v>
      </c>
      <c r="J50" s="57">
        <v>686.6</v>
      </c>
      <c r="K50" s="52">
        <v>1056</v>
      </c>
      <c r="L50" s="53">
        <v>53.80133993591609</v>
      </c>
      <c r="M50" s="53">
        <v>1.4861471861471862</v>
      </c>
      <c r="N50" s="53">
        <v>1.4861471861471862</v>
      </c>
      <c r="O50" s="53">
        <v>0.30240549828178692</v>
      </c>
      <c r="P50" s="53">
        <v>-79.65171275761935</v>
      </c>
      <c r="Q50" s="79"/>
    </row>
    <row r="51" spans="2:17">
      <c r="B51" s="203"/>
      <c r="C51" s="62" t="s">
        <v>237</v>
      </c>
      <c r="D51" s="63">
        <v>20085000</v>
      </c>
      <c r="E51" s="57">
        <v>73141.8</v>
      </c>
      <c r="F51" s="57">
        <v>73141.8</v>
      </c>
      <c r="G51" s="57">
        <v>44323.96</v>
      </c>
      <c r="H51" s="53">
        <v>-39.399960077548002</v>
      </c>
      <c r="I51" s="57">
        <v>105190.14</v>
      </c>
      <c r="J51" s="57">
        <v>105190.14</v>
      </c>
      <c r="K51" s="52">
        <v>71550.820000000007</v>
      </c>
      <c r="L51" s="53">
        <v>-31.979537245601154</v>
      </c>
      <c r="M51" s="53">
        <v>1.4381672313232652</v>
      </c>
      <c r="N51" s="53">
        <v>1.4381672313232652</v>
      </c>
      <c r="O51" s="53">
        <v>1.6142695733864936</v>
      </c>
      <c r="P51" s="53">
        <v>12.244914098146698</v>
      </c>
      <c r="Q51" s="79"/>
    </row>
    <row r="52" spans="2:17">
      <c r="B52" s="204" t="s">
        <v>163</v>
      </c>
      <c r="C52" s="190"/>
      <c r="D52" s="65">
        <v>20019010</v>
      </c>
      <c r="E52" s="57">
        <v>466495.6</v>
      </c>
      <c r="F52" s="57">
        <v>446995.6</v>
      </c>
      <c r="G52" s="57">
        <v>761730</v>
      </c>
      <c r="H52" s="53">
        <v>70.411073397590499</v>
      </c>
      <c r="I52" s="57">
        <v>1508510.92</v>
      </c>
      <c r="J52" s="57">
        <v>1463960.92</v>
      </c>
      <c r="K52" s="52">
        <v>2417400</v>
      </c>
      <c r="L52" s="53">
        <v>65.127358727581353</v>
      </c>
      <c r="M52" s="53">
        <v>3.2337087852489925</v>
      </c>
      <c r="N52" s="53">
        <v>3.275112596186629</v>
      </c>
      <c r="O52" s="53">
        <v>3.1735654365720136</v>
      </c>
      <c r="P52" s="53">
        <v>-3.1005700302594641</v>
      </c>
      <c r="Q52" s="79"/>
    </row>
    <row r="53" spans="2:17">
      <c r="B53" s="204" t="s">
        <v>72</v>
      </c>
      <c r="C53" s="190"/>
      <c r="D53" s="65">
        <v>20089910</v>
      </c>
      <c r="E53" s="57">
        <v>673498.1</v>
      </c>
      <c r="F53" s="57">
        <v>673498.1</v>
      </c>
      <c r="G53" s="57">
        <v>511181</v>
      </c>
      <c r="H53" s="53">
        <v>-24.100602510979606</v>
      </c>
      <c r="I53" s="57">
        <v>1315609.52</v>
      </c>
      <c r="J53" s="57">
        <v>1315609.52</v>
      </c>
      <c r="K53" s="52">
        <v>1076719.58</v>
      </c>
      <c r="L53" s="53">
        <v>-18.158118831490356</v>
      </c>
      <c r="M53" s="53">
        <v>1.9533975225765301</v>
      </c>
      <c r="N53" s="53">
        <v>1.9533975225765301</v>
      </c>
      <c r="O53" s="53">
        <v>2.1063372464939034</v>
      </c>
      <c r="P53" s="53">
        <v>7.829421413192228</v>
      </c>
      <c r="Q53" s="79"/>
    </row>
    <row r="54" spans="2:17">
      <c r="B54" s="193" t="s">
        <v>251</v>
      </c>
      <c r="C54" s="62" t="s">
        <v>37</v>
      </c>
      <c r="D54" s="65"/>
      <c r="E54" s="57">
        <v>686120</v>
      </c>
      <c r="F54" s="57">
        <v>686120</v>
      </c>
      <c r="G54" s="57">
        <v>440380</v>
      </c>
      <c r="H54" s="53">
        <v>-35.815892263743955</v>
      </c>
      <c r="I54" s="57">
        <v>1019780.3</v>
      </c>
      <c r="J54" s="57">
        <v>1019780.3</v>
      </c>
      <c r="K54" s="57">
        <v>754961.03999999992</v>
      </c>
      <c r="L54" s="53">
        <v>-25.968265909823916</v>
      </c>
      <c r="M54" s="53">
        <v>1.4863002098758236</v>
      </c>
      <c r="N54" s="53">
        <v>1.4863002098758236</v>
      </c>
      <c r="O54" s="53">
        <v>1.7143399791089511</v>
      </c>
      <c r="P54" s="53">
        <v>15.3427798581943</v>
      </c>
      <c r="Q54" s="79"/>
    </row>
    <row r="55" spans="2:17">
      <c r="B55" s="194"/>
      <c r="C55" s="62" t="s">
        <v>153</v>
      </c>
      <c r="D55" s="65">
        <v>7115900</v>
      </c>
      <c r="E55" s="57">
        <v>686120</v>
      </c>
      <c r="F55" s="57">
        <v>686120</v>
      </c>
      <c r="G55" s="57">
        <v>414180</v>
      </c>
      <c r="H55" s="53">
        <v>-39.634466274121152</v>
      </c>
      <c r="I55" s="57">
        <v>1019780.3</v>
      </c>
      <c r="J55" s="57">
        <v>1019780.3</v>
      </c>
      <c r="K55" s="52">
        <v>731281.03999999992</v>
      </c>
      <c r="L55" s="53">
        <v>-28.290334692678421</v>
      </c>
      <c r="M55" s="53">
        <v>1.4863002098758236</v>
      </c>
      <c r="N55" s="53">
        <v>1.4863002098758236</v>
      </c>
      <c r="O55" s="53">
        <v>1.7656116664252255</v>
      </c>
      <c r="P55" s="53">
        <v>18.792398379109265</v>
      </c>
      <c r="Q55" s="79"/>
    </row>
    <row r="56" spans="2:17">
      <c r="B56" s="194"/>
      <c r="C56" s="62" t="s">
        <v>378</v>
      </c>
      <c r="D56" s="65">
        <v>20039090</v>
      </c>
      <c r="E56" s="57">
        <v>0</v>
      </c>
      <c r="F56" s="57">
        <v>0</v>
      </c>
      <c r="G56" s="57">
        <v>0</v>
      </c>
      <c r="H56" s="53" t="s">
        <v>392</v>
      </c>
      <c r="I56" s="57">
        <v>0</v>
      </c>
      <c r="J56" s="57">
        <v>0</v>
      </c>
      <c r="K56" s="52">
        <v>0</v>
      </c>
      <c r="L56" s="53" t="s">
        <v>392</v>
      </c>
      <c r="M56" s="53" t="s">
        <v>392</v>
      </c>
      <c r="N56" s="53" t="s">
        <v>392</v>
      </c>
      <c r="O56" s="53" t="s">
        <v>392</v>
      </c>
      <c r="P56" s="53" t="s">
        <v>392</v>
      </c>
      <c r="Q56" s="79"/>
    </row>
    <row r="57" spans="2:17">
      <c r="B57" s="215"/>
      <c r="C57" s="62" t="s">
        <v>379</v>
      </c>
      <c r="D57" s="65">
        <v>20039010</v>
      </c>
      <c r="E57" s="57">
        <v>0</v>
      </c>
      <c r="F57" s="57">
        <v>0</v>
      </c>
      <c r="G57" s="57">
        <v>26200</v>
      </c>
      <c r="H57" s="53" t="s">
        <v>392</v>
      </c>
      <c r="I57" s="57">
        <v>0</v>
      </c>
      <c r="J57" s="57">
        <v>0</v>
      </c>
      <c r="K57" s="52">
        <v>23680</v>
      </c>
      <c r="L57" s="53" t="s">
        <v>392</v>
      </c>
      <c r="M57" s="53" t="s">
        <v>392</v>
      </c>
      <c r="N57" s="53" t="s">
        <v>392</v>
      </c>
      <c r="O57" s="53">
        <v>0.90381679389312974</v>
      </c>
      <c r="P57" s="53" t="s">
        <v>392</v>
      </c>
      <c r="Q57" s="79"/>
    </row>
    <row r="58" spans="2:17">
      <c r="B58" s="204" t="s">
        <v>51</v>
      </c>
      <c r="C58" s="190"/>
      <c r="D58" s="65">
        <v>20089930</v>
      </c>
      <c r="E58" s="57">
        <v>916410</v>
      </c>
      <c r="F58" s="57">
        <v>845460</v>
      </c>
      <c r="G58" s="57">
        <v>152708</v>
      </c>
      <c r="H58" s="53">
        <v>-81.937879970666856</v>
      </c>
      <c r="I58" s="57">
        <v>899806.33000000007</v>
      </c>
      <c r="J58" s="57">
        <v>808009.38</v>
      </c>
      <c r="K58" s="52">
        <v>250994.63</v>
      </c>
      <c r="L58" s="53">
        <v>-68.93666877976095</v>
      </c>
      <c r="M58" s="53">
        <v>0.98188183236760851</v>
      </c>
      <c r="N58" s="53">
        <v>0.95570385352352571</v>
      </c>
      <c r="O58" s="53">
        <v>1.643624630012835</v>
      </c>
      <c r="P58" s="53">
        <v>71.980538108437713</v>
      </c>
      <c r="Q58" s="79"/>
    </row>
    <row r="59" spans="2:17">
      <c r="B59" s="204" t="s">
        <v>43</v>
      </c>
      <c r="C59" s="190"/>
      <c r="D59" s="65">
        <v>20088000</v>
      </c>
      <c r="E59" s="57">
        <v>235088.65999999997</v>
      </c>
      <c r="F59" s="57">
        <v>208564.65999999997</v>
      </c>
      <c r="G59" s="57">
        <v>233515.96000000002</v>
      </c>
      <c r="H59" s="53">
        <v>11.963340289769153</v>
      </c>
      <c r="I59" s="57">
        <v>820159.30000000016</v>
      </c>
      <c r="J59" s="57">
        <v>679223.91</v>
      </c>
      <c r="K59" s="52">
        <v>552929.24</v>
      </c>
      <c r="L59" s="53">
        <v>-18.593967046890324</v>
      </c>
      <c r="M59" s="53">
        <v>3.4887233607950305</v>
      </c>
      <c r="N59" s="53">
        <v>3.2566586784165645</v>
      </c>
      <c r="O59" s="53">
        <v>2.3678434656029506</v>
      </c>
      <c r="P59" s="53">
        <v>-27.292243387500747</v>
      </c>
      <c r="Q59" s="79"/>
    </row>
    <row r="60" spans="2:17">
      <c r="B60" s="201" t="s">
        <v>159</v>
      </c>
      <c r="C60" s="62" t="s">
        <v>37</v>
      </c>
      <c r="D60" s="63"/>
      <c r="E60" s="57">
        <v>295045.71999999997</v>
      </c>
      <c r="F60" s="57">
        <v>290602.15999999997</v>
      </c>
      <c r="G60" s="57">
        <v>508882.04</v>
      </c>
      <c r="H60" s="53">
        <v>75.112958554747152</v>
      </c>
      <c r="I60" s="57">
        <v>679944.40999999992</v>
      </c>
      <c r="J60" s="57">
        <v>675148.40999999992</v>
      </c>
      <c r="K60" s="57">
        <v>1596547.29</v>
      </c>
      <c r="L60" s="53">
        <v>136.47353179725332</v>
      </c>
      <c r="M60" s="53">
        <v>2.3045391405779414</v>
      </c>
      <c r="N60" s="53">
        <v>2.3232738875719297</v>
      </c>
      <c r="O60" s="53">
        <v>3.1373622264208816</v>
      </c>
      <c r="P60" s="53">
        <v>35.040566814090155</v>
      </c>
      <c r="Q60" s="79"/>
    </row>
    <row r="61" spans="2:17">
      <c r="B61" s="202"/>
      <c r="C61" s="62" t="s">
        <v>160</v>
      </c>
      <c r="D61" s="63">
        <v>20086019</v>
      </c>
      <c r="E61" s="57">
        <v>263433.71999999997</v>
      </c>
      <c r="F61" s="57">
        <v>258990.15999999997</v>
      </c>
      <c r="G61" s="57">
        <v>444859.24</v>
      </c>
      <c r="H61" s="53">
        <v>71.766850138244649</v>
      </c>
      <c r="I61" s="57">
        <v>593894.40999999992</v>
      </c>
      <c r="J61" s="57">
        <v>589098.40999999992</v>
      </c>
      <c r="K61" s="52">
        <v>1407717.7</v>
      </c>
      <c r="L61" s="53">
        <v>138.96138168154283</v>
      </c>
      <c r="M61" s="53">
        <v>2.2544358026755269</v>
      </c>
      <c r="N61" s="53">
        <v>2.274597652667576</v>
      </c>
      <c r="O61" s="53">
        <v>3.1644115113805436</v>
      </c>
      <c r="P61" s="53">
        <v>39.119615623863055</v>
      </c>
      <c r="Q61" s="79"/>
    </row>
    <row r="62" spans="2:17">
      <c r="B62" s="203"/>
      <c r="C62" s="62" t="s">
        <v>157</v>
      </c>
      <c r="D62" s="63">
        <v>20086090</v>
      </c>
      <c r="E62" s="57">
        <v>31612</v>
      </c>
      <c r="F62" s="57">
        <v>31612</v>
      </c>
      <c r="G62" s="57">
        <v>64022.8</v>
      </c>
      <c r="H62" s="53">
        <v>102.52688852334559</v>
      </c>
      <c r="I62" s="57">
        <v>86050</v>
      </c>
      <c r="J62" s="57">
        <v>86050</v>
      </c>
      <c r="K62" s="52">
        <v>188829.59</v>
      </c>
      <c r="L62" s="53">
        <v>119.44170830912259</v>
      </c>
      <c r="M62" s="53">
        <v>2.7220675692774896</v>
      </c>
      <c r="N62" s="53">
        <v>2.7220675692774896</v>
      </c>
      <c r="O62" s="53">
        <v>2.9494116158618491</v>
      </c>
      <c r="P62" s="53">
        <v>8.3518884376813105</v>
      </c>
      <c r="Q62" s="79"/>
    </row>
    <row r="63" spans="2:17">
      <c r="B63" s="204" t="s">
        <v>53</v>
      </c>
      <c r="C63" s="190"/>
      <c r="D63" s="65">
        <v>20054000</v>
      </c>
      <c r="E63" s="57">
        <v>556267.76</v>
      </c>
      <c r="F63" s="57">
        <v>500720.72</v>
      </c>
      <c r="G63" s="57">
        <v>538846.62</v>
      </c>
      <c r="H63" s="53">
        <v>7.6142045809488357</v>
      </c>
      <c r="I63" s="57">
        <v>641349.41</v>
      </c>
      <c r="J63" s="57">
        <v>573919.51</v>
      </c>
      <c r="K63" s="52">
        <v>610598.20000000007</v>
      </c>
      <c r="L63" s="53">
        <v>6.3909118545212085</v>
      </c>
      <c r="M63" s="53">
        <v>1.1529508918510756</v>
      </c>
      <c r="N63" s="53">
        <v>1.1461868604119279</v>
      </c>
      <c r="O63" s="53">
        <v>1.1331577063617846</v>
      </c>
      <c r="P63" s="53">
        <v>-1.1367390868065597</v>
      </c>
      <c r="Q63" s="79"/>
    </row>
    <row r="64" spans="2:17">
      <c r="B64" s="204" t="s">
        <v>73</v>
      </c>
      <c r="C64" s="190"/>
      <c r="D64" s="65">
        <v>20060010</v>
      </c>
      <c r="E64" s="57">
        <v>138436</v>
      </c>
      <c r="F64" s="57">
        <v>135756</v>
      </c>
      <c r="G64" s="57">
        <v>67204.56</v>
      </c>
      <c r="H64" s="53">
        <v>-50.496066472200127</v>
      </c>
      <c r="I64" s="57">
        <v>591316.51</v>
      </c>
      <c r="J64" s="57">
        <v>576342.51</v>
      </c>
      <c r="K64" s="52">
        <v>332221.59999999998</v>
      </c>
      <c r="L64" s="53">
        <v>-42.356915508453476</v>
      </c>
      <c r="M64" s="53">
        <v>4.2714070761940537</v>
      </c>
      <c r="N64" s="53">
        <v>4.2454293732873687</v>
      </c>
      <c r="O64" s="53">
        <v>4.9434383619206788</v>
      </c>
      <c r="P64" s="53">
        <v>16.44142269861435</v>
      </c>
      <c r="Q64" s="79"/>
    </row>
    <row r="65" spans="2:17">
      <c r="B65" s="204" t="s">
        <v>74</v>
      </c>
      <c r="C65" s="190"/>
      <c r="D65" s="65">
        <v>20060090</v>
      </c>
      <c r="E65" s="57">
        <v>172685.66999999998</v>
      </c>
      <c r="F65" s="57">
        <v>147200</v>
      </c>
      <c r="G65" s="57">
        <v>164660</v>
      </c>
      <c r="H65" s="53">
        <v>11.861413043478253</v>
      </c>
      <c r="I65" s="57">
        <v>482371.35</v>
      </c>
      <c r="J65" s="57">
        <v>363583.99</v>
      </c>
      <c r="K65" s="52">
        <v>377257.3</v>
      </c>
      <c r="L65" s="53">
        <v>3.7607018944921133</v>
      </c>
      <c r="M65" s="53">
        <v>2.793349037010425</v>
      </c>
      <c r="N65" s="53">
        <v>2.4699999320652175</v>
      </c>
      <c r="O65" s="53">
        <v>2.2911289930766428</v>
      </c>
      <c r="P65" s="53">
        <v>-7.2417386197665685</v>
      </c>
      <c r="Q65" s="79"/>
    </row>
    <row r="66" spans="2:17">
      <c r="B66" s="204" t="s">
        <v>112</v>
      </c>
      <c r="C66" s="190"/>
      <c r="D66" s="65">
        <v>20071000</v>
      </c>
      <c r="E66" s="57">
        <v>204425.9</v>
      </c>
      <c r="F66" s="57">
        <v>97093.579999999987</v>
      </c>
      <c r="G66" s="57">
        <v>387836.80800000002</v>
      </c>
      <c r="H66" s="53">
        <v>299.4463980007742</v>
      </c>
      <c r="I66" s="57">
        <v>472396.35</v>
      </c>
      <c r="J66" s="57">
        <v>132447.06</v>
      </c>
      <c r="K66" s="52">
        <v>851856.06</v>
      </c>
      <c r="L66" s="53">
        <v>543.16720960057546</v>
      </c>
      <c r="M66" s="53">
        <v>2.3108439292672798</v>
      </c>
      <c r="N66" s="53">
        <v>1.3641175863532895</v>
      </c>
      <c r="O66" s="53">
        <v>2.1964291228386967</v>
      </c>
      <c r="P66" s="53">
        <v>61.014647477013682</v>
      </c>
      <c r="Q66" s="79"/>
    </row>
    <row r="67" spans="2:17">
      <c r="B67" s="204" t="s">
        <v>108</v>
      </c>
      <c r="C67" s="190"/>
      <c r="D67" s="65">
        <v>20079100</v>
      </c>
      <c r="E67" s="57">
        <v>20000</v>
      </c>
      <c r="F67" s="57">
        <v>20000</v>
      </c>
      <c r="G67" s="57">
        <v>0</v>
      </c>
      <c r="H67" s="53">
        <v>-100</v>
      </c>
      <c r="I67" s="57">
        <v>243300</v>
      </c>
      <c r="J67" s="57">
        <v>243300</v>
      </c>
      <c r="K67" s="52">
        <v>0</v>
      </c>
      <c r="L67" s="53">
        <v>-100</v>
      </c>
      <c r="M67" s="53">
        <v>12.164999999999999</v>
      </c>
      <c r="N67" s="53">
        <v>12.164999999999999</v>
      </c>
      <c r="O67" s="53" t="s">
        <v>392</v>
      </c>
      <c r="P67" s="53" t="s">
        <v>392</v>
      </c>
      <c r="Q67" s="79"/>
    </row>
    <row r="68" spans="2:17">
      <c r="B68" s="204" t="s">
        <v>173</v>
      </c>
      <c r="C68" s="190"/>
      <c r="D68" s="65">
        <v>20079949</v>
      </c>
      <c r="E68" s="57">
        <v>37280.479999999996</v>
      </c>
      <c r="F68" s="57">
        <v>37165.819999999992</v>
      </c>
      <c r="G68" s="57">
        <v>32612.577700000002</v>
      </c>
      <c r="H68" s="53">
        <v>-12.251155228110111</v>
      </c>
      <c r="I68" s="57">
        <v>118855.76</v>
      </c>
      <c r="J68" s="57">
        <v>118373.86</v>
      </c>
      <c r="K68" s="52">
        <v>103045.26999999999</v>
      </c>
      <c r="L68" s="53">
        <v>-12.949303165411695</v>
      </c>
      <c r="M68" s="53">
        <v>3.1881499379836313</v>
      </c>
      <c r="N68" s="53">
        <v>3.1850194614298846</v>
      </c>
      <c r="O68" s="53">
        <v>3.1596787885920463</v>
      </c>
      <c r="P68" s="53">
        <v>-0.79562065929925652</v>
      </c>
      <c r="Q68" s="79"/>
    </row>
    <row r="69" spans="2:17">
      <c r="B69" s="204" t="s">
        <v>169</v>
      </c>
      <c r="C69" s="190"/>
      <c r="D69" s="65">
        <v>20060020</v>
      </c>
      <c r="E69" s="57">
        <v>45400</v>
      </c>
      <c r="F69" s="57">
        <v>45400</v>
      </c>
      <c r="G69" s="57">
        <v>1804</v>
      </c>
      <c r="H69" s="53">
        <v>-96.026431718061673</v>
      </c>
      <c r="I69" s="57">
        <v>61509.599999999999</v>
      </c>
      <c r="J69" s="57">
        <v>61509.599999999999</v>
      </c>
      <c r="K69" s="52">
        <v>5772.4</v>
      </c>
      <c r="L69" s="53">
        <v>-90.615448645414702</v>
      </c>
      <c r="M69" s="53">
        <v>1.3548370044052862</v>
      </c>
      <c r="N69" s="53">
        <v>1.3548370044052862</v>
      </c>
      <c r="O69" s="53">
        <v>3.1997782705099778</v>
      </c>
      <c r="P69" s="53">
        <v>136.17440770408686</v>
      </c>
      <c r="Q69" s="79"/>
    </row>
    <row r="70" spans="2:17">
      <c r="B70" s="201" t="s">
        <v>174</v>
      </c>
      <c r="C70" s="62" t="s">
        <v>37</v>
      </c>
      <c r="D70" s="63"/>
      <c r="E70" s="57">
        <v>13755.424000000001</v>
      </c>
      <c r="F70" s="57">
        <v>13180.023999999999</v>
      </c>
      <c r="G70" s="57">
        <v>11505.0506</v>
      </c>
      <c r="H70" s="53">
        <v>-12.708424506662496</v>
      </c>
      <c r="I70" s="57">
        <v>13046.599999999999</v>
      </c>
      <c r="J70" s="57">
        <v>12780.599999999999</v>
      </c>
      <c r="K70" s="57">
        <v>18614.5</v>
      </c>
      <c r="L70" s="53">
        <v>45.646526767131455</v>
      </c>
      <c r="M70" s="53">
        <v>0.9484694910167798</v>
      </c>
      <c r="N70" s="53">
        <v>0.96969474410668743</v>
      </c>
      <c r="O70" s="53">
        <v>1.6179416020995161</v>
      </c>
      <c r="P70" s="53">
        <v>66.850610662019577</v>
      </c>
      <c r="Q70" s="79"/>
    </row>
    <row r="71" spans="2:17">
      <c r="B71" s="202"/>
      <c r="C71" s="62" t="s">
        <v>415</v>
      </c>
      <c r="D71" s="63">
        <v>20082011</v>
      </c>
      <c r="E71" s="57">
        <v>11432.864</v>
      </c>
      <c r="F71" s="57">
        <v>10857.464</v>
      </c>
      <c r="G71" s="57">
        <v>10678.088000000002</v>
      </c>
      <c r="H71" s="53">
        <v>-1.6520985010864297</v>
      </c>
      <c r="I71" s="57">
        <v>6676.9199999999992</v>
      </c>
      <c r="J71" s="57">
        <v>6410.9199999999992</v>
      </c>
      <c r="K71" s="52">
        <v>15523.2</v>
      </c>
      <c r="L71" s="53">
        <v>142.13685399287468</v>
      </c>
      <c r="M71" s="53">
        <v>0.58401114541378252</v>
      </c>
      <c r="N71" s="53">
        <v>0.59046200843953978</v>
      </c>
      <c r="O71" s="53">
        <v>1.4537434042498993</v>
      </c>
      <c r="P71" s="53">
        <v>146.20439308056768</v>
      </c>
      <c r="Q71" s="79"/>
    </row>
    <row r="72" spans="2:17">
      <c r="B72" s="202"/>
      <c r="C72" s="62" t="s">
        <v>416</v>
      </c>
      <c r="D72" s="63">
        <v>20082012</v>
      </c>
      <c r="E72" s="57">
        <v>1196.96</v>
      </c>
      <c r="F72" s="57">
        <v>1196.96</v>
      </c>
      <c r="G72" s="57">
        <v>174.05</v>
      </c>
      <c r="H72" s="53">
        <v>-85.458996123512904</v>
      </c>
      <c r="I72" s="57">
        <v>3239.84</v>
      </c>
      <c r="J72" s="57">
        <v>3239.84</v>
      </c>
      <c r="K72" s="52">
        <v>1245.08</v>
      </c>
      <c r="L72" s="53">
        <v>-61.569707146031902</v>
      </c>
      <c r="M72" s="53">
        <v>2.7067237000401017</v>
      </c>
      <c r="N72" s="53">
        <v>2.7067237000401017</v>
      </c>
      <c r="O72" s="53">
        <v>7.1535765584602116</v>
      </c>
      <c r="P72" s="53">
        <v>164.28913148225018</v>
      </c>
      <c r="Q72" s="79"/>
    </row>
    <row r="73" spans="2:17">
      <c r="B73" s="202"/>
      <c r="C73" s="62" t="s">
        <v>417</v>
      </c>
      <c r="D73" s="63">
        <v>20082019</v>
      </c>
      <c r="E73" s="57">
        <v>37.6</v>
      </c>
      <c r="F73" s="57">
        <v>37.6</v>
      </c>
      <c r="G73" s="57">
        <v>0</v>
      </c>
      <c r="H73" s="53">
        <v>-100</v>
      </c>
      <c r="I73" s="57">
        <v>10</v>
      </c>
      <c r="J73" s="57">
        <v>10</v>
      </c>
      <c r="K73" s="52">
        <v>0</v>
      </c>
      <c r="L73" s="53">
        <v>-100</v>
      </c>
      <c r="M73" s="53">
        <v>0.26595744680851063</v>
      </c>
      <c r="N73" s="53">
        <v>0.26595744680851063</v>
      </c>
      <c r="O73" s="53" t="s">
        <v>392</v>
      </c>
      <c r="P73" s="53" t="s">
        <v>392</v>
      </c>
      <c r="Q73" s="79"/>
    </row>
    <row r="74" spans="2:17">
      <c r="B74" s="203"/>
      <c r="C74" s="62" t="s">
        <v>235</v>
      </c>
      <c r="D74" s="63">
        <v>20082090</v>
      </c>
      <c r="E74" s="57">
        <v>1088</v>
      </c>
      <c r="F74" s="57">
        <v>1088</v>
      </c>
      <c r="G74" s="57">
        <v>652.91259999999988</v>
      </c>
      <c r="H74" s="53">
        <v>-39.989650735294127</v>
      </c>
      <c r="I74" s="57">
        <v>3119.84</v>
      </c>
      <c r="J74" s="57">
        <v>3119.84</v>
      </c>
      <c r="K74" s="52">
        <v>1846.2199999999998</v>
      </c>
      <c r="L74" s="53">
        <v>-40.823247346017752</v>
      </c>
      <c r="M74" s="53">
        <v>2.8675000000000002</v>
      </c>
      <c r="N74" s="53">
        <v>2.8675000000000002</v>
      </c>
      <c r="O74" s="53">
        <v>2.8276678991950841</v>
      </c>
      <c r="P74" s="53">
        <v>-1.3890880838680397</v>
      </c>
      <c r="Q74" s="79"/>
    </row>
    <row r="75" spans="2:17">
      <c r="B75" s="204" t="s">
        <v>168</v>
      </c>
      <c r="C75" s="190"/>
      <c r="D75" s="65">
        <v>20079959</v>
      </c>
      <c r="E75" s="57">
        <v>4744</v>
      </c>
      <c r="F75" s="57">
        <v>4744</v>
      </c>
      <c r="G75" s="57">
        <v>5225.3999999999996</v>
      </c>
      <c r="H75" s="53">
        <v>10.147554806070813</v>
      </c>
      <c r="I75" s="57">
        <v>13768.55</v>
      </c>
      <c r="J75" s="57">
        <v>13768.55</v>
      </c>
      <c r="K75" s="52">
        <v>8702.15</v>
      </c>
      <c r="L75" s="53">
        <v>-36.796903087107935</v>
      </c>
      <c r="M75" s="53">
        <v>2.9023081787521079</v>
      </c>
      <c r="N75" s="53">
        <v>2.9023081787521079</v>
      </c>
      <c r="O75" s="53">
        <v>1.6653557622382975</v>
      </c>
      <c r="P75" s="53">
        <v>-42.619609646197432</v>
      </c>
      <c r="Q75" s="79"/>
    </row>
    <row r="76" spans="2:17">
      <c r="B76" s="204" t="s">
        <v>170</v>
      </c>
      <c r="C76" s="190"/>
      <c r="D76" s="65">
        <v>20059910</v>
      </c>
      <c r="E76" s="57">
        <v>6373.4</v>
      </c>
      <c r="F76" s="57">
        <v>6373.4</v>
      </c>
      <c r="G76" s="57">
        <v>1008</v>
      </c>
      <c r="H76" s="53">
        <v>-84.184265854959676</v>
      </c>
      <c r="I76" s="57">
        <v>7696.8799999999992</v>
      </c>
      <c r="J76" s="57">
        <v>7696.8799999999992</v>
      </c>
      <c r="K76" s="52">
        <v>8213.92</v>
      </c>
      <c r="L76" s="53">
        <v>6.7175271018906413</v>
      </c>
      <c r="M76" s="53">
        <v>1.2076568236733924</v>
      </c>
      <c r="N76" s="53">
        <v>1.2076568236733924</v>
      </c>
      <c r="O76" s="53">
        <v>8.1487301587301584</v>
      </c>
      <c r="P76" s="53">
        <v>574.75544368173587</v>
      </c>
      <c r="Q76" s="79"/>
    </row>
    <row r="77" spans="2:17">
      <c r="B77" s="204" t="s">
        <v>167</v>
      </c>
      <c r="C77" s="190"/>
      <c r="D77" s="65">
        <v>20049090</v>
      </c>
      <c r="E77" s="57">
        <v>1101</v>
      </c>
      <c r="F77" s="57">
        <v>1101</v>
      </c>
      <c r="G77" s="57">
        <v>996</v>
      </c>
      <c r="H77" s="53">
        <v>-9.5367847411444107</v>
      </c>
      <c r="I77" s="57">
        <v>5314.16</v>
      </c>
      <c r="J77" s="57">
        <v>5314.16</v>
      </c>
      <c r="K77" s="52">
        <v>3695.16</v>
      </c>
      <c r="L77" s="53">
        <v>-30.465774459180761</v>
      </c>
      <c r="M77" s="53">
        <v>4.8266666666666662</v>
      </c>
      <c r="N77" s="53">
        <v>4.8266666666666662</v>
      </c>
      <c r="O77" s="53">
        <v>3.71</v>
      </c>
      <c r="P77" s="53">
        <v>-23.135359116022091</v>
      </c>
      <c r="Q77" s="79"/>
    </row>
    <row r="78" spans="2:17">
      <c r="B78" s="204" t="s">
        <v>107</v>
      </c>
      <c r="C78" s="190"/>
      <c r="D78" s="65">
        <v>20019090</v>
      </c>
      <c r="E78" s="57">
        <v>613.4</v>
      </c>
      <c r="F78" s="57">
        <v>603.4</v>
      </c>
      <c r="G78" s="57">
        <v>441.00000000000006</v>
      </c>
      <c r="H78" s="53">
        <v>-26.914153132250572</v>
      </c>
      <c r="I78" s="57">
        <v>2474.4499999999998</v>
      </c>
      <c r="J78" s="57">
        <v>2417.79</v>
      </c>
      <c r="K78" s="52">
        <v>2076.3100000000004</v>
      </c>
      <c r="L78" s="53">
        <v>-14.1236418382076</v>
      </c>
      <c r="M78" s="53">
        <v>4.033990870557548</v>
      </c>
      <c r="N78" s="53">
        <v>4.0069439840901557</v>
      </c>
      <c r="O78" s="53">
        <v>4.7081859410430846</v>
      </c>
      <c r="P78" s="53">
        <v>17.500667834071493</v>
      </c>
      <c r="Q78" s="79"/>
    </row>
    <row r="79" spans="2:17">
      <c r="B79" s="204" t="s">
        <v>75</v>
      </c>
      <c r="C79" s="190"/>
      <c r="D79" s="65">
        <v>20089100</v>
      </c>
      <c r="E79" s="57">
        <v>206.51999999999998</v>
      </c>
      <c r="F79" s="57">
        <v>206.51999999999998</v>
      </c>
      <c r="G79" s="57">
        <v>685.4</v>
      </c>
      <c r="H79" s="53">
        <v>231.880689521596</v>
      </c>
      <c r="I79" s="57">
        <v>1935.5</v>
      </c>
      <c r="J79" s="57">
        <v>1935.5</v>
      </c>
      <c r="K79" s="52">
        <v>4272.62</v>
      </c>
      <c r="L79" s="53">
        <v>120.75019374838543</v>
      </c>
      <c r="M79" s="53">
        <v>9.3719736587255476</v>
      </c>
      <c r="N79" s="53">
        <v>9.3719736587255476</v>
      </c>
      <c r="O79" s="53">
        <v>6.23376130726583</v>
      </c>
      <c r="P79" s="53">
        <v>-33.485074390258895</v>
      </c>
      <c r="Q79" s="79"/>
    </row>
    <row r="80" spans="2:17">
      <c r="B80" s="204" t="s">
        <v>182</v>
      </c>
      <c r="C80" s="190"/>
      <c r="D80" s="65">
        <v>20019030</v>
      </c>
      <c r="E80" s="57">
        <v>429.20000000000005</v>
      </c>
      <c r="F80" s="57">
        <v>405.20000000000005</v>
      </c>
      <c r="G80" s="57">
        <v>170.4</v>
      </c>
      <c r="H80" s="53">
        <v>-57.946692991115498</v>
      </c>
      <c r="I80" s="57">
        <v>1654.79</v>
      </c>
      <c r="J80" s="57">
        <v>1527.03</v>
      </c>
      <c r="K80" s="52">
        <v>824.08</v>
      </c>
      <c r="L80" s="53">
        <v>-46.033804181974162</v>
      </c>
      <c r="M80" s="53">
        <v>3.855521901211556</v>
      </c>
      <c r="N80" s="53">
        <v>3.7685834155972353</v>
      </c>
      <c r="O80" s="53">
        <v>4.8361502347417842</v>
      </c>
      <c r="P80" s="53">
        <v>28.328066581361931</v>
      </c>
      <c r="Q80" s="79"/>
    </row>
    <row r="81" spans="2:17">
      <c r="B81" s="204" t="s">
        <v>297</v>
      </c>
      <c r="C81" s="190"/>
      <c r="D81" s="65">
        <v>20058000</v>
      </c>
      <c r="E81" s="57">
        <v>467.2</v>
      </c>
      <c r="F81" s="57">
        <v>467.2</v>
      </c>
      <c r="G81" s="57">
        <v>489.6</v>
      </c>
      <c r="H81" s="53">
        <v>4.7945205479452024</v>
      </c>
      <c r="I81" s="57">
        <v>936.39</v>
      </c>
      <c r="J81" s="57">
        <v>936.39</v>
      </c>
      <c r="K81" s="52">
        <v>677.71</v>
      </c>
      <c r="L81" s="53">
        <v>-27.625241619410712</v>
      </c>
      <c r="M81" s="53">
        <v>2.0042594178082194</v>
      </c>
      <c r="N81" s="53">
        <v>2.0042594178082194</v>
      </c>
      <c r="O81" s="53">
        <v>1.3842116013071895</v>
      </c>
      <c r="P81" s="53">
        <v>-30.936505074731802</v>
      </c>
      <c r="Q81" s="79"/>
    </row>
    <row r="82" spans="2:17">
      <c r="B82" s="201" t="s">
        <v>46</v>
      </c>
      <c r="C82" s="62" t="s">
        <v>37</v>
      </c>
      <c r="D82" s="63"/>
      <c r="E82" s="57">
        <v>8.4</v>
      </c>
      <c r="F82" s="57">
        <v>8.4</v>
      </c>
      <c r="G82" s="57">
        <v>0</v>
      </c>
      <c r="H82" s="53">
        <v>-100</v>
      </c>
      <c r="I82" s="57">
        <v>337.44</v>
      </c>
      <c r="J82" s="57">
        <v>337.44</v>
      </c>
      <c r="K82" s="57">
        <v>0</v>
      </c>
      <c r="L82" s="53">
        <v>-100</v>
      </c>
      <c r="M82" s="53">
        <v>40.171428571428571</v>
      </c>
      <c r="N82" s="53">
        <v>40.171428571428571</v>
      </c>
      <c r="O82" s="53" t="s">
        <v>392</v>
      </c>
      <c r="P82" s="53" t="s">
        <v>392</v>
      </c>
      <c r="Q82" s="79"/>
    </row>
    <row r="83" spans="2:17">
      <c r="B83" s="202"/>
      <c r="C83" s="62" t="s">
        <v>177</v>
      </c>
      <c r="D83" s="63">
        <v>20049010</v>
      </c>
      <c r="E83" s="57">
        <v>0</v>
      </c>
      <c r="F83" s="57">
        <v>0</v>
      </c>
      <c r="G83" s="57">
        <v>0</v>
      </c>
      <c r="H83" s="53" t="s">
        <v>392</v>
      </c>
      <c r="I83" s="57">
        <v>0</v>
      </c>
      <c r="J83" s="57">
        <v>0</v>
      </c>
      <c r="K83" s="52">
        <v>0</v>
      </c>
      <c r="L83" s="53" t="s">
        <v>392</v>
      </c>
      <c r="M83" s="53" t="s">
        <v>392</v>
      </c>
      <c r="N83" s="53" t="s">
        <v>392</v>
      </c>
      <c r="O83" s="53" t="s">
        <v>392</v>
      </c>
      <c r="P83" s="53" t="s">
        <v>392</v>
      </c>
      <c r="Q83" s="79"/>
    </row>
    <row r="84" spans="2:17">
      <c r="B84" s="203"/>
      <c r="C84" s="62" t="s">
        <v>178</v>
      </c>
      <c r="D84" s="63">
        <v>20056000</v>
      </c>
      <c r="E84" s="57">
        <v>8.4</v>
      </c>
      <c r="F84" s="57">
        <v>8.4</v>
      </c>
      <c r="G84" s="57">
        <v>0</v>
      </c>
      <c r="H84" s="53">
        <v>-100</v>
      </c>
      <c r="I84" s="57">
        <v>337.44</v>
      </c>
      <c r="J84" s="57">
        <v>337.44</v>
      </c>
      <c r="K84" s="52">
        <v>0</v>
      </c>
      <c r="L84" s="53">
        <v>-100</v>
      </c>
      <c r="M84" s="53">
        <v>40.171428571428571</v>
      </c>
      <c r="N84" s="53">
        <v>40.171428571428571</v>
      </c>
      <c r="O84" s="53" t="s">
        <v>392</v>
      </c>
      <c r="P84" s="53" t="s">
        <v>392</v>
      </c>
      <c r="Q84" s="79"/>
    </row>
    <row r="85" spans="2:17">
      <c r="B85" s="204" t="s">
        <v>181</v>
      </c>
      <c r="C85" s="190"/>
      <c r="D85" s="65">
        <v>20011000</v>
      </c>
      <c r="E85" s="57">
        <v>48</v>
      </c>
      <c r="F85" s="57">
        <v>48</v>
      </c>
      <c r="G85" s="57">
        <v>92.4</v>
      </c>
      <c r="H85" s="53">
        <v>92.5</v>
      </c>
      <c r="I85" s="57">
        <v>185.7</v>
      </c>
      <c r="J85" s="57">
        <v>185.7</v>
      </c>
      <c r="K85" s="52">
        <v>242.34</v>
      </c>
      <c r="L85" s="53">
        <v>30.500807754442661</v>
      </c>
      <c r="M85" s="53">
        <v>3.8687499999999999</v>
      </c>
      <c r="N85" s="53">
        <v>3.8687499999999999</v>
      </c>
      <c r="O85" s="53">
        <v>2.6227272727272726</v>
      </c>
      <c r="P85" s="53">
        <v>-32.207372595094732</v>
      </c>
      <c r="Q85" s="79"/>
    </row>
    <row r="86" spans="2:17">
      <c r="B86" s="204" t="s">
        <v>351</v>
      </c>
      <c r="C86" s="190"/>
      <c r="D86" s="65">
        <v>20051000</v>
      </c>
      <c r="E86" s="57">
        <v>0</v>
      </c>
      <c r="F86" s="57">
        <v>0</v>
      </c>
      <c r="G86" s="57">
        <v>7051.37</v>
      </c>
      <c r="H86" s="53" t="s">
        <v>392</v>
      </c>
      <c r="I86" s="57">
        <v>0</v>
      </c>
      <c r="J86" s="57">
        <v>0</v>
      </c>
      <c r="K86" s="52">
        <v>102538</v>
      </c>
      <c r="L86" s="53" t="s">
        <v>392</v>
      </c>
      <c r="M86" s="53" t="s">
        <v>392</v>
      </c>
      <c r="N86" s="53" t="s">
        <v>392</v>
      </c>
      <c r="O86" s="53">
        <v>14.54157135421911</v>
      </c>
      <c r="P86" s="53" t="s">
        <v>392</v>
      </c>
      <c r="Q86" s="79"/>
    </row>
    <row r="87" spans="2:17">
      <c r="B87" s="201" t="s">
        <v>172</v>
      </c>
      <c r="C87" s="62" t="s">
        <v>37</v>
      </c>
      <c r="D87" s="63"/>
      <c r="E87" s="57">
        <v>0</v>
      </c>
      <c r="F87" s="57">
        <v>0</v>
      </c>
      <c r="G87" s="57">
        <v>13028.332</v>
      </c>
      <c r="H87" s="53" t="s">
        <v>392</v>
      </c>
      <c r="I87" s="57">
        <v>0</v>
      </c>
      <c r="J87" s="57">
        <v>0</v>
      </c>
      <c r="K87" s="57">
        <v>17609.53</v>
      </c>
      <c r="L87" s="53" t="s">
        <v>392</v>
      </c>
      <c r="M87" s="53" t="s">
        <v>392</v>
      </c>
      <c r="N87" s="53" t="s">
        <v>392</v>
      </c>
      <c r="O87" s="53">
        <v>1.3516335015104004</v>
      </c>
      <c r="P87" s="53" t="s">
        <v>392</v>
      </c>
      <c r="Q87" s="79"/>
    </row>
    <row r="88" spans="2:17">
      <c r="B88" s="202"/>
      <c r="C88" s="62" t="s">
        <v>154</v>
      </c>
      <c r="D88" s="65">
        <v>20021010</v>
      </c>
      <c r="E88" s="57">
        <v>0</v>
      </c>
      <c r="F88" s="57">
        <v>0</v>
      </c>
      <c r="G88" s="57">
        <v>0</v>
      </c>
      <c r="H88" s="53" t="s">
        <v>392</v>
      </c>
      <c r="I88" s="57">
        <v>0</v>
      </c>
      <c r="J88" s="57">
        <v>0</v>
      </c>
      <c r="K88" s="52">
        <v>0</v>
      </c>
      <c r="L88" s="53" t="s">
        <v>392</v>
      </c>
      <c r="M88" s="53" t="s">
        <v>392</v>
      </c>
      <c r="N88" s="53" t="s">
        <v>392</v>
      </c>
      <c r="O88" s="53" t="s">
        <v>392</v>
      </c>
      <c r="P88" s="53" t="s">
        <v>392</v>
      </c>
      <c r="Q88" s="79"/>
    </row>
    <row r="89" spans="2:17">
      <c r="B89" s="202"/>
      <c r="C89" s="62" t="s">
        <v>322</v>
      </c>
      <c r="D89" s="65">
        <v>20021090</v>
      </c>
      <c r="E89" s="57">
        <v>0</v>
      </c>
      <c r="F89" s="57">
        <v>0</v>
      </c>
      <c r="G89" s="57">
        <v>0</v>
      </c>
      <c r="H89" s="53" t="s">
        <v>392</v>
      </c>
      <c r="I89" s="57">
        <v>0</v>
      </c>
      <c r="J89" s="57">
        <v>0</v>
      </c>
      <c r="K89" s="52">
        <v>0</v>
      </c>
      <c r="L89" s="53" t="s">
        <v>392</v>
      </c>
      <c r="M89" s="53" t="s">
        <v>392</v>
      </c>
      <c r="N89" s="53" t="s">
        <v>392</v>
      </c>
      <c r="O89" s="53" t="s">
        <v>392</v>
      </c>
      <c r="P89" s="53" t="s">
        <v>392</v>
      </c>
      <c r="Q89" s="79"/>
    </row>
    <row r="90" spans="2:17">
      <c r="B90" s="203"/>
      <c r="C90" s="62" t="s">
        <v>175</v>
      </c>
      <c r="D90" s="65">
        <v>20029090</v>
      </c>
      <c r="E90" s="57">
        <v>0</v>
      </c>
      <c r="F90" s="57">
        <v>0</v>
      </c>
      <c r="G90" s="57">
        <v>13028.332</v>
      </c>
      <c r="H90" s="53" t="s">
        <v>392</v>
      </c>
      <c r="I90" s="57">
        <v>0</v>
      </c>
      <c r="J90" s="57">
        <v>0</v>
      </c>
      <c r="K90" s="52">
        <v>17609.53</v>
      </c>
      <c r="L90" s="53" t="s">
        <v>392</v>
      </c>
      <c r="M90" s="53" t="s">
        <v>392</v>
      </c>
      <c r="N90" s="53" t="s">
        <v>392</v>
      </c>
      <c r="O90" s="53">
        <v>1.3516335015104004</v>
      </c>
      <c r="P90" s="53" t="s">
        <v>392</v>
      </c>
      <c r="Q90" s="79"/>
    </row>
    <row r="91" spans="2:17">
      <c r="B91" s="204" t="s">
        <v>369</v>
      </c>
      <c r="C91" s="190"/>
      <c r="D91" s="65">
        <v>20083000</v>
      </c>
      <c r="E91" s="57">
        <v>0</v>
      </c>
      <c r="F91" s="57">
        <v>0</v>
      </c>
      <c r="G91" s="57">
        <v>769.5</v>
      </c>
      <c r="H91" s="53" t="s">
        <v>392</v>
      </c>
      <c r="I91" s="57">
        <v>0</v>
      </c>
      <c r="J91" s="57">
        <v>0</v>
      </c>
      <c r="K91" s="52">
        <v>2283.64</v>
      </c>
      <c r="L91" s="53" t="s">
        <v>392</v>
      </c>
      <c r="M91" s="53" t="s">
        <v>392</v>
      </c>
      <c r="N91" s="53" t="s">
        <v>392</v>
      </c>
      <c r="O91" s="53">
        <v>2.9676933073424299</v>
      </c>
      <c r="P91" s="53" t="s">
        <v>392</v>
      </c>
      <c r="Q91" s="79"/>
    </row>
    <row r="92" spans="2:17">
      <c r="B92" s="204" t="s">
        <v>352</v>
      </c>
      <c r="C92" s="190"/>
      <c r="D92" s="65">
        <v>7112090</v>
      </c>
      <c r="E92" s="57">
        <v>0</v>
      </c>
      <c r="F92" s="57">
        <v>0</v>
      </c>
      <c r="G92" s="57">
        <v>110.4</v>
      </c>
      <c r="H92" s="53" t="s">
        <v>392</v>
      </c>
      <c r="I92" s="57">
        <v>0</v>
      </c>
      <c r="J92" s="57">
        <v>0</v>
      </c>
      <c r="K92" s="52">
        <v>794.52</v>
      </c>
      <c r="L92" s="53" t="s">
        <v>392</v>
      </c>
      <c r="M92" s="53" t="s">
        <v>392</v>
      </c>
      <c r="N92" s="53" t="s">
        <v>392</v>
      </c>
      <c r="O92" s="53">
        <v>7.1967391304347821</v>
      </c>
      <c r="P92" s="53" t="s">
        <v>392</v>
      </c>
      <c r="Q92" s="79"/>
    </row>
    <row r="93" spans="2:17">
      <c r="B93" s="201" t="s">
        <v>171</v>
      </c>
      <c r="C93" s="62" t="s">
        <v>37</v>
      </c>
      <c r="D93" s="63"/>
      <c r="E93" s="57">
        <v>0</v>
      </c>
      <c r="F93" s="57">
        <v>0</v>
      </c>
      <c r="G93" s="57">
        <v>0</v>
      </c>
      <c r="H93" s="53" t="s">
        <v>392</v>
      </c>
      <c r="I93" s="57">
        <v>0</v>
      </c>
      <c r="J93" s="57">
        <v>0</v>
      </c>
      <c r="K93" s="57">
        <v>0</v>
      </c>
      <c r="L93" s="53" t="s">
        <v>392</v>
      </c>
      <c r="M93" s="53" t="s">
        <v>392</v>
      </c>
      <c r="N93" s="53" t="s">
        <v>392</v>
      </c>
      <c r="O93" s="53" t="s">
        <v>392</v>
      </c>
      <c r="P93" s="53" t="s">
        <v>392</v>
      </c>
      <c r="Q93" s="79"/>
    </row>
    <row r="94" spans="2:17">
      <c r="B94" s="202"/>
      <c r="C94" s="62" t="s">
        <v>160</v>
      </c>
      <c r="D94" s="65">
        <v>20084010</v>
      </c>
      <c r="E94" s="57">
        <v>0</v>
      </c>
      <c r="F94" s="57">
        <v>0</v>
      </c>
      <c r="G94" s="57">
        <v>0</v>
      </c>
      <c r="H94" s="53" t="s">
        <v>392</v>
      </c>
      <c r="I94" s="57">
        <v>0</v>
      </c>
      <c r="J94" s="57">
        <v>0</v>
      </c>
      <c r="K94" s="52">
        <v>0</v>
      </c>
      <c r="L94" s="53" t="s">
        <v>392</v>
      </c>
      <c r="M94" s="53" t="s">
        <v>392</v>
      </c>
      <c r="N94" s="53" t="s">
        <v>392</v>
      </c>
      <c r="O94" s="53" t="s">
        <v>392</v>
      </c>
      <c r="P94" s="53" t="s">
        <v>392</v>
      </c>
      <c r="Q94" s="79"/>
    </row>
    <row r="95" spans="2:17">
      <c r="B95" s="203"/>
      <c r="C95" s="62" t="s">
        <v>321</v>
      </c>
      <c r="D95" s="65">
        <v>20084090</v>
      </c>
      <c r="E95" s="57">
        <v>0</v>
      </c>
      <c r="F95" s="57">
        <v>0</v>
      </c>
      <c r="G95" s="57">
        <v>0</v>
      </c>
      <c r="H95" s="53" t="s">
        <v>392</v>
      </c>
      <c r="I95" s="57">
        <v>0</v>
      </c>
      <c r="J95" s="57">
        <v>0</v>
      </c>
      <c r="K95" s="52">
        <v>0</v>
      </c>
      <c r="L95" s="53" t="s">
        <v>392</v>
      </c>
      <c r="M95" s="53" t="s">
        <v>392</v>
      </c>
      <c r="N95" s="53" t="s">
        <v>392</v>
      </c>
      <c r="O95" s="53" t="s">
        <v>392</v>
      </c>
      <c r="P95" s="53" t="s">
        <v>392</v>
      </c>
      <c r="Q95" s="79"/>
    </row>
    <row r="96" spans="2:17">
      <c r="B96" s="204" t="s">
        <v>281</v>
      </c>
      <c r="C96" s="190"/>
      <c r="D96" s="65">
        <v>8129090</v>
      </c>
      <c r="E96" s="57">
        <v>0</v>
      </c>
      <c r="F96" s="57">
        <v>0</v>
      </c>
      <c r="G96" s="57">
        <v>0</v>
      </c>
      <c r="H96" s="53" t="s">
        <v>392</v>
      </c>
      <c r="I96" s="57">
        <v>0</v>
      </c>
      <c r="J96" s="57">
        <v>0</v>
      </c>
      <c r="K96" s="52">
        <v>0</v>
      </c>
      <c r="L96" s="53" t="s">
        <v>392</v>
      </c>
      <c r="M96" s="53" t="s">
        <v>392</v>
      </c>
      <c r="N96" s="53" t="s">
        <v>392</v>
      </c>
      <c r="O96" s="53" t="s">
        <v>392</v>
      </c>
      <c r="P96" s="53" t="s">
        <v>392</v>
      </c>
      <c r="Q96" s="79"/>
    </row>
    <row r="97" spans="2:17">
      <c r="B97" s="204" t="s">
        <v>301</v>
      </c>
      <c r="C97" s="190"/>
      <c r="D97" s="65">
        <v>7119000</v>
      </c>
      <c r="E97" s="57">
        <v>0</v>
      </c>
      <c r="F97" s="57">
        <v>0</v>
      </c>
      <c r="G97" s="57">
        <v>0</v>
      </c>
      <c r="H97" s="53" t="s">
        <v>392</v>
      </c>
      <c r="I97" s="57">
        <v>0</v>
      </c>
      <c r="J97" s="57">
        <v>0</v>
      </c>
      <c r="K97" s="52">
        <v>0</v>
      </c>
      <c r="L97" s="53" t="s">
        <v>392</v>
      </c>
      <c r="M97" s="53" t="s">
        <v>392</v>
      </c>
      <c r="N97" s="53" t="s">
        <v>392</v>
      </c>
      <c r="O97" s="53" t="s">
        <v>392</v>
      </c>
      <c r="P97" s="53" t="s">
        <v>392</v>
      </c>
      <c r="Q97" s="79"/>
    </row>
    <row r="98" spans="2:17">
      <c r="B98" s="204" t="s">
        <v>311</v>
      </c>
      <c r="C98" s="190"/>
      <c r="D98" s="65">
        <v>20079951</v>
      </c>
      <c r="E98" s="57">
        <v>0</v>
      </c>
      <c r="F98" s="57">
        <v>0</v>
      </c>
      <c r="G98" s="57">
        <v>0</v>
      </c>
      <c r="H98" s="53" t="s">
        <v>392</v>
      </c>
      <c r="I98" s="57">
        <v>0</v>
      </c>
      <c r="J98" s="57">
        <v>0</v>
      </c>
      <c r="K98" s="52">
        <v>0</v>
      </c>
      <c r="L98" s="53" t="s">
        <v>392</v>
      </c>
      <c r="M98" s="53" t="s">
        <v>392</v>
      </c>
      <c r="N98" s="53" t="s">
        <v>392</v>
      </c>
      <c r="O98" s="53" t="s">
        <v>392</v>
      </c>
      <c r="P98" s="53" t="s">
        <v>392</v>
      </c>
      <c r="Q98" s="79"/>
    </row>
    <row r="99" spans="2:17">
      <c r="B99" s="204" t="s">
        <v>180</v>
      </c>
      <c r="C99" s="190"/>
      <c r="D99" s="65">
        <v>20059920</v>
      </c>
      <c r="E99" s="57">
        <v>0</v>
      </c>
      <c r="F99" s="57">
        <v>0</v>
      </c>
      <c r="G99" s="57">
        <v>0</v>
      </c>
      <c r="H99" s="53" t="s">
        <v>392</v>
      </c>
      <c r="I99" s="57">
        <v>0</v>
      </c>
      <c r="J99" s="57">
        <v>0</v>
      </c>
      <c r="K99" s="52">
        <v>0</v>
      </c>
      <c r="L99" s="53" t="s">
        <v>392</v>
      </c>
      <c r="M99" s="53" t="s">
        <v>392</v>
      </c>
      <c r="N99" s="53" t="s">
        <v>392</v>
      </c>
      <c r="O99" s="53" t="s">
        <v>392</v>
      </c>
      <c r="P99" s="53" t="s">
        <v>392</v>
      </c>
      <c r="Q99" s="79"/>
    </row>
    <row r="100" spans="2:17">
      <c r="B100" s="204" t="s">
        <v>176</v>
      </c>
      <c r="C100" s="190"/>
      <c r="D100" s="65">
        <v>20089920</v>
      </c>
      <c r="E100" s="57">
        <v>0</v>
      </c>
      <c r="F100" s="57">
        <v>0</v>
      </c>
      <c r="G100" s="57">
        <v>110450</v>
      </c>
      <c r="H100" s="53" t="s">
        <v>392</v>
      </c>
      <c r="I100" s="57">
        <v>0</v>
      </c>
      <c r="J100" s="57">
        <v>0</v>
      </c>
      <c r="K100" s="52">
        <v>414060</v>
      </c>
      <c r="L100" s="53" t="s">
        <v>392</v>
      </c>
      <c r="M100" s="53" t="s">
        <v>392</v>
      </c>
      <c r="N100" s="53" t="s">
        <v>392</v>
      </c>
      <c r="O100" s="53">
        <v>3.7488456315074696</v>
      </c>
      <c r="P100" s="53" t="s">
        <v>392</v>
      </c>
      <c r="Q100" s="79"/>
    </row>
    <row r="101" spans="2:17">
      <c r="B101" s="204" t="s">
        <v>179</v>
      </c>
      <c r="C101" s="190"/>
      <c r="D101" s="65">
        <v>20019020</v>
      </c>
      <c r="E101" s="57">
        <v>0</v>
      </c>
      <c r="F101" s="57">
        <v>0</v>
      </c>
      <c r="G101" s="57">
        <v>0</v>
      </c>
      <c r="H101" s="53" t="s">
        <v>392</v>
      </c>
      <c r="I101" s="57">
        <v>0</v>
      </c>
      <c r="J101" s="57">
        <v>0</v>
      </c>
      <c r="K101" s="52">
        <v>0</v>
      </c>
      <c r="L101" s="53" t="s">
        <v>392</v>
      </c>
      <c r="M101" s="53" t="s">
        <v>392</v>
      </c>
      <c r="N101" s="53" t="s">
        <v>392</v>
      </c>
      <c r="O101" s="53" t="s">
        <v>392</v>
      </c>
      <c r="P101" s="53" t="s">
        <v>392</v>
      </c>
      <c r="Q101" s="79"/>
    </row>
    <row r="102" spans="2:17">
      <c r="B102" s="213" t="s">
        <v>37</v>
      </c>
      <c r="C102" s="213"/>
      <c r="D102" s="214"/>
      <c r="E102" s="67">
        <v>357051778.43910003</v>
      </c>
      <c r="F102" s="67">
        <v>326890747.49580002</v>
      </c>
      <c r="G102" s="67">
        <v>324304381.59940004</v>
      </c>
      <c r="H102" s="53">
        <v>-0.79120192792645483</v>
      </c>
      <c r="I102" s="67">
        <v>479877742.85000014</v>
      </c>
      <c r="J102" s="67">
        <v>438976871.13000011</v>
      </c>
      <c r="K102" s="67">
        <v>465879017.37999988</v>
      </c>
      <c r="L102" s="53">
        <v>6.1283744131551021</v>
      </c>
      <c r="M102" s="53">
        <v>1.3440004274669919</v>
      </c>
      <c r="N102" s="53">
        <v>1.3428855802522837</v>
      </c>
      <c r="O102" s="53">
        <v>1.4365486370624532</v>
      </c>
      <c r="P102" s="53">
        <v>6.9747607828638092</v>
      </c>
      <c r="Q102" s="79"/>
    </row>
    <row r="103" spans="2:17">
      <c r="B103" s="206" t="s">
        <v>423</v>
      </c>
      <c r="C103" s="207"/>
      <c r="D103" s="207"/>
      <c r="E103" s="207"/>
      <c r="F103" s="207"/>
      <c r="G103" s="207"/>
      <c r="H103" s="207"/>
      <c r="I103" s="207"/>
      <c r="J103" s="207"/>
      <c r="K103" s="207"/>
      <c r="L103" s="207"/>
      <c r="M103" s="207"/>
      <c r="N103" s="207"/>
      <c r="O103" s="207"/>
      <c r="P103" s="208"/>
    </row>
    <row r="104" spans="2:17">
      <c r="B104" s="205" t="s">
        <v>119</v>
      </c>
      <c r="C104" s="186"/>
      <c r="D104" s="186"/>
      <c r="E104" s="186"/>
      <c r="F104" s="186"/>
      <c r="G104" s="186"/>
      <c r="H104" s="186"/>
      <c r="I104" s="186"/>
      <c r="J104" s="186"/>
      <c r="K104" s="186"/>
      <c r="L104" s="186"/>
      <c r="M104" s="186"/>
      <c r="N104" s="186"/>
      <c r="O104" s="186"/>
      <c r="P104" s="187"/>
    </row>
    <row r="106" spans="2:17" ht="148.5" customHeight="1">
      <c r="B106" s="225" t="s">
        <v>418</v>
      </c>
      <c r="C106" s="226"/>
      <c r="D106" s="226"/>
      <c r="E106" s="226"/>
      <c r="F106" s="226"/>
      <c r="G106" s="226"/>
      <c r="H106" s="226"/>
      <c r="I106" s="226"/>
      <c r="J106" s="226"/>
      <c r="K106" s="226"/>
      <c r="L106" s="226"/>
      <c r="M106" s="226"/>
      <c r="N106" s="226"/>
      <c r="O106" s="226"/>
      <c r="P106" s="227"/>
    </row>
    <row r="110" spans="2:17" s="72" customFormat="1" ht="15">
      <c r="B110" s="68"/>
      <c r="C110" s="73"/>
      <c r="D110" s="60"/>
      <c r="E110" s="43"/>
      <c r="F110" s="43"/>
      <c r="G110" s="43"/>
      <c r="H110" s="43"/>
      <c r="I110" s="43"/>
      <c r="Q110" s="43"/>
    </row>
    <row r="111" spans="2:17">
      <c r="C111" s="71"/>
      <c r="D111" s="43"/>
    </row>
    <row r="112" spans="2:17">
      <c r="B112" s="43"/>
      <c r="C112" s="71"/>
      <c r="D112" s="43"/>
    </row>
    <row r="113" spans="2:4">
      <c r="B113" s="43"/>
      <c r="C113" s="71"/>
      <c r="D113" s="43"/>
    </row>
    <row r="114" spans="2:4">
      <c r="B114" s="43"/>
      <c r="C114" s="71"/>
      <c r="D114" s="43"/>
    </row>
    <row r="115" spans="2:4">
      <c r="B115" s="43"/>
      <c r="C115" s="71"/>
      <c r="D115" s="43"/>
    </row>
    <row r="116" spans="2:4">
      <c r="B116" s="43"/>
      <c r="C116" s="71"/>
      <c r="D116" s="43"/>
    </row>
    <row r="117" spans="2:4">
      <c r="B117" s="43"/>
      <c r="C117" s="71"/>
      <c r="D117" s="43"/>
    </row>
    <row r="118" spans="2:4">
      <c r="B118" s="43"/>
      <c r="C118" s="71"/>
      <c r="D118" s="43"/>
    </row>
    <row r="119" spans="2:4">
      <c r="B119" s="43"/>
      <c r="C119" s="71"/>
      <c r="D119" s="43"/>
    </row>
  </sheetData>
  <mergeCells count="63">
    <mergeCell ref="B106:P106"/>
    <mergeCell ref="B8:B11"/>
    <mergeCell ref="B36:B39"/>
    <mergeCell ref="B87:B90"/>
    <mergeCell ref="B82:B84"/>
    <mergeCell ref="B98:C98"/>
    <mergeCell ref="B12:B14"/>
    <mergeCell ref="B32:B34"/>
    <mergeCell ref="B60:B62"/>
    <mergeCell ref="B2:P2"/>
    <mergeCell ref="D3:D4"/>
    <mergeCell ref="E3:H3"/>
    <mergeCell ref="I3:L3"/>
    <mergeCell ref="M3:P3"/>
    <mergeCell ref="B3:C4"/>
    <mergeCell ref="B5:B7"/>
    <mergeCell ref="B30:C30"/>
    <mergeCell ref="B46:C46"/>
    <mergeCell ref="B79:C79"/>
    <mergeCell ref="B69:C69"/>
    <mergeCell ref="B22:C22"/>
    <mergeCell ref="B52:C52"/>
    <mergeCell ref="B47:B51"/>
    <mergeCell ref="B26:B28"/>
    <mergeCell ref="B35:C35"/>
    <mergeCell ref="B66:C66"/>
    <mergeCell ref="B63:C63"/>
    <mergeCell ref="B70:B74"/>
    <mergeCell ref="B65:C65"/>
    <mergeCell ref="B31:C31"/>
    <mergeCell ref="B40:B45"/>
    <mergeCell ref="B19:B21"/>
    <mergeCell ref="B15:B18"/>
    <mergeCell ref="B102:D102"/>
    <mergeCell ref="B76:C76"/>
    <mergeCell ref="B25:C25"/>
    <mergeCell ref="B53:C53"/>
    <mergeCell ref="B23:C23"/>
    <mergeCell ref="B29:C29"/>
    <mergeCell ref="B24:C24"/>
    <mergeCell ref="B68:C68"/>
    <mergeCell ref="B97:C97"/>
    <mergeCell ref="B81:C81"/>
    <mergeCell ref="B96:C96"/>
    <mergeCell ref="B64:C64"/>
    <mergeCell ref="B54:B57"/>
    <mergeCell ref="B104:P104"/>
    <mergeCell ref="B99:C99"/>
    <mergeCell ref="B85:C85"/>
    <mergeCell ref="B101:C101"/>
    <mergeCell ref="B75:C75"/>
    <mergeCell ref="B93:B95"/>
    <mergeCell ref="B103:P103"/>
    <mergeCell ref="B80:C80"/>
    <mergeCell ref="B100:C100"/>
    <mergeCell ref="B77:C77"/>
    <mergeCell ref="B58:C58"/>
    <mergeCell ref="B86:C86"/>
    <mergeCell ref="B92:C92"/>
    <mergeCell ref="B67:C67"/>
    <mergeCell ref="B78:C78"/>
    <mergeCell ref="B91:C91"/>
    <mergeCell ref="B59:C59"/>
  </mergeCells>
  <hyperlinks>
    <hyperlink ref="Q2" location="Indice!A1" display="volver a indice" xr:uid="{00000000-0004-0000-0700-000000000000}"/>
  </hyperlinks>
  <pageMargins left="0.70866141732283472" right="0.70866141732283472" top="0.74803149606299213" bottom="0.74803149606299213" header="0.31496062992125984" footer="0.31496062992125984"/>
  <pageSetup scale="45" fitToHeight="2" orientation="portrait" horizontalDpi="4294967294" verticalDpi="4294967294" r:id="rId1"/>
  <headerFooter differentFirst="1">
    <oddFooter>&amp;C&amp;P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Q78"/>
  <sheetViews>
    <sheetView zoomScale="80" zoomScaleNormal="80" zoomScalePageLayoutView="50" workbookViewId="0">
      <selection activeCell="G79" sqref="G79"/>
    </sheetView>
  </sheetViews>
  <sheetFormatPr baseColWidth="10" defaultRowHeight="12.75"/>
  <cols>
    <col min="1" max="1" width="1" style="43" customWidth="1"/>
    <col min="2" max="2" width="23.7109375" style="59" customWidth="1"/>
    <col min="3" max="3" width="27.7109375" style="59" customWidth="1"/>
    <col min="4" max="4" width="10" style="60" customWidth="1"/>
    <col min="5" max="5" width="12" style="43" bestFit="1" customWidth="1"/>
    <col min="6" max="7" width="11.7109375" style="43" customWidth="1"/>
    <col min="8" max="8" width="9.85546875" style="43" bestFit="1" customWidth="1"/>
    <col min="9" max="9" width="12" style="43" bestFit="1" customWidth="1"/>
    <col min="10" max="11" width="11.7109375" style="43" customWidth="1"/>
    <col min="12" max="12" width="11.42578125" style="43" bestFit="1" customWidth="1"/>
    <col min="13" max="13" width="7.28515625" style="43" customWidth="1"/>
    <col min="14" max="14" width="8.7109375" style="43" customWidth="1"/>
    <col min="15" max="15" width="8.85546875" style="87" customWidth="1"/>
    <col min="16" max="16" width="7.28515625" style="43" customWidth="1"/>
    <col min="17" max="16384" width="11.42578125" style="43"/>
  </cols>
  <sheetData>
    <row r="1" spans="2:17" ht="3.75" customHeight="1"/>
    <row r="2" spans="2:17">
      <c r="B2" s="166" t="s">
        <v>77</v>
      </c>
      <c r="C2" s="167"/>
      <c r="D2" s="167"/>
      <c r="E2" s="167"/>
      <c r="F2" s="167"/>
      <c r="G2" s="167"/>
      <c r="H2" s="167"/>
      <c r="I2" s="167"/>
      <c r="J2" s="167"/>
      <c r="K2" s="167"/>
      <c r="L2" s="167"/>
      <c r="M2" s="167"/>
      <c r="N2" s="167"/>
      <c r="O2" s="167"/>
      <c r="P2" s="168"/>
      <c r="Q2" s="46" t="s">
        <v>386</v>
      </c>
    </row>
    <row r="3" spans="2:17">
      <c r="B3" s="197" t="s">
        <v>40</v>
      </c>
      <c r="C3" s="198"/>
      <c r="D3" s="216" t="s">
        <v>41</v>
      </c>
      <c r="E3" s="180" t="s">
        <v>31</v>
      </c>
      <c r="F3" s="180"/>
      <c r="G3" s="180"/>
      <c r="H3" s="180"/>
      <c r="I3" s="180" t="s">
        <v>325</v>
      </c>
      <c r="J3" s="180"/>
      <c r="K3" s="180"/>
      <c r="L3" s="180"/>
      <c r="M3" s="180" t="s">
        <v>358</v>
      </c>
      <c r="N3" s="180"/>
      <c r="O3" s="180"/>
      <c r="P3" s="180"/>
    </row>
    <row r="4" spans="2:17" ht="25.5">
      <c r="B4" s="234"/>
      <c r="C4" s="235"/>
      <c r="D4" s="216"/>
      <c r="E4" s="49">
        <v>2013</v>
      </c>
      <c r="F4" s="49" t="s">
        <v>384</v>
      </c>
      <c r="G4" s="49" t="s">
        <v>385</v>
      </c>
      <c r="H4" s="49" t="s">
        <v>111</v>
      </c>
      <c r="I4" s="49">
        <v>2013</v>
      </c>
      <c r="J4" s="49" t="s">
        <v>384</v>
      </c>
      <c r="K4" s="49" t="s">
        <v>385</v>
      </c>
      <c r="L4" s="49" t="s">
        <v>111</v>
      </c>
      <c r="M4" s="49">
        <v>2013</v>
      </c>
      <c r="N4" s="49" t="s">
        <v>384</v>
      </c>
      <c r="O4" s="49" t="s">
        <v>385</v>
      </c>
      <c r="P4" s="49" t="s">
        <v>111</v>
      </c>
    </row>
    <row r="5" spans="2:17">
      <c r="B5" s="201" t="s">
        <v>263</v>
      </c>
      <c r="C5" s="50" t="s">
        <v>37</v>
      </c>
      <c r="D5" s="63"/>
      <c r="E5" s="57">
        <v>67153842.650000006</v>
      </c>
      <c r="F5" s="57">
        <v>61545023.149999999</v>
      </c>
      <c r="G5" s="57">
        <v>60371438.18</v>
      </c>
      <c r="H5" s="53">
        <v>-1.9068722537315286</v>
      </c>
      <c r="I5" s="57">
        <v>189104911.50999999</v>
      </c>
      <c r="J5" s="57">
        <v>173684725.28999996</v>
      </c>
      <c r="K5" s="57">
        <v>162451585.16999999</v>
      </c>
      <c r="L5" s="53">
        <v>-6.4675463551812644</v>
      </c>
      <c r="M5" s="53">
        <v>2.8159953927818897</v>
      </c>
      <c r="N5" s="53">
        <v>2.8220758787707103</v>
      </c>
      <c r="O5" s="53">
        <v>2.690868232849509</v>
      </c>
      <c r="P5" s="53">
        <v>-4.649330902411986</v>
      </c>
    </row>
    <row r="6" spans="2:17">
      <c r="B6" s="202"/>
      <c r="C6" s="62" t="s">
        <v>289</v>
      </c>
      <c r="D6" s="88">
        <v>8062010</v>
      </c>
      <c r="E6" s="57">
        <v>55971043.649999999</v>
      </c>
      <c r="F6" s="57">
        <v>51203674.149999999</v>
      </c>
      <c r="G6" s="57">
        <v>52117094.850000001</v>
      </c>
      <c r="H6" s="53">
        <v>1.7838967909298065</v>
      </c>
      <c r="I6" s="57">
        <v>148510958.72</v>
      </c>
      <c r="J6" s="57">
        <v>136034210.11999997</v>
      </c>
      <c r="K6" s="57">
        <v>132824774.15999998</v>
      </c>
      <c r="L6" s="53">
        <v>-2.3592859157772539</v>
      </c>
      <c r="M6" s="53">
        <v>2.6533533955284754</v>
      </c>
      <c r="N6" s="53">
        <v>2.6567275176677918</v>
      </c>
      <c r="O6" s="53">
        <v>2.5485836181446322</v>
      </c>
      <c r="P6" s="53">
        <v>-4.0705679752244155</v>
      </c>
    </row>
    <row r="7" spans="2:17">
      <c r="B7" s="203"/>
      <c r="C7" s="62" t="s">
        <v>235</v>
      </c>
      <c r="D7" s="88">
        <v>8062090</v>
      </c>
      <c r="E7" s="57">
        <v>11182799</v>
      </c>
      <c r="F7" s="57">
        <v>10341349</v>
      </c>
      <c r="G7" s="57">
        <v>8254343.3300000001</v>
      </c>
      <c r="H7" s="53">
        <v>-20.18117433228489</v>
      </c>
      <c r="I7" s="57">
        <v>40593952.789999992</v>
      </c>
      <c r="J7" s="57">
        <v>37650515.169999994</v>
      </c>
      <c r="K7" s="57">
        <v>29626811.010000009</v>
      </c>
      <c r="L7" s="53">
        <v>-21.311007628371815</v>
      </c>
      <c r="M7" s="53">
        <v>3.6300350913934869</v>
      </c>
      <c r="N7" s="53">
        <v>3.6407740585875201</v>
      </c>
      <c r="O7" s="53">
        <v>3.5892390012810393</v>
      </c>
      <c r="P7" s="53">
        <v>-1.415497267261745</v>
      </c>
    </row>
    <row r="8" spans="2:17">
      <c r="B8" s="233" t="s">
        <v>183</v>
      </c>
      <c r="C8" s="50" t="s">
        <v>37</v>
      </c>
      <c r="D8" s="63">
        <v>8132000</v>
      </c>
      <c r="E8" s="57">
        <v>62684098.890000001</v>
      </c>
      <c r="F8" s="57">
        <v>57232972.069999993</v>
      </c>
      <c r="G8" s="57">
        <v>59712770.489999995</v>
      </c>
      <c r="H8" s="53">
        <v>4.3328143381528905</v>
      </c>
      <c r="I8" s="57">
        <v>151032892.76999998</v>
      </c>
      <c r="J8" s="57">
        <v>136544725.66999999</v>
      </c>
      <c r="K8" s="57">
        <v>214466940.08000004</v>
      </c>
      <c r="L8" s="53">
        <v>57.06717269938477</v>
      </c>
      <c r="M8" s="53">
        <v>2.4094291127170413</v>
      </c>
      <c r="N8" s="53">
        <v>2.385770312661661</v>
      </c>
      <c r="O8" s="53">
        <v>3.5916427645224815</v>
      </c>
      <c r="P8" s="53">
        <v>50.544364872890938</v>
      </c>
    </row>
    <row r="9" spans="2:17">
      <c r="B9" s="233"/>
      <c r="C9" s="50" t="s">
        <v>115</v>
      </c>
      <c r="D9" s="66">
        <v>8132010</v>
      </c>
      <c r="E9" s="57">
        <v>544960</v>
      </c>
      <c r="F9" s="57">
        <v>544960</v>
      </c>
      <c r="G9" s="57">
        <v>349000</v>
      </c>
      <c r="H9" s="53">
        <v>-35.958602466236059</v>
      </c>
      <c r="I9" s="57">
        <v>1122106.46</v>
      </c>
      <c r="J9" s="57">
        <v>1122106.46</v>
      </c>
      <c r="K9" s="57">
        <v>1354468.33</v>
      </c>
      <c r="L9" s="53">
        <v>20.707649254599247</v>
      </c>
      <c r="M9" s="53">
        <v>2.0590620596007048</v>
      </c>
      <c r="N9" s="53">
        <v>2.0590620596007048</v>
      </c>
      <c r="O9" s="53">
        <v>3.8809980802292268</v>
      </c>
      <c r="P9" s="53">
        <v>88.483783775892277</v>
      </c>
    </row>
    <row r="10" spans="2:17">
      <c r="B10" s="233"/>
      <c r="C10" s="50" t="s">
        <v>120</v>
      </c>
      <c r="D10" s="66">
        <v>8132090</v>
      </c>
      <c r="E10" s="57">
        <v>62139138.890000001</v>
      </c>
      <c r="F10" s="57">
        <v>56688012.069999993</v>
      </c>
      <c r="G10" s="57">
        <v>59363770.489999995</v>
      </c>
      <c r="H10" s="53">
        <v>4.7201486210098453</v>
      </c>
      <c r="I10" s="57">
        <v>149910786.30999997</v>
      </c>
      <c r="J10" s="57">
        <v>135422619.20999998</v>
      </c>
      <c r="K10" s="57">
        <v>213112471.75000003</v>
      </c>
      <c r="L10" s="53">
        <v>57.368446270800845</v>
      </c>
      <c r="M10" s="53">
        <v>2.4125018303741732</v>
      </c>
      <c r="N10" s="53">
        <v>2.3889110636438655</v>
      </c>
      <c r="O10" s="53">
        <v>3.5899416427044417</v>
      </c>
      <c r="P10" s="53">
        <v>50.275231980742483</v>
      </c>
    </row>
    <row r="11" spans="2:17">
      <c r="B11" s="233" t="s">
        <v>184</v>
      </c>
      <c r="C11" s="50" t="s">
        <v>37</v>
      </c>
      <c r="D11" s="63">
        <v>8133000</v>
      </c>
      <c r="E11" s="57">
        <v>5410803.9800000014</v>
      </c>
      <c r="F11" s="57">
        <v>4894966.57</v>
      </c>
      <c r="G11" s="57">
        <v>5233069.7200000007</v>
      </c>
      <c r="H11" s="53">
        <v>6.9071595314286416</v>
      </c>
      <c r="I11" s="57">
        <v>36455383.479999997</v>
      </c>
      <c r="J11" s="57">
        <v>33051571.569999997</v>
      </c>
      <c r="K11" s="57">
        <v>33281332.220000003</v>
      </c>
      <c r="L11" s="53">
        <v>0.69515801847241931</v>
      </c>
      <c r="M11" s="53">
        <v>6.7375169410590967</v>
      </c>
      <c r="N11" s="53">
        <v>6.7521547077695354</v>
      </c>
      <c r="O11" s="53">
        <v>6.3598105893379913</v>
      </c>
      <c r="P11" s="53">
        <v>-5.8106506057997054</v>
      </c>
    </row>
    <row r="12" spans="2:17">
      <c r="B12" s="233"/>
      <c r="C12" s="50" t="s">
        <v>115</v>
      </c>
      <c r="D12" s="66">
        <v>8133010</v>
      </c>
      <c r="E12" s="57">
        <v>165863.41999999998</v>
      </c>
      <c r="F12" s="57">
        <v>146914.41999999998</v>
      </c>
      <c r="G12" s="57">
        <v>122176.44</v>
      </c>
      <c r="H12" s="53">
        <v>-16.838360727285984</v>
      </c>
      <c r="I12" s="57">
        <v>1679006.1400000001</v>
      </c>
      <c r="J12" s="57">
        <v>1517951.3800000001</v>
      </c>
      <c r="K12" s="57">
        <v>1059702.4000000001</v>
      </c>
      <c r="L12" s="53">
        <v>-30.188646753626578</v>
      </c>
      <c r="M12" s="53">
        <v>10.122823585815366</v>
      </c>
      <c r="N12" s="53">
        <v>10.332215040565796</v>
      </c>
      <c r="O12" s="53">
        <v>8.673541314512029</v>
      </c>
      <c r="P12" s="53">
        <v>-16.05341855102289</v>
      </c>
    </row>
    <row r="13" spans="2:17">
      <c r="B13" s="233"/>
      <c r="C13" s="50" t="s">
        <v>116</v>
      </c>
      <c r="D13" s="66">
        <v>8133090</v>
      </c>
      <c r="E13" s="57">
        <v>5244940.5600000015</v>
      </c>
      <c r="F13" s="57">
        <v>4748052.1500000004</v>
      </c>
      <c r="G13" s="57">
        <v>5110893.28</v>
      </c>
      <c r="H13" s="53">
        <v>7.64189437135816</v>
      </c>
      <c r="I13" s="57">
        <v>34776377.339999996</v>
      </c>
      <c r="J13" s="57">
        <v>31533620.189999998</v>
      </c>
      <c r="K13" s="57">
        <v>32221629.820000004</v>
      </c>
      <c r="L13" s="53">
        <v>2.1818288729759994</v>
      </c>
      <c r="M13" s="53">
        <v>6.6304616691404386</v>
      </c>
      <c r="N13" s="53">
        <v>6.6413803374084663</v>
      </c>
      <c r="O13" s="53">
        <v>6.3045006136383268</v>
      </c>
      <c r="P13" s="53">
        <v>-5.0724353471012567</v>
      </c>
    </row>
    <row r="14" spans="2:17">
      <c r="B14" s="233" t="s">
        <v>79</v>
      </c>
      <c r="C14" s="50" t="s">
        <v>37</v>
      </c>
      <c r="D14" s="63">
        <v>12119042</v>
      </c>
      <c r="E14" s="57">
        <v>3548213</v>
      </c>
      <c r="F14" s="57">
        <v>3396986</v>
      </c>
      <c r="G14" s="57">
        <v>2316041</v>
      </c>
      <c r="H14" s="53">
        <v>-31.820708121846842</v>
      </c>
      <c r="I14" s="57">
        <v>16237907.259999998</v>
      </c>
      <c r="J14" s="57">
        <v>15509287.199999997</v>
      </c>
      <c r="K14" s="57">
        <v>10916232.240000002</v>
      </c>
      <c r="L14" s="53">
        <v>-29.614868180402233</v>
      </c>
      <c r="M14" s="53">
        <v>4.5763620335081345</v>
      </c>
      <c r="N14" s="53">
        <v>4.5656023310075451</v>
      </c>
      <c r="O14" s="53">
        <v>4.7133156278321504</v>
      </c>
      <c r="P14" s="53">
        <v>3.235351791841401</v>
      </c>
    </row>
    <row r="15" spans="2:17">
      <c r="B15" s="233" t="s">
        <v>79</v>
      </c>
      <c r="C15" s="50" t="s">
        <v>121</v>
      </c>
      <c r="D15" s="63">
        <v>12119072</v>
      </c>
      <c r="E15" s="57">
        <v>140398</v>
      </c>
      <c r="F15" s="57">
        <v>139396</v>
      </c>
      <c r="G15" s="57">
        <v>113706</v>
      </c>
      <c r="H15" s="53">
        <v>-18.429510172458318</v>
      </c>
      <c r="I15" s="57">
        <v>714876.93</v>
      </c>
      <c r="J15" s="57">
        <v>708352.3</v>
      </c>
      <c r="K15" s="57">
        <v>618557.77999999991</v>
      </c>
      <c r="L15" s="53">
        <v>-12.676533978925475</v>
      </c>
      <c r="M15" s="53">
        <v>5.0917885582415705</v>
      </c>
      <c r="N15" s="53">
        <v>5.081582685299435</v>
      </c>
      <c r="O15" s="53">
        <v>5.4399748474135041</v>
      </c>
      <c r="P15" s="53">
        <v>7.0527665160475594</v>
      </c>
    </row>
    <row r="16" spans="2:17">
      <c r="B16" s="233" t="s">
        <v>79</v>
      </c>
      <c r="C16" s="50" t="s">
        <v>116</v>
      </c>
      <c r="D16" s="63">
        <v>12119082</v>
      </c>
      <c r="E16" s="57">
        <v>3407815</v>
      </c>
      <c r="F16" s="57">
        <v>3257590</v>
      </c>
      <c r="G16" s="57">
        <v>2202335</v>
      </c>
      <c r="H16" s="53">
        <v>-32.393732790191521</v>
      </c>
      <c r="I16" s="57">
        <v>15523030.329999998</v>
      </c>
      <c r="J16" s="57">
        <v>14800934.899999997</v>
      </c>
      <c r="K16" s="57">
        <v>10297674.460000003</v>
      </c>
      <c r="L16" s="53">
        <v>-30.425513458612642</v>
      </c>
      <c r="M16" s="53">
        <v>4.5551270623552034</v>
      </c>
      <c r="N16" s="53">
        <v>4.543522941806672</v>
      </c>
      <c r="O16" s="53">
        <v>4.6757983957935565</v>
      </c>
      <c r="P16" s="53">
        <v>2.9112971515950381</v>
      </c>
    </row>
    <row r="17" spans="2:16">
      <c r="B17" s="201" t="s">
        <v>81</v>
      </c>
      <c r="C17" s="50" t="s">
        <v>37</v>
      </c>
      <c r="D17" s="63"/>
      <c r="E17" s="57">
        <v>326926.66500000004</v>
      </c>
      <c r="F17" s="57">
        <v>303982.065</v>
      </c>
      <c r="G17" s="57">
        <v>249594.37</v>
      </c>
      <c r="H17" s="53">
        <v>-17.891744698819657</v>
      </c>
      <c r="I17" s="57">
        <v>4323244.49</v>
      </c>
      <c r="J17" s="57">
        <v>3728333.5</v>
      </c>
      <c r="K17" s="57">
        <v>4349051.55</v>
      </c>
      <c r="L17" s="53">
        <v>16.648672925852793</v>
      </c>
      <c r="M17" s="53">
        <v>13.223896833254637</v>
      </c>
      <c r="N17" s="53">
        <v>12.264978527598331</v>
      </c>
      <c r="O17" s="53">
        <v>17.424477763661095</v>
      </c>
      <c r="P17" s="53">
        <v>42.066924328102132</v>
      </c>
    </row>
    <row r="18" spans="2:16">
      <c r="B18" s="202"/>
      <c r="C18" s="50" t="s">
        <v>185</v>
      </c>
      <c r="D18" s="66">
        <v>7123910</v>
      </c>
      <c r="E18" s="57">
        <v>1855.125</v>
      </c>
      <c r="F18" s="57">
        <v>1392.5250000000001</v>
      </c>
      <c r="G18" s="57">
        <v>14338.619999999999</v>
      </c>
      <c r="H18" s="53">
        <v>929.68492486669891</v>
      </c>
      <c r="I18" s="57">
        <v>558460.93999999994</v>
      </c>
      <c r="J18" s="57">
        <v>414357.98</v>
      </c>
      <c r="K18" s="57">
        <v>1204132.69</v>
      </c>
      <c r="L18" s="53">
        <v>190.6020272615481</v>
      </c>
      <c r="M18" s="53">
        <v>301.03682501179162</v>
      </c>
      <c r="N18" s="53">
        <v>297.55873682698689</v>
      </c>
      <c r="O18" s="53">
        <v>83.978283126270171</v>
      </c>
      <c r="P18" s="53">
        <v>-71.777577757665156</v>
      </c>
    </row>
    <row r="19" spans="2:16">
      <c r="B19" s="202"/>
      <c r="C19" s="89" t="s">
        <v>186</v>
      </c>
      <c r="D19" s="66">
        <v>7123920</v>
      </c>
      <c r="E19" s="57">
        <v>241101.64</v>
      </c>
      <c r="F19" s="57">
        <v>219221.64</v>
      </c>
      <c r="G19" s="57">
        <v>161680.45000000001</v>
      </c>
      <c r="H19" s="53">
        <v>-26.247951616455378</v>
      </c>
      <c r="I19" s="57">
        <v>2646907.67</v>
      </c>
      <c r="J19" s="57">
        <v>2405878.67</v>
      </c>
      <c r="K19" s="57">
        <v>2019760.7599999998</v>
      </c>
      <c r="L19" s="53">
        <v>-16.048935252416541</v>
      </c>
      <c r="M19" s="53">
        <v>10.978389321615563</v>
      </c>
      <c r="N19" s="53">
        <v>10.974640414148894</v>
      </c>
      <c r="O19" s="53">
        <v>12.492300460568979</v>
      </c>
      <c r="P19" s="53">
        <v>13.828790640497557</v>
      </c>
    </row>
    <row r="20" spans="2:16">
      <c r="B20" s="203"/>
      <c r="C20" s="62" t="s">
        <v>133</v>
      </c>
      <c r="D20" s="66">
        <v>7123990</v>
      </c>
      <c r="E20" s="57">
        <v>83969.9</v>
      </c>
      <c r="F20" s="57">
        <v>83367.899999999994</v>
      </c>
      <c r="G20" s="57">
        <v>73575.3</v>
      </c>
      <c r="H20" s="53">
        <v>-11.746247656472086</v>
      </c>
      <c r="I20" s="57">
        <v>1117875.8800000001</v>
      </c>
      <c r="J20" s="57">
        <v>908096.85000000009</v>
      </c>
      <c r="K20" s="57">
        <v>1125158.1000000001</v>
      </c>
      <c r="L20" s="53">
        <v>23.902874456617695</v>
      </c>
      <c r="M20" s="53">
        <v>13.312816616430414</v>
      </c>
      <c r="N20" s="53">
        <v>10.8926439312973</v>
      </c>
      <c r="O20" s="53">
        <v>15.292606350228949</v>
      </c>
      <c r="P20" s="53">
        <v>40.393888267011576</v>
      </c>
    </row>
    <row r="21" spans="2:16">
      <c r="B21" s="216" t="s">
        <v>122</v>
      </c>
      <c r="C21" s="50" t="s">
        <v>37</v>
      </c>
      <c r="D21" s="63">
        <v>9042010</v>
      </c>
      <c r="E21" s="57">
        <v>813892.97</v>
      </c>
      <c r="F21" s="57">
        <v>734849.57000000007</v>
      </c>
      <c r="G21" s="57">
        <v>600158.48</v>
      </c>
      <c r="H21" s="53">
        <v>-18.329069716949022</v>
      </c>
      <c r="I21" s="57">
        <v>4312802.080000001</v>
      </c>
      <c r="J21" s="57">
        <v>3743800.0000000005</v>
      </c>
      <c r="K21" s="57">
        <v>2838554.96</v>
      </c>
      <c r="L21" s="53">
        <v>-24.179845077194308</v>
      </c>
      <c r="M21" s="53">
        <v>5.2989793977456285</v>
      </c>
      <c r="N21" s="53">
        <v>5.0946481468309219</v>
      </c>
      <c r="O21" s="53">
        <v>4.7296756683334706</v>
      </c>
      <c r="P21" s="53">
        <v>-7.163840720275827</v>
      </c>
    </row>
    <row r="22" spans="2:16">
      <c r="B22" s="216"/>
      <c r="C22" s="50" t="s">
        <v>123</v>
      </c>
      <c r="D22" s="66">
        <v>9042211</v>
      </c>
      <c r="E22" s="57">
        <v>0</v>
      </c>
      <c r="F22" s="57">
        <v>0</v>
      </c>
      <c r="G22" s="57">
        <v>504</v>
      </c>
      <c r="H22" s="53" t="s">
        <v>392</v>
      </c>
      <c r="I22" s="57">
        <v>0</v>
      </c>
      <c r="J22" s="57">
        <v>0</v>
      </c>
      <c r="K22" s="57">
        <v>4436.3900000000003</v>
      </c>
      <c r="L22" s="53" t="s">
        <v>392</v>
      </c>
      <c r="M22" s="53" t="s">
        <v>392</v>
      </c>
      <c r="N22" s="53" t="s">
        <v>392</v>
      </c>
      <c r="O22" s="53">
        <v>8.8023611111111126</v>
      </c>
      <c r="P22" s="53" t="s">
        <v>392</v>
      </c>
    </row>
    <row r="23" spans="2:16">
      <c r="B23" s="216"/>
      <c r="C23" s="50" t="s">
        <v>124</v>
      </c>
      <c r="D23" s="66">
        <v>9042219</v>
      </c>
      <c r="E23" s="57">
        <v>813892.97</v>
      </c>
      <c r="F23" s="57">
        <v>734849.57000000007</v>
      </c>
      <c r="G23" s="57">
        <v>599654.48</v>
      </c>
      <c r="H23" s="53">
        <v>-18.397655182679095</v>
      </c>
      <c r="I23" s="57">
        <v>4312802.080000001</v>
      </c>
      <c r="J23" s="57">
        <v>3743800.0000000005</v>
      </c>
      <c r="K23" s="57">
        <v>2834118.57</v>
      </c>
      <c r="L23" s="53">
        <v>-24.298344729953534</v>
      </c>
      <c r="M23" s="53">
        <v>5.2989793977456285</v>
      </c>
      <c r="N23" s="53">
        <v>5.0946481468309219</v>
      </c>
      <c r="O23" s="53">
        <v>4.7262526413544013</v>
      </c>
      <c r="P23" s="53">
        <v>-7.2310294029957252</v>
      </c>
    </row>
    <row r="24" spans="2:16">
      <c r="B24" s="216" t="s">
        <v>80</v>
      </c>
      <c r="C24" s="50" t="s">
        <v>37</v>
      </c>
      <c r="D24" s="63">
        <v>12119049</v>
      </c>
      <c r="E24" s="57">
        <v>1036017.28</v>
      </c>
      <c r="F24" s="57">
        <v>1002387.28</v>
      </c>
      <c r="G24" s="57">
        <v>1246603</v>
      </c>
      <c r="H24" s="53">
        <v>24.363409719245443</v>
      </c>
      <c r="I24" s="57">
        <v>4223212.75</v>
      </c>
      <c r="J24" s="57">
        <v>4099120.1899999995</v>
      </c>
      <c r="K24" s="57">
        <v>5050494.2699999996</v>
      </c>
      <c r="L24" s="53">
        <v>23.209226270576867</v>
      </c>
      <c r="M24" s="53">
        <v>4.0763921910646124</v>
      </c>
      <c r="N24" s="53">
        <v>4.0893577480352699</v>
      </c>
      <c r="O24" s="53">
        <v>4.0514055156292734</v>
      </c>
      <c r="P24" s="53">
        <v>-0.92807317785367216</v>
      </c>
    </row>
    <row r="25" spans="2:16">
      <c r="B25" s="216"/>
      <c r="C25" s="50" t="s">
        <v>121</v>
      </c>
      <c r="D25" s="63">
        <v>12119079</v>
      </c>
      <c r="E25" s="57">
        <v>118703</v>
      </c>
      <c r="F25" s="57">
        <v>118703</v>
      </c>
      <c r="G25" s="57">
        <v>163954</v>
      </c>
      <c r="H25" s="53">
        <v>38.121193230162675</v>
      </c>
      <c r="I25" s="57">
        <v>586235.73</v>
      </c>
      <c r="J25" s="57">
        <v>586235.73</v>
      </c>
      <c r="K25" s="57">
        <v>757843.89</v>
      </c>
      <c r="L25" s="53">
        <v>29.272893346162988</v>
      </c>
      <c r="M25" s="53">
        <v>4.9386766130594841</v>
      </c>
      <c r="N25" s="53">
        <v>4.9386766130594841</v>
      </c>
      <c r="O25" s="53">
        <v>4.622295826878271</v>
      </c>
      <c r="P25" s="53">
        <v>-6.4061855223441544</v>
      </c>
    </row>
    <row r="26" spans="2:16">
      <c r="B26" s="216"/>
      <c r="C26" s="50" t="s">
        <v>116</v>
      </c>
      <c r="D26" s="63">
        <v>12119089</v>
      </c>
      <c r="E26" s="57">
        <v>917314.28</v>
      </c>
      <c r="F26" s="57">
        <v>883684.28</v>
      </c>
      <c r="G26" s="57">
        <v>1082649</v>
      </c>
      <c r="H26" s="53">
        <v>22.515362613443802</v>
      </c>
      <c r="I26" s="57">
        <v>3636977.0199999996</v>
      </c>
      <c r="J26" s="57">
        <v>3512884.4599999995</v>
      </c>
      <c r="K26" s="57">
        <v>4292650.38</v>
      </c>
      <c r="L26" s="53">
        <v>22.19731189223344</v>
      </c>
      <c r="M26" s="53">
        <v>3.9648102065957147</v>
      </c>
      <c r="N26" s="53">
        <v>3.9752709644218176</v>
      </c>
      <c r="O26" s="53">
        <v>3.9649511337469483</v>
      </c>
      <c r="P26" s="53">
        <v>-0.25960068551881266</v>
      </c>
    </row>
    <row r="27" spans="2:16" ht="12.75" customHeight="1">
      <c r="B27" s="193" t="s">
        <v>188</v>
      </c>
      <c r="C27" s="50" t="s">
        <v>37</v>
      </c>
      <c r="D27" s="63">
        <v>7129090</v>
      </c>
      <c r="E27" s="57">
        <v>241805.61</v>
      </c>
      <c r="F27" s="57">
        <v>209180.94999999998</v>
      </c>
      <c r="G27" s="57">
        <v>154821.56</v>
      </c>
      <c r="H27" s="53">
        <v>-25.986778432739687</v>
      </c>
      <c r="I27" s="57">
        <v>2688437.36</v>
      </c>
      <c r="J27" s="57">
        <v>2336907.1599999997</v>
      </c>
      <c r="K27" s="57">
        <v>1695485.28</v>
      </c>
      <c r="L27" s="53">
        <v>-27.447469500671129</v>
      </c>
      <c r="M27" s="53">
        <v>11.118176125028695</v>
      </c>
      <c r="N27" s="53">
        <v>11.171701629617802</v>
      </c>
      <c r="O27" s="53">
        <v>10.951222039101015</v>
      </c>
      <c r="P27" s="53">
        <v>-1.9735542339607726</v>
      </c>
    </row>
    <row r="28" spans="2:16">
      <c r="B28" s="194"/>
      <c r="C28" s="62" t="s">
        <v>115</v>
      </c>
      <c r="D28" s="66">
        <v>7129091</v>
      </c>
      <c r="E28" s="57">
        <v>0</v>
      </c>
      <c r="F28" s="57">
        <v>0</v>
      </c>
      <c r="G28" s="57">
        <v>178</v>
      </c>
      <c r="H28" s="53" t="s">
        <v>392</v>
      </c>
      <c r="I28" s="57">
        <v>0</v>
      </c>
      <c r="J28" s="57">
        <v>0</v>
      </c>
      <c r="K28" s="57">
        <v>1951.98</v>
      </c>
      <c r="L28" s="53" t="s">
        <v>392</v>
      </c>
      <c r="M28" s="53" t="s">
        <v>392</v>
      </c>
      <c r="N28" s="53" t="s">
        <v>392</v>
      </c>
      <c r="O28" s="53">
        <v>10.966179775280899</v>
      </c>
      <c r="P28" s="53" t="s">
        <v>392</v>
      </c>
    </row>
    <row r="29" spans="2:16">
      <c r="B29" s="215"/>
      <c r="C29" s="62" t="s">
        <v>116</v>
      </c>
      <c r="D29" s="66">
        <v>7129099</v>
      </c>
      <c r="E29" s="57">
        <v>241805.61</v>
      </c>
      <c r="F29" s="57">
        <v>209180.94999999998</v>
      </c>
      <c r="G29" s="57">
        <v>154643.56</v>
      </c>
      <c r="H29" s="53">
        <v>-26.071872223546166</v>
      </c>
      <c r="I29" s="57">
        <v>2688437.36</v>
      </c>
      <c r="J29" s="57">
        <v>2336907.1599999997</v>
      </c>
      <c r="K29" s="57">
        <v>1693533.3</v>
      </c>
      <c r="L29" s="53">
        <v>-27.530997851022875</v>
      </c>
      <c r="M29" s="53">
        <v>11.118176125028695</v>
      </c>
      <c r="N29" s="53">
        <v>11.171701629617802</v>
      </c>
      <c r="O29" s="53">
        <v>10.951204822237667</v>
      </c>
      <c r="P29" s="53">
        <v>-1.9737083453389537</v>
      </c>
    </row>
    <row r="30" spans="2:16">
      <c r="B30" s="193" t="s">
        <v>355</v>
      </c>
      <c r="C30" s="50" t="s">
        <v>37</v>
      </c>
      <c r="D30" s="63"/>
      <c r="E30" s="57">
        <v>183703</v>
      </c>
      <c r="F30" s="57">
        <v>158329</v>
      </c>
      <c r="G30" s="57">
        <v>116120.25</v>
      </c>
      <c r="H30" s="53">
        <v>-26.658887506394912</v>
      </c>
      <c r="I30" s="57">
        <v>2174205.63</v>
      </c>
      <c r="J30" s="57">
        <v>1816211.46</v>
      </c>
      <c r="K30" s="57">
        <v>2157468.4</v>
      </c>
      <c r="L30" s="53">
        <v>18.789493818082171</v>
      </c>
      <c r="M30" s="53">
        <v>11.835438887769932</v>
      </c>
      <c r="N30" s="53">
        <v>11.471123167581428</v>
      </c>
      <c r="O30" s="53">
        <v>18.579605193753888</v>
      </c>
      <c r="P30" s="53">
        <v>61.968491858423768</v>
      </c>
    </row>
    <row r="31" spans="2:16">
      <c r="B31" s="194"/>
      <c r="C31" s="50" t="s">
        <v>185</v>
      </c>
      <c r="D31" s="66">
        <v>7123110</v>
      </c>
      <c r="E31" s="57">
        <v>97914</v>
      </c>
      <c r="F31" s="57">
        <v>80760</v>
      </c>
      <c r="G31" s="57">
        <v>58644.4</v>
      </c>
      <c r="H31" s="53">
        <v>-27.384348687469039</v>
      </c>
      <c r="I31" s="57">
        <v>1181995.1399999999</v>
      </c>
      <c r="J31" s="57">
        <v>925098.51</v>
      </c>
      <c r="K31" s="57">
        <v>1071955.5</v>
      </c>
      <c r="L31" s="53">
        <v>15.874740734367855</v>
      </c>
      <c r="M31" s="53">
        <v>12.071768490716343</v>
      </c>
      <c r="N31" s="53">
        <v>11.454909732540862</v>
      </c>
      <c r="O31" s="53">
        <v>18.278906425847993</v>
      </c>
      <c r="P31" s="53">
        <v>59.572679773474491</v>
      </c>
    </row>
    <row r="32" spans="2:16">
      <c r="B32" s="194"/>
      <c r="C32" s="50" t="s">
        <v>186</v>
      </c>
      <c r="D32" s="66">
        <v>7123120</v>
      </c>
      <c r="E32" s="57">
        <v>63049</v>
      </c>
      <c r="F32" s="57">
        <v>54829</v>
      </c>
      <c r="G32" s="57">
        <v>33324</v>
      </c>
      <c r="H32" s="53">
        <v>-39.22194459136589</v>
      </c>
      <c r="I32" s="57">
        <v>749808.49000000011</v>
      </c>
      <c r="J32" s="57">
        <v>648710.95000000007</v>
      </c>
      <c r="K32" s="57">
        <v>499041.79</v>
      </c>
      <c r="L32" s="53">
        <v>-23.071779503644898</v>
      </c>
      <c r="M32" s="53">
        <v>11.892472362765471</v>
      </c>
      <c r="N32" s="53">
        <v>11.83152984734356</v>
      </c>
      <c r="O32" s="53">
        <v>14.97544682511103</v>
      </c>
      <c r="P32" s="53">
        <v>26.572362309286213</v>
      </c>
    </row>
    <row r="33" spans="2:16">
      <c r="B33" s="215"/>
      <c r="C33" s="50" t="s">
        <v>133</v>
      </c>
      <c r="D33" s="66">
        <v>7123190</v>
      </c>
      <c r="E33" s="57">
        <v>22740</v>
      </c>
      <c r="F33" s="57">
        <v>22740</v>
      </c>
      <c r="G33" s="57">
        <v>24151.85</v>
      </c>
      <c r="H33" s="53">
        <v>6.2086631486367505</v>
      </c>
      <c r="I33" s="57">
        <v>242402</v>
      </c>
      <c r="J33" s="57">
        <v>242402</v>
      </c>
      <c r="K33" s="57">
        <v>586471.11</v>
      </c>
      <c r="L33" s="53">
        <v>141.94153101047021</v>
      </c>
      <c r="M33" s="53">
        <v>10.659718557607739</v>
      </c>
      <c r="N33" s="53">
        <v>10.659718557607739</v>
      </c>
      <c r="O33" s="53">
        <v>24.282657850226794</v>
      </c>
      <c r="P33" s="53">
        <v>127.79830179377947</v>
      </c>
    </row>
    <row r="34" spans="2:16">
      <c r="B34" s="228" t="s">
        <v>191</v>
      </c>
      <c r="C34" s="228"/>
      <c r="D34" s="66">
        <v>8134020</v>
      </c>
      <c r="E34" s="57">
        <v>683515</v>
      </c>
      <c r="F34" s="57">
        <v>662340</v>
      </c>
      <c r="G34" s="57">
        <v>554265</v>
      </c>
      <c r="H34" s="53">
        <v>-16.317148292417794</v>
      </c>
      <c r="I34" s="57">
        <v>1757301.8200000003</v>
      </c>
      <c r="J34" s="57">
        <v>1650475.04</v>
      </c>
      <c r="K34" s="57">
        <v>1752949.42</v>
      </c>
      <c r="L34" s="53">
        <v>6.2087809579961739</v>
      </c>
      <c r="M34" s="53">
        <v>2.5709776961734567</v>
      </c>
      <c r="N34" s="53">
        <v>2.4918848929552797</v>
      </c>
      <c r="O34" s="53">
        <v>3.1626558054360276</v>
      </c>
      <c r="P34" s="53">
        <v>26.918214175023138</v>
      </c>
    </row>
    <row r="35" spans="2:16">
      <c r="B35" s="193" t="s">
        <v>44</v>
      </c>
      <c r="C35" s="50" t="s">
        <v>37</v>
      </c>
      <c r="D35" s="63"/>
      <c r="E35" s="57">
        <v>60769.8</v>
      </c>
      <c r="F35" s="57">
        <v>58724.800000000003</v>
      </c>
      <c r="G35" s="57">
        <v>69960.01400000001</v>
      </c>
      <c r="H35" s="53">
        <v>19.131974906683389</v>
      </c>
      <c r="I35" s="57">
        <v>1364532.14</v>
      </c>
      <c r="J35" s="57">
        <v>1345101.89</v>
      </c>
      <c r="K35" s="57">
        <v>786542.38000000012</v>
      </c>
      <c r="L35" s="53">
        <v>-41.525442358868425</v>
      </c>
      <c r="M35" s="53">
        <v>22.454116024735967</v>
      </c>
      <c r="N35" s="53">
        <v>22.905176177696642</v>
      </c>
      <c r="O35" s="53">
        <v>11.242741889674294</v>
      </c>
      <c r="P35" s="53">
        <v>-50.916151866923244</v>
      </c>
    </row>
    <row r="36" spans="2:16">
      <c r="B36" s="194"/>
      <c r="C36" s="50" t="s">
        <v>117</v>
      </c>
      <c r="D36" s="66">
        <v>8134041</v>
      </c>
      <c r="E36" s="57">
        <v>0</v>
      </c>
      <c r="F36" s="57">
        <v>0</v>
      </c>
      <c r="G36" s="57">
        <v>200</v>
      </c>
      <c r="H36" s="53" t="s">
        <v>392</v>
      </c>
      <c r="I36" s="57">
        <v>0</v>
      </c>
      <c r="J36" s="57">
        <v>0</v>
      </c>
      <c r="K36" s="57">
        <v>7500</v>
      </c>
      <c r="L36" s="53" t="s">
        <v>392</v>
      </c>
      <c r="M36" s="53" t="s">
        <v>392</v>
      </c>
      <c r="N36" s="53" t="s">
        <v>392</v>
      </c>
      <c r="O36" s="53">
        <v>37.5</v>
      </c>
      <c r="P36" s="53" t="s">
        <v>392</v>
      </c>
    </row>
    <row r="37" spans="2:16">
      <c r="B37" s="215"/>
      <c r="C37" s="50" t="s">
        <v>124</v>
      </c>
      <c r="D37" s="66">
        <v>8134049</v>
      </c>
      <c r="E37" s="57">
        <v>60769.8</v>
      </c>
      <c r="F37" s="57">
        <v>58724.800000000003</v>
      </c>
      <c r="G37" s="57">
        <v>69760.01400000001</v>
      </c>
      <c r="H37" s="53">
        <v>18.791403291284105</v>
      </c>
      <c r="I37" s="57">
        <v>1364532.14</v>
      </c>
      <c r="J37" s="57">
        <v>1345101.89</v>
      </c>
      <c r="K37" s="57">
        <v>779042.38000000012</v>
      </c>
      <c r="L37" s="53">
        <v>-42.083020937543978</v>
      </c>
      <c r="M37" s="53">
        <v>22.454116024735967</v>
      </c>
      <c r="N37" s="53">
        <v>22.905176177696642</v>
      </c>
      <c r="O37" s="53">
        <v>11.16746306845638</v>
      </c>
      <c r="P37" s="53">
        <v>-51.244806056849178</v>
      </c>
    </row>
    <row r="38" spans="2:16">
      <c r="B38" s="228" t="s">
        <v>56</v>
      </c>
      <c r="C38" s="228"/>
      <c r="D38" s="66">
        <v>8134010</v>
      </c>
      <c r="E38" s="57">
        <v>150924.83000000002</v>
      </c>
      <c r="F38" s="57">
        <v>136807.33000000002</v>
      </c>
      <c r="G38" s="57">
        <v>93336.6</v>
      </c>
      <c r="H38" s="53">
        <v>-31.775146843374547</v>
      </c>
      <c r="I38" s="57">
        <v>1271643.1500000001</v>
      </c>
      <c r="J38" s="57">
        <v>1038259.04</v>
      </c>
      <c r="K38" s="57">
        <v>710692.59</v>
      </c>
      <c r="L38" s="53">
        <v>-31.549588048855327</v>
      </c>
      <c r="M38" s="53">
        <v>8.4256722369672374</v>
      </c>
      <c r="N38" s="53">
        <v>7.5892062216256972</v>
      </c>
      <c r="O38" s="53">
        <v>7.6142969638919773</v>
      </c>
      <c r="P38" s="53">
        <v>0.3306108904352012</v>
      </c>
    </row>
    <row r="39" spans="2:16">
      <c r="B39" s="233" t="s">
        <v>180</v>
      </c>
      <c r="C39" s="50" t="s">
        <v>37</v>
      </c>
      <c r="D39" s="63"/>
      <c r="E39" s="57">
        <v>152200.46000000002</v>
      </c>
      <c r="F39" s="57">
        <v>135859.06</v>
      </c>
      <c r="G39" s="57">
        <v>120594.18</v>
      </c>
      <c r="H39" s="53">
        <v>-11.235820415657226</v>
      </c>
      <c r="I39" s="57">
        <v>1032397.6900000002</v>
      </c>
      <c r="J39" s="57">
        <v>929109.89000000013</v>
      </c>
      <c r="K39" s="57">
        <v>843584.26</v>
      </c>
      <c r="L39" s="53">
        <v>-9.2051145855309038</v>
      </c>
      <c r="M39" s="53">
        <v>6.7831443479211559</v>
      </c>
      <c r="N39" s="53">
        <v>6.8387775537384119</v>
      </c>
      <c r="O39" s="53">
        <v>6.995231942370685</v>
      </c>
      <c r="P39" s="53">
        <v>2.2877537308805707</v>
      </c>
    </row>
    <row r="40" spans="2:16">
      <c r="B40" s="233"/>
      <c r="C40" s="140" t="s">
        <v>187</v>
      </c>
      <c r="D40" s="63">
        <v>9042220</v>
      </c>
      <c r="E40" s="57">
        <v>25459.320000000003</v>
      </c>
      <c r="F40" s="57">
        <v>25434.720000000001</v>
      </c>
      <c r="G40" s="57">
        <v>59513.479999999996</v>
      </c>
      <c r="H40" s="53">
        <v>133.98519818578697</v>
      </c>
      <c r="I40" s="57">
        <v>78231.42</v>
      </c>
      <c r="J40" s="57">
        <v>77833.51999999999</v>
      </c>
      <c r="K40" s="57">
        <v>346781.29</v>
      </c>
      <c r="L40" s="53">
        <v>345.54234473784567</v>
      </c>
      <c r="M40" s="53">
        <v>3.0728008446415691</v>
      </c>
      <c r="N40" s="53">
        <v>3.0601288317701152</v>
      </c>
      <c r="O40" s="53">
        <v>5.8269368553141234</v>
      </c>
      <c r="P40" s="53">
        <v>90.414756229186693</v>
      </c>
    </row>
    <row r="41" spans="2:16">
      <c r="B41" s="233"/>
      <c r="C41" s="91" t="s">
        <v>359</v>
      </c>
      <c r="D41" s="66">
        <v>9042290</v>
      </c>
      <c r="E41" s="57">
        <v>84069.34</v>
      </c>
      <c r="F41" s="57">
        <v>68802.540000000008</v>
      </c>
      <c r="G41" s="57">
        <v>35352.1</v>
      </c>
      <c r="H41" s="53">
        <v>-48.61803067154208</v>
      </c>
      <c r="I41" s="57">
        <v>556166.84000000008</v>
      </c>
      <c r="J41" s="57">
        <v>463864.80000000005</v>
      </c>
      <c r="K41" s="57">
        <v>266226.40000000002</v>
      </c>
      <c r="L41" s="53">
        <v>-42.606897527038058</v>
      </c>
      <c r="M41" s="53">
        <v>6.6155728116814059</v>
      </c>
      <c r="N41" s="53">
        <v>6.7419720260327596</v>
      </c>
      <c r="O41" s="53">
        <v>7.5307096325253671</v>
      </c>
      <c r="P41" s="53">
        <v>11.698915442648783</v>
      </c>
    </row>
    <row r="42" spans="2:16">
      <c r="B42" s="233"/>
      <c r="C42" s="89" t="s">
        <v>360</v>
      </c>
      <c r="D42" s="66">
        <v>9042100</v>
      </c>
      <c r="E42" s="57">
        <v>42671.8</v>
      </c>
      <c r="F42" s="57">
        <v>41621.800000000003</v>
      </c>
      <c r="G42" s="57">
        <v>25728.6</v>
      </c>
      <c r="H42" s="53">
        <v>-38.18479738982937</v>
      </c>
      <c r="I42" s="57">
        <v>397999.43000000005</v>
      </c>
      <c r="J42" s="57">
        <v>387411.57000000007</v>
      </c>
      <c r="K42" s="57">
        <v>230576.57</v>
      </c>
      <c r="L42" s="53">
        <v>-40.482786820228434</v>
      </c>
      <c r="M42" s="53">
        <v>9.3269894872023222</v>
      </c>
      <c r="N42" s="53">
        <v>9.3079004271799874</v>
      </c>
      <c r="O42" s="53">
        <v>8.961877832451048</v>
      </c>
      <c r="P42" s="53">
        <v>-3.7175150017561331</v>
      </c>
    </row>
    <row r="43" spans="2:16">
      <c r="B43" s="216" t="s">
        <v>190</v>
      </c>
      <c r="C43" s="50" t="s">
        <v>37</v>
      </c>
      <c r="D43" s="63">
        <v>7129030</v>
      </c>
      <c r="E43" s="57">
        <v>92565.040000000008</v>
      </c>
      <c r="F43" s="57">
        <v>91835.040000000008</v>
      </c>
      <c r="G43" s="57">
        <v>138164.63560000001</v>
      </c>
      <c r="H43" s="53">
        <v>50.448712822469503</v>
      </c>
      <c r="I43" s="57">
        <v>963056.99000000011</v>
      </c>
      <c r="J43" s="57">
        <v>958025.34000000008</v>
      </c>
      <c r="K43" s="57">
        <v>1494764.8699999999</v>
      </c>
      <c r="L43" s="53">
        <v>56.025608884207557</v>
      </c>
      <c r="M43" s="53">
        <v>10.404111422627809</v>
      </c>
      <c r="N43" s="53">
        <v>10.432023985615947</v>
      </c>
      <c r="O43" s="53">
        <v>10.81872263122011</v>
      </c>
      <c r="P43" s="53">
        <v>3.7068419909440209</v>
      </c>
    </row>
    <row r="44" spans="2:16">
      <c r="B44" s="216"/>
      <c r="C44" s="50" t="s">
        <v>117</v>
      </c>
      <c r="D44" s="92">
        <v>7129031</v>
      </c>
      <c r="E44" s="57">
        <v>0</v>
      </c>
      <c r="F44" s="57">
        <v>0</v>
      </c>
      <c r="G44" s="57">
        <v>0</v>
      </c>
      <c r="H44" s="53" t="s">
        <v>392</v>
      </c>
      <c r="I44" s="57">
        <v>0</v>
      </c>
      <c r="J44" s="57">
        <v>0</v>
      </c>
      <c r="K44" s="57">
        <v>0</v>
      </c>
      <c r="L44" s="53" t="s">
        <v>392</v>
      </c>
      <c r="M44" s="53" t="s">
        <v>392</v>
      </c>
      <c r="N44" s="53" t="s">
        <v>392</v>
      </c>
      <c r="O44" s="53" t="s">
        <v>392</v>
      </c>
      <c r="P44" s="53" t="s">
        <v>392</v>
      </c>
    </row>
    <row r="45" spans="2:16">
      <c r="B45" s="216"/>
      <c r="C45" s="62" t="s">
        <v>124</v>
      </c>
      <c r="D45" s="66">
        <v>7129039</v>
      </c>
      <c r="E45" s="57">
        <v>92565.040000000008</v>
      </c>
      <c r="F45" s="57">
        <v>91835.040000000008</v>
      </c>
      <c r="G45" s="57">
        <v>138164.63560000001</v>
      </c>
      <c r="H45" s="53">
        <v>50.448712822469503</v>
      </c>
      <c r="I45" s="57">
        <v>963056.99000000011</v>
      </c>
      <c r="J45" s="57">
        <v>958025.34000000008</v>
      </c>
      <c r="K45" s="57">
        <v>1494764.8699999999</v>
      </c>
      <c r="L45" s="53">
        <v>56.025608884207557</v>
      </c>
      <c r="M45" s="53">
        <v>10.404111422627809</v>
      </c>
      <c r="N45" s="53">
        <v>10.432023985615947</v>
      </c>
      <c r="O45" s="53">
        <v>10.81872263122011</v>
      </c>
      <c r="P45" s="53">
        <v>3.7068419909440209</v>
      </c>
    </row>
    <row r="46" spans="2:16">
      <c r="B46" s="233" t="s">
        <v>99</v>
      </c>
      <c r="C46" s="50" t="s">
        <v>37</v>
      </c>
      <c r="D46" s="63">
        <v>8134090</v>
      </c>
      <c r="E46" s="57">
        <v>122040</v>
      </c>
      <c r="F46" s="57">
        <v>120960</v>
      </c>
      <c r="G46" s="57">
        <v>78743.5</v>
      </c>
      <c r="H46" s="53">
        <v>-34.901207010582013</v>
      </c>
      <c r="I46" s="57">
        <v>874950.82000000007</v>
      </c>
      <c r="J46" s="57">
        <v>856662.42000000016</v>
      </c>
      <c r="K46" s="57">
        <v>492724.6</v>
      </c>
      <c r="L46" s="53">
        <v>-42.483224605557012</v>
      </c>
      <c r="M46" s="53">
        <v>7.1693774172402494</v>
      </c>
      <c r="N46" s="53">
        <v>7.0821959325396842</v>
      </c>
      <c r="O46" s="53">
        <v>6.2573367960530071</v>
      </c>
      <c r="P46" s="53">
        <v>-11.646940360641523</v>
      </c>
    </row>
    <row r="47" spans="2:16">
      <c r="B47" s="233"/>
      <c r="C47" s="62" t="s">
        <v>117</v>
      </c>
      <c r="D47" s="66">
        <v>8134091</v>
      </c>
      <c r="E47" s="57">
        <v>1585</v>
      </c>
      <c r="F47" s="57">
        <v>1585</v>
      </c>
      <c r="G47" s="57">
        <v>2080</v>
      </c>
      <c r="H47" s="53">
        <v>31.230283911671929</v>
      </c>
      <c r="I47" s="57">
        <v>31589.940000000002</v>
      </c>
      <c r="J47" s="57">
        <v>31589.940000000002</v>
      </c>
      <c r="K47" s="57">
        <v>38568.699999999997</v>
      </c>
      <c r="L47" s="53">
        <v>22.091716540139018</v>
      </c>
      <c r="M47" s="53">
        <v>19.930561514195585</v>
      </c>
      <c r="N47" s="53">
        <v>19.930561514195585</v>
      </c>
      <c r="O47" s="53">
        <v>18.542644230769231</v>
      </c>
      <c r="P47" s="53">
        <v>-6.963764078788282</v>
      </c>
    </row>
    <row r="48" spans="2:16">
      <c r="B48" s="233"/>
      <c r="C48" s="62" t="s">
        <v>126</v>
      </c>
      <c r="D48" s="66">
        <v>8134099</v>
      </c>
      <c r="E48" s="57">
        <v>120455</v>
      </c>
      <c r="F48" s="57">
        <v>119375</v>
      </c>
      <c r="G48" s="57">
        <v>76663.5</v>
      </c>
      <c r="H48" s="53">
        <v>-35.779267015706807</v>
      </c>
      <c r="I48" s="57">
        <v>843360.88</v>
      </c>
      <c r="J48" s="57">
        <v>825072.4800000001</v>
      </c>
      <c r="K48" s="57">
        <v>454155.89999999997</v>
      </c>
      <c r="L48" s="53">
        <v>-44.955635897588067</v>
      </c>
      <c r="M48" s="53">
        <v>7.0014601303391304</v>
      </c>
      <c r="N48" s="53">
        <v>6.9116019267015716</v>
      </c>
      <c r="O48" s="53">
        <v>5.9240172963665882</v>
      </c>
      <c r="P48" s="53">
        <v>-14.288794997287823</v>
      </c>
    </row>
    <row r="49" spans="2:16">
      <c r="B49" s="201" t="s">
        <v>43</v>
      </c>
      <c r="C49" s="50" t="s">
        <v>37</v>
      </c>
      <c r="D49" s="63">
        <v>8134050</v>
      </c>
      <c r="E49" s="57">
        <v>25627.03</v>
      </c>
      <c r="F49" s="57">
        <v>24826.03</v>
      </c>
      <c r="G49" s="57">
        <v>36644.910000000003</v>
      </c>
      <c r="H49" s="53">
        <v>47.606806243285796</v>
      </c>
      <c r="I49" s="57">
        <v>791977.21</v>
      </c>
      <c r="J49" s="57">
        <v>762543.41999999993</v>
      </c>
      <c r="K49" s="57">
        <v>1004760.39</v>
      </c>
      <c r="L49" s="53">
        <v>31.764351202453511</v>
      </c>
      <c r="M49" s="53">
        <v>30.903979509135471</v>
      </c>
      <c r="N49" s="53">
        <v>30.715479679997163</v>
      </c>
      <c r="O49" s="53">
        <v>27.418825424868007</v>
      </c>
      <c r="P49" s="53">
        <v>-10.732875701355349</v>
      </c>
    </row>
    <row r="50" spans="2:16">
      <c r="B50" s="202"/>
      <c r="C50" s="89" t="s">
        <v>115</v>
      </c>
      <c r="D50" s="66">
        <v>8134051</v>
      </c>
      <c r="E50" s="57">
        <v>0</v>
      </c>
      <c r="F50" s="57">
        <v>0</v>
      </c>
      <c r="G50" s="57">
        <v>0</v>
      </c>
      <c r="H50" s="53" t="s">
        <v>392</v>
      </c>
      <c r="I50" s="57">
        <v>0</v>
      </c>
      <c r="J50" s="57">
        <v>0</v>
      </c>
      <c r="K50" s="57">
        <v>0</v>
      </c>
      <c r="L50" s="53" t="s">
        <v>392</v>
      </c>
      <c r="M50" s="53" t="s">
        <v>392</v>
      </c>
      <c r="N50" s="53" t="s">
        <v>392</v>
      </c>
      <c r="O50" s="53" t="s">
        <v>392</v>
      </c>
      <c r="P50" s="53" t="s">
        <v>392</v>
      </c>
    </row>
    <row r="51" spans="2:16">
      <c r="B51" s="203"/>
      <c r="C51" s="89" t="s">
        <v>116</v>
      </c>
      <c r="D51" s="66">
        <v>8134059</v>
      </c>
      <c r="E51" s="57">
        <v>25627.03</v>
      </c>
      <c r="F51" s="57">
        <v>24826.03</v>
      </c>
      <c r="G51" s="57">
        <v>36644.910000000003</v>
      </c>
      <c r="H51" s="53">
        <v>47.606806243285796</v>
      </c>
      <c r="I51" s="57">
        <v>791977.21</v>
      </c>
      <c r="J51" s="57">
        <v>762543.41999999993</v>
      </c>
      <c r="K51" s="57">
        <v>1004760.39</v>
      </c>
      <c r="L51" s="53">
        <v>31.764351202453511</v>
      </c>
      <c r="M51" s="53">
        <v>30.903979509135471</v>
      </c>
      <c r="N51" s="53">
        <v>30.715479679997163</v>
      </c>
      <c r="O51" s="53">
        <v>27.418825424868007</v>
      </c>
      <c r="P51" s="53">
        <v>-10.732875701355349</v>
      </c>
    </row>
    <row r="52" spans="2:16">
      <c r="B52" s="228" t="s">
        <v>82</v>
      </c>
      <c r="C52" s="228"/>
      <c r="D52" s="66">
        <v>7122000</v>
      </c>
      <c r="E52" s="57">
        <v>242516</v>
      </c>
      <c r="F52" s="57">
        <v>224335</v>
      </c>
      <c r="G52" s="57">
        <v>187918</v>
      </c>
      <c r="H52" s="53">
        <v>-16.233311788173932</v>
      </c>
      <c r="I52" s="57">
        <v>645155.97</v>
      </c>
      <c r="J52" s="57">
        <v>597311.5</v>
      </c>
      <c r="K52" s="57">
        <v>538146.39999999991</v>
      </c>
      <c r="L52" s="53">
        <v>-9.9052337013434517</v>
      </c>
      <c r="M52" s="53">
        <v>2.6602614672846325</v>
      </c>
      <c r="N52" s="53">
        <v>2.6625872021753181</v>
      </c>
      <c r="O52" s="53">
        <v>2.8637299247544137</v>
      </c>
      <c r="P52" s="53">
        <v>7.5544088251743746</v>
      </c>
    </row>
    <row r="53" spans="2:16">
      <c r="B53" s="228" t="s">
        <v>83</v>
      </c>
      <c r="C53" s="228"/>
      <c r="D53" s="66">
        <v>7129050</v>
      </c>
      <c r="E53" s="57">
        <v>174200</v>
      </c>
      <c r="F53" s="57">
        <v>150425</v>
      </c>
      <c r="G53" s="57">
        <v>148925.66</v>
      </c>
      <c r="H53" s="53">
        <v>-0.99673591490775371</v>
      </c>
      <c r="I53" s="57">
        <v>465292.70000000007</v>
      </c>
      <c r="J53" s="57">
        <v>402863.61</v>
      </c>
      <c r="K53" s="57">
        <v>378786.05000000005</v>
      </c>
      <c r="L53" s="53">
        <v>-5.9766033472221425</v>
      </c>
      <c r="M53" s="53">
        <v>2.671025832376579</v>
      </c>
      <c r="N53" s="53">
        <v>2.6781692537809541</v>
      </c>
      <c r="O53" s="53">
        <v>2.5434572524305081</v>
      </c>
      <c r="P53" s="53">
        <v>-5.0300032815425606</v>
      </c>
    </row>
    <row r="54" spans="2:16">
      <c r="B54" s="228" t="s">
        <v>189</v>
      </c>
      <c r="C54" s="228"/>
      <c r="D54" s="66">
        <v>8135000</v>
      </c>
      <c r="E54" s="57">
        <v>21294.9</v>
      </c>
      <c r="F54" s="57">
        <v>19460.439999999999</v>
      </c>
      <c r="G54" s="57">
        <v>45073.258000000002</v>
      </c>
      <c r="H54" s="53">
        <v>131.6147939101069</v>
      </c>
      <c r="I54" s="57">
        <v>351295.42000000004</v>
      </c>
      <c r="J54" s="57">
        <v>319706.74</v>
      </c>
      <c r="K54" s="57">
        <v>814545.04</v>
      </c>
      <c r="L54" s="53">
        <v>154.77881385922615</v>
      </c>
      <c r="M54" s="53">
        <v>16.496692635325829</v>
      </c>
      <c r="N54" s="53">
        <v>16.428546322693631</v>
      </c>
      <c r="O54" s="53">
        <v>18.07158115794514</v>
      </c>
      <c r="P54" s="53">
        <v>10.001096889393658</v>
      </c>
    </row>
    <row r="55" spans="2:16">
      <c r="B55" s="193" t="s">
        <v>42</v>
      </c>
      <c r="C55" s="50" t="s">
        <v>37</v>
      </c>
      <c r="D55" s="63"/>
      <c r="E55" s="57">
        <v>10510</v>
      </c>
      <c r="F55" s="57">
        <v>10434</v>
      </c>
      <c r="G55" s="57">
        <v>111930</v>
      </c>
      <c r="H55" s="53">
        <v>972.7429557216791</v>
      </c>
      <c r="I55" s="57">
        <v>290463.06</v>
      </c>
      <c r="J55" s="57">
        <v>287667.06</v>
      </c>
      <c r="K55" s="57">
        <v>905943.72</v>
      </c>
      <c r="L55" s="53">
        <v>214.92786139643516</v>
      </c>
      <c r="M55" s="53">
        <v>27.636827783063747</v>
      </c>
      <c r="N55" s="53">
        <v>27.570161012075907</v>
      </c>
      <c r="O55" s="53">
        <v>8.0938418654516209</v>
      </c>
      <c r="P55" s="53">
        <v>-70.642747200836197</v>
      </c>
    </row>
    <row r="56" spans="2:16">
      <c r="B56" s="194"/>
      <c r="C56" s="89" t="s">
        <v>115</v>
      </c>
      <c r="D56" s="66">
        <v>8134031</v>
      </c>
      <c r="E56" s="57">
        <v>0</v>
      </c>
      <c r="F56" s="57">
        <v>0</v>
      </c>
      <c r="G56" s="57">
        <v>67497</v>
      </c>
      <c r="H56" s="53" t="s">
        <v>392</v>
      </c>
      <c r="I56" s="57">
        <v>0</v>
      </c>
      <c r="J56" s="57">
        <v>0</v>
      </c>
      <c r="K56" s="57">
        <v>267690.92</v>
      </c>
      <c r="L56" s="53" t="s">
        <v>392</v>
      </c>
      <c r="M56" s="53" t="s">
        <v>392</v>
      </c>
      <c r="N56" s="53" t="s">
        <v>392</v>
      </c>
      <c r="O56" s="53">
        <v>3.9659676726373023</v>
      </c>
      <c r="P56" s="53" t="s">
        <v>392</v>
      </c>
    </row>
    <row r="57" spans="2:16">
      <c r="B57" s="215"/>
      <c r="C57" s="89" t="s">
        <v>116</v>
      </c>
      <c r="D57" s="66">
        <v>8134039</v>
      </c>
      <c r="E57" s="57">
        <v>10510</v>
      </c>
      <c r="F57" s="57">
        <v>10434</v>
      </c>
      <c r="G57" s="57">
        <v>44433</v>
      </c>
      <c r="H57" s="53">
        <v>325.84818861414601</v>
      </c>
      <c r="I57" s="57">
        <v>290463.06</v>
      </c>
      <c r="J57" s="57">
        <v>287667.06</v>
      </c>
      <c r="K57" s="57">
        <v>638252.79999999993</v>
      </c>
      <c r="L57" s="53">
        <v>121.87204888873961</v>
      </c>
      <c r="M57" s="53">
        <v>27.636827783063747</v>
      </c>
      <c r="N57" s="53">
        <v>27.570161012075907</v>
      </c>
      <c r="O57" s="53">
        <v>14.364386829608623</v>
      </c>
      <c r="P57" s="53">
        <v>-47.898792381673324</v>
      </c>
    </row>
    <row r="58" spans="2:16">
      <c r="B58" s="228" t="s">
        <v>307</v>
      </c>
      <c r="C58" s="228"/>
      <c r="D58" s="66">
        <v>7129069</v>
      </c>
      <c r="E58" s="57">
        <v>21421.279999999999</v>
      </c>
      <c r="F58" s="57">
        <v>21421.279999999999</v>
      </c>
      <c r="G58" s="57">
        <v>1567</v>
      </c>
      <c r="H58" s="53">
        <v>-92.684844229663213</v>
      </c>
      <c r="I58" s="57">
        <v>218485.69</v>
      </c>
      <c r="J58" s="57">
        <v>218485.69</v>
      </c>
      <c r="K58" s="57">
        <v>25128.38</v>
      </c>
      <c r="L58" s="53">
        <v>-88.49884402040243</v>
      </c>
      <c r="M58" s="53">
        <v>10.199469406123258</v>
      </c>
      <c r="N58" s="53">
        <v>10.199469406123258</v>
      </c>
      <c r="O58" s="53">
        <v>16.03597957881302</v>
      </c>
      <c r="P58" s="53">
        <v>57.223664685790496</v>
      </c>
    </row>
    <row r="59" spans="2:16">
      <c r="B59" s="230" t="s">
        <v>298</v>
      </c>
      <c r="C59" s="50" t="s">
        <v>37</v>
      </c>
      <c r="D59" s="63">
        <v>12119041</v>
      </c>
      <c r="E59" s="57">
        <v>237900</v>
      </c>
      <c r="F59" s="57">
        <v>237900</v>
      </c>
      <c r="G59" s="57">
        <v>155000</v>
      </c>
      <c r="H59" s="53">
        <v>-34.846574190836485</v>
      </c>
      <c r="I59" s="57">
        <v>181421.36</v>
      </c>
      <c r="J59" s="57">
        <v>181421.36</v>
      </c>
      <c r="K59" s="57">
        <v>144426.75</v>
      </c>
      <c r="L59" s="53">
        <v>-20.391540444851696</v>
      </c>
      <c r="M59" s="53">
        <v>0.7625950399327448</v>
      </c>
      <c r="N59" s="53">
        <v>0.7625950399327448</v>
      </c>
      <c r="O59" s="53">
        <v>0.93178548387096771</v>
      </c>
      <c r="P59" s="53">
        <v>22.186145343030852</v>
      </c>
    </row>
    <row r="60" spans="2:16">
      <c r="B60" s="231"/>
      <c r="C60" s="89" t="s">
        <v>115</v>
      </c>
      <c r="D60" s="66">
        <v>12119071</v>
      </c>
      <c r="E60" s="57">
        <v>65500</v>
      </c>
      <c r="F60" s="57">
        <v>65500</v>
      </c>
      <c r="G60" s="57">
        <v>10000</v>
      </c>
      <c r="H60" s="53">
        <v>-84.732824427480907</v>
      </c>
      <c r="I60" s="57">
        <v>61339.360000000001</v>
      </c>
      <c r="J60" s="57">
        <v>61339.360000000001</v>
      </c>
      <c r="K60" s="57">
        <v>41164</v>
      </c>
      <c r="L60" s="53">
        <v>-32.891376760370505</v>
      </c>
      <c r="M60" s="53">
        <v>0.93647877862595419</v>
      </c>
      <c r="N60" s="53">
        <v>0.93647877862595419</v>
      </c>
      <c r="O60" s="53">
        <v>4.1163999999999996</v>
      </c>
      <c r="P60" s="53">
        <v>339.56148221957324</v>
      </c>
    </row>
    <row r="61" spans="2:16">
      <c r="B61" s="232"/>
      <c r="C61" s="89" t="s">
        <v>116</v>
      </c>
      <c r="D61" s="66">
        <v>12119081</v>
      </c>
      <c r="E61" s="57">
        <v>172400</v>
      </c>
      <c r="F61" s="57">
        <v>172400</v>
      </c>
      <c r="G61" s="57">
        <v>145000</v>
      </c>
      <c r="H61" s="53">
        <v>-15.893271461716941</v>
      </c>
      <c r="I61" s="57">
        <v>120082</v>
      </c>
      <c r="J61" s="57">
        <v>120082</v>
      </c>
      <c r="K61" s="57">
        <v>103262.75</v>
      </c>
      <c r="L61" s="53">
        <v>-14.006470578438069</v>
      </c>
      <c r="M61" s="53">
        <v>0.69653132250580041</v>
      </c>
      <c r="N61" s="53">
        <v>0.69653132250580041</v>
      </c>
      <c r="O61" s="53">
        <v>0.71215689655172409</v>
      </c>
      <c r="P61" s="53">
        <v>2.2433411881191523</v>
      </c>
    </row>
    <row r="62" spans="2:16">
      <c r="B62" s="228" t="s">
        <v>84</v>
      </c>
      <c r="C62" s="228"/>
      <c r="D62" s="66">
        <v>7129040</v>
      </c>
      <c r="E62" s="57">
        <v>7577.26</v>
      </c>
      <c r="F62" s="57">
        <v>7249.26</v>
      </c>
      <c r="G62" s="57">
        <v>7706</v>
      </c>
      <c r="H62" s="53">
        <v>6.3005051550089286</v>
      </c>
      <c r="I62" s="57">
        <v>68244.05</v>
      </c>
      <c r="J62" s="57">
        <v>66404.42</v>
      </c>
      <c r="K62" s="57">
        <v>64649.119999999995</v>
      </c>
      <c r="L62" s="53">
        <v>-2.6433481385727098</v>
      </c>
      <c r="M62" s="53">
        <v>9.0064284451107657</v>
      </c>
      <c r="N62" s="53">
        <v>9.1601653134250931</v>
      </c>
      <c r="O62" s="53">
        <v>8.3894523747729028</v>
      </c>
      <c r="P62" s="53">
        <v>-8.4137448646547597</v>
      </c>
    </row>
    <row r="63" spans="2:16">
      <c r="B63" s="228" t="s">
        <v>192</v>
      </c>
      <c r="C63" s="228"/>
      <c r="D63" s="66">
        <v>8011100</v>
      </c>
      <c r="E63" s="57">
        <v>15779.08</v>
      </c>
      <c r="F63" s="57">
        <v>12679.08</v>
      </c>
      <c r="G63" s="57">
        <v>22063.84</v>
      </c>
      <c r="H63" s="53">
        <v>74.017673206573349</v>
      </c>
      <c r="I63" s="57">
        <v>50428.08</v>
      </c>
      <c r="J63" s="57">
        <v>37828.080000000002</v>
      </c>
      <c r="K63" s="57">
        <v>95049.12</v>
      </c>
      <c r="L63" s="53">
        <v>151.26604363742487</v>
      </c>
      <c r="M63" s="53">
        <v>3.1958821426851252</v>
      </c>
      <c r="N63" s="53">
        <v>2.9835035349567951</v>
      </c>
      <c r="O63" s="53">
        <v>4.3079137629714497</v>
      </c>
      <c r="P63" s="53">
        <v>44.391106378690239</v>
      </c>
    </row>
    <row r="64" spans="2:16">
      <c r="B64" s="228" t="s">
        <v>419</v>
      </c>
      <c r="C64" s="228"/>
      <c r="D64" s="66">
        <v>7123310</v>
      </c>
      <c r="E64" s="57">
        <v>0</v>
      </c>
      <c r="F64" s="57">
        <v>0</v>
      </c>
      <c r="G64" s="57">
        <v>160</v>
      </c>
      <c r="H64" s="53" t="s">
        <v>392</v>
      </c>
      <c r="I64" s="57">
        <v>0</v>
      </c>
      <c r="J64" s="57">
        <v>0</v>
      </c>
      <c r="K64" s="57">
        <v>50326</v>
      </c>
      <c r="L64" s="53" t="s">
        <v>392</v>
      </c>
      <c r="M64" s="53" t="s">
        <v>392</v>
      </c>
      <c r="N64" s="53" t="s">
        <v>392</v>
      </c>
      <c r="O64" s="53">
        <v>314.53750000000002</v>
      </c>
      <c r="P64" s="53" t="s">
        <v>392</v>
      </c>
    </row>
    <row r="65" spans="2:16">
      <c r="B65" s="228" t="s">
        <v>85</v>
      </c>
      <c r="C65" s="228"/>
      <c r="D65" s="66">
        <v>7129010</v>
      </c>
      <c r="E65" s="57">
        <v>4987</v>
      </c>
      <c r="F65" s="57">
        <v>4727</v>
      </c>
      <c r="G65" s="57">
        <v>1196</v>
      </c>
      <c r="H65" s="53">
        <v>-74.698540300401945</v>
      </c>
      <c r="I65" s="57">
        <v>37727.21</v>
      </c>
      <c r="J65" s="57">
        <v>35909.81</v>
      </c>
      <c r="K65" s="57">
        <v>9444.869999999999</v>
      </c>
      <c r="L65" s="53">
        <v>-73.698357078469641</v>
      </c>
      <c r="M65" s="53">
        <v>7.5651112893523162</v>
      </c>
      <c r="N65" s="53">
        <v>7.5967442352443406</v>
      </c>
      <c r="O65" s="53">
        <v>7.8970484949832764</v>
      </c>
      <c r="P65" s="53">
        <v>3.9530652927040055</v>
      </c>
    </row>
    <row r="66" spans="2:16">
      <c r="B66" s="228" t="s">
        <v>55</v>
      </c>
      <c r="C66" s="228"/>
      <c r="D66" s="66">
        <v>8131000</v>
      </c>
      <c r="E66" s="57">
        <v>2502</v>
      </c>
      <c r="F66" s="57">
        <v>2502</v>
      </c>
      <c r="G66" s="57">
        <v>6963.2781999999997</v>
      </c>
      <c r="H66" s="53">
        <v>178.30848121502797</v>
      </c>
      <c r="I66" s="57">
        <v>17977</v>
      </c>
      <c r="J66" s="57">
        <v>17977</v>
      </c>
      <c r="K66" s="57">
        <v>50604.63</v>
      </c>
      <c r="L66" s="53">
        <v>181.49652333537296</v>
      </c>
      <c r="M66" s="53">
        <v>7.1850519584332533</v>
      </c>
      <c r="N66" s="53">
        <v>7.1850519584332533</v>
      </c>
      <c r="O66" s="53">
        <v>7.2673572054036271</v>
      </c>
      <c r="P66" s="53">
        <v>1.1455066358117438</v>
      </c>
    </row>
    <row r="67" spans="2:16">
      <c r="B67" s="228" t="s">
        <v>420</v>
      </c>
      <c r="C67" s="228"/>
      <c r="D67" s="66">
        <v>7123290</v>
      </c>
      <c r="E67" s="57">
        <v>55</v>
      </c>
      <c r="F67" s="57">
        <v>55</v>
      </c>
      <c r="G67" s="57">
        <v>0</v>
      </c>
      <c r="H67" s="53">
        <v>-100</v>
      </c>
      <c r="I67" s="57">
        <v>14923.11</v>
      </c>
      <c r="J67" s="57">
        <v>14923.11</v>
      </c>
      <c r="K67" s="57">
        <v>0</v>
      </c>
      <c r="L67" s="53">
        <v>-100</v>
      </c>
      <c r="M67" s="53">
        <v>271.32927272727272</v>
      </c>
      <c r="N67" s="53">
        <v>271.32927272727272</v>
      </c>
      <c r="O67" s="53" t="s">
        <v>392</v>
      </c>
      <c r="P67" s="53" t="s">
        <v>392</v>
      </c>
    </row>
    <row r="68" spans="2:16">
      <c r="B68" s="228" t="s">
        <v>305</v>
      </c>
      <c r="C68" s="228"/>
      <c r="D68" s="66">
        <v>12119083</v>
      </c>
      <c r="E68" s="57">
        <v>5.88</v>
      </c>
      <c r="F68" s="57">
        <v>5.88</v>
      </c>
      <c r="G68" s="57">
        <v>0</v>
      </c>
      <c r="H68" s="53">
        <v>-100</v>
      </c>
      <c r="I68" s="57">
        <v>1156.96</v>
      </c>
      <c r="J68" s="57">
        <v>1156.96</v>
      </c>
      <c r="K68" s="57">
        <v>0</v>
      </c>
      <c r="L68" s="53">
        <v>-100</v>
      </c>
      <c r="M68" s="53">
        <v>196.76190476190476</v>
      </c>
      <c r="N68" s="53">
        <v>196.76190476190476</v>
      </c>
      <c r="O68" s="53" t="s">
        <v>392</v>
      </c>
      <c r="P68" s="53" t="s">
        <v>392</v>
      </c>
    </row>
    <row r="69" spans="2:16">
      <c r="B69" s="193" t="s">
        <v>313</v>
      </c>
      <c r="C69" s="50" t="s">
        <v>37</v>
      </c>
      <c r="D69" s="63"/>
      <c r="E69" s="57">
        <v>0</v>
      </c>
      <c r="F69" s="57">
        <v>0</v>
      </c>
      <c r="G69" s="57">
        <v>0</v>
      </c>
      <c r="H69" s="53" t="s">
        <v>392</v>
      </c>
      <c r="I69" s="57">
        <v>0</v>
      </c>
      <c r="J69" s="57">
        <v>0</v>
      </c>
      <c r="K69" s="57">
        <v>0</v>
      </c>
      <c r="L69" s="53" t="s">
        <v>392</v>
      </c>
      <c r="M69" s="53" t="s">
        <v>392</v>
      </c>
      <c r="N69" s="53" t="s">
        <v>392</v>
      </c>
      <c r="O69" s="53" t="s">
        <v>392</v>
      </c>
      <c r="P69" s="53" t="s">
        <v>392</v>
      </c>
    </row>
    <row r="70" spans="2:16">
      <c r="B70" s="194"/>
      <c r="C70" s="89" t="s">
        <v>115</v>
      </c>
      <c r="D70" s="66">
        <v>8134061</v>
      </c>
      <c r="E70" s="57">
        <v>0</v>
      </c>
      <c r="F70" s="57">
        <v>0</v>
      </c>
      <c r="G70" s="57">
        <v>0</v>
      </c>
      <c r="H70" s="53" t="s">
        <v>392</v>
      </c>
      <c r="I70" s="57">
        <v>0</v>
      </c>
      <c r="J70" s="57">
        <v>0</v>
      </c>
      <c r="K70" s="57">
        <v>0</v>
      </c>
      <c r="L70" s="53" t="s">
        <v>392</v>
      </c>
      <c r="M70" s="53" t="s">
        <v>392</v>
      </c>
      <c r="N70" s="53" t="s">
        <v>392</v>
      </c>
      <c r="O70" s="53" t="s">
        <v>392</v>
      </c>
      <c r="P70" s="53" t="s">
        <v>392</v>
      </c>
    </row>
    <row r="71" spans="2:16">
      <c r="B71" s="215"/>
      <c r="C71" s="89" t="s">
        <v>116</v>
      </c>
      <c r="D71" s="66">
        <v>8134069</v>
      </c>
      <c r="E71" s="57">
        <v>0</v>
      </c>
      <c r="F71" s="57">
        <v>0</v>
      </c>
      <c r="G71" s="57">
        <v>0</v>
      </c>
      <c r="H71" s="53" t="s">
        <v>392</v>
      </c>
      <c r="I71" s="57">
        <v>0</v>
      </c>
      <c r="J71" s="57">
        <v>0</v>
      </c>
      <c r="K71" s="57">
        <v>0</v>
      </c>
      <c r="L71" s="53" t="s">
        <v>392</v>
      </c>
      <c r="M71" s="53" t="s">
        <v>392</v>
      </c>
      <c r="N71" s="53" t="s">
        <v>392</v>
      </c>
      <c r="O71" s="53" t="s">
        <v>392</v>
      </c>
      <c r="P71" s="53" t="s">
        <v>392</v>
      </c>
    </row>
    <row r="72" spans="2:16">
      <c r="B72" s="228" t="s">
        <v>361</v>
      </c>
      <c r="C72" s="228"/>
      <c r="D72" s="66">
        <v>7123390</v>
      </c>
      <c r="E72" s="57">
        <v>0</v>
      </c>
      <c r="F72" s="57">
        <v>0</v>
      </c>
      <c r="G72" s="57">
        <v>0</v>
      </c>
      <c r="H72" s="53" t="s">
        <v>392</v>
      </c>
      <c r="I72" s="57">
        <v>0</v>
      </c>
      <c r="J72" s="57">
        <v>0</v>
      </c>
      <c r="K72" s="57">
        <v>0</v>
      </c>
      <c r="L72" s="53" t="s">
        <v>392</v>
      </c>
      <c r="M72" s="53" t="s">
        <v>392</v>
      </c>
      <c r="N72" s="53" t="s">
        <v>392</v>
      </c>
      <c r="O72" s="53" t="s">
        <v>392</v>
      </c>
      <c r="P72" s="53" t="s">
        <v>392</v>
      </c>
    </row>
    <row r="73" spans="2:16">
      <c r="B73" s="188" t="s">
        <v>37</v>
      </c>
      <c r="C73" s="189"/>
      <c r="D73" s="236"/>
      <c r="E73" s="93">
        <v>143425694.60500005</v>
      </c>
      <c r="F73" s="93">
        <v>131401222.85499999</v>
      </c>
      <c r="G73" s="93">
        <v>131780828.9258</v>
      </c>
      <c r="H73" s="53">
        <v>0.2888908204597973</v>
      </c>
      <c r="I73" s="93">
        <v>420951427.75999993</v>
      </c>
      <c r="J73" s="93">
        <v>384236514.41999996</v>
      </c>
      <c r="K73" s="93">
        <v>447370212.75999999</v>
      </c>
      <c r="L73" s="53">
        <v>16.430947078337809</v>
      </c>
      <c r="M73" s="53">
        <v>2.9349791815149757</v>
      </c>
      <c r="N73" s="53">
        <v>2.9241471736073668</v>
      </c>
      <c r="O73" s="53">
        <v>3.3948049682696602</v>
      </c>
      <c r="P73" s="53">
        <v>16.095557669269688</v>
      </c>
    </row>
    <row r="74" spans="2:16">
      <c r="B74" s="184" t="s">
        <v>422</v>
      </c>
      <c r="C74" s="185"/>
      <c r="D74" s="185"/>
      <c r="E74" s="185"/>
      <c r="F74" s="185"/>
      <c r="G74" s="185"/>
      <c r="H74" s="185"/>
      <c r="I74" s="185"/>
      <c r="J74" s="185"/>
      <c r="K74" s="185"/>
      <c r="L74" s="185"/>
      <c r="M74" s="185"/>
      <c r="N74" s="185"/>
      <c r="O74" s="185"/>
      <c r="P74" s="229"/>
    </row>
    <row r="76" spans="2:16" ht="75" customHeight="1">
      <c r="B76" s="225" t="s">
        <v>421</v>
      </c>
      <c r="C76" s="226"/>
      <c r="D76" s="226"/>
      <c r="E76" s="226"/>
      <c r="F76" s="226"/>
      <c r="G76" s="226"/>
      <c r="H76" s="226"/>
      <c r="I76" s="226"/>
      <c r="J76" s="226"/>
      <c r="K76" s="226"/>
      <c r="L76" s="226"/>
      <c r="M76" s="226"/>
      <c r="N76" s="226"/>
      <c r="O76" s="226"/>
      <c r="P76" s="227"/>
    </row>
    <row r="78" spans="2:16">
      <c r="I78" s="54"/>
      <c r="J78" s="54"/>
      <c r="K78" s="54"/>
    </row>
  </sheetData>
  <mergeCells count="40">
    <mergeCell ref="B46:B48"/>
    <mergeCell ref="B52:C52"/>
    <mergeCell ref="B67:C67"/>
    <mergeCell ref="B58:C58"/>
    <mergeCell ref="B72:C72"/>
    <mergeCell ref="B63:C63"/>
    <mergeCell ref="B65:C65"/>
    <mergeCell ref="B5:B7"/>
    <mergeCell ref="B17:B20"/>
    <mergeCell ref="B38:C38"/>
    <mergeCell ref="B14:B16"/>
    <mergeCell ref="B3:C4"/>
    <mergeCell ref="B24:B26"/>
    <mergeCell ref="B21:B23"/>
    <mergeCell ref="B35:B37"/>
    <mergeCell ref="B27:B29"/>
    <mergeCell ref="B30:B33"/>
    <mergeCell ref="B8:B10"/>
    <mergeCell ref="B11:B13"/>
    <mergeCell ref="B2:P2"/>
    <mergeCell ref="D3:D4"/>
    <mergeCell ref="E3:H3"/>
    <mergeCell ref="I3:L3"/>
    <mergeCell ref="M3:P3"/>
    <mergeCell ref="B76:P76"/>
    <mergeCell ref="B34:C34"/>
    <mergeCell ref="B68:C68"/>
    <mergeCell ref="B55:B57"/>
    <mergeCell ref="B69:B71"/>
    <mergeCell ref="B49:B51"/>
    <mergeCell ref="B74:P74"/>
    <mergeCell ref="B64:C64"/>
    <mergeCell ref="B62:C62"/>
    <mergeCell ref="B59:B61"/>
    <mergeCell ref="B54:C54"/>
    <mergeCell ref="B39:B42"/>
    <mergeCell ref="B66:C66"/>
    <mergeCell ref="B43:B45"/>
    <mergeCell ref="B53:C53"/>
    <mergeCell ref="B73:D73"/>
  </mergeCells>
  <hyperlinks>
    <hyperlink ref="Q2" location="Indice!A1" display="volver a indice" xr:uid="{00000000-0004-0000-0800-000000000000}"/>
  </hyperlinks>
  <pageMargins left="0.70866141732283472" right="0.70866141732283472" top="0.74803149606299213" bottom="0.74803149606299213" header="0.31496062992125984" footer="0.31496062992125984"/>
  <pageSetup scale="48" fitToHeight="2" orientation="portrait" r:id="rId1"/>
  <headerFooter differentFirst="1">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18</vt:i4>
      </vt:variant>
      <vt:variant>
        <vt:lpstr>Rangos con nombre</vt:lpstr>
      </vt:variant>
      <vt:variant>
        <vt:i4>20</vt:i4>
      </vt:variant>
    </vt:vector>
  </HeadingPairs>
  <TitlesOfParts>
    <vt:vector size="38" baseType="lpstr">
      <vt:lpstr>Portada</vt:lpstr>
      <vt:lpstr>colofón</vt:lpstr>
      <vt:lpstr>Introducción</vt:lpstr>
      <vt:lpstr>Indice</vt:lpstr>
      <vt:lpstr>expo</vt:lpstr>
      <vt:lpstr>impo</vt:lpstr>
      <vt:lpstr>exp congelados</vt:lpstr>
      <vt:lpstr>exp conservas</vt:lpstr>
      <vt:lpstr>exp  deshidratadas</vt:lpstr>
      <vt:lpstr>exp aceites</vt:lpstr>
      <vt:lpstr>exp jugos</vt:lpstr>
      <vt:lpstr>imp congelados</vt:lpstr>
      <vt:lpstr>imp conservas</vt:lpstr>
      <vt:lpstr>imp deshidratadas</vt:lpstr>
      <vt:lpstr>imp aceites</vt:lpstr>
      <vt:lpstr>imp jugos</vt:lpstr>
      <vt:lpstr>expo país</vt:lpstr>
      <vt:lpstr>impo país</vt:lpstr>
      <vt:lpstr>colofón!Área_de_impresión</vt:lpstr>
      <vt:lpstr>'exp  deshidratadas'!Área_de_impresión</vt:lpstr>
      <vt:lpstr>'exp aceites'!Área_de_impresión</vt:lpstr>
      <vt:lpstr>'exp congelados'!Área_de_impresión</vt:lpstr>
      <vt:lpstr>'exp conservas'!Área_de_impresión</vt:lpstr>
      <vt:lpstr>'exp jugos'!Área_de_impresión</vt:lpstr>
      <vt:lpstr>expo!Área_de_impresión</vt:lpstr>
      <vt:lpstr>'expo país'!Área_de_impresión</vt:lpstr>
      <vt:lpstr>'imp aceites'!Área_de_impresión</vt:lpstr>
      <vt:lpstr>'imp congelados'!Área_de_impresión</vt:lpstr>
      <vt:lpstr>'imp conservas'!Área_de_impresión</vt:lpstr>
      <vt:lpstr>'imp deshidratadas'!Área_de_impresión</vt:lpstr>
      <vt:lpstr>'imp jugos'!Área_de_impresión</vt:lpstr>
      <vt:lpstr>impo!Área_de_impresión</vt:lpstr>
      <vt:lpstr>'impo país'!Área_de_impresión</vt:lpstr>
      <vt:lpstr>Indice!Área_de_impresión</vt:lpstr>
      <vt:lpstr>Introducción!Área_de_impresión</vt:lpstr>
      <vt:lpstr>Portada!Área_de_impresión</vt:lpstr>
      <vt:lpstr>'exp conservas'!Títulos_a_imprimir</vt:lpstr>
      <vt:lpstr>'imp conservas'!Títulos_a_imprimir</vt:lpstr>
    </vt:vector>
  </TitlesOfParts>
  <Company>odepa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pziomi</dc:creator>
  <cp:lastModifiedBy>Patricia Lorca Rojas</cp:lastModifiedBy>
  <cp:lastPrinted>2014-12-26T17:58:36Z</cp:lastPrinted>
  <dcterms:created xsi:type="dcterms:W3CDTF">2011-12-16T17:59:21Z</dcterms:created>
  <dcterms:modified xsi:type="dcterms:W3CDTF">2019-04-02T13:52:36Z</dcterms:modified>
</cp:coreProperties>
</file>