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fn.IFERROR" hidden="1">#NAME?</definedName>
    <definedName name="_xlfn.SUMIFS" hidden="1">#NAME?</definedName>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'productos'!$A$1:$J$425</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<sst xmlns="http://schemas.openxmlformats.org/spreadsheetml/2006/main" count="891" uniqueCount="513">
  <si>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</si>
  <si>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</si>
  <si>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</si>
  <si>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</si>
  <si>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</si>
  <si>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</si>
  <si>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</si>
  <si>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</si>
  <si>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</si>
  <si>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</si>
  <si>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</si>
  <si>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</si>
  <si>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</si>
  <si>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</si>
  <si>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</si>
  <si>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</si>
  <si>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</si>
  <si>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</si>
  <si>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</si>
  <si>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</si>
  <si>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</si>
  <si>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</si>
  <si>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</si>
  <si>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</si>
  <si>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</si>
  <si>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</si>
  <si>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</si>
  <si>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</si>
  <si>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</si>
  <si>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</si>
  <si>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</si>
  <si>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</si>
  <si>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</si>
  <si>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</si>
  <si>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</si>
  <si>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</si>
  <si>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</si>
  <si>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</si>
  <si>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</si>
  <si>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</si>
  <si>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</si>
  <si>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</si>
  <si>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</si>
  <si>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</si>
  <si>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</si>
  <si>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</si>
  <si>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</si>
  <si>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</si>
  <si>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</si>
  <si>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</si>
  <si>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</si>
  <si>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</si>
  <si>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</si>
  <si>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</si>
  <si>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</si>
  <si>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</si>
  <si>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</si>
  <si>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</si>
  <si>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</si>
  <si>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</si>
  <si>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</si>
  <si>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</si>
  <si>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</si>
  <si>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</si>
  <si>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</si>
  <si>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</si>
  <si>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</si>
  <si>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</si>
  <si>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</si>
  <si>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</si>
  <si>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</si>
  <si>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</si>
  <si>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</si>
  <si>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</si>
  <si>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</si>
  <si>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</si>
  <si>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</si>
  <si>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</si>
  <si>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</si>
  <si>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</si>
  <si>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</si>
  <si>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</si>
  <si>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</si>
  <si>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</si>
  <si>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</si>
  <si>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</si>
  <si>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</si>
  <si>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</si>
  <si>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</si>
  <si>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</si>
  <si>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</si>
  <si>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</si>
  <si>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</si>
  <si>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</si>
  <si>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</si>
  <si>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</si>
  <si>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</si>
  <si>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</si>
  <si>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</si>
  <si>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</si>
  <si>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</si>
  <si>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</si>
  <si>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</si>
  <si>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</si>
  <si>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</si>
  <si>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</si>
  <si>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</si>
  <si>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</si>
  <si>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</si>
  <si>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</si>
  <si>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</si>
  <si>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</si>
  <si>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</si>
  <si>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</si>
  <si>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</si>
  <si>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</si>
  <si>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</si>
  <si>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</si>
  <si>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</si>
  <si>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</si>
  <si>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</si>
  <si>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</si>
  <si>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</si>
  <si>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</si>
  <si>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</si>
  <si>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</si>
  <si>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</si>
  <si>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</si>
  <si>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</si>
  <si>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</si>
  <si>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</si>
  <si>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</si>
  <si>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</si>
  <si>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</si>
  <si>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</si>
  <si>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</si>
  <si>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</si>
  <si>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</si>
  <si>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</si>
  <si>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</si>
  <si>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</si>
  <si>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</si>
  <si>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</si>
  <si>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</si>
  <si>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</si>
  <si>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</si>
  <si>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</si>
  <si>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</si>
  <si>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</si>
  <si>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</si>
  <si>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</si>
  <si>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</si>
  <si>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</si>
  <si>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</si>
  <si>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</si>
  <si>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</si>
  <si>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</si>
  <si>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</si>
  <si>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</si>
  <si>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</si>
  <si>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</si>
  <si>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</si>
  <si>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</si>
  <si>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</si>
  <si>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</si>
  <si>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</si>
  <si>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</si>
  <si>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</si>
  <si>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</si>
  <si>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</si>
  <si>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</si>
  <si>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</si>
  <si>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</si>
  <si>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</si>
  <si>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</si>
  <si>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</si>
  <si>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</si>
  <si>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</si>
  <si>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</si>
  <si>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</si>
  <si>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</si>
  <si>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</si>
  <si>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</si>
  <si>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</si>
  <si>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</si>
  <si>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</si>
  <si>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</si>
  <si>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</si>
  <si>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</si>
  <si>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</si>
  <si>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</si>
  <si>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</si>
  <si>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</si>
  <si>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</si>
  <si>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</si>
  <si>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</si>
  <si>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</si>
  <si>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</si>
  <si>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</si>
  <si>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</si>
  <si>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</si>
  <si>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</si>
  <si>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</si>
  <si>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</si>
  <si>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</si>
  <si>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</si>
  <si>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</si>
  <si>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</si>
  <si>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</si>
  <si>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</si>
  <si>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</si>
  <si>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</si>
  <si>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</si>
  <si>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</si>
  <si>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</si>
  <si>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</si>
  <si>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</si>
  <si>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</si>
  <si>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</si>
  <si>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</si>
  <si>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</si>
  <si>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</si>
  <si>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</si>
  <si>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</si>
  <si>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</si>
  <si>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</si>
  <si>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</si>
  <si>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</si>
  <si>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</si>
  <si>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</si>
  <si>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</si>
  <si>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</si>
  <si>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</si>
  <si>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</si>
  <si>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</si>
  <si>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</si>
  <si>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</si>
  <si>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</si>
  <si>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</si>
  <si>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</si>
  <si>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</si>
  <si>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</si>
  <si>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</si>
  <si>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</si>
  <si>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</si>
  <si>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</si>
  <si>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</si>
  <si>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</si>
  <si>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</si>
  <si>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</si>
  <si>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</si>
  <si>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</si>
  <si>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</si>
  <si>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</si>
  <si>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</si>
  <si>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</si>
  <si>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</si>
  <si>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</si>
  <si>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</si>
  <si>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</si>
  <si>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</si>
  <si>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</si>
  <si>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</si>
  <si>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</si>
  <si>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</si>
  <si>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</si>
  <si>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</si>
  <si>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</si>
  <si>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</si>
  <si>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</si>
  <si>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</si>
  <si>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</si>
  <si>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</si>
  <si>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</si>
  <si>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</si>
  <si>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</si>
  <si>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</si>
  <si>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</si>
  <si>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</si>
  <si>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</si>
  <si>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</si>
  <si>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</si>
  <si>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</si>
  <si>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</si>
  <si>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</si>
  <si>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</si>
  <si>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</si>
  <si>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</si>
  <si>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</si>
  <si>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</si>
  <si>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</si>
  <si>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</si>
  <si>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</si>
  <si>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</si>
  <si>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</si>
  <si>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</si>
  <si>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</si>
  <si>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</si>
  <si>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</si>
  <si>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</si>
  <si>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</si>
  <si>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</si>
  <si>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</si>
  <si>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</si>
  <si>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</si>
  <si>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</si>
  <si>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</si>
  <si>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</si>
  <si>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</si>
  <si>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</si>
  <si>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</si>
  <si>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</si>
  <si>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</si>
  <si>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</si>
  <si>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</si>
  <si>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</si>
  <si>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</si>
  <si>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</si>
  <si>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</si>
  <si>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</si>
  <si>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</si>
  <si>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</si>
  <si>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</si>
  <si>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</si>
  <si>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</si>
  <si>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</si>
  <si>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</si>
  <si>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</si>
  <si>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</si>
  <si>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</si>
  <si>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</si>
  <si>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</si>
  <si>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</si>
  <si>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</si>
  <si>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</si>
  <si>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</si>
  <si>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</si>
  <si>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</si>
  <si>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</si>
  <si>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</si>
  <si>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</si>
  <si>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</si>
  <si>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</si>
  <si>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</si>
  <si>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</si>
  <si>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</si>
  <si>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</si>
  <si>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</si>
  <si>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</si>
  <si>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</si>
  <si>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</si>
  <si>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</si>
  <si>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</si>
  <si>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</si>
  <si>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</si>
  <si>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</si>
  <si>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</si>
  <si>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</si>
  <si>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</si>
  <si>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</si>
  <si>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</si>
  <si>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</si>
  <si>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</si>
  <si>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</si>
  <si>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</si>
  <si>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</si>
  <si>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</si>
  <si>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</si>
  <si>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</si>
  <si>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</si>
  <si>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</si>
  <si>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</si>
  <si>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</si>
  <si>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</si>
  <si>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</si>
  <si>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</si>
  <si>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</si>
  <si>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</si>
  <si>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</si>
  <si>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</si>
  <si>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</si>
  <si>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</si>
  <si>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</si>
  <si>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</si>
  <si>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</si>
  <si>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</si>
  <si>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</si>
  <si>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</si>
  <si>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</si>
  <si>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</si>
  <si>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</si>
  <si>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</si>
  <si>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</si>
  <si>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</si>
  <si>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</si>
  <si>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</si>
  <si>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</si>
  <si>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</si>
  <si>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</si>
  <si>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</si>
  <si>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</si>
  <si>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</si>
  <si>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</si>
  <si>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</si>
  <si>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</si>
  <si>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</si>
  <si>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</si>
  <si>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</si>
  <si>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</si>
  <si>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</si>
  <si>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</si>
  <si>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</si>
  <si>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</si>
  <si>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</si>
  <si>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</si>
  <si>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</si>
  <si>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</si>
  <si>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</si>
  <si>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</si>
  <si>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</si>
  <si>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</si>
  <si>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</si>
  <si>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</si>
  <si>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</si>
  <si>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</si>
  <si>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</si>
  <si>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</si>
  <si>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</si>
  <si>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</si>
  <si>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</si>
  <si>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</si>
  <si>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</si>
  <si>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</si>
  <si>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</si>
  <si>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</si>
  <si>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</si>
  <si>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</si>
  <si>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</si>
  <si>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</si>
  <si>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</si>
  <si>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</si>
  <si>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</si>
  <si>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</si>
  <si>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</si>
  <si>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</si>
  <si>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</si>
  <si>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</si>
  <si>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</si>
  <si>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</si>
  <si>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</si>
  <si>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</si>
  <si>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</si>
  <si>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</si>
  <si>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</si>
  <si>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</si>
  <si>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</si>
  <si>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</si>
  <si>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</si>
  <si>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</si>
  <si>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</si>
  <si>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</si>
  <si>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</si>
  <si>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</si>
  <si>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</si>
  <si>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</si>
  <si>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</si>
  <si>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</si>
  <si>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</si>
  <si>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</si>
  <si>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</si>
  <si>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</si>
  <si>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</si>
  <si>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</si>
  <si>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</si>
  <si>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</si>
  <si>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</si>
  <si>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</si>
  <si>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</si>
  <si>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</si>
  <si>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</si>
  <si>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</si>
  <si>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</si>
  <si>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</si>
  <si>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</si>
  <si>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</si>
  <si>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</si>
  <si>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</si>
  <si>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</si>
  <si>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</si>
  <si>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</si>
  <si>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</si>
  <si>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</si>
  <si>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</si>
  <si>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</si>
  <si>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</si>
  <si>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</si>
  <si>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enero - abril</t>
  </si>
  <si>
    <t>Var % 15/14</t>
  </si>
  <si>
    <t/>
  </si>
  <si>
    <t>Partc. 2015</t>
  </si>
  <si>
    <t>2015-2014</t>
  </si>
  <si>
    <t>ene-abr 2014</t>
  </si>
  <si>
    <t>ene-abr 2015</t>
  </si>
  <si>
    <t>Var. (%)   2015/2014</t>
  </si>
  <si>
    <t>ene-abr 11</t>
  </si>
  <si>
    <t>ene-abr 12</t>
  </si>
  <si>
    <t>ene-abr 13</t>
  </si>
  <si>
    <t>ene-abr 14</t>
  </si>
  <si>
    <t>ene-abr 15</t>
  </si>
  <si>
    <t>ene-abr</t>
  </si>
  <si>
    <t>Avance mensual  enero a  abril  de  2015</t>
  </si>
  <si>
    <t xml:space="preserve">          Mayo 2015</t>
  </si>
  <si>
    <t>Avance mensual enero - abril 2015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</si>
</sst>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8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0"/>
      <color indexed="8"/>
      <name val="Arial"/>
      <family val="2"/>
    </font>
    <font>
      <sz val="16"/>
      <color indexed="30"/>
      <name val="Verdana"/>
      <family val="2"/>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 fillId="0" borderId="0">
      <alignment/>
      <protection/>
    </xf>
    <xf numFmtId="0" fontId="0"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4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9" applyNumberFormat="1" applyFont="1" applyAlignment="1">
      <alignment/>
    </xf>
    <xf numFmtId="168" fontId="0" fillId="0" borderId="0" xfId="49" applyNumberFormat="1" applyFont="1" applyBorder="1" applyAlignment="1">
      <alignment/>
    </xf>
    <xf numFmtId="0" fontId="4" fillId="0" borderId="0" xfId="0" applyFont="1" applyFill="1" applyBorder="1" applyAlignment="1">
      <alignment horizontal="left"/>
    </xf>
    <xf numFmtId="166" fontId="4" fillId="0" borderId="0" xfId="78"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8"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9" applyNumberFormat="1" applyFont="1" applyFill="1" applyAlignment="1">
      <alignment/>
    </xf>
    <xf numFmtId="168"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8" applyNumberFormat="1" applyFont="1" applyFill="1" applyBorder="1" applyAlignment="1">
      <alignment/>
    </xf>
    <xf numFmtId="166"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8" applyNumberFormat="1" applyFont="1" applyFill="1" applyBorder="1" applyAlignment="1">
      <alignment/>
    </xf>
    <xf numFmtId="166" fontId="2" fillId="0" borderId="0" xfId="78" applyNumberFormat="1" applyFont="1" applyAlignment="1">
      <alignment/>
    </xf>
    <xf numFmtId="166"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8" applyNumberFormat="1" applyFont="1" applyFill="1" applyBorder="1" applyAlignment="1">
      <alignment/>
    </xf>
    <xf numFmtId="166" fontId="3" fillId="0" borderId="0" xfId="78" applyNumberFormat="1" applyFont="1" applyAlignment="1">
      <alignment/>
    </xf>
    <xf numFmtId="168"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8"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9" applyNumberFormat="1" applyFont="1" applyFill="1" applyAlignment="1">
      <alignment vertical="center"/>
    </xf>
    <xf numFmtId="168" fontId="59" fillId="0" borderId="0" xfId="49" applyNumberFormat="1" applyFont="1" applyAlignment="1">
      <alignment/>
    </xf>
    <xf numFmtId="168" fontId="0" fillId="0" borderId="0" xfId="49" applyNumberFormat="1" applyFont="1" applyBorder="1" applyAlignment="1">
      <alignment horizontal="center"/>
    </xf>
    <xf numFmtId="0" fontId="77" fillId="0" borderId="0" xfId="59" applyFont="1">
      <alignment/>
      <protection/>
    </xf>
    <xf numFmtId="0" fontId="78" fillId="0" borderId="0" xfId="59" applyFont="1">
      <alignment/>
      <protection/>
    </xf>
    <xf numFmtId="0" fontId="59" fillId="0" borderId="0" xfId="59">
      <alignment/>
      <protection/>
    </xf>
    <xf numFmtId="0" fontId="79" fillId="0" borderId="0" xfId="59" applyFont="1" applyAlignment="1">
      <alignment horizontal="center"/>
      <protection/>
    </xf>
    <xf numFmtId="17" fontId="79" fillId="0" borderId="0" xfId="59" applyNumberFormat="1" applyFont="1" applyAlignment="1" quotePrefix="1">
      <alignment horizontal="center"/>
      <protection/>
    </xf>
    <xf numFmtId="0" fontId="80" fillId="0" borderId="0" xfId="59" applyFont="1" applyAlignment="1">
      <alignment horizontal="left" indent="15"/>
      <protection/>
    </xf>
    <xf numFmtId="0" fontId="81" fillId="0" borderId="0" xfId="59" applyFont="1" applyAlignment="1">
      <alignment horizontal="center"/>
      <protection/>
    </xf>
    <xf numFmtId="0" fontId="82" fillId="0" borderId="0" xfId="59" applyFont="1" applyAlignment="1">
      <alignment/>
      <protection/>
    </xf>
    <xf numFmtId="0" fontId="83" fillId="0" borderId="0" xfId="59" applyFont="1">
      <alignment/>
      <protection/>
    </xf>
    <xf numFmtId="0" fontId="77" fillId="0" borderId="0" xfId="59" applyFont="1" quotePrefix="1">
      <alignment/>
      <protection/>
    </xf>
    <xf numFmtId="17" fontId="79" fillId="0" borderId="0" xfId="59" applyNumberFormat="1" applyFont="1" applyAlignment="1">
      <alignment horizontal="center"/>
      <protection/>
    </xf>
    <xf numFmtId="0" fontId="84" fillId="0" borderId="0" xfId="59" applyFont="1">
      <alignment/>
      <protection/>
    </xf>
    <xf numFmtId="0" fontId="18" fillId="0" borderId="0" xfId="62" applyFont="1" applyBorder="1" applyProtection="1">
      <alignment/>
      <protection/>
    </xf>
    <xf numFmtId="0" fontId="17" fillId="0" borderId="19" xfId="62" applyFont="1" applyBorder="1" applyAlignment="1" applyProtection="1">
      <alignment horizontal="left"/>
      <protection/>
    </xf>
    <xf numFmtId="0" fontId="17" fillId="0" borderId="19" xfId="62" applyFont="1" applyBorder="1" applyProtection="1">
      <alignment/>
      <protection/>
    </xf>
    <xf numFmtId="0" fontId="17" fillId="0" borderId="19" xfId="62" applyFont="1" applyBorder="1" applyAlignment="1" applyProtection="1">
      <alignment horizontal="center"/>
      <protection/>
    </xf>
    <xf numFmtId="0" fontId="19" fillId="0" borderId="0" xfId="62" applyFont="1" applyBorder="1" applyProtection="1">
      <alignment/>
      <protection/>
    </xf>
    <xf numFmtId="0" fontId="19" fillId="0" borderId="0" xfId="62" applyFont="1" applyBorder="1" applyAlignment="1" applyProtection="1">
      <alignment horizontal="center"/>
      <protection/>
    </xf>
    <xf numFmtId="0" fontId="85" fillId="0" borderId="0" xfId="59" applyFont="1">
      <alignment/>
      <protection/>
    </xf>
    <xf numFmtId="0" fontId="18" fillId="0" borderId="0" xfId="62" applyFont="1" applyBorder="1" applyAlignment="1" applyProtection="1">
      <alignment horizontal="left"/>
      <protection/>
    </xf>
    <xf numFmtId="0" fontId="18" fillId="0" borderId="0" xfId="59" applyFont="1">
      <alignment/>
      <protection/>
    </xf>
    <xf numFmtId="0" fontId="18" fillId="0" borderId="0" xfId="62" applyFont="1" applyBorder="1" applyAlignment="1" applyProtection="1">
      <alignment horizontal="right"/>
      <protection/>
    </xf>
    <xf numFmtId="0" fontId="17" fillId="0" borderId="0" xfId="62" applyFont="1" applyBorder="1" applyAlignment="1" applyProtection="1">
      <alignment horizontal="left"/>
      <protection/>
    </xf>
    <xf numFmtId="0" fontId="19" fillId="0" borderId="0" xfId="62" applyFont="1" applyBorder="1" applyAlignment="1" applyProtection="1">
      <alignment horizontal="right"/>
      <protection/>
    </xf>
    <xf numFmtId="0" fontId="18" fillId="0" borderId="0" xfId="59" applyFont="1" applyBorder="1" applyAlignment="1">
      <alignment horizontal="justify" vertical="center" wrapText="1"/>
      <protection/>
    </xf>
    <xf numFmtId="0" fontId="19" fillId="0" borderId="0" xfId="59" applyFont="1" applyBorder="1" applyAlignment="1">
      <alignment horizontal="justify" vertical="top" wrapText="1"/>
      <protection/>
    </xf>
    <xf numFmtId="0" fontId="14" fillId="0" borderId="0" xfId="59" applyFont="1">
      <alignment/>
      <protection/>
    </xf>
    <xf numFmtId="0" fontId="59" fillId="0" borderId="0" xfId="59" applyBorder="1">
      <alignment/>
      <protection/>
    </xf>
    <xf numFmtId="0" fontId="4" fillId="0" borderId="0" xfId="59"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9" applyNumberFormat="1" applyFont="1" applyFill="1" applyAlignment="1">
      <alignment horizontal="right" vertical="center"/>
    </xf>
    <xf numFmtId="168" fontId="2" fillId="0" borderId="0" xfId="49" applyNumberFormat="1" applyFont="1" applyFill="1" applyAlignment="1">
      <alignment vertical="center"/>
    </xf>
    <xf numFmtId="168" fontId="2" fillId="34" borderId="0" xfId="49" applyNumberFormat="1" applyFont="1" applyFill="1" applyAlignment="1">
      <alignment/>
    </xf>
    <xf numFmtId="168" fontId="87" fillId="34" borderId="0" xfId="49" applyNumberFormat="1" applyFont="1" applyFill="1" applyAlignment="1">
      <alignment/>
    </xf>
    <xf numFmtId="168" fontId="86"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9" applyNumberFormat="1" applyFont="1" applyBorder="1" applyAlignment="1">
      <alignment horizontal="center"/>
    </xf>
    <xf numFmtId="9" fontId="4" fillId="0" borderId="0" xfId="78" applyFont="1" applyBorder="1" applyAlignment="1">
      <alignment horizontal="center"/>
    </xf>
    <xf numFmtId="168" fontId="4" fillId="0" borderId="0" xfId="49" applyNumberFormat="1" applyFont="1" applyBorder="1" applyAlignment="1">
      <alignment horizontal="center"/>
    </xf>
    <xf numFmtId="0" fontId="4" fillId="0" borderId="13" xfId="0" applyFont="1" applyBorder="1" applyAlignment="1">
      <alignment/>
    </xf>
    <xf numFmtId="168"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9"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9" applyNumberFormat="1" applyFont="1" applyFill="1" applyBorder="1" applyAlignment="1">
      <alignment horizontal="center"/>
    </xf>
    <xf numFmtId="168" fontId="0" fillId="0" borderId="0" xfId="49" applyNumberFormat="1" applyFont="1" applyBorder="1" applyAlignment="1">
      <alignment/>
    </xf>
    <xf numFmtId="168" fontId="0" fillId="0" borderId="0" xfId="49" applyNumberFormat="1" applyFont="1" applyAlignment="1">
      <alignment/>
    </xf>
    <xf numFmtId="3" fontId="0" fillId="0" borderId="0" xfId="0" applyNumberFormat="1" applyFont="1" applyAlignment="1">
      <alignment/>
    </xf>
    <xf numFmtId="168" fontId="86"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9" applyNumberFormat="1" applyFont="1" applyAlignment="1">
      <alignment/>
    </xf>
    <xf numFmtId="1" fontId="4" fillId="0" borderId="0" xfId="0" applyNumberFormat="1" applyFont="1" applyFill="1" applyBorder="1" applyAlignment="1">
      <alignment/>
    </xf>
    <xf numFmtId="168" fontId="4" fillId="0" borderId="0" xfId="49" applyNumberFormat="1" applyFont="1" applyBorder="1" applyAlignment="1">
      <alignment/>
    </xf>
    <xf numFmtId="0" fontId="0" fillId="36" borderId="0" xfId="0" applyFill="1" applyAlignment="1">
      <alignment/>
    </xf>
    <xf numFmtId="0" fontId="68"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8" applyNumberFormat="1" applyFont="1" applyFill="1" applyBorder="1" applyAlignment="1">
      <alignment/>
    </xf>
    <xf numFmtId="166"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66"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78" fillId="0" borderId="0" xfId="59"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88" fillId="0" borderId="0" xfId="59" applyFont="1" applyAlignment="1">
      <alignment horizontal="left"/>
      <protection/>
    </xf>
    <xf numFmtId="0" fontId="17" fillId="0" borderId="0" xfId="62" applyFont="1" applyBorder="1" applyAlignment="1" applyProtection="1">
      <alignment horizontal="center" vertical="center"/>
      <protection/>
    </xf>
    <xf numFmtId="0" fontId="18"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2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8589768"/>
        <c:axId val="55981321"/>
      </c:lineChart>
      <c:catAx>
        <c:axId val="28589768"/>
        <c:scaling>
          <c:orientation val="minMax"/>
        </c:scaling>
        <c:axPos val="b"/>
        <c:delete val="0"/>
        <c:numFmt formatCode="General" sourceLinked="1"/>
        <c:majorTickMark val="none"/>
        <c:minorTickMark val="none"/>
        <c:tickLblPos val="nextTo"/>
        <c:spPr>
          <a:ln w="3175">
            <a:solidFill>
              <a:srgbClr val="808080"/>
            </a:solidFill>
          </a:ln>
        </c:spPr>
        <c:crossAx val="55981321"/>
        <c:crosses val="autoZero"/>
        <c:auto val="1"/>
        <c:lblOffset val="100"/>
        <c:tickLblSkip val="1"/>
        <c:noMultiLvlLbl val="0"/>
      </c:catAx>
      <c:valAx>
        <c:axId val="559813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89768"/>
        <c:crossesAt val="1"/>
        <c:crossBetween val="between"/>
        <c:dispUnits>
          <c:builtInUnit val="thousands"/>
          <c:dispUnitsLbl>
            <c:layout>
              <c:manualLayout>
                <c:xMode val="edge"/>
                <c:yMode val="edge"/>
                <c:x val="-0.0075"/>
                <c:y val="0.05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243824"/>
        <c:axId val="47194417"/>
      </c:barChart>
      <c:catAx>
        <c:axId val="52438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194417"/>
        <c:crosses val="autoZero"/>
        <c:auto val="1"/>
        <c:lblOffset val="100"/>
        <c:tickLblSkip val="1"/>
        <c:noMultiLvlLbl val="0"/>
      </c:catAx>
      <c:valAx>
        <c:axId val="47194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38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11"/>
          <c:w val="0.982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2096570"/>
        <c:axId val="64651403"/>
      </c:barChart>
      <c:catAx>
        <c:axId val="220965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651403"/>
        <c:crosses val="autoZero"/>
        <c:auto val="1"/>
        <c:lblOffset val="100"/>
        <c:tickLblSkip val="1"/>
        <c:noMultiLvlLbl val="0"/>
      </c:catAx>
      <c:valAx>
        <c:axId val="64651403"/>
        <c:scaling>
          <c:orientation val="minMax"/>
          <c:max val="10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96570"/>
        <c:crossesAt val="1"/>
        <c:crossBetween val="between"/>
        <c:dispUnits/>
        <c:majorUnit val="200000"/>
        <c:min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4991716"/>
        <c:axId val="2272261"/>
      </c:barChart>
      <c:catAx>
        <c:axId val="449917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72261"/>
        <c:crossesAt val="0"/>
        <c:auto val="1"/>
        <c:lblOffset val="100"/>
        <c:tickLblSkip val="1"/>
        <c:noMultiLvlLbl val="0"/>
      </c:catAx>
      <c:valAx>
        <c:axId val="2272261"/>
        <c:scaling>
          <c:orientation val="minMax"/>
          <c:max val="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991716"/>
        <c:crossesAt val="1"/>
        <c:crossBetween val="between"/>
        <c:dispUnits/>
        <c:majorUnit val="5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17"/>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0450350"/>
        <c:axId val="49835423"/>
      </c:barChart>
      <c:catAx>
        <c:axId val="20450350"/>
        <c:scaling>
          <c:orientation val="minMax"/>
        </c:scaling>
        <c:axPos val="l"/>
        <c:delete val="0"/>
        <c:numFmt formatCode="General" sourceLinked="1"/>
        <c:majorTickMark val="out"/>
        <c:minorTickMark val="none"/>
        <c:tickLblPos val="nextTo"/>
        <c:spPr>
          <a:ln w="3175">
            <a:solidFill>
              <a:srgbClr val="808080"/>
            </a:solidFill>
          </a:ln>
        </c:spPr>
        <c:crossAx val="49835423"/>
        <c:crosses val="autoZero"/>
        <c:auto val="1"/>
        <c:lblOffset val="100"/>
        <c:tickLblSkip val="1"/>
        <c:noMultiLvlLbl val="0"/>
      </c:catAx>
      <c:valAx>
        <c:axId val="49835423"/>
        <c:scaling>
          <c:orientation val="minMax"/>
          <c:max val="2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450350"/>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34069842"/>
        <c:axId val="38193123"/>
      </c:lineChart>
      <c:catAx>
        <c:axId val="3406984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193123"/>
        <c:crosses val="autoZero"/>
        <c:auto val="1"/>
        <c:lblOffset val="100"/>
        <c:tickLblSkip val="1"/>
        <c:noMultiLvlLbl val="0"/>
      </c:catAx>
      <c:valAx>
        <c:axId val="3819312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069842"/>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375"/>
          <c:w val="0.80875"/>
          <c:h val="0.817"/>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8193788"/>
        <c:axId val="6635229"/>
      </c:lineChart>
      <c:catAx>
        <c:axId val="8193788"/>
        <c:scaling>
          <c:orientation val="minMax"/>
        </c:scaling>
        <c:axPos val="b"/>
        <c:delete val="0"/>
        <c:numFmt formatCode="General" sourceLinked="1"/>
        <c:majorTickMark val="out"/>
        <c:minorTickMark val="none"/>
        <c:tickLblPos val="nextTo"/>
        <c:spPr>
          <a:ln w="3175">
            <a:solidFill>
              <a:srgbClr val="808080"/>
            </a:solidFill>
          </a:ln>
        </c:spPr>
        <c:crossAx val="6635229"/>
        <c:crosses val="autoZero"/>
        <c:auto val="1"/>
        <c:lblOffset val="100"/>
        <c:tickLblSkip val="1"/>
        <c:noMultiLvlLbl val="0"/>
      </c:catAx>
      <c:valAx>
        <c:axId val="66352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93788"/>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75"/>
          <c:y val="0.26875"/>
          <c:w val="0.430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9717062"/>
        <c:axId val="582647"/>
      </c:barChart>
      <c:catAx>
        <c:axId val="5971706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2647"/>
        <c:crosses val="autoZero"/>
        <c:auto val="1"/>
        <c:lblOffset val="100"/>
        <c:tickLblSkip val="1"/>
        <c:noMultiLvlLbl val="0"/>
      </c:catAx>
      <c:valAx>
        <c:axId val="5826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170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0.8425</cdr:x>
      <cdr:y>1</cdr:y>
    </cdr:to>
    <cdr:sp>
      <cdr:nvSpPr>
        <cdr:cNvPr id="1" name="1 CuadroTexto"/>
        <cdr:cNvSpPr txBox="1">
          <a:spLocks noChangeArrowheads="1"/>
        </cdr:cNvSpPr>
      </cdr:nvSpPr>
      <cdr:spPr>
        <a:xfrm>
          <a:off x="-47624" y="3562350"/>
          <a:ext cx="6238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0.83075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BreakPreview" zoomScaleSheetLayoutView="100" zoomScalePageLayoutView="0" workbookViewId="0" topLeftCell="A1">
      <selection activeCell="D1" sqref="D1"/>
    </sheetView>
  </sheetViews>
  <sheetFormatPr defaultColWidth="11.421875" defaultRowHeight="12.75"/>
  <cols>
    <col min="1" max="2" width="11.421875" style="164" customWidth="1"/>
    <col min="3" max="3" width="10.7109375" style="164" customWidth="1"/>
    <col min="4" max="6" width="11.421875" style="164" customWidth="1"/>
    <col min="7" max="7" width="11.140625" style="164" customWidth="1"/>
    <col min="8" max="8" width="4.421875" style="164" customWidth="1"/>
    <col min="9" max="12" width="11.421875" style="164" customWidth="1"/>
    <col min="13" max="16384" width="11.421875" style="164" customWidth="1"/>
  </cols>
  <sheetData>
    <row r="1" spans="1:7" ht="15.75">
      <c r="A1" s="162"/>
      <c r="B1" s="163"/>
      <c r="C1" s="163"/>
      <c r="D1" s="163"/>
      <c r="E1" s="163"/>
      <c r="F1" s="163"/>
      <c r="G1" s="163"/>
    </row>
    <row r="2" spans="1:7" ht="15">
      <c r="A2" s="163"/>
      <c r="B2" s="163"/>
      <c r="C2" s="163"/>
      <c r="D2" s="163"/>
      <c r="E2" s="163"/>
      <c r="F2" s="163"/>
      <c r="G2" s="163"/>
    </row>
    <row r="3" spans="1:7" ht="15.75">
      <c r="A3" s="162"/>
      <c r="B3" s="163"/>
      <c r="C3" s="163"/>
      <c r="D3" s="163"/>
      <c r="E3" s="163"/>
      <c r="F3" s="163"/>
      <c r="G3" s="163"/>
    </row>
    <row r="4" spans="1:7" ht="15">
      <c r="A4" s="163"/>
      <c r="B4" s="163"/>
      <c r="C4" s="163"/>
      <c r="D4" s="165"/>
      <c r="E4" s="163"/>
      <c r="F4" s="163"/>
      <c r="G4" s="163"/>
    </row>
    <row r="5" spans="1:7" ht="15.75">
      <c r="A5" s="162"/>
      <c r="B5" s="163"/>
      <c r="C5" s="163"/>
      <c r="D5" s="166"/>
      <c r="E5" s="163"/>
      <c r="F5" s="163"/>
      <c r="G5" s="163"/>
    </row>
    <row r="6" spans="1:7" ht="15.75">
      <c r="A6" s="162"/>
      <c r="B6" s="163"/>
      <c r="C6" s="163"/>
      <c r="D6" s="163"/>
      <c r="E6" s="163"/>
      <c r="F6" s="163"/>
      <c r="G6" s="163"/>
    </row>
    <row r="7" spans="1:7" ht="15.75">
      <c r="A7" s="162"/>
      <c r="B7" s="163"/>
      <c r="C7" s="163"/>
      <c r="D7" s="163"/>
      <c r="E7" s="163"/>
      <c r="F7" s="163"/>
      <c r="G7" s="163"/>
    </row>
    <row r="8" spans="1:7" ht="15">
      <c r="A8" s="163"/>
      <c r="B8" s="163"/>
      <c r="C8" s="163"/>
      <c r="D8" s="165"/>
      <c r="E8" s="163"/>
      <c r="F8" s="163"/>
      <c r="G8" s="163"/>
    </row>
    <row r="9" spans="1:7" ht="15.75">
      <c r="A9" s="167"/>
      <c r="B9" s="163"/>
      <c r="C9" s="163"/>
      <c r="D9" s="163"/>
      <c r="E9" s="163"/>
      <c r="F9" s="163"/>
      <c r="G9" s="163"/>
    </row>
    <row r="10" spans="1:7" ht="15.75">
      <c r="A10" s="162"/>
      <c r="B10" s="163"/>
      <c r="C10" s="163"/>
      <c r="D10" s="163"/>
      <c r="E10" s="163"/>
      <c r="F10" s="163"/>
      <c r="G10" s="163"/>
    </row>
    <row r="11" spans="1:7" ht="15.75">
      <c r="A11" s="162"/>
      <c r="B11" s="163"/>
      <c r="C11" s="163"/>
      <c r="D11" s="163"/>
      <c r="E11" s="163"/>
      <c r="F11" s="163"/>
      <c r="G11" s="163"/>
    </row>
    <row r="12" spans="1:12" ht="15.75">
      <c r="A12" s="162"/>
      <c r="B12" s="163"/>
      <c r="C12" s="163"/>
      <c r="D12" s="163"/>
      <c r="E12" s="163"/>
      <c r="F12" s="163"/>
      <c r="G12" s="163"/>
      <c r="L12" s="296"/>
    </row>
    <row r="13" spans="1:8" ht="19.5">
      <c r="A13" s="163"/>
      <c r="B13" s="163"/>
      <c r="C13" s="300" t="s">
        <v>314</v>
      </c>
      <c r="D13" s="300"/>
      <c r="E13" s="300"/>
      <c r="F13" s="300"/>
      <c r="G13" s="300"/>
      <c r="H13" s="300"/>
    </row>
    <row r="14" spans="1:8" ht="19.5">
      <c r="A14" s="163"/>
      <c r="B14" s="163"/>
      <c r="C14" s="300" t="s">
        <v>315</v>
      </c>
      <c r="D14" s="300"/>
      <c r="E14" s="300"/>
      <c r="F14" s="300"/>
      <c r="G14" s="300"/>
      <c r="H14" s="300"/>
    </row>
    <row r="15" spans="1:7" ht="15">
      <c r="A15" s="163"/>
      <c r="B15" s="163"/>
      <c r="C15" s="163"/>
      <c r="D15" s="163"/>
      <c r="E15" s="163"/>
      <c r="F15" s="163"/>
      <c r="G15" s="163"/>
    </row>
    <row r="16" spans="1:7" ht="15">
      <c r="A16" s="163"/>
      <c r="B16" s="163"/>
      <c r="C16" s="163"/>
      <c r="D16" s="168"/>
      <c r="E16" s="163"/>
      <c r="F16" s="163"/>
      <c r="G16" s="163"/>
    </row>
    <row r="17" spans="1:7" ht="15.75">
      <c r="A17" s="163"/>
      <c r="B17" s="163"/>
      <c r="C17" s="169" t="s">
        <v>510</v>
      </c>
      <c r="D17" s="169"/>
      <c r="E17" s="169"/>
      <c r="F17" s="169"/>
      <c r="G17" s="169"/>
    </row>
    <row r="18" spans="1:7" ht="15">
      <c r="A18" s="163"/>
      <c r="B18" s="163"/>
      <c r="D18" s="163"/>
      <c r="E18" s="163"/>
      <c r="F18" s="163"/>
      <c r="G18" s="163"/>
    </row>
    <row r="19" spans="1:7" ht="15">
      <c r="A19" s="163"/>
      <c r="B19" s="163"/>
      <c r="C19" s="163"/>
      <c r="D19" s="163"/>
      <c r="E19" s="163"/>
      <c r="F19" s="163"/>
      <c r="G19" s="163"/>
    </row>
    <row r="20" spans="1:7" ht="15">
      <c r="A20" s="163"/>
      <c r="B20" s="163"/>
      <c r="C20" s="163"/>
      <c r="D20" s="163"/>
      <c r="E20" s="163"/>
      <c r="F20" s="163"/>
      <c r="G20" s="163"/>
    </row>
    <row r="21" spans="1:7" ht="15.75">
      <c r="A21" s="162"/>
      <c r="B21" s="163"/>
      <c r="C21" s="163"/>
      <c r="D21" s="163"/>
      <c r="E21" s="163"/>
      <c r="F21" s="163"/>
      <c r="G21" s="163"/>
    </row>
    <row r="22" spans="1:7" ht="15.75">
      <c r="A22" s="162"/>
      <c r="B22" s="163"/>
      <c r="C22" s="163"/>
      <c r="D22" s="165"/>
      <c r="E22" s="163"/>
      <c r="F22" s="163"/>
      <c r="G22" s="163"/>
    </row>
    <row r="23" spans="1:7" ht="15.75">
      <c r="A23" s="162"/>
      <c r="B23" s="163"/>
      <c r="C23" s="163"/>
      <c r="D23" s="168"/>
      <c r="E23" s="163"/>
      <c r="F23" s="163"/>
      <c r="G23" s="163"/>
    </row>
    <row r="24" spans="1:7" ht="15.75">
      <c r="A24" s="162"/>
      <c r="B24" s="163"/>
      <c r="C24" s="163"/>
      <c r="D24" s="163"/>
      <c r="E24" s="163"/>
      <c r="F24" s="163"/>
      <c r="G24" s="163"/>
    </row>
    <row r="25" spans="1:7" ht="15.75">
      <c r="A25" s="162"/>
      <c r="B25" s="163"/>
      <c r="C25" s="163"/>
      <c r="D25" s="163"/>
      <c r="E25" s="163"/>
      <c r="F25" s="163"/>
      <c r="G25" s="163"/>
    </row>
    <row r="26" spans="1:7" ht="15.75">
      <c r="A26" s="162"/>
      <c r="B26" s="163"/>
      <c r="C26" s="163"/>
      <c r="D26" s="163"/>
      <c r="E26" s="163"/>
      <c r="F26" s="163"/>
      <c r="G26" s="163"/>
    </row>
    <row r="27" spans="1:7" ht="15.75">
      <c r="A27" s="162"/>
      <c r="B27" s="163"/>
      <c r="C27" s="163"/>
      <c r="D27" s="165"/>
      <c r="E27" s="163"/>
      <c r="F27" s="163"/>
      <c r="G27" s="163"/>
    </row>
    <row r="28" spans="1:7" ht="15.75">
      <c r="A28" s="162"/>
      <c r="B28" s="163"/>
      <c r="C28" s="163"/>
      <c r="D28" s="163"/>
      <c r="E28" s="163"/>
      <c r="F28" s="163"/>
      <c r="G28" s="163"/>
    </row>
    <row r="29" spans="1:7" ht="15.75">
      <c r="A29" s="162"/>
      <c r="B29" s="163"/>
      <c r="C29" s="163"/>
      <c r="D29" s="163"/>
      <c r="E29" s="163"/>
      <c r="F29" s="163"/>
      <c r="G29" s="163"/>
    </row>
    <row r="30" spans="1:7" ht="15.75">
      <c r="A30" s="162"/>
      <c r="B30" s="163"/>
      <c r="C30" s="163"/>
      <c r="D30" s="163"/>
      <c r="E30" s="163"/>
      <c r="F30" s="163"/>
      <c r="G30" s="163"/>
    </row>
    <row r="31" spans="1:7" ht="15.75">
      <c r="A31" s="162"/>
      <c r="B31" s="163"/>
      <c r="C31" s="163"/>
      <c r="D31" s="163"/>
      <c r="E31" s="163"/>
      <c r="F31" s="163"/>
      <c r="G31" s="163"/>
    </row>
    <row r="32" spans="6:7" ht="15">
      <c r="F32" s="163"/>
      <c r="G32" s="163"/>
    </row>
    <row r="33" spans="6:7" ht="15">
      <c r="F33" s="163"/>
      <c r="G33" s="163"/>
    </row>
    <row r="34" spans="1:7" ht="15.75">
      <c r="A34" s="162"/>
      <c r="B34" s="163"/>
      <c r="C34" s="163"/>
      <c r="D34" s="163"/>
      <c r="E34" s="163"/>
      <c r="F34" s="163"/>
      <c r="G34" s="163"/>
    </row>
    <row r="35" spans="1:7" ht="15.75">
      <c r="A35" s="162"/>
      <c r="B35" s="163"/>
      <c r="C35" s="163"/>
      <c r="D35" s="163"/>
      <c r="E35" s="163"/>
      <c r="F35" s="163"/>
      <c r="G35" s="163"/>
    </row>
    <row r="36" spans="1:7" ht="15.75">
      <c r="A36" s="162"/>
      <c r="B36" s="163"/>
      <c r="C36" s="163"/>
      <c r="D36" s="163"/>
      <c r="E36" s="163"/>
      <c r="F36" s="163"/>
      <c r="G36" s="163"/>
    </row>
    <row r="37" spans="1:7" ht="15.75">
      <c r="A37" s="170"/>
      <c r="B37" s="163"/>
      <c r="C37" s="170"/>
      <c r="D37" s="171"/>
      <c r="E37" s="163"/>
      <c r="F37" s="163"/>
      <c r="G37" s="163"/>
    </row>
    <row r="38" spans="1:7" ht="15.75">
      <c r="A38" s="162"/>
      <c r="E38" s="163"/>
      <c r="F38" s="163"/>
      <c r="G38" s="163"/>
    </row>
    <row r="39" spans="3:7" ht="15.75">
      <c r="C39" s="162" t="s">
        <v>511</v>
      </c>
      <c r="D39" s="171"/>
      <c r="E39" s="163"/>
      <c r="F39" s="163"/>
      <c r="G39" s="163"/>
    </row>
    <row r="45" spans="1:7" ht="15">
      <c r="A45" s="163"/>
      <c r="B45" s="163"/>
      <c r="C45" s="163"/>
      <c r="D45" s="165" t="s">
        <v>249</v>
      </c>
      <c r="E45" s="163"/>
      <c r="F45" s="163"/>
      <c r="G45" s="163"/>
    </row>
    <row r="46" spans="1:7" ht="15.75">
      <c r="A46" s="162"/>
      <c r="B46" s="163"/>
      <c r="C46" s="163"/>
      <c r="D46" s="172" t="s">
        <v>512</v>
      </c>
      <c r="E46" s="163"/>
      <c r="F46" s="163"/>
      <c r="G46" s="163"/>
    </row>
    <row r="47" spans="1:7" ht="15.75">
      <c r="A47" s="162"/>
      <c r="B47" s="163"/>
      <c r="C47" s="163"/>
      <c r="D47" s="172"/>
      <c r="E47" s="163"/>
      <c r="F47" s="163"/>
      <c r="G47" s="163"/>
    </row>
    <row r="48" spans="1:7" ht="15.75">
      <c r="A48" s="162"/>
      <c r="B48" s="163"/>
      <c r="C48" s="163"/>
      <c r="D48" s="163"/>
      <c r="E48" s="163"/>
      <c r="F48" s="163"/>
      <c r="G48" s="163"/>
    </row>
    <row r="49" spans="1:7" ht="15">
      <c r="A49" s="163"/>
      <c r="B49" s="163"/>
      <c r="C49" s="163"/>
      <c r="D49" s="165" t="s">
        <v>186</v>
      </c>
      <c r="E49" s="163"/>
      <c r="F49" s="163"/>
      <c r="G49" s="163"/>
    </row>
    <row r="50" spans="1:7" ht="15.75">
      <c r="A50" s="167"/>
      <c r="B50" s="163"/>
      <c r="C50" s="163"/>
      <c r="D50" s="165" t="s">
        <v>448</v>
      </c>
      <c r="E50" s="163"/>
      <c r="F50" s="163"/>
      <c r="G50" s="163"/>
    </row>
    <row r="51" spans="1:7" ht="15.75">
      <c r="A51" s="162"/>
      <c r="B51" s="163"/>
      <c r="C51" s="163"/>
      <c r="D51" s="163"/>
      <c r="E51" s="163"/>
      <c r="F51" s="163"/>
      <c r="G51" s="163"/>
    </row>
    <row r="52" spans="1:7" ht="15.75">
      <c r="A52" s="162"/>
      <c r="B52" s="163"/>
      <c r="C52" s="163"/>
      <c r="D52" s="163"/>
      <c r="E52" s="163"/>
      <c r="F52" s="163"/>
      <c r="G52" s="163"/>
    </row>
    <row r="53" spans="1:7" ht="15.75">
      <c r="A53" s="162"/>
      <c r="B53" s="163"/>
      <c r="C53" s="163"/>
      <c r="D53" s="163"/>
      <c r="E53" s="163"/>
      <c r="F53" s="163"/>
      <c r="G53" s="163"/>
    </row>
    <row r="54" spans="1:7" ht="15">
      <c r="A54" s="163"/>
      <c r="B54" s="163"/>
      <c r="C54" s="163"/>
      <c r="D54" s="163"/>
      <c r="E54" s="163"/>
      <c r="F54" s="163"/>
      <c r="G54" s="163"/>
    </row>
    <row r="55" spans="1:7" ht="15">
      <c r="A55" s="163"/>
      <c r="B55" s="163"/>
      <c r="C55" s="163"/>
      <c r="D55" s="163"/>
      <c r="E55" s="163"/>
      <c r="F55" s="163"/>
      <c r="G55" s="163"/>
    </row>
    <row r="56" spans="1:7" ht="15">
      <c r="A56" s="163"/>
      <c r="B56" s="163"/>
      <c r="C56" s="163"/>
      <c r="D56" s="168" t="s">
        <v>316</v>
      </c>
      <c r="E56" s="163"/>
      <c r="F56" s="163"/>
      <c r="G56" s="163"/>
    </row>
    <row r="57" spans="1:7" ht="15">
      <c r="A57" s="163"/>
      <c r="B57" s="163"/>
      <c r="C57" s="163"/>
      <c r="D57" s="168" t="s">
        <v>317</v>
      </c>
      <c r="E57" s="163"/>
      <c r="F57" s="163"/>
      <c r="G57" s="163"/>
    </row>
    <row r="58" spans="1:7" ht="15">
      <c r="A58" s="163"/>
      <c r="B58" s="163"/>
      <c r="C58" s="163"/>
      <c r="D58" s="163"/>
      <c r="E58" s="163"/>
      <c r="F58" s="163"/>
      <c r="G58" s="163"/>
    </row>
    <row r="59" spans="1:7" ht="15">
      <c r="A59" s="163"/>
      <c r="B59" s="163"/>
      <c r="C59" s="163"/>
      <c r="D59" s="163"/>
      <c r="E59" s="163"/>
      <c r="F59" s="163"/>
      <c r="G59" s="163"/>
    </row>
    <row r="60" spans="1:7" ht="15">
      <c r="A60" s="163"/>
      <c r="B60" s="163"/>
      <c r="C60" s="163"/>
      <c r="D60" s="163"/>
      <c r="E60" s="163"/>
      <c r="F60" s="163"/>
      <c r="G60" s="163"/>
    </row>
    <row r="61" spans="1:7" ht="15">
      <c r="A61" s="163"/>
      <c r="B61" s="163"/>
      <c r="C61" s="163"/>
      <c r="D61" s="163"/>
      <c r="E61" s="163"/>
      <c r="F61" s="163"/>
      <c r="G61" s="163"/>
    </row>
    <row r="62" spans="1:7" ht="15.75">
      <c r="A62" s="162"/>
      <c r="B62" s="163"/>
      <c r="C62" s="163"/>
      <c r="D62" s="163"/>
      <c r="E62" s="163"/>
      <c r="F62" s="163"/>
      <c r="G62" s="163"/>
    </row>
    <row r="63" spans="1:7" ht="15.75">
      <c r="A63" s="162"/>
      <c r="B63" s="163"/>
      <c r="C63" s="163"/>
      <c r="D63" s="165" t="s">
        <v>52</v>
      </c>
      <c r="E63" s="163"/>
      <c r="F63" s="163"/>
      <c r="G63" s="163"/>
    </row>
    <row r="64" spans="1:7" ht="15.75">
      <c r="A64" s="162"/>
      <c r="B64" s="163"/>
      <c r="C64" s="163"/>
      <c r="D64" s="168" t="s">
        <v>480</v>
      </c>
      <c r="E64" s="163"/>
      <c r="F64" s="163"/>
      <c r="G64" s="163"/>
    </row>
    <row r="65" spans="1:7" ht="15.75">
      <c r="A65" s="162"/>
      <c r="B65" s="163"/>
      <c r="C65" s="163"/>
      <c r="D65" s="163"/>
      <c r="E65" s="163"/>
      <c r="F65" s="163"/>
      <c r="G65" s="163"/>
    </row>
    <row r="66" spans="1:7" ht="15.75">
      <c r="A66" s="162"/>
      <c r="B66" s="163"/>
      <c r="C66" s="163"/>
      <c r="D66" s="163"/>
      <c r="E66" s="163"/>
      <c r="F66" s="163"/>
      <c r="G66" s="163"/>
    </row>
    <row r="67" spans="1:7" ht="15.75">
      <c r="A67" s="162"/>
      <c r="B67" s="163"/>
      <c r="C67" s="163"/>
      <c r="D67" s="163"/>
      <c r="E67" s="163"/>
      <c r="F67" s="163"/>
      <c r="G67" s="163"/>
    </row>
    <row r="68" spans="1:7" ht="15.75">
      <c r="A68" s="162"/>
      <c r="B68" s="163"/>
      <c r="C68" s="163"/>
      <c r="D68" s="165" t="s">
        <v>270</v>
      </c>
      <c r="E68" s="163"/>
      <c r="F68" s="163"/>
      <c r="G68" s="163"/>
    </row>
    <row r="69" spans="1:7" ht="15.75">
      <c r="A69" s="162"/>
      <c r="B69" s="163"/>
      <c r="C69" s="163"/>
      <c r="D69" s="163"/>
      <c r="E69" s="163"/>
      <c r="F69" s="163"/>
      <c r="G69" s="163"/>
    </row>
    <row r="70" spans="1:7" ht="15.75">
      <c r="A70" s="162"/>
      <c r="B70" s="163"/>
      <c r="C70" s="163"/>
      <c r="D70" s="163"/>
      <c r="E70" s="163"/>
      <c r="F70" s="163"/>
      <c r="G70" s="163"/>
    </row>
    <row r="71" spans="1:7" ht="15.75">
      <c r="A71" s="162"/>
      <c r="B71" s="163"/>
      <c r="C71" s="163"/>
      <c r="D71" s="163"/>
      <c r="E71" s="163"/>
      <c r="F71" s="163"/>
      <c r="G71" s="163"/>
    </row>
    <row r="72" spans="1:7" ht="15.75">
      <c r="A72" s="162"/>
      <c r="B72" s="163"/>
      <c r="C72" s="163"/>
      <c r="D72" s="163"/>
      <c r="E72" s="163"/>
      <c r="F72" s="163"/>
      <c r="G72" s="163"/>
    </row>
    <row r="73" spans="1:7" ht="15">
      <c r="A73" s="162"/>
      <c r="B73" s="163"/>
      <c r="C73" s="163"/>
      <c r="D73" s="163"/>
      <c r="E73" s="163"/>
      <c r="F73" s="163"/>
      <c r="G73" s="163"/>
    </row>
    <row r="74" spans="1:7" ht="15">
      <c r="A74" s="162"/>
      <c r="B74" s="163"/>
      <c r="C74" s="163"/>
      <c r="D74" s="163"/>
      <c r="E74" s="163"/>
      <c r="F74" s="163"/>
      <c r="G74" s="163"/>
    </row>
    <row r="75" spans="1:7" ht="15">
      <c r="A75" s="162"/>
      <c r="B75" s="163"/>
      <c r="C75" s="163"/>
      <c r="D75" s="163"/>
      <c r="E75" s="163"/>
      <c r="F75" s="163"/>
      <c r="G75" s="163"/>
    </row>
    <row r="76" spans="1:7" ht="15">
      <c r="A76" s="162"/>
      <c r="B76" s="163"/>
      <c r="C76" s="163"/>
      <c r="D76" s="163"/>
      <c r="E76" s="163"/>
      <c r="F76" s="163"/>
      <c r="G76" s="163"/>
    </row>
    <row r="77" spans="1:7" ht="15">
      <c r="A77" s="162"/>
      <c r="B77" s="163"/>
      <c r="C77" s="163"/>
      <c r="D77" s="163"/>
      <c r="E77" s="163"/>
      <c r="F77" s="163"/>
      <c r="G77" s="163"/>
    </row>
    <row r="78" spans="1:7" ht="15">
      <c r="A78" s="162"/>
      <c r="B78" s="163"/>
      <c r="C78" s="163"/>
      <c r="D78" s="163"/>
      <c r="E78" s="163"/>
      <c r="F78" s="163"/>
      <c r="G78" s="163"/>
    </row>
    <row r="79" spans="1:7" ht="15">
      <c r="A79" s="162"/>
      <c r="B79" s="163"/>
      <c r="C79" s="163"/>
      <c r="D79" s="163"/>
      <c r="E79" s="163"/>
      <c r="F79" s="163"/>
      <c r="G79" s="163"/>
    </row>
    <row r="80" spans="1:7" ht="10.5" customHeight="1">
      <c r="A80" s="170" t="s">
        <v>475</v>
      </c>
      <c r="B80" s="163"/>
      <c r="C80" s="163"/>
      <c r="D80" s="163"/>
      <c r="E80" s="163"/>
      <c r="F80" s="163"/>
      <c r="G80" s="163"/>
    </row>
    <row r="81" spans="1:7" ht="10.5" customHeight="1">
      <c r="A81" s="170" t="s">
        <v>473</v>
      </c>
      <c r="B81" s="163"/>
      <c r="C81" s="163"/>
      <c r="D81" s="163"/>
      <c r="E81" s="163"/>
      <c r="F81" s="163"/>
      <c r="G81" s="163"/>
    </row>
    <row r="82" spans="1:7" ht="10.5" customHeight="1">
      <c r="A82" s="170" t="s">
        <v>474</v>
      </c>
      <c r="B82" s="163"/>
      <c r="C82" s="170"/>
      <c r="D82" s="171"/>
      <c r="E82" s="163"/>
      <c r="F82" s="163"/>
      <c r="G82" s="163"/>
    </row>
    <row r="83" spans="1:7" ht="10.5" customHeight="1">
      <c r="A83" s="173" t="s">
        <v>318</v>
      </c>
      <c r="B83" s="163"/>
      <c r="C83" s="163"/>
      <c r="D83" s="163"/>
      <c r="E83" s="163"/>
      <c r="F83" s="163"/>
      <c r="G83" s="163"/>
    </row>
    <row r="84" spans="1:7" ht="15">
      <c r="A84" s="163"/>
      <c r="B84" s="163"/>
      <c r="C84" s="163"/>
      <c r="D84" s="163"/>
      <c r="E84" s="163"/>
      <c r="F84" s="163"/>
      <c r="G84" s="163"/>
    </row>
    <row r="85" spans="1:7" ht="15">
      <c r="A85" s="301" t="s">
        <v>319</v>
      </c>
      <c r="B85" s="301"/>
      <c r="C85" s="301"/>
      <c r="D85" s="301"/>
      <c r="E85" s="301"/>
      <c r="F85" s="301"/>
      <c r="G85" s="301"/>
    </row>
    <row r="86" spans="1:12" ht="6.75" customHeight="1">
      <c r="A86" s="174"/>
      <c r="B86" s="174"/>
      <c r="C86" s="174"/>
      <c r="D86" s="174"/>
      <c r="E86" s="174"/>
      <c r="F86" s="174"/>
      <c r="G86" s="174"/>
      <c r="L86" s="165"/>
    </row>
    <row r="87" spans="1:12" ht="15">
      <c r="A87" s="175" t="s">
        <v>42</v>
      </c>
      <c r="B87" s="176" t="s">
        <v>43</v>
      </c>
      <c r="C87" s="176"/>
      <c r="D87" s="176"/>
      <c r="E87" s="176"/>
      <c r="F87" s="176"/>
      <c r="G87" s="177" t="s">
        <v>44</v>
      </c>
      <c r="L87" s="168"/>
    </row>
    <row r="88" spans="1:12" ht="6.75" customHeight="1">
      <c r="A88" s="178"/>
      <c r="B88" s="178"/>
      <c r="C88" s="178"/>
      <c r="D88" s="178"/>
      <c r="E88" s="178"/>
      <c r="F88" s="178"/>
      <c r="G88" s="179"/>
      <c r="L88" s="180"/>
    </row>
    <row r="89" spans="1:12" ht="12.75" customHeight="1">
      <c r="A89" s="181" t="s">
        <v>45</v>
      </c>
      <c r="B89" s="182" t="s">
        <v>250</v>
      </c>
      <c r="C89" s="174"/>
      <c r="D89" s="174"/>
      <c r="E89" s="174"/>
      <c r="F89" s="174"/>
      <c r="G89" s="268">
        <v>4</v>
      </c>
      <c r="L89" s="180"/>
    </row>
    <row r="90" spans="1:12" ht="12.75" customHeight="1">
      <c r="A90" s="181" t="s">
        <v>46</v>
      </c>
      <c r="B90" s="182" t="s">
        <v>280</v>
      </c>
      <c r="C90" s="174"/>
      <c r="D90" s="174"/>
      <c r="E90" s="174"/>
      <c r="F90" s="174"/>
      <c r="G90" s="268">
        <v>5</v>
      </c>
      <c r="L90" s="180"/>
    </row>
    <row r="91" spans="1:12" ht="12.75" customHeight="1">
      <c r="A91" s="181" t="s">
        <v>47</v>
      </c>
      <c r="B91" s="182" t="s">
        <v>281</v>
      </c>
      <c r="C91" s="174"/>
      <c r="D91" s="174"/>
      <c r="E91" s="174"/>
      <c r="F91" s="174"/>
      <c r="G91" s="268">
        <v>6</v>
      </c>
      <c r="L91" s="165"/>
    </row>
    <row r="92" spans="1:12" ht="12.75" customHeight="1">
      <c r="A92" s="181" t="s">
        <v>48</v>
      </c>
      <c r="B92" s="182" t="s">
        <v>251</v>
      </c>
      <c r="C92" s="174"/>
      <c r="D92" s="174"/>
      <c r="E92" s="174"/>
      <c r="F92" s="174"/>
      <c r="G92" s="268">
        <v>7</v>
      </c>
      <c r="L92" s="180"/>
    </row>
    <row r="93" spans="1:12" ht="12.75" customHeight="1">
      <c r="A93" s="181" t="s">
        <v>49</v>
      </c>
      <c r="B93" s="182" t="s">
        <v>266</v>
      </c>
      <c r="C93" s="174"/>
      <c r="D93" s="174"/>
      <c r="E93" s="174"/>
      <c r="F93" s="174"/>
      <c r="G93" s="268">
        <v>9</v>
      </c>
      <c r="L93" s="180"/>
    </row>
    <row r="94" spans="1:12" ht="12.75" customHeight="1">
      <c r="A94" s="181" t="s">
        <v>50</v>
      </c>
      <c r="B94" s="182" t="s">
        <v>264</v>
      </c>
      <c r="C94" s="174"/>
      <c r="D94" s="174"/>
      <c r="E94" s="174"/>
      <c r="F94" s="174"/>
      <c r="G94" s="268">
        <v>11</v>
      </c>
      <c r="L94" s="180"/>
    </row>
    <row r="95" spans="1:12" ht="12.75" customHeight="1">
      <c r="A95" s="181" t="s">
        <v>51</v>
      </c>
      <c r="B95" s="182" t="s">
        <v>265</v>
      </c>
      <c r="C95" s="174"/>
      <c r="D95" s="174"/>
      <c r="E95" s="174"/>
      <c r="F95" s="174"/>
      <c r="G95" s="268">
        <v>12</v>
      </c>
      <c r="L95" s="180"/>
    </row>
    <row r="96" spans="1:12" ht="12.75" customHeight="1">
      <c r="A96" s="181" t="s">
        <v>53</v>
      </c>
      <c r="B96" s="182" t="s">
        <v>252</v>
      </c>
      <c r="C96" s="174"/>
      <c r="D96" s="174"/>
      <c r="E96" s="174"/>
      <c r="F96" s="174"/>
      <c r="G96" s="268">
        <v>13</v>
      </c>
      <c r="L96" s="180"/>
    </row>
    <row r="97" spans="1:12" ht="12.75" customHeight="1">
      <c r="A97" s="181" t="s">
        <v>54</v>
      </c>
      <c r="B97" s="182" t="s">
        <v>169</v>
      </c>
      <c r="C97" s="174"/>
      <c r="D97" s="174"/>
      <c r="E97" s="174"/>
      <c r="F97" s="174"/>
      <c r="G97" s="268">
        <v>14</v>
      </c>
      <c r="L97" s="180"/>
    </row>
    <row r="98" spans="1:12" ht="12.75" customHeight="1">
      <c r="A98" s="181" t="s">
        <v>78</v>
      </c>
      <c r="B98" s="182" t="s">
        <v>288</v>
      </c>
      <c r="C98" s="182"/>
      <c r="D98" s="182"/>
      <c r="E98" s="174"/>
      <c r="F98" s="174"/>
      <c r="G98" s="268">
        <v>15</v>
      </c>
      <c r="L98" s="180"/>
    </row>
    <row r="99" spans="1:12" ht="12.75" customHeight="1">
      <c r="A99" s="181" t="s">
        <v>100</v>
      </c>
      <c r="B99" s="182" t="s">
        <v>253</v>
      </c>
      <c r="C99" s="174"/>
      <c r="D99" s="174"/>
      <c r="E99" s="174"/>
      <c r="F99" s="174"/>
      <c r="G99" s="268">
        <v>16</v>
      </c>
      <c r="L99" s="170"/>
    </row>
    <row r="100" spans="1:12" ht="12.75" customHeight="1">
      <c r="A100" s="181" t="s">
        <v>101</v>
      </c>
      <c r="B100" s="182" t="s">
        <v>320</v>
      </c>
      <c r="C100" s="174"/>
      <c r="D100" s="174"/>
      <c r="E100" s="174"/>
      <c r="F100" s="174"/>
      <c r="G100" s="268">
        <v>18</v>
      </c>
      <c r="L100" s="170"/>
    </row>
    <row r="101" spans="1:12" ht="12.75" customHeight="1">
      <c r="A101" s="181" t="s">
        <v>119</v>
      </c>
      <c r="B101" s="182" t="s">
        <v>254</v>
      </c>
      <c r="C101" s="174"/>
      <c r="D101" s="174"/>
      <c r="E101" s="174"/>
      <c r="F101" s="174"/>
      <c r="G101" s="268">
        <v>19</v>
      </c>
      <c r="L101" s="170"/>
    </row>
    <row r="102" spans="1:12" ht="12.75" customHeight="1">
      <c r="A102" s="181" t="s">
        <v>120</v>
      </c>
      <c r="B102" s="182" t="s">
        <v>267</v>
      </c>
      <c r="C102" s="174"/>
      <c r="D102" s="174"/>
      <c r="E102" s="174"/>
      <c r="F102" s="174"/>
      <c r="G102" s="268">
        <v>20</v>
      </c>
      <c r="L102" s="173"/>
    </row>
    <row r="103" spans="1:7" ht="12.75" customHeight="1">
      <c r="A103" s="181" t="s">
        <v>122</v>
      </c>
      <c r="B103" s="182" t="s">
        <v>255</v>
      </c>
      <c r="C103" s="174"/>
      <c r="D103" s="174"/>
      <c r="E103" s="174"/>
      <c r="F103" s="174"/>
      <c r="G103" s="268">
        <v>21</v>
      </c>
    </row>
    <row r="104" spans="1:7" ht="12.75" customHeight="1">
      <c r="A104" s="181" t="s">
        <v>220</v>
      </c>
      <c r="B104" s="182" t="s">
        <v>256</v>
      </c>
      <c r="C104" s="174"/>
      <c r="D104" s="174"/>
      <c r="E104" s="174"/>
      <c r="F104" s="174"/>
      <c r="G104" s="268">
        <v>22</v>
      </c>
    </row>
    <row r="105" spans="1:7" ht="12.75" customHeight="1">
      <c r="A105" s="181" t="s">
        <v>231</v>
      </c>
      <c r="B105" s="182" t="s">
        <v>257</v>
      </c>
      <c r="C105" s="174"/>
      <c r="D105" s="174"/>
      <c r="E105" s="174"/>
      <c r="F105" s="174"/>
      <c r="G105" s="268">
        <v>23</v>
      </c>
    </row>
    <row r="106" spans="1:7" ht="12.75" customHeight="1">
      <c r="A106" s="181" t="s">
        <v>232</v>
      </c>
      <c r="B106" s="182" t="s">
        <v>323</v>
      </c>
      <c r="C106" s="174"/>
      <c r="D106" s="174"/>
      <c r="E106" s="174"/>
      <c r="F106" s="174"/>
      <c r="G106" s="268">
        <v>24</v>
      </c>
    </row>
    <row r="107" spans="1:7" ht="12.75" customHeight="1">
      <c r="A107" s="181" t="s">
        <v>299</v>
      </c>
      <c r="B107" s="182" t="s">
        <v>258</v>
      </c>
      <c r="C107" s="174"/>
      <c r="D107" s="174"/>
      <c r="E107" s="174"/>
      <c r="F107" s="174"/>
      <c r="G107" s="268">
        <v>25</v>
      </c>
    </row>
    <row r="108" spans="1:7" ht="12.75" customHeight="1">
      <c r="A108" s="181" t="s">
        <v>324</v>
      </c>
      <c r="B108" s="182" t="s">
        <v>259</v>
      </c>
      <c r="C108" s="174"/>
      <c r="D108" s="174"/>
      <c r="E108" s="174"/>
      <c r="F108" s="174"/>
      <c r="G108" s="268">
        <v>26</v>
      </c>
    </row>
    <row r="109" spans="1:7" ht="6.75" customHeight="1">
      <c r="A109" s="181"/>
      <c r="B109" s="174"/>
      <c r="C109" s="174"/>
      <c r="D109" s="174"/>
      <c r="E109" s="174"/>
      <c r="F109" s="174"/>
      <c r="G109" s="183"/>
    </row>
    <row r="110" spans="1:7" ht="15">
      <c r="A110" s="175" t="s">
        <v>55</v>
      </c>
      <c r="B110" s="176" t="s">
        <v>43</v>
      </c>
      <c r="C110" s="176"/>
      <c r="D110" s="176"/>
      <c r="E110" s="176"/>
      <c r="F110" s="176"/>
      <c r="G110" s="177" t="s">
        <v>44</v>
      </c>
    </row>
    <row r="111" spans="1:7" ht="6.75" customHeight="1">
      <c r="A111" s="184"/>
      <c r="B111" s="178"/>
      <c r="C111" s="178"/>
      <c r="D111" s="178"/>
      <c r="E111" s="178"/>
      <c r="F111" s="178"/>
      <c r="G111" s="185"/>
    </row>
    <row r="112" spans="1:7" ht="12.75" customHeight="1">
      <c r="A112" s="181" t="s">
        <v>45</v>
      </c>
      <c r="B112" s="182" t="s">
        <v>250</v>
      </c>
      <c r="C112" s="174"/>
      <c r="D112" s="174"/>
      <c r="E112" s="174"/>
      <c r="F112" s="174"/>
      <c r="G112" s="268">
        <v>4</v>
      </c>
    </row>
    <row r="113" spans="1:7" ht="12.75" customHeight="1">
      <c r="A113" s="181" t="s">
        <v>46</v>
      </c>
      <c r="B113" s="182" t="s">
        <v>260</v>
      </c>
      <c r="C113" s="174"/>
      <c r="D113" s="174"/>
      <c r="E113" s="174"/>
      <c r="F113" s="174"/>
      <c r="G113" s="268">
        <v>5</v>
      </c>
    </row>
    <row r="114" spans="1:7" ht="12.75" customHeight="1">
      <c r="A114" s="181" t="s">
        <v>47</v>
      </c>
      <c r="B114" s="182" t="s">
        <v>261</v>
      </c>
      <c r="C114" s="174"/>
      <c r="D114" s="174"/>
      <c r="E114" s="174"/>
      <c r="F114" s="174"/>
      <c r="G114" s="268">
        <v>6</v>
      </c>
    </row>
    <row r="115" spans="1:7" ht="12.75" customHeight="1">
      <c r="A115" s="181" t="s">
        <v>48</v>
      </c>
      <c r="B115" s="182" t="s">
        <v>262</v>
      </c>
      <c r="C115" s="174"/>
      <c r="D115" s="174"/>
      <c r="E115" s="174"/>
      <c r="F115" s="174"/>
      <c r="G115" s="268">
        <v>8</v>
      </c>
    </row>
    <row r="116" spans="1:7" ht="12.75" customHeight="1">
      <c r="A116" s="181" t="s">
        <v>49</v>
      </c>
      <c r="B116" s="182" t="s">
        <v>263</v>
      </c>
      <c r="C116" s="174"/>
      <c r="D116" s="174"/>
      <c r="E116" s="174"/>
      <c r="F116" s="174"/>
      <c r="G116" s="268">
        <v>8</v>
      </c>
    </row>
    <row r="117" spans="1:7" ht="12.75" customHeight="1">
      <c r="A117" s="181" t="s">
        <v>50</v>
      </c>
      <c r="B117" s="182" t="s">
        <v>268</v>
      </c>
      <c r="C117" s="174"/>
      <c r="D117" s="174"/>
      <c r="E117" s="174"/>
      <c r="F117" s="174"/>
      <c r="G117" s="268">
        <v>10</v>
      </c>
    </row>
    <row r="118" spans="1:7" ht="12.75" customHeight="1">
      <c r="A118" s="181" t="s">
        <v>51</v>
      </c>
      <c r="B118" s="182" t="s">
        <v>269</v>
      </c>
      <c r="C118" s="174"/>
      <c r="D118" s="174"/>
      <c r="E118" s="174"/>
      <c r="F118" s="174"/>
      <c r="G118" s="268">
        <v>10</v>
      </c>
    </row>
    <row r="119" spans="1:7" ht="12.75" customHeight="1">
      <c r="A119" s="181" t="s">
        <v>53</v>
      </c>
      <c r="B119" s="182" t="s">
        <v>264</v>
      </c>
      <c r="C119" s="174"/>
      <c r="D119" s="174"/>
      <c r="E119" s="174"/>
      <c r="F119" s="174"/>
      <c r="G119" s="268">
        <v>11</v>
      </c>
    </row>
    <row r="120" spans="1:7" ht="12.75" customHeight="1">
      <c r="A120" s="181" t="s">
        <v>54</v>
      </c>
      <c r="B120" s="182" t="s">
        <v>265</v>
      </c>
      <c r="C120" s="174"/>
      <c r="D120" s="174"/>
      <c r="E120" s="174"/>
      <c r="F120" s="174"/>
      <c r="G120" s="268">
        <v>12</v>
      </c>
    </row>
    <row r="121" spans="1:7" ht="12.75" customHeight="1">
      <c r="A121" s="181" t="s">
        <v>78</v>
      </c>
      <c r="B121" s="182" t="s">
        <v>252</v>
      </c>
      <c r="C121" s="174"/>
      <c r="D121" s="174"/>
      <c r="E121" s="174"/>
      <c r="F121" s="174"/>
      <c r="G121" s="268">
        <v>13</v>
      </c>
    </row>
    <row r="122" spans="1:7" ht="12.75" customHeight="1">
      <c r="A122" s="181" t="s">
        <v>100</v>
      </c>
      <c r="B122" s="182" t="s">
        <v>169</v>
      </c>
      <c r="C122" s="174"/>
      <c r="D122" s="174"/>
      <c r="E122" s="174"/>
      <c r="F122" s="174"/>
      <c r="G122" s="268">
        <v>14</v>
      </c>
    </row>
    <row r="123" spans="1:7" ht="12.75" customHeight="1">
      <c r="A123" s="181" t="s">
        <v>101</v>
      </c>
      <c r="B123" s="182" t="s">
        <v>288</v>
      </c>
      <c r="C123" s="174"/>
      <c r="D123" s="174"/>
      <c r="E123" s="174"/>
      <c r="F123" s="174"/>
      <c r="G123" s="268">
        <v>15</v>
      </c>
    </row>
    <row r="124" spans="1:7" ht="54.75" customHeight="1">
      <c r="A124" s="302" t="s">
        <v>272</v>
      </c>
      <c r="B124" s="302"/>
      <c r="C124" s="302"/>
      <c r="D124" s="302"/>
      <c r="E124" s="302"/>
      <c r="F124" s="302"/>
      <c r="G124" s="302"/>
    </row>
    <row r="125" spans="1:7" ht="15" customHeight="1">
      <c r="A125" s="186"/>
      <c r="B125" s="186"/>
      <c r="C125" s="186"/>
      <c r="D125" s="186"/>
      <c r="E125" s="186"/>
      <c r="F125" s="186"/>
      <c r="G125" s="186"/>
    </row>
    <row r="126" spans="1:7" ht="15" customHeight="1">
      <c r="A126" s="187"/>
      <c r="B126" s="187"/>
      <c r="C126" s="187"/>
      <c r="D126" s="187"/>
      <c r="E126" s="187"/>
      <c r="F126" s="187"/>
      <c r="G126" s="187"/>
    </row>
    <row r="127" spans="1:7" ht="15" customHeight="1">
      <c r="A127" s="182"/>
      <c r="B127" s="182"/>
      <c r="C127" s="182"/>
      <c r="D127" s="182"/>
      <c r="E127" s="182"/>
      <c r="F127" s="182"/>
      <c r="G127" s="182"/>
    </row>
    <row r="128" spans="1:7" ht="10.5" customHeight="1">
      <c r="A128" s="188" t="s">
        <v>475</v>
      </c>
      <c r="C128" s="189"/>
      <c r="D128" s="189"/>
      <c r="E128" s="189"/>
      <c r="F128" s="189"/>
      <c r="G128" s="189"/>
    </row>
    <row r="129" spans="1:7" ht="10.5" customHeight="1">
      <c r="A129" s="188" t="s">
        <v>473</v>
      </c>
      <c r="C129" s="189"/>
      <c r="D129" s="189"/>
      <c r="E129" s="189"/>
      <c r="F129" s="189"/>
      <c r="G129" s="189"/>
    </row>
    <row r="130" spans="1:7" ht="10.5" customHeight="1">
      <c r="A130" s="188" t="s">
        <v>474</v>
      </c>
      <c r="C130" s="189"/>
      <c r="D130" s="189"/>
      <c r="E130" s="189"/>
      <c r="F130" s="189"/>
      <c r="G130" s="189"/>
    </row>
    <row r="131" spans="1:7" ht="10.5" customHeight="1">
      <c r="A131" s="173" t="s">
        <v>318</v>
      </c>
      <c r="B131" s="190"/>
      <c r="C131" s="189"/>
      <c r="D131" s="189"/>
      <c r="E131" s="189"/>
      <c r="F131" s="189"/>
      <c r="G131" s="189"/>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61"/>
  <sheetViews>
    <sheetView view="pageBreakPreview" zoomScaleNormal="90" zoomScaleSheetLayoutView="10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0" customWidth="1"/>
    <col min="13" max="13" width="20.140625" style="200" customWidth="1"/>
    <col min="14" max="14" width="15.57421875" style="200"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6" t="s">
        <v>292</v>
      </c>
      <c r="B1" s="336"/>
      <c r="C1" s="336"/>
      <c r="D1" s="336"/>
      <c r="E1" s="336"/>
      <c r="F1" s="336"/>
      <c r="G1" s="336"/>
      <c r="H1" s="336"/>
      <c r="I1" s="336"/>
      <c r="J1" s="336"/>
      <c r="K1" s="93"/>
      <c r="L1" s="197"/>
      <c r="M1" s="197"/>
      <c r="N1" s="197"/>
      <c r="O1" s="93"/>
    </row>
    <row r="2" spans="1:15" ht="19.5" customHeight="1">
      <c r="A2" s="337" t="s">
        <v>170</v>
      </c>
      <c r="B2" s="337"/>
      <c r="C2" s="337"/>
      <c r="D2" s="337"/>
      <c r="E2" s="337"/>
      <c r="F2" s="337"/>
      <c r="G2" s="337"/>
      <c r="H2" s="337"/>
      <c r="I2" s="337"/>
      <c r="J2" s="337"/>
      <c r="K2" s="95"/>
      <c r="L2" s="95"/>
      <c r="M2" s="95"/>
      <c r="N2" s="95"/>
      <c r="O2" s="95"/>
    </row>
    <row r="3" spans="1:15" s="20" customFormat="1" ht="11.25">
      <c r="A3" s="17"/>
      <c r="B3" s="338" t="s">
        <v>116</v>
      </c>
      <c r="C3" s="338"/>
      <c r="D3" s="338"/>
      <c r="E3" s="338"/>
      <c r="F3" s="141"/>
      <c r="G3" s="338" t="s">
        <v>117</v>
      </c>
      <c r="H3" s="338"/>
      <c r="I3" s="338"/>
      <c r="J3" s="338"/>
      <c r="K3" s="105"/>
      <c r="L3" s="198"/>
      <c r="M3" s="198"/>
      <c r="N3" s="198"/>
      <c r="O3" s="105"/>
    </row>
    <row r="4" spans="1:15" s="20" customFormat="1" ht="11.25">
      <c r="A4" s="17" t="s">
        <v>298</v>
      </c>
      <c r="B4" s="142">
        <v>2014</v>
      </c>
      <c r="C4" s="339" t="s">
        <v>496</v>
      </c>
      <c r="D4" s="339"/>
      <c r="E4" s="339"/>
      <c r="F4" s="141"/>
      <c r="G4" s="142">
        <v>2014</v>
      </c>
      <c r="H4" s="339" t="s">
        <v>496</v>
      </c>
      <c r="I4" s="339"/>
      <c r="J4" s="339"/>
      <c r="K4" s="105"/>
      <c r="L4" s="198"/>
      <c r="M4" s="198"/>
      <c r="N4" s="198"/>
      <c r="O4" s="105"/>
    </row>
    <row r="5" spans="1:14" s="20" customFormat="1" ht="11.25">
      <c r="A5" s="143"/>
      <c r="B5" s="143"/>
      <c r="C5" s="144">
        <v>2014</v>
      </c>
      <c r="D5" s="144">
        <v>2015</v>
      </c>
      <c r="E5" s="145" t="s">
        <v>497</v>
      </c>
      <c r="F5" s="146"/>
      <c r="G5" s="143"/>
      <c r="H5" s="144">
        <v>2014</v>
      </c>
      <c r="I5" s="144">
        <v>2015</v>
      </c>
      <c r="J5" s="145" t="s">
        <v>497</v>
      </c>
      <c r="L5" s="199"/>
      <c r="M5" s="199"/>
      <c r="N5" s="199"/>
    </row>
    <row r="6" spans="1:10" ht="11.25">
      <c r="A6" s="9"/>
      <c r="B6" s="9"/>
      <c r="C6" s="9"/>
      <c r="D6" s="9"/>
      <c r="E6" s="9"/>
      <c r="F6" s="9"/>
      <c r="G6" s="9"/>
      <c r="H6" s="9"/>
      <c r="I6" s="9"/>
      <c r="J6" s="9"/>
    </row>
    <row r="7" spans="1:14" s="21" customFormat="1" ht="11.25">
      <c r="A7" s="96" t="s">
        <v>342</v>
      </c>
      <c r="B7" s="96">
        <v>2964321.9635321004</v>
      </c>
      <c r="C7" s="96">
        <v>1304554.5071625</v>
      </c>
      <c r="D7" s="96">
        <v>1421220.3124200003</v>
      </c>
      <c r="E7" s="97">
        <v>8.94296134174239</v>
      </c>
      <c r="F7" s="96"/>
      <c r="G7" s="96">
        <v>6034835.634019999</v>
      </c>
      <c r="H7" s="96">
        <v>2933332.8911299994</v>
      </c>
      <c r="I7" s="96">
        <v>2493210.67856</v>
      </c>
      <c r="J7" s="16">
        <v>-15.0041685995091</v>
      </c>
      <c r="L7" s="201"/>
      <c r="M7" s="240"/>
      <c r="N7" s="240"/>
    </row>
    <row r="8" spans="1:14" s="20" customFormat="1" ht="11.25" customHeight="1">
      <c r="A8" s="17"/>
      <c r="B8" s="18"/>
      <c r="C8" s="18"/>
      <c r="D8" s="18"/>
      <c r="E8" s="16"/>
      <c r="F8" s="16"/>
      <c r="G8" s="18"/>
      <c r="H8" s="18"/>
      <c r="I8" s="18"/>
      <c r="J8" s="16"/>
      <c r="L8" s="201"/>
      <c r="M8" s="212"/>
      <c r="N8" s="212"/>
    </row>
    <row r="9" spans="1:14" s="20" customFormat="1" ht="11.25" customHeight="1">
      <c r="A9" s="17" t="s">
        <v>294</v>
      </c>
      <c r="B9" s="18">
        <v>2365293.1122542005</v>
      </c>
      <c r="C9" s="18">
        <v>1143813.4485171998</v>
      </c>
      <c r="D9" s="18">
        <v>1283681.3476899003</v>
      </c>
      <c r="E9" s="16">
        <v>12.228209010308504</v>
      </c>
      <c r="F9" s="16"/>
      <c r="G9" s="18">
        <v>4666366.356829999</v>
      </c>
      <c r="H9" s="18">
        <v>2569328.7681399994</v>
      </c>
      <c r="I9" s="18">
        <v>2168771.9819199997</v>
      </c>
      <c r="J9" s="16">
        <v>-15.589938943857803</v>
      </c>
      <c r="L9" s="201"/>
      <c r="M9" s="199"/>
      <c r="N9" s="199"/>
    </row>
    <row r="10" spans="1:14" s="20" customFormat="1" ht="11.25" customHeight="1">
      <c r="A10" s="17"/>
      <c r="B10" s="18"/>
      <c r="C10" s="18"/>
      <c r="D10" s="18"/>
      <c r="E10" s="16"/>
      <c r="F10" s="16"/>
      <c r="G10" s="18"/>
      <c r="H10" s="18"/>
      <c r="I10" s="18"/>
      <c r="J10" s="16"/>
      <c r="L10" s="201"/>
      <c r="M10" s="199"/>
      <c r="N10" s="199"/>
    </row>
    <row r="11" spans="1:14" s="20" customFormat="1" ht="11.25" customHeight="1">
      <c r="A11" s="17" t="s">
        <v>196</v>
      </c>
      <c r="B11" s="18">
        <v>2312546.4911642005</v>
      </c>
      <c r="C11" s="18">
        <v>1137991.2970172</v>
      </c>
      <c r="D11" s="18">
        <v>1276345.7283499003</v>
      </c>
      <c r="E11" s="16">
        <v>12.157775871866733</v>
      </c>
      <c r="F11" s="16"/>
      <c r="G11" s="18">
        <v>4261803.955439999</v>
      </c>
      <c r="H11" s="18">
        <v>2530693.2515899995</v>
      </c>
      <c r="I11" s="18">
        <v>2117223.14945</v>
      </c>
      <c r="J11" s="16">
        <v>-16.33821490930289</v>
      </c>
      <c r="L11" s="201"/>
      <c r="M11" s="212"/>
      <c r="N11" s="199"/>
    </row>
    <row r="12" spans="1:12" ht="11.25" customHeight="1">
      <c r="A12" s="10" t="s">
        <v>191</v>
      </c>
      <c r="B12" s="11">
        <v>731827.1402231003</v>
      </c>
      <c r="C12" s="11">
        <v>598354.3117739</v>
      </c>
      <c r="D12" s="11">
        <v>646908.7692305004</v>
      </c>
      <c r="E12" s="12">
        <v>8.114666594889968</v>
      </c>
      <c r="F12" s="12"/>
      <c r="G12" s="11">
        <v>1481511.6405400005</v>
      </c>
      <c r="H12" s="11">
        <v>1239448.3181299996</v>
      </c>
      <c r="I12" s="11">
        <v>947434.0557099999</v>
      </c>
      <c r="J12" s="12">
        <v>-23.560019256032575</v>
      </c>
      <c r="L12" s="202"/>
    </row>
    <row r="13" spans="1:12" ht="11.25" customHeight="1">
      <c r="A13" s="10" t="s">
        <v>105</v>
      </c>
      <c r="B13" s="11">
        <v>819951.1184100998</v>
      </c>
      <c r="C13" s="11">
        <v>211432.68316770002</v>
      </c>
      <c r="D13" s="11">
        <v>197776.29487999997</v>
      </c>
      <c r="E13" s="12">
        <v>-6.458976958102696</v>
      </c>
      <c r="F13" s="12"/>
      <c r="G13" s="11">
        <v>755427.5323199999</v>
      </c>
      <c r="H13" s="11">
        <v>189665.3549199999</v>
      </c>
      <c r="I13" s="11">
        <v>161246.27339000007</v>
      </c>
      <c r="J13" s="12">
        <v>-14.983802150891961</v>
      </c>
      <c r="L13" s="202"/>
    </row>
    <row r="14" spans="1:12" ht="11.25" customHeight="1">
      <c r="A14" s="10" t="s">
        <v>106</v>
      </c>
      <c r="B14" s="11">
        <v>102648.53472</v>
      </c>
      <c r="C14" s="11">
        <v>12682.43462</v>
      </c>
      <c r="D14" s="11">
        <v>22941.639179999995</v>
      </c>
      <c r="E14" s="12">
        <v>80.89302146940611</v>
      </c>
      <c r="F14" s="12"/>
      <c r="G14" s="11">
        <v>177154.7659200001</v>
      </c>
      <c r="H14" s="11">
        <v>21462.815430000002</v>
      </c>
      <c r="I14" s="11">
        <v>28522.598140000002</v>
      </c>
      <c r="J14" s="12">
        <v>32.893087735973694</v>
      </c>
      <c r="L14" s="202"/>
    </row>
    <row r="15" spans="1:12" ht="11.25" customHeight="1">
      <c r="A15" s="10" t="s">
        <v>111</v>
      </c>
      <c r="B15" s="11">
        <v>111675.46562999998</v>
      </c>
      <c r="C15" s="11">
        <v>56927.129389999995</v>
      </c>
      <c r="D15" s="11">
        <v>17877.4205</v>
      </c>
      <c r="E15" s="12">
        <v>-68.59595645948659</v>
      </c>
      <c r="F15" s="12"/>
      <c r="G15" s="11">
        <v>221842.07117999997</v>
      </c>
      <c r="H15" s="11">
        <v>106102.09130000001</v>
      </c>
      <c r="I15" s="11">
        <v>36098.206739999994</v>
      </c>
      <c r="J15" s="12">
        <v>-65.97785557502957</v>
      </c>
      <c r="L15" s="202"/>
    </row>
    <row r="16" spans="1:12" ht="11.25" customHeight="1">
      <c r="A16" s="10" t="s">
        <v>107</v>
      </c>
      <c r="B16" s="11">
        <v>45612.97031819999</v>
      </c>
      <c r="C16" s="11">
        <v>43982.5656998</v>
      </c>
      <c r="D16" s="11">
        <v>93132.29767950001</v>
      </c>
      <c r="E16" s="12">
        <v>111.7482147702982</v>
      </c>
      <c r="F16" s="12"/>
      <c r="G16" s="11">
        <v>100239.39787</v>
      </c>
      <c r="H16" s="11">
        <v>97193.02391</v>
      </c>
      <c r="I16" s="11">
        <v>116753.04469</v>
      </c>
      <c r="J16" s="12">
        <v>20.124922543939377</v>
      </c>
      <c r="L16" s="202"/>
    </row>
    <row r="17" spans="1:12" ht="11.25" customHeight="1">
      <c r="A17" s="10" t="s">
        <v>377</v>
      </c>
      <c r="B17" s="11">
        <v>116751.91762000002</v>
      </c>
      <c r="C17" s="11">
        <v>65890.28560999999</v>
      </c>
      <c r="D17" s="11">
        <v>87301.04032</v>
      </c>
      <c r="E17" s="12">
        <v>32.494554412358724</v>
      </c>
      <c r="F17" s="12"/>
      <c r="G17" s="11">
        <v>118708.62387000001</v>
      </c>
      <c r="H17" s="11">
        <v>67998.72503</v>
      </c>
      <c r="I17" s="11">
        <v>80458.32652</v>
      </c>
      <c r="J17" s="12">
        <v>18.32328692119303</v>
      </c>
      <c r="L17" s="202"/>
    </row>
    <row r="18" spans="1:12" ht="11.25" customHeight="1">
      <c r="A18" s="10" t="s">
        <v>407</v>
      </c>
      <c r="B18" s="11">
        <v>83855.13568100006</v>
      </c>
      <c r="C18" s="11">
        <v>60652.052511500005</v>
      </c>
      <c r="D18" s="11">
        <v>68548.47464730003</v>
      </c>
      <c r="E18" s="12">
        <v>13.01921667746167</v>
      </c>
      <c r="F18" s="12"/>
      <c r="G18" s="11">
        <v>516533.8797899998</v>
      </c>
      <c r="H18" s="11">
        <v>370035.1284800002</v>
      </c>
      <c r="I18" s="11">
        <v>338280.2457100001</v>
      </c>
      <c r="J18" s="12">
        <v>-8.581585997102536</v>
      </c>
      <c r="L18" s="202"/>
    </row>
    <row r="19" spans="1:12" ht="11.25" customHeight="1">
      <c r="A19" s="10" t="s">
        <v>408</v>
      </c>
      <c r="B19" s="11">
        <v>27743.9272863</v>
      </c>
      <c r="C19" s="11">
        <v>23264.339319199997</v>
      </c>
      <c r="D19" s="11">
        <v>51781.9785112</v>
      </c>
      <c r="E19" s="12">
        <v>122.58091150030845</v>
      </c>
      <c r="F19" s="12"/>
      <c r="G19" s="11">
        <v>60170.04058000001</v>
      </c>
      <c r="H19" s="11">
        <v>53582.92092000001</v>
      </c>
      <c r="I19" s="11">
        <v>63284.16788000001</v>
      </c>
      <c r="J19" s="12">
        <v>18.105110347537945</v>
      </c>
      <c r="L19" s="202"/>
    </row>
    <row r="20" spans="1:12" ht="11.25" customHeight="1">
      <c r="A20" s="10" t="s">
        <v>108</v>
      </c>
      <c r="B20" s="11">
        <v>20519.757900000004</v>
      </c>
      <c r="C20" s="11">
        <v>16703.4319401</v>
      </c>
      <c r="D20" s="11">
        <v>24190.7275212</v>
      </c>
      <c r="E20" s="12">
        <v>44.82489351859013</v>
      </c>
      <c r="F20" s="12"/>
      <c r="G20" s="11">
        <v>41540.60202</v>
      </c>
      <c r="H20" s="11">
        <v>35600.91216</v>
      </c>
      <c r="I20" s="11">
        <v>28746.84640999999</v>
      </c>
      <c r="J20" s="12">
        <v>-19.25250038312504</v>
      </c>
      <c r="L20" s="202"/>
    </row>
    <row r="21" spans="1:12" ht="11.25" customHeight="1">
      <c r="A21" s="10" t="s">
        <v>192</v>
      </c>
      <c r="B21" s="11">
        <v>43114.0206003</v>
      </c>
      <c r="C21" s="11">
        <v>226.82139999999998</v>
      </c>
      <c r="D21" s="11">
        <v>0</v>
      </c>
      <c r="E21" s="12" t="s">
        <v>498</v>
      </c>
      <c r="F21" s="12"/>
      <c r="G21" s="11">
        <v>66347.42189999999</v>
      </c>
      <c r="H21" s="11">
        <v>201.908</v>
      </c>
      <c r="I21" s="11">
        <v>0</v>
      </c>
      <c r="J21" s="12" t="s">
        <v>498</v>
      </c>
      <c r="L21" s="202"/>
    </row>
    <row r="22" spans="1:12" ht="11.25" customHeight="1">
      <c r="A22" s="10" t="s">
        <v>409</v>
      </c>
      <c r="B22" s="11">
        <v>55995.47193960001</v>
      </c>
      <c r="C22" s="11">
        <v>120.9</v>
      </c>
      <c r="D22" s="11">
        <v>46.944</v>
      </c>
      <c r="E22" s="12">
        <v>-61.1712158808933</v>
      </c>
      <c r="F22" s="12"/>
      <c r="G22" s="11">
        <v>87973.04745</v>
      </c>
      <c r="H22" s="11">
        <v>202.91941</v>
      </c>
      <c r="I22" s="11">
        <v>57.6</v>
      </c>
      <c r="J22" s="12">
        <v>-71.61434679905682</v>
      </c>
      <c r="L22" s="202"/>
    </row>
    <row r="23" spans="1:12" ht="11.25" customHeight="1">
      <c r="A23" s="10" t="s">
        <v>109</v>
      </c>
      <c r="B23" s="11">
        <v>85266.22153479994</v>
      </c>
      <c r="C23" s="11">
        <v>42873.57682500002</v>
      </c>
      <c r="D23" s="11">
        <v>60889.49055019997</v>
      </c>
      <c r="E23" s="12">
        <v>42.021018677160356</v>
      </c>
      <c r="F23" s="12"/>
      <c r="G23" s="11">
        <v>559192.9638399997</v>
      </c>
      <c r="H23" s="11">
        <v>336514.08905000007</v>
      </c>
      <c r="I23" s="11">
        <v>305259.06512999994</v>
      </c>
      <c r="J23" s="12">
        <v>-9.28787974620468</v>
      </c>
      <c r="L23" s="202"/>
    </row>
    <row r="24" spans="1:12" ht="11.25" customHeight="1">
      <c r="A24" s="10" t="s">
        <v>112</v>
      </c>
      <c r="B24" s="11">
        <v>57445.3254908</v>
      </c>
      <c r="C24" s="11">
        <v>0</v>
      </c>
      <c r="D24" s="11">
        <v>21.85</v>
      </c>
      <c r="E24" s="12" t="s">
        <v>498</v>
      </c>
      <c r="F24" s="12"/>
      <c r="G24" s="11">
        <v>50870.25154999999</v>
      </c>
      <c r="H24" s="11">
        <v>0</v>
      </c>
      <c r="I24" s="11">
        <v>22.215</v>
      </c>
      <c r="J24" s="12" t="s">
        <v>498</v>
      </c>
      <c r="L24" s="202"/>
    </row>
    <row r="25" spans="1:12" ht="11.25" customHeight="1">
      <c r="A25" s="10" t="s">
        <v>0</v>
      </c>
      <c r="B25" s="11">
        <v>10139.483809999998</v>
      </c>
      <c r="C25" s="11">
        <v>4880.76476</v>
      </c>
      <c r="D25" s="11">
        <v>4928.801329999998</v>
      </c>
      <c r="E25" s="12">
        <v>0.9842017053081236</v>
      </c>
      <c r="F25" s="12"/>
      <c r="G25" s="11">
        <v>24291.716609999996</v>
      </c>
      <c r="H25" s="11">
        <v>12685.044849999998</v>
      </c>
      <c r="I25" s="11">
        <v>11060.50413</v>
      </c>
      <c r="J25" s="12">
        <v>-12.8067400565793</v>
      </c>
      <c r="L25" s="202"/>
    </row>
    <row r="26" spans="1:12" ht="11.25" customHeight="1">
      <c r="A26" s="9"/>
      <c r="B26" s="11"/>
      <c r="C26" s="11"/>
      <c r="D26" s="11"/>
      <c r="E26" s="12"/>
      <c r="F26" s="12"/>
      <c r="G26" s="11"/>
      <c r="H26" s="11"/>
      <c r="I26" s="11"/>
      <c r="J26" s="12"/>
      <c r="L26" s="202"/>
    </row>
    <row r="27" spans="1:14" s="20" customFormat="1" ht="11.25" customHeight="1">
      <c r="A27" s="99" t="s">
        <v>195</v>
      </c>
      <c r="B27" s="18">
        <v>52746.62109</v>
      </c>
      <c r="C27" s="18">
        <v>5822.1515</v>
      </c>
      <c r="D27" s="18">
        <v>7335.619339999999</v>
      </c>
      <c r="E27" s="16">
        <v>25.994992401005007</v>
      </c>
      <c r="F27" s="16"/>
      <c r="G27" s="18">
        <v>404562.4013900001</v>
      </c>
      <c r="H27" s="18">
        <v>38635.51655</v>
      </c>
      <c r="I27" s="18">
        <v>51548.83247</v>
      </c>
      <c r="J27" s="16">
        <v>33.42343282323736</v>
      </c>
      <c r="L27" s="201"/>
      <c r="M27" s="199"/>
      <c r="N27" s="199"/>
    </row>
    <row r="28" spans="1:12" ht="11.25" customHeight="1">
      <c r="A28" s="10" t="s">
        <v>388</v>
      </c>
      <c r="B28" s="11">
        <v>68.475</v>
      </c>
      <c r="C28" s="11">
        <v>10.975</v>
      </c>
      <c r="D28" s="11">
        <v>1.73</v>
      </c>
      <c r="E28" s="12">
        <v>-84.2369020501139</v>
      </c>
      <c r="F28" s="12"/>
      <c r="G28" s="11">
        <v>448.49425</v>
      </c>
      <c r="H28" s="11">
        <v>60.30345</v>
      </c>
      <c r="I28" s="11">
        <v>17.11381</v>
      </c>
      <c r="J28" s="12">
        <v>-71.62051259090482</v>
      </c>
      <c r="L28" s="238"/>
    </row>
    <row r="29" spans="1:12" ht="11.25" customHeight="1">
      <c r="A29" s="10" t="s">
        <v>193</v>
      </c>
      <c r="B29" s="11">
        <v>3969.4894</v>
      </c>
      <c r="C29" s="11">
        <v>600.985</v>
      </c>
      <c r="D29" s="11">
        <v>970.69</v>
      </c>
      <c r="E29" s="12">
        <v>61.51651039543418</v>
      </c>
      <c r="F29" s="12"/>
      <c r="G29" s="11">
        <v>43270.579789999996</v>
      </c>
      <c r="H29" s="11">
        <v>5690.41144</v>
      </c>
      <c r="I29" s="11">
        <v>11417.101980000001</v>
      </c>
      <c r="J29" s="12">
        <v>100.63754792395119</v>
      </c>
      <c r="L29" s="238"/>
    </row>
    <row r="30" spans="1:12" ht="11.25" customHeight="1">
      <c r="A30" s="10" t="s">
        <v>194</v>
      </c>
      <c r="B30" s="11">
        <v>10689.606</v>
      </c>
      <c r="C30" s="11">
        <v>2802.8915</v>
      </c>
      <c r="D30" s="11">
        <v>2651.4125</v>
      </c>
      <c r="E30" s="12">
        <v>-5.4043832948938615</v>
      </c>
      <c r="F30" s="12"/>
      <c r="G30" s="11">
        <v>35712.35298999999</v>
      </c>
      <c r="H30" s="11">
        <v>10877.232109999999</v>
      </c>
      <c r="I30" s="11">
        <v>15461.20185</v>
      </c>
      <c r="J30" s="12">
        <v>42.142796013203764</v>
      </c>
      <c r="L30" s="238"/>
    </row>
    <row r="31" spans="1:19" ht="11.25" customHeight="1">
      <c r="A31" s="10" t="s">
        <v>410</v>
      </c>
      <c r="B31" s="11">
        <v>83.2</v>
      </c>
      <c r="C31" s="11">
        <v>7.5</v>
      </c>
      <c r="D31" s="11">
        <v>18</v>
      </c>
      <c r="E31" s="12">
        <v>140</v>
      </c>
      <c r="F31" s="12"/>
      <c r="G31" s="11">
        <v>663.3145</v>
      </c>
      <c r="H31" s="11">
        <v>64.7125</v>
      </c>
      <c r="I31" s="11">
        <v>245.1909</v>
      </c>
      <c r="J31" s="12">
        <v>278.8926405254008</v>
      </c>
      <c r="L31" s="238"/>
      <c r="M31" s="260"/>
      <c r="N31" s="203"/>
      <c r="O31" s="13"/>
      <c r="P31" s="13"/>
      <c r="Q31" s="13"/>
      <c r="R31" s="13"/>
      <c r="S31" s="13"/>
    </row>
    <row r="32" spans="1:19" ht="11.25" customHeight="1">
      <c r="A32" s="10" t="s">
        <v>454</v>
      </c>
      <c r="B32" s="11">
        <v>1875.00886</v>
      </c>
      <c r="C32" s="11">
        <v>0</v>
      </c>
      <c r="D32" s="11">
        <v>68.875</v>
      </c>
      <c r="E32" s="12" t="s">
        <v>498</v>
      </c>
      <c r="F32" s="12"/>
      <c r="G32" s="11">
        <v>2814.56283</v>
      </c>
      <c r="H32" s="11">
        <v>0</v>
      </c>
      <c r="I32" s="11">
        <v>79.52083999999999</v>
      </c>
      <c r="J32" s="12" t="s">
        <v>498</v>
      </c>
      <c r="L32" s="238"/>
      <c r="N32" s="203"/>
      <c r="O32" s="13"/>
      <c r="P32" s="13"/>
      <c r="Q32" s="13"/>
      <c r="R32" s="13"/>
      <c r="S32" s="13"/>
    </row>
    <row r="33" spans="1:12" ht="11.25" customHeight="1">
      <c r="A33" s="10" t="s">
        <v>433</v>
      </c>
      <c r="B33" s="11">
        <v>1.104</v>
      </c>
      <c r="C33" s="11">
        <v>0</v>
      </c>
      <c r="D33" s="11">
        <v>1.9958399999999998</v>
      </c>
      <c r="E33" s="12" t="s">
        <v>498</v>
      </c>
      <c r="F33" s="12"/>
      <c r="G33" s="11">
        <v>6.34205</v>
      </c>
      <c r="H33" s="11">
        <v>0</v>
      </c>
      <c r="I33" s="11">
        <v>6.60428</v>
      </c>
      <c r="J33" s="12" t="s">
        <v>498</v>
      </c>
      <c r="L33" s="238"/>
    </row>
    <row r="34" spans="1:12" ht="11.25" customHeight="1">
      <c r="A34" s="10" t="s">
        <v>110</v>
      </c>
      <c r="B34" s="11">
        <v>20105.45603</v>
      </c>
      <c r="C34" s="11">
        <v>787.235</v>
      </c>
      <c r="D34" s="11">
        <v>2652.64</v>
      </c>
      <c r="E34" s="12">
        <v>236.9565631609367</v>
      </c>
      <c r="F34" s="12"/>
      <c r="G34" s="11">
        <v>110146.07778</v>
      </c>
      <c r="H34" s="11">
        <v>4175.35638</v>
      </c>
      <c r="I34" s="11">
        <v>11619.757210000002</v>
      </c>
      <c r="J34" s="12">
        <v>178.29378267346846</v>
      </c>
      <c r="L34" s="238"/>
    </row>
    <row r="35" spans="1:12" ht="11.25" customHeight="1">
      <c r="A35" s="10" t="s">
        <v>411</v>
      </c>
      <c r="B35" s="11">
        <v>15951.6118</v>
      </c>
      <c r="C35" s="11">
        <v>1611.031</v>
      </c>
      <c r="D35" s="11">
        <v>970.226</v>
      </c>
      <c r="E35" s="12">
        <v>-39.77608127962776</v>
      </c>
      <c r="F35" s="12"/>
      <c r="G35" s="11">
        <v>211483.37370000008</v>
      </c>
      <c r="H35" s="11">
        <v>17757.01667</v>
      </c>
      <c r="I35" s="11">
        <v>12701.064599999998</v>
      </c>
      <c r="J35" s="12">
        <v>-28.47298149211008</v>
      </c>
      <c r="L35" s="238"/>
    </row>
    <row r="36" spans="1:12" ht="11.25" customHeight="1">
      <c r="A36" s="10" t="s">
        <v>406</v>
      </c>
      <c r="B36" s="11">
        <v>2.268</v>
      </c>
      <c r="C36" s="11">
        <v>1.134</v>
      </c>
      <c r="D36" s="11">
        <v>0.05</v>
      </c>
      <c r="E36" s="12">
        <v>-95.59082892416225</v>
      </c>
      <c r="F36" s="12"/>
      <c r="G36" s="11">
        <v>13.608</v>
      </c>
      <c r="H36" s="11">
        <v>6.804</v>
      </c>
      <c r="I36" s="11">
        <v>1.277</v>
      </c>
      <c r="J36" s="12">
        <v>-81.23162845385067</v>
      </c>
      <c r="L36" s="238"/>
    </row>
    <row r="37" spans="1:12" ht="11.25" customHeight="1">
      <c r="A37" s="10" t="s">
        <v>271</v>
      </c>
      <c r="B37" s="11">
        <v>0.402</v>
      </c>
      <c r="C37" s="11">
        <v>0.4</v>
      </c>
      <c r="D37" s="11">
        <v>0</v>
      </c>
      <c r="E37" s="12" t="s">
        <v>498</v>
      </c>
      <c r="F37" s="12"/>
      <c r="G37" s="11">
        <v>3.6955</v>
      </c>
      <c r="H37" s="11">
        <v>3.68</v>
      </c>
      <c r="I37" s="11">
        <v>0</v>
      </c>
      <c r="J37" s="12" t="s">
        <v>498</v>
      </c>
      <c r="L37" s="238"/>
    </row>
    <row r="38" spans="2:12" ht="11.25" customHeight="1">
      <c r="B38" s="11"/>
      <c r="C38" s="11"/>
      <c r="D38" s="11"/>
      <c r="E38" s="12"/>
      <c r="F38" s="12"/>
      <c r="G38" s="11"/>
      <c r="H38" s="11"/>
      <c r="I38" s="11"/>
      <c r="J38" s="12"/>
      <c r="L38" s="202"/>
    </row>
    <row r="39" spans="1:12" ht="11.25">
      <c r="A39" s="94"/>
      <c r="B39" s="100"/>
      <c r="C39" s="100"/>
      <c r="D39" s="100"/>
      <c r="E39" s="100"/>
      <c r="F39" s="100"/>
      <c r="G39" s="100"/>
      <c r="H39" s="100"/>
      <c r="I39" s="100"/>
      <c r="J39" s="100"/>
      <c r="L39" s="202"/>
    </row>
    <row r="40" spans="1:12" ht="11.25">
      <c r="A40" s="9" t="s">
        <v>333</v>
      </c>
      <c r="B40" s="9"/>
      <c r="C40" s="9"/>
      <c r="D40" s="9"/>
      <c r="E40" s="9"/>
      <c r="F40" s="9"/>
      <c r="G40" s="9"/>
      <c r="H40" s="9"/>
      <c r="I40" s="9"/>
      <c r="J40" s="9"/>
      <c r="L40" s="202"/>
    </row>
    <row r="41" spans="1:12" ht="11.25" customHeight="1">
      <c r="A41" s="9"/>
      <c r="B41" s="11"/>
      <c r="C41" s="11"/>
      <c r="D41" s="11"/>
      <c r="E41" s="12"/>
      <c r="F41" s="12"/>
      <c r="G41" s="11"/>
      <c r="H41" s="11"/>
      <c r="I41" s="11"/>
      <c r="J41" s="12"/>
      <c r="L41" s="202"/>
    </row>
    <row r="42" spans="1:15" ht="19.5" customHeight="1">
      <c r="A42" s="336" t="s">
        <v>293</v>
      </c>
      <c r="B42" s="336"/>
      <c r="C42" s="336"/>
      <c r="D42" s="336"/>
      <c r="E42" s="336"/>
      <c r="F42" s="336"/>
      <c r="G42" s="336"/>
      <c r="H42" s="336"/>
      <c r="I42" s="336"/>
      <c r="J42" s="336"/>
      <c r="K42" s="93"/>
      <c r="L42" s="197"/>
      <c r="M42" s="197"/>
      <c r="N42" s="197"/>
      <c r="O42" s="93"/>
    </row>
    <row r="43" spans="1:15" ht="19.5" customHeight="1">
      <c r="A43" s="337" t="s">
        <v>170</v>
      </c>
      <c r="B43" s="337"/>
      <c r="C43" s="337"/>
      <c r="D43" s="337"/>
      <c r="E43" s="337"/>
      <c r="F43" s="337"/>
      <c r="G43" s="337"/>
      <c r="H43" s="337"/>
      <c r="I43" s="337"/>
      <c r="J43" s="337"/>
      <c r="K43" s="95"/>
      <c r="L43" s="95"/>
      <c r="M43" s="95"/>
      <c r="N43" s="95"/>
      <c r="O43" s="95"/>
    </row>
    <row r="44" spans="1:15" s="20" customFormat="1" ht="11.25">
      <c r="A44" s="17"/>
      <c r="B44" s="338" t="s">
        <v>116</v>
      </c>
      <c r="C44" s="338"/>
      <c r="D44" s="338"/>
      <c r="E44" s="338"/>
      <c r="F44" s="141"/>
      <c r="G44" s="338" t="s">
        <v>117</v>
      </c>
      <c r="H44" s="338"/>
      <c r="I44" s="338"/>
      <c r="J44" s="338"/>
      <c r="K44" s="105"/>
      <c r="L44" s="198"/>
      <c r="M44" s="198"/>
      <c r="N44" s="198"/>
      <c r="O44" s="105"/>
    </row>
    <row r="45" spans="1:15" s="20" customFormat="1" ht="11.25">
      <c r="A45" s="17" t="s">
        <v>298</v>
      </c>
      <c r="B45" s="142">
        <v>2014</v>
      </c>
      <c r="C45" s="339" t="s">
        <v>496</v>
      </c>
      <c r="D45" s="339"/>
      <c r="E45" s="339"/>
      <c r="F45" s="141"/>
      <c r="G45" s="142">
        <v>2014</v>
      </c>
      <c r="H45" s="339" t="s">
        <v>496</v>
      </c>
      <c r="I45" s="339"/>
      <c r="J45" s="339"/>
      <c r="K45" s="105"/>
      <c r="L45" s="198"/>
      <c r="M45" s="198"/>
      <c r="N45" s="198"/>
      <c r="O45" s="105"/>
    </row>
    <row r="46" spans="1:14" s="20" customFormat="1" ht="11.25">
      <c r="A46" s="143"/>
      <c r="B46" s="143"/>
      <c r="C46" s="144">
        <v>2014</v>
      </c>
      <c r="D46" s="144">
        <v>2015</v>
      </c>
      <c r="E46" s="145" t="s">
        <v>497</v>
      </c>
      <c r="F46" s="146"/>
      <c r="G46" s="143"/>
      <c r="H46" s="144">
        <v>2014</v>
      </c>
      <c r="I46" s="144">
        <v>2015</v>
      </c>
      <c r="J46" s="145" t="s">
        <v>497</v>
      </c>
      <c r="L46" s="199"/>
      <c r="M46" s="199"/>
      <c r="N46" s="199"/>
    </row>
    <row r="47" spans="1:14" s="20" customFormat="1" ht="11.25" customHeight="1">
      <c r="A47" s="17" t="s">
        <v>295</v>
      </c>
      <c r="B47" s="18">
        <v>599028.8512778999</v>
      </c>
      <c r="C47" s="18">
        <v>160741.0586453</v>
      </c>
      <c r="D47" s="18">
        <v>137538.96473009998</v>
      </c>
      <c r="E47" s="16">
        <v>-14.43445384193906</v>
      </c>
      <c r="F47" s="16"/>
      <c r="G47" s="18">
        <v>1368469.2771899998</v>
      </c>
      <c r="H47" s="18">
        <v>364004.12299000006</v>
      </c>
      <c r="I47" s="18">
        <v>324438.69664</v>
      </c>
      <c r="J47" s="16">
        <v>-10.869499505940212</v>
      </c>
      <c r="K47" s="19"/>
      <c r="L47" s="201"/>
      <c r="M47" s="199"/>
      <c r="N47" s="199"/>
    </row>
    <row r="48" spans="1:12" ht="11.25" customHeight="1">
      <c r="A48" s="9"/>
      <c r="B48" s="11"/>
      <c r="C48" s="11"/>
      <c r="D48" s="11"/>
      <c r="E48" s="12"/>
      <c r="F48" s="12"/>
      <c r="G48" s="11"/>
      <c r="H48" s="11"/>
      <c r="I48" s="11"/>
      <c r="J48" s="12"/>
      <c r="L48" s="202"/>
    </row>
    <row r="49" spans="1:14" s="20" customFormat="1" ht="11.25" customHeight="1">
      <c r="A49" s="17" t="s">
        <v>375</v>
      </c>
      <c r="B49" s="18">
        <v>179358.3210022</v>
      </c>
      <c r="C49" s="18">
        <v>53295.6599357</v>
      </c>
      <c r="D49" s="18">
        <v>32092.0224022</v>
      </c>
      <c r="E49" s="16">
        <v>-39.78492349861453</v>
      </c>
      <c r="F49" s="16"/>
      <c r="G49" s="18">
        <v>226244.56920000003</v>
      </c>
      <c r="H49" s="18">
        <v>65277.92239000001</v>
      </c>
      <c r="I49" s="18">
        <v>38409.11383</v>
      </c>
      <c r="J49" s="16">
        <v>-41.16063682216097</v>
      </c>
      <c r="L49" s="201"/>
      <c r="M49" s="199"/>
      <c r="N49" s="199"/>
    </row>
    <row r="50" spans="1:12" ht="11.25" customHeight="1">
      <c r="A50" s="9" t="s">
        <v>373</v>
      </c>
      <c r="B50" s="11">
        <v>699.4867800000001</v>
      </c>
      <c r="C50" s="11">
        <v>386.9</v>
      </c>
      <c r="D50" s="11">
        <v>500.05940000000004</v>
      </c>
      <c r="E50" s="12">
        <v>29.24771258723186</v>
      </c>
      <c r="F50" s="12"/>
      <c r="G50" s="11">
        <v>1151.6951999999999</v>
      </c>
      <c r="H50" s="11">
        <v>554.4507</v>
      </c>
      <c r="I50" s="11">
        <v>680.9150700000001</v>
      </c>
      <c r="J50" s="12">
        <v>22.808947666582455</v>
      </c>
      <c r="L50" s="202"/>
    </row>
    <row r="51" spans="1:17" ht="11.25" customHeight="1">
      <c r="A51" s="9" t="s">
        <v>374</v>
      </c>
      <c r="B51" s="11">
        <v>32664.0752216</v>
      </c>
      <c r="C51" s="11">
        <v>14504.927941699998</v>
      </c>
      <c r="D51" s="11">
        <v>5565.7028021999995</v>
      </c>
      <c r="E51" s="12">
        <v>-61.62888347622021</v>
      </c>
      <c r="F51" s="12"/>
      <c r="G51" s="11">
        <v>59178.61497000001</v>
      </c>
      <c r="H51" s="11">
        <v>22055.448780000006</v>
      </c>
      <c r="I51" s="11">
        <v>9124.61348</v>
      </c>
      <c r="J51" s="12">
        <v>-58.628756227013405</v>
      </c>
      <c r="L51" s="202"/>
      <c r="M51" s="202"/>
      <c r="N51" s="202"/>
      <c r="O51" s="13"/>
      <c r="P51" s="13"/>
      <c r="Q51" s="13"/>
    </row>
    <row r="52" spans="1:17" ht="11.25" customHeight="1">
      <c r="A52" s="9" t="s">
        <v>233</v>
      </c>
      <c r="B52" s="11">
        <v>40043.052777900004</v>
      </c>
      <c r="C52" s="11">
        <v>11764.74127</v>
      </c>
      <c r="D52" s="11">
        <v>7110.4983</v>
      </c>
      <c r="E52" s="12">
        <v>-39.56094624765174</v>
      </c>
      <c r="F52" s="12"/>
      <c r="G52" s="11">
        <v>41998.13588</v>
      </c>
      <c r="H52" s="11">
        <v>11928.805330000001</v>
      </c>
      <c r="I52" s="11">
        <v>7323.292669999999</v>
      </c>
      <c r="J52" s="12">
        <v>-38.6083311160884</v>
      </c>
      <c r="L52" s="202"/>
      <c r="M52" s="202"/>
      <c r="N52" s="202"/>
      <c r="O52" s="13"/>
      <c r="P52" s="13"/>
      <c r="Q52" s="13"/>
    </row>
    <row r="53" spans="1:12" ht="11.25" customHeight="1">
      <c r="A53" s="9" t="s">
        <v>166</v>
      </c>
      <c r="B53" s="11">
        <v>105951.7062227</v>
      </c>
      <c r="C53" s="11">
        <v>26639.090724</v>
      </c>
      <c r="D53" s="11">
        <v>18915.7619</v>
      </c>
      <c r="E53" s="12">
        <v>-28.992464134828026</v>
      </c>
      <c r="F53" s="12"/>
      <c r="G53" s="11">
        <v>123916.12315000001</v>
      </c>
      <c r="H53" s="11">
        <v>30739.21758</v>
      </c>
      <c r="I53" s="11">
        <v>21280.29261</v>
      </c>
      <c r="J53" s="12">
        <v>-30.77152157624957</v>
      </c>
      <c r="L53" s="202"/>
    </row>
    <row r="54" spans="1:12" ht="11.25" customHeight="1">
      <c r="A54" s="9"/>
      <c r="B54" s="11"/>
      <c r="C54" s="11"/>
      <c r="D54" s="11"/>
      <c r="E54" s="12"/>
      <c r="F54" s="12"/>
      <c r="G54" s="11"/>
      <c r="H54" s="11"/>
      <c r="I54" s="11"/>
      <c r="J54" s="12"/>
      <c r="L54" s="202"/>
    </row>
    <row r="55" spans="1:14" s="20" customFormat="1" ht="11.25" customHeight="1">
      <c r="A55" s="17" t="s">
        <v>121</v>
      </c>
      <c r="B55" s="18">
        <v>59885.6318962</v>
      </c>
      <c r="C55" s="18">
        <v>15310.042640499998</v>
      </c>
      <c r="D55" s="18">
        <v>14038.529718900003</v>
      </c>
      <c r="E55" s="16">
        <v>-8.305090661448801</v>
      </c>
      <c r="F55" s="16"/>
      <c r="G55" s="18">
        <v>131860.13368</v>
      </c>
      <c r="H55" s="18">
        <v>33253.70677</v>
      </c>
      <c r="I55" s="18">
        <v>27434.090910000003</v>
      </c>
      <c r="J55" s="16">
        <v>-17.500653085839417</v>
      </c>
      <c r="L55" s="201"/>
      <c r="M55" s="199"/>
      <c r="N55" s="199"/>
    </row>
    <row r="56" spans="1:12" ht="11.25" customHeight="1">
      <c r="A56" s="9" t="s">
        <v>376</v>
      </c>
      <c r="B56" s="11">
        <v>2204.78915</v>
      </c>
      <c r="C56" s="11">
        <v>804.1461199999999</v>
      </c>
      <c r="D56" s="11">
        <v>167.64711000000003</v>
      </c>
      <c r="E56" s="12">
        <v>-79.15215831669995</v>
      </c>
      <c r="F56" s="12"/>
      <c r="G56" s="11">
        <v>5657.516930000002</v>
      </c>
      <c r="H56" s="11">
        <v>1672.65616</v>
      </c>
      <c r="I56" s="11">
        <v>644.76698</v>
      </c>
      <c r="J56" s="12">
        <v>-61.452509163628704</v>
      </c>
      <c r="L56" s="202"/>
    </row>
    <row r="57" spans="1:12" ht="11.25" customHeight="1">
      <c r="A57" s="9" t="s">
        <v>109</v>
      </c>
      <c r="B57" s="11">
        <v>5063.86976</v>
      </c>
      <c r="C57" s="11">
        <v>1822.26536</v>
      </c>
      <c r="D57" s="11">
        <v>1252.25736</v>
      </c>
      <c r="E57" s="12">
        <v>-31.280186328076837</v>
      </c>
      <c r="F57" s="12"/>
      <c r="G57" s="11">
        <v>16370.277109999999</v>
      </c>
      <c r="H57" s="11">
        <v>5884.07639</v>
      </c>
      <c r="I57" s="11">
        <v>3492.94104</v>
      </c>
      <c r="J57" s="12">
        <v>-40.637394750070534</v>
      </c>
      <c r="L57" s="202"/>
    </row>
    <row r="58" spans="1:12" ht="11.25" customHeight="1">
      <c r="A58" s="9" t="s">
        <v>373</v>
      </c>
      <c r="B58" s="11">
        <v>44.32396</v>
      </c>
      <c r="C58" s="11">
        <v>29.377</v>
      </c>
      <c r="D58" s="11">
        <v>62.731199999999994</v>
      </c>
      <c r="E58" s="12">
        <v>113.53848248629879</v>
      </c>
      <c r="F58" s="12"/>
      <c r="G58" s="11">
        <v>71.55082</v>
      </c>
      <c r="H58" s="11">
        <v>48.76582</v>
      </c>
      <c r="I58" s="11">
        <v>148.92114</v>
      </c>
      <c r="J58" s="12">
        <v>205.38016176083988</v>
      </c>
      <c r="L58" s="202"/>
    </row>
    <row r="59" spans="1:12" ht="11.25" customHeight="1">
      <c r="A59" s="9" t="s">
        <v>374</v>
      </c>
      <c r="B59" s="11">
        <v>47296.792608200005</v>
      </c>
      <c r="C59" s="11">
        <v>11438.423786</v>
      </c>
      <c r="D59" s="11">
        <v>11957.658356000002</v>
      </c>
      <c r="E59" s="12">
        <v>4.539389165100857</v>
      </c>
      <c r="F59" s="12"/>
      <c r="G59" s="11">
        <v>84695.29653</v>
      </c>
      <c r="H59" s="11">
        <v>19587.245609999998</v>
      </c>
      <c r="I59" s="11">
        <v>18995.946359999998</v>
      </c>
      <c r="J59" s="12">
        <v>-3.0187973427878063</v>
      </c>
      <c r="L59" s="202"/>
    </row>
    <row r="60" spans="1:12" ht="11.25" customHeight="1">
      <c r="A60" s="9" t="s">
        <v>412</v>
      </c>
      <c r="B60" s="11">
        <v>3540.6030862000002</v>
      </c>
      <c r="C60" s="11">
        <v>775.89929</v>
      </c>
      <c r="D60" s="11">
        <v>135.48482000000004</v>
      </c>
      <c r="E60" s="12">
        <v>-82.53834979021568</v>
      </c>
      <c r="F60" s="12"/>
      <c r="G60" s="11">
        <v>10679.878820000004</v>
      </c>
      <c r="H60" s="11">
        <v>2225.25062</v>
      </c>
      <c r="I60" s="11">
        <v>931.47834</v>
      </c>
      <c r="J60" s="12">
        <v>-58.14051992040339</v>
      </c>
      <c r="L60" s="202"/>
    </row>
    <row r="61" spans="1:12" ht="11.25" customHeight="1">
      <c r="A61" s="9" t="s">
        <v>413</v>
      </c>
      <c r="B61" s="11">
        <v>1169.4333003999998</v>
      </c>
      <c r="C61" s="11">
        <v>339.7864565</v>
      </c>
      <c r="D61" s="11">
        <v>214.5030129</v>
      </c>
      <c r="E61" s="12">
        <v>-36.87122932752913</v>
      </c>
      <c r="F61" s="12"/>
      <c r="G61" s="11">
        <v>13194.06186</v>
      </c>
      <c r="H61" s="11">
        <v>3645.19156</v>
      </c>
      <c r="I61" s="11">
        <v>2669.14371</v>
      </c>
      <c r="J61" s="12">
        <v>-26.776311585666036</v>
      </c>
      <c r="L61" s="202"/>
    </row>
    <row r="62" spans="1:12" ht="11.25" customHeight="1">
      <c r="A62" s="9" t="s">
        <v>239</v>
      </c>
      <c r="B62" s="11">
        <v>0</v>
      </c>
      <c r="C62" s="11">
        <v>0</v>
      </c>
      <c r="D62" s="11">
        <v>0</v>
      </c>
      <c r="E62" s="12" t="s">
        <v>498</v>
      </c>
      <c r="F62" s="12"/>
      <c r="G62" s="11">
        <v>0</v>
      </c>
      <c r="H62" s="11">
        <v>0</v>
      </c>
      <c r="I62" s="11">
        <v>0</v>
      </c>
      <c r="J62" s="12" t="s">
        <v>498</v>
      </c>
      <c r="L62" s="202"/>
    </row>
    <row r="63" spans="1:12" ht="11.25" customHeight="1">
      <c r="A63" s="9" t="s">
        <v>377</v>
      </c>
      <c r="B63" s="11">
        <v>284.1324008</v>
      </c>
      <c r="C63" s="11">
        <v>18.02687</v>
      </c>
      <c r="D63" s="11">
        <v>33.0372</v>
      </c>
      <c r="E63" s="12">
        <v>83.26642395490731</v>
      </c>
      <c r="F63" s="12"/>
      <c r="G63" s="11">
        <v>500.29628999999994</v>
      </c>
      <c r="H63" s="11">
        <v>60.67493</v>
      </c>
      <c r="I63" s="11">
        <v>92.09483999999999</v>
      </c>
      <c r="J63" s="12">
        <v>51.784007002562646</v>
      </c>
      <c r="L63" s="202"/>
    </row>
    <row r="64" spans="1:12" ht="11.25" customHeight="1">
      <c r="A64" s="9" t="s">
        <v>240</v>
      </c>
      <c r="B64" s="11">
        <v>281.68763060000003</v>
      </c>
      <c r="C64" s="11">
        <v>82.117758</v>
      </c>
      <c r="D64" s="11">
        <v>215.21066</v>
      </c>
      <c r="E64" s="12">
        <v>162.07566455966804</v>
      </c>
      <c r="F64" s="12"/>
      <c r="G64" s="11">
        <v>691.2553199999999</v>
      </c>
      <c r="H64" s="11">
        <v>129.84568</v>
      </c>
      <c r="I64" s="11">
        <v>458.79849999999993</v>
      </c>
      <c r="J64" s="12">
        <v>253.34136645901503</v>
      </c>
      <c r="L64" s="202"/>
    </row>
    <row r="65" spans="1:12" ht="11.25" customHeight="1">
      <c r="A65" s="9"/>
      <c r="B65" s="11"/>
      <c r="C65" s="11"/>
      <c r="D65" s="11"/>
      <c r="E65" s="12"/>
      <c r="F65" s="12"/>
      <c r="G65" s="11"/>
      <c r="H65" s="11"/>
      <c r="I65" s="11"/>
      <c r="J65" s="12"/>
      <c r="L65" s="202"/>
    </row>
    <row r="66" spans="1:14" s="20" customFormat="1" ht="11.25" customHeight="1">
      <c r="A66" s="17" t="s">
        <v>248</v>
      </c>
      <c r="B66" s="18">
        <v>85232.5399</v>
      </c>
      <c r="C66" s="18">
        <v>40530.45163</v>
      </c>
      <c r="D66" s="18">
        <v>40617.23312</v>
      </c>
      <c r="E66" s="16">
        <v>0.2141142931053821</v>
      </c>
      <c r="F66" s="16"/>
      <c r="G66" s="18">
        <v>262463.94718</v>
      </c>
      <c r="H66" s="18">
        <v>127444.5221</v>
      </c>
      <c r="I66" s="18">
        <v>124970.31313</v>
      </c>
      <c r="J66" s="16">
        <v>-1.941400798740176</v>
      </c>
      <c r="L66" s="201"/>
      <c r="M66" s="199"/>
      <c r="N66" s="199"/>
    </row>
    <row r="67" spans="1:14" s="20" customFormat="1" ht="11.25" customHeight="1">
      <c r="A67" s="9" t="s">
        <v>495</v>
      </c>
      <c r="B67" s="11">
        <v>33133.11827299998</v>
      </c>
      <c r="C67" s="11">
        <v>12734.852163000001</v>
      </c>
      <c r="D67" s="11">
        <v>16480.11234</v>
      </c>
      <c r="E67" s="12">
        <v>29.40953007590872</v>
      </c>
      <c r="F67" s="12"/>
      <c r="G67" s="11">
        <v>104681.75669000004</v>
      </c>
      <c r="H67" s="11">
        <v>38670.04487</v>
      </c>
      <c r="I67" s="11">
        <v>55622.87818</v>
      </c>
      <c r="J67" s="12">
        <v>43.83970426461005</v>
      </c>
      <c r="L67" s="201"/>
      <c r="M67" s="199"/>
      <c r="N67" s="199"/>
    </row>
    <row r="68" spans="1:12" ht="11.25" customHeight="1">
      <c r="A68" s="9" t="s">
        <v>234</v>
      </c>
      <c r="B68" s="11">
        <v>30481.85859</v>
      </c>
      <c r="C68" s="11">
        <v>16265.3263</v>
      </c>
      <c r="D68" s="11">
        <v>14196.78166</v>
      </c>
      <c r="E68" s="12">
        <v>-12.71751086850314</v>
      </c>
      <c r="F68" s="12"/>
      <c r="G68" s="11">
        <v>119969.89443000001</v>
      </c>
      <c r="H68" s="11">
        <v>61312.24060999999</v>
      </c>
      <c r="I68" s="11">
        <v>56081.82439000001</v>
      </c>
      <c r="J68" s="12">
        <v>-8.530786296442912</v>
      </c>
      <c r="L68" s="202"/>
    </row>
    <row r="69" spans="1:12" ht="11.25" customHeight="1">
      <c r="A69" s="9" t="s">
        <v>235</v>
      </c>
      <c r="B69" s="11">
        <v>16220.85901</v>
      </c>
      <c r="C69" s="11">
        <v>7928.370100000001</v>
      </c>
      <c r="D69" s="11">
        <v>8834.968569999999</v>
      </c>
      <c r="E69" s="12">
        <v>11.434865660471601</v>
      </c>
      <c r="F69" s="12"/>
      <c r="G69" s="11">
        <v>35972.98818999999</v>
      </c>
      <c r="H69" s="11">
        <v>16956.754179999996</v>
      </c>
      <c r="I69" s="11">
        <v>20387.84616</v>
      </c>
      <c r="J69" s="12">
        <v>20.234367636507216</v>
      </c>
      <c r="L69" s="202"/>
    </row>
    <row r="70" spans="1:12" ht="11.25" customHeight="1">
      <c r="A70" s="9" t="s">
        <v>236</v>
      </c>
      <c r="B70" s="11">
        <v>17162.47509</v>
      </c>
      <c r="C70" s="11">
        <v>9036.305540000001</v>
      </c>
      <c r="D70" s="11">
        <v>10005.42257</v>
      </c>
      <c r="E70" s="12">
        <v>10.724704091845027</v>
      </c>
      <c r="F70" s="12"/>
      <c r="G70" s="11">
        <v>47345.772909999985</v>
      </c>
      <c r="H70" s="11">
        <v>25093.28401</v>
      </c>
      <c r="I70" s="11">
        <v>25698.270939999995</v>
      </c>
      <c r="J70" s="12">
        <v>2.4109515907080947</v>
      </c>
      <c r="L70" s="202"/>
    </row>
    <row r="71" spans="1:12" ht="11.25" customHeight="1">
      <c r="A71" s="9" t="s">
        <v>237</v>
      </c>
      <c r="B71" s="11">
        <v>4234.362929999999</v>
      </c>
      <c r="C71" s="11">
        <v>1943.09789</v>
      </c>
      <c r="D71" s="11">
        <v>2419.33375</v>
      </c>
      <c r="E71" s="12">
        <v>24.509102832693614</v>
      </c>
      <c r="F71" s="12"/>
      <c r="G71" s="11">
        <v>15378.592939999999</v>
      </c>
      <c r="H71" s="11">
        <v>6896.27102</v>
      </c>
      <c r="I71" s="11">
        <v>8101.99163</v>
      </c>
      <c r="J71" s="12">
        <v>17.48366046669669</v>
      </c>
      <c r="L71" s="202"/>
    </row>
    <row r="72" spans="1:12" ht="11.25" customHeight="1">
      <c r="A72" s="9" t="s">
        <v>238</v>
      </c>
      <c r="B72" s="11">
        <v>17132.98428</v>
      </c>
      <c r="C72" s="11">
        <v>5357.351800000001</v>
      </c>
      <c r="D72" s="11">
        <v>5160.726569999999</v>
      </c>
      <c r="E72" s="12">
        <v>-3.6701944792948353</v>
      </c>
      <c r="F72" s="12"/>
      <c r="G72" s="11">
        <v>43796.69871000001</v>
      </c>
      <c r="H72" s="11">
        <v>17185.972279999998</v>
      </c>
      <c r="I72" s="11">
        <v>14700.38001</v>
      </c>
      <c r="J72" s="12">
        <v>-14.46291329640151</v>
      </c>
      <c r="L72" s="202"/>
    </row>
    <row r="73" spans="1:12" ht="11.25" customHeight="1">
      <c r="A73" s="9"/>
      <c r="B73" s="11"/>
      <c r="C73" s="11"/>
      <c r="D73" s="11"/>
      <c r="E73" s="12"/>
      <c r="F73" s="12"/>
      <c r="G73" s="11"/>
      <c r="H73" s="11"/>
      <c r="I73" s="11"/>
      <c r="J73" s="12"/>
      <c r="L73" s="202"/>
    </row>
    <row r="74" spans="1:14" s="20" customFormat="1" ht="11.25" customHeight="1">
      <c r="A74" s="17" t="s">
        <v>1</v>
      </c>
      <c r="B74" s="18">
        <v>141627.06793019996</v>
      </c>
      <c r="C74" s="18">
        <v>22543.87324</v>
      </c>
      <c r="D74" s="18">
        <v>22984.03619</v>
      </c>
      <c r="E74" s="16">
        <v>1.9524726089171338</v>
      </c>
      <c r="F74" s="16"/>
      <c r="G74" s="18">
        <v>471909.12989</v>
      </c>
      <c r="H74" s="18">
        <v>70994.21068000002</v>
      </c>
      <c r="I74" s="18">
        <v>73714.21939000001</v>
      </c>
      <c r="J74" s="16">
        <v>3.831310587084616</v>
      </c>
      <c r="L74" s="201"/>
      <c r="M74" s="199"/>
      <c r="N74" s="199"/>
    </row>
    <row r="75" spans="1:12" ht="11.25" customHeight="1">
      <c r="A75" s="9" t="s">
        <v>241</v>
      </c>
      <c r="B75" s="11">
        <v>64451.29292999999</v>
      </c>
      <c r="C75" s="11">
        <v>7763.414040000001</v>
      </c>
      <c r="D75" s="11">
        <v>9154.242240000001</v>
      </c>
      <c r="E75" s="12">
        <v>17.915161974280068</v>
      </c>
      <c r="F75" s="12"/>
      <c r="G75" s="11">
        <v>233102.54142</v>
      </c>
      <c r="H75" s="11">
        <v>23414.27234000001</v>
      </c>
      <c r="I75" s="11">
        <v>33469.45579000001</v>
      </c>
      <c r="J75" s="12">
        <v>42.944676238441616</v>
      </c>
      <c r="L75" s="202"/>
    </row>
    <row r="76" spans="1:12" ht="11.25" customHeight="1">
      <c r="A76" s="9" t="s">
        <v>105</v>
      </c>
      <c r="B76" s="11">
        <v>5997.160230000001</v>
      </c>
      <c r="C76" s="11">
        <v>1356.8046000000004</v>
      </c>
      <c r="D76" s="11">
        <v>1224.43932</v>
      </c>
      <c r="E76" s="12">
        <v>-9.755662679799315</v>
      </c>
      <c r="F76" s="12"/>
      <c r="G76" s="11">
        <v>37660.478680000015</v>
      </c>
      <c r="H76" s="11">
        <v>8614.422419999999</v>
      </c>
      <c r="I76" s="11">
        <v>7582.3737</v>
      </c>
      <c r="J76" s="12">
        <v>-11.980474948661723</v>
      </c>
      <c r="L76" s="202"/>
    </row>
    <row r="77" spans="1:12" ht="11.25" customHeight="1">
      <c r="A77" s="9" t="s">
        <v>242</v>
      </c>
      <c r="B77" s="11">
        <v>4689.349000000001</v>
      </c>
      <c r="C77" s="11">
        <v>883.1775</v>
      </c>
      <c r="D77" s="11">
        <v>1045.027</v>
      </c>
      <c r="E77" s="12">
        <v>18.325817856546394</v>
      </c>
      <c r="F77" s="12"/>
      <c r="G77" s="11">
        <v>19619.96263</v>
      </c>
      <c r="H77" s="11">
        <v>3579.4899800000003</v>
      </c>
      <c r="I77" s="11">
        <v>4536.537410000001</v>
      </c>
      <c r="J77" s="12">
        <v>26.736977484149875</v>
      </c>
      <c r="L77" s="202"/>
    </row>
    <row r="78" spans="1:12" ht="11.25" customHeight="1">
      <c r="A78" s="9" t="s">
        <v>243</v>
      </c>
      <c r="B78" s="11">
        <v>66000.11368</v>
      </c>
      <c r="C78" s="11">
        <v>12389.9415</v>
      </c>
      <c r="D78" s="11">
        <v>11359.3375</v>
      </c>
      <c r="E78" s="12">
        <v>-8.31806994407522</v>
      </c>
      <c r="F78" s="12"/>
      <c r="G78" s="11">
        <v>176459.51634999996</v>
      </c>
      <c r="H78" s="11">
        <v>33742.47478</v>
      </c>
      <c r="I78" s="11">
        <v>26202.670040000005</v>
      </c>
      <c r="J78" s="12">
        <v>-22.34514447787042</v>
      </c>
      <c r="L78" s="202"/>
    </row>
    <row r="79" spans="1:12" ht="11.25" customHeight="1">
      <c r="A79" s="9" t="s">
        <v>244</v>
      </c>
      <c r="B79" s="11">
        <v>489.1520902</v>
      </c>
      <c r="C79" s="11">
        <v>150.53560000000002</v>
      </c>
      <c r="D79" s="11">
        <v>200.99013</v>
      </c>
      <c r="E79" s="12">
        <v>33.516676453941756</v>
      </c>
      <c r="F79" s="12"/>
      <c r="G79" s="11">
        <v>5066.63081</v>
      </c>
      <c r="H79" s="11">
        <v>1643.5511600000004</v>
      </c>
      <c r="I79" s="11">
        <v>1923.18245</v>
      </c>
      <c r="J79" s="12">
        <v>17.013847624919663</v>
      </c>
      <c r="L79" s="202"/>
    </row>
    <row r="80" spans="1:12" ht="11.25" customHeight="1">
      <c r="A80" s="9"/>
      <c r="B80" s="11"/>
      <c r="C80" s="11"/>
      <c r="D80" s="11"/>
      <c r="E80" s="12"/>
      <c r="F80" s="12"/>
      <c r="G80" s="11"/>
      <c r="H80" s="11"/>
      <c r="I80" s="11"/>
      <c r="J80" s="12"/>
      <c r="L80" s="202"/>
    </row>
    <row r="81" spans="1:14" s="20" customFormat="1" ht="11.25" customHeight="1">
      <c r="A81" s="17" t="s">
        <v>327</v>
      </c>
      <c r="B81" s="18">
        <v>9913.598968499997</v>
      </c>
      <c r="C81" s="18">
        <v>2372.9611391000008</v>
      </c>
      <c r="D81" s="18">
        <v>2400.7173190000003</v>
      </c>
      <c r="E81" s="16">
        <v>1.169685396134497</v>
      </c>
      <c r="F81" s="16"/>
      <c r="G81" s="18">
        <v>48070.72813</v>
      </c>
      <c r="H81" s="18">
        <v>12755.724339999997</v>
      </c>
      <c r="I81" s="18">
        <v>11343.041819999999</v>
      </c>
      <c r="J81" s="16">
        <v>-11.074890632200649</v>
      </c>
      <c r="L81" s="201"/>
      <c r="M81" s="199"/>
      <c r="N81" s="199"/>
    </row>
    <row r="82" spans="1:12" ht="11.25" customHeight="1">
      <c r="A82" s="9" t="s">
        <v>245</v>
      </c>
      <c r="B82" s="11">
        <v>9520.938936399998</v>
      </c>
      <c r="C82" s="11">
        <v>2273.8358291000004</v>
      </c>
      <c r="D82" s="11">
        <v>2361.3265922000005</v>
      </c>
      <c r="E82" s="12">
        <v>3.8477167955713583</v>
      </c>
      <c r="F82" s="12"/>
      <c r="G82" s="11">
        <v>41527.12698</v>
      </c>
      <c r="H82" s="11">
        <v>11129.476509999997</v>
      </c>
      <c r="I82" s="11">
        <v>10511.493579999998</v>
      </c>
      <c r="J82" s="12">
        <v>-5.552668442623798</v>
      </c>
      <c r="L82" s="202"/>
    </row>
    <row r="83" spans="1:12" ht="11.25" customHeight="1">
      <c r="A83" s="9" t="s">
        <v>246</v>
      </c>
      <c r="B83" s="11">
        <v>367.51680999999996</v>
      </c>
      <c r="C83" s="11">
        <v>94.50200000000001</v>
      </c>
      <c r="D83" s="11">
        <v>36.803</v>
      </c>
      <c r="E83" s="12">
        <v>-61.0558506698271</v>
      </c>
      <c r="F83" s="12"/>
      <c r="G83" s="11">
        <v>6167.95216</v>
      </c>
      <c r="H83" s="11">
        <v>1538.1870499999998</v>
      </c>
      <c r="I83" s="11">
        <v>760.0337499999999</v>
      </c>
      <c r="J83" s="12">
        <v>-50.588990461205604</v>
      </c>
      <c r="L83" s="202"/>
    </row>
    <row r="84" spans="1:12" ht="11.25" customHeight="1">
      <c r="A84" s="9" t="s">
        <v>348</v>
      </c>
      <c r="B84" s="11">
        <v>15.628481299999999</v>
      </c>
      <c r="C84" s="11">
        <v>4.477399999999999</v>
      </c>
      <c r="D84" s="11">
        <v>1.842</v>
      </c>
      <c r="E84" s="12">
        <v>-58.86005270916156</v>
      </c>
      <c r="F84" s="12"/>
      <c r="G84" s="11">
        <v>208.54475000000002</v>
      </c>
      <c r="H84" s="11">
        <v>66.07793</v>
      </c>
      <c r="I84" s="11">
        <v>26.5285</v>
      </c>
      <c r="J84" s="12">
        <v>-59.852707250363316</v>
      </c>
      <c r="L84" s="202"/>
    </row>
    <row r="85" spans="1:12" ht="11.25" customHeight="1">
      <c r="A85" s="9" t="s">
        <v>0</v>
      </c>
      <c r="B85" s="11">
        <v>9.5147408</v>
      </c>
      <c r="C85" s="11">
        <v>0.14590999999999998</v>
      </c>
      <c r="D85" s="11">
        <v>0.7457268</v>
      </c>
      <c r="E85" s="12">
        <v>411.0868343499418</v>
      </c>
      <c r="F85" s="12"/>
      <c r="G85" s="11">
        <v>167.10424</v>
      </c>
      <c r="H85" s="11">
        <v>21.98285</v>
      </c>
      <c r="I85" s="11">
        <v>44.98599</v>
      </c>
      <c r="J85" s="12">
        <v>104.64129992243954</v>
      </c>
      <c r="L85" s="202"/>
    </row>
    <row r="86" spans="1:12" ht="11.25" customHeight="1">
      <c r="A86" s="9"/>
      <c r="B86" s="11"/>
      <c r="C86" s="11"/>
      <c r="D86" s="11"/>
      <c r="E86" s="12"/>
      <c r="F86" s="12"/>
      <c r="G86" s="11"/>
      <c r="H86" s="11"/>
      <c r="I86" s="11"/>
      <c r="J86" s="12"/>
      <c r="L86" s="202"/>
    </row>
    <row r="87" spans="1:14" s="20" customFormat="1" ht="11.25" customHeight="1">
      <c r="A87" s="17" t="s">
        <v>2</v>
      </c>
      <c r="B87" s="18">
        <v>121297.88387080003</v>
      </c>
      <c r="C87" s="18">
        <v>26320.76364</v>
      </c>
      <c r="D87" s="18">
        <v>24929.174689999996</v>
      </c>
      <c r="E87" s="16">
        <v>-5.287038662834192</v>
      </c>
      <c r="F87" s="16"/>
      <c r="G87" s="18">
        <v>221566.24313999998</v>
      </c>
      <c r="H87" s="18">
        <v>52651.63268999999</v>
      </c>
      <c r="I87" s="18">
        <v>46337.37274</v>
      </c>
      <c r="J87" s="16">
        <v>-11.992524500003299</v>
      </c>
      <c r="L87" s="201"/>
      <c r="M87" s="199"/>
      <c r="N87" s="199"/>
    </row>
    <row r="88" spans="1:12" ht="11.25" customHeight="1">
      <c r="A88" s="9" t="s">
        <v>105</v>
      </c>
      <c r="B88" s="11">
        <v>85128.60490000002</v>
      </c>
      <c r="C88" s="11">
        <v>14968.7966</v>
      </c>
      <c r="D88" s="11">
        <v>15265.246999999998</v>
      </c>
      <c r="E88" s="12">
        <v>1.9804557969609817</v>
      </c>
      <c r="F88" s="12"/>
      <c r="G88" s="11">
        <v>121951.87770000001</v>
      </c>
      <c r="H88" s="11">
        <v>21771.064249999996</v>
      </c>
      <c r="I88" s="11">
        <v>20548.98159</v>
      </c>
      <c r="J88" s="12">
        <v>-5.613334497416673</v>
      </c>
      <c r="L88" s="202"/>
    </row>
    <row r="89" spans="1:12" ht="11.25" customHeight="1">
      <c r="A89" s="9" t="s">
        <v>247</v>
      </c>
      <c r="B89" s="11">
        <v>26977.97224</v>
      </c>
      <c r="C89" s="11">
        <v>8401.239940000001</v>
      </c>
      <c r="D89" s="11">
        <v>6930.75894</v>
      </c>
      <c r="E89" s="12">
        <v>-17.50314251826977</v>
      </c>
      <c r="F89" s="12"/>
      <c r="G89" s="11">
        <v>62242.157059999976</v>
      </c>
      <c r="H89" s="11">
        <v>20337.88518</v>
      </c>
      <c r="I89" s="11">
        <v>13804.60908</v>
      </c>
      <c r="J89" s="12">
        <v>-32.123674817599706</v>
      </c>
      <c r="L89" s="202"/>
    </row>
    <row r="90" spans="1:12" ht="11.25" customHeight="1">
      <c r="A90" s="9" t="s">
        <v>349</v>
      </c>
      <c r="B90" s="11">
        <v>69.102</v>
      </c>
      <c r="C90" s="11">
        <v>25.41</v>
      </c>
      <c r="D90" s="11">
        <v>53.567</v>
      </c>
      <c r="E90" s="12">
        <v>110.81070444706808</v>
      </c>
      <c r="F90" s="12"/>
      <c r="G90" s="11">
        <v>115.68813</v>
      </c>
      <c r="H90" s="11">
        <v>38.56628</v>
      </c>
      <c r="I90" s="11">
        <v>150.93070999999998</v>
      </c>
      <c r="J90" s="12">
        <v>291.3540792630245</v>
      </c>
      <c r="L90" s="202"/>
    </row>
    <row r="91" spans="1:12" ht="11.25" customHeight="1">
      <c r="A91" s="9" t="s">
        <v>455</v>
      </c>
      <c r="B91" s="11">
        <v>9122.2047308</v>
      </c>
      <c r="C91" s="11">
        <v>2925.3170999999998</v>
      </c>
      <c r="D91" s="11">
        <v>2679.6017500000003</v>
      </c>
      <c r="E91" s="12">
        <v>-8.39961418199755</v>
      </c>
      <c r="F91" s="12"/>
      <c r="G91" s="11">
        <v>37256.52025</v>
      </c>
      <c r="H91" s="11">
        <v>10504.116979999999</v>
      </c>
      <c r="I91" s="11">
        <v>11832.85136</v>
      </c>
      <c r="J91" s="12">
        <v>12.64965329812999</v>
      </c>
      <c r="L91" s="202"/>
    </row>
    <row r="92" spans="1:14" s="20" customFormat="1" ht="11.25" customHeight="1">
      <c r="A92" s="17"/>
      <c r="B92" s="18"/>
      <c r="C92" s="18"/>
      <c r="D92" s="18"/>
      <c r="E92" s="16"/>
      <c r="F92" s="16"/>
      <c r="G92" s="18"/>
      <c r="H92" s="18"/>
      <c r="I92" s="18"/>
      <c r="J92" s="12"/>
      <c r="L92" s="201"/>
      <c r="M92" s="199"/>
      <c r="N92" s="199"/>
    </row>
    <row r="93" spans="1:14" s="20" customFormat="1" ht="11.25" customHeight="1">
      <c r="A93" s="17" t="s">
        <v>378</v>
      </c>
      <c r="B93" s="18">
        <v>1713.80771</v>
      </c>
      <c r="C93" s="18">
        <v>367.30642</v>
      </c>
      <c r="D93" s="18">
        <v>477.25129</v>
      </c>
      <c r="E93" s="16">
        <v>29.93273844764269</v>
      </c>
      <c r="F93" s="16"/>
      <c r="G93" s="18">
        <v>6354.52597</v>
      </c>
      <c r="H93" s="18">
        <v>1626.40402</v>
      </c>
      <c r="I93" s="18">
        <v>2230.54482</v>
      </c>
      <c r="J93" s="16">
        <v>37.145800955410834</v>
      </c>
      <c r="L93" s="201"/>
      <c r="M93" s="199"/>
      <c r="N93" s="199"/>
    </row>
    <row r="94" spans="1:12" ht="11.25">
      <c r="A94" s="94"/>
      <c r="B94" s="100"/>
      <c r="C94" s="100"/>
      <c r="D94" s="100"/>
      <c r="E94" s="100"/>
      <c r="F94" s="100"/>
      <c r="G94" s="100"/>
      <c r="H94" s="100"/>
      <c r="I94" s="100"/>
      <c r="J94" s="94"/>
      <c r="L94" s="202"/>
    </row>
    <row r="95" spans="1:12" ht="11.25">
      <c r="A95" s="9" t="s">
        <v>333</v>
      </c>
      <c r="B95" s="9"/>
      <c r="C95" s="9"/>
      <c r="D95" s="9"/>
      <c r="E95" s="9"/>
      <c r="F95" s="9"/>
      <c r="G95" s="9"/>
      <c r="H95" s="9"/>
      <c r="I95" s="9"/>
      <c r="J95" s="9"/>
      <c r="L95" s="202"/>
    </row>
    <row r="96" spans="1:12" ht="19.5" customHeight="1">
      <c r="A96" s="336" t="s">
        <v>175</v>
      </c>
      <c r="B96" s="336"/>
      <c r="C96" s="336"/>
      <c r="D96" s="336"/>
      <c r="E96" s="336"/>
      <c r="F96" s="336"/>
      <c r="G96" s="336"/>
      <c r="H96" s="336"/>
      <c r="I96" s="336"/>
      <c r="J96" s="336"/>
      <c r="L96" s="202"/>
    </row>
    <row r="97" spans="1:12" ht="19.5" customHeight="1">
      <c r="A97" s="337" t="s">
        <v>172</v>
      </c>
      <c r="B97" s="337"/>
      <c r="C97" s="337"/>
      <c r="D97" s="337"/>
      <c r="E97" s="337"/>
      <c r="F97" s="337"/>
      <c r="G97" s="337"/>
      <c r="H97" s="337"/>
      <c r="I97" s="337"/>
      <c r="J97" s="337"/>
      <c r="L97" s="202"/>
    </row>
    <row r="98" spans="1:15" s="20" customFormat="1" ht="11.25">
      <c r="A98" s="17"/>
      <c r="B98" s="338" t="s">
        <v>116</v>
      </c>
      <c r="C98" s="338"/>
      <c r="D98" s="338"/>
      <c r="E98" s="338"/>
      <c r="F98" s="141"/>
      <c r="G98" s="338" t="s">
        <v>117</v>
      </c>
      <c r="H98" s="338"/>
      <c r="I98" s="338"/>
      <c r="J98" s="338"/>
      <c r="K98" s="105"/>
      <c r="L98" s="198"/>
      <c r="M98" s="198"/>
      <c r="N98" s="198"/>
      <c r="O98" s="105"/>
    </row>
    <row r="99" spans="1:15" s="20" customFormat="1" ht="11.25">
      <c r="A99" s="17" t="s">
        <v>298</v>
      </c>
      <c r="B99" s="142">
        <v>2014</v>
      </c>
      <c r="C99" s="339" t="s">
        <v>496</v>
      </c>
      <c r="D99" s="339"/>
      <c r="E99" s="339"/>
      <c r="F99" s="141"/>
      <c r="G99" s="142">
        <v>2014</v>
      </c>
      <c r="H99" s="339" t="s">
        <v>496</v>
      </c>
      <c r="I99" s="339"/>
      <c r="J99" s="339"/>
      <c r="K99" s="105"/>
      <c r="L99" s="198"/>
      <c r="M99" s="198"/>
      <c r="N99" s="198"/>
      <c r="O99" s="105"/>
    </row>
    <row r="100" spans="1:14" s="20" customFormat="1" ht="11.25">
      <c r="A100" s="143"/>
      <c r="B100" s="143"/>
      <c r="C100" s="144">
        <v>2014</v>
      </c>
      <c r="D100" s="144">
        <v>2015</v>
      </c>
      <c r="E100" s="145" t="s">
        <v>497</v>
      </c>
      <c r="F100" s="146"/>
      <c r="G100" s="143"/>
      <c r="H100" s="144">
        <v>2014</v>
      </c>
      <c r="I100" s="144">
        <v>2015</v>
      </c>
      <c r="J100" s="145" t="s">
        <v>497</v>
      </c>
      <c r="L100" s="199"/>
      <c r="M100" s="199"/>
      <c r="N100" s="199"/>
    </row>
    <row r="101" spans="1:12" ht="11.25">
      <c r="A101" s="9"/>
      <c r="B101" s="9"/>
      <c r="C101" s="9"/>
      <c r="D101" s="9"/>
      <c r="E101" s="9"/>
      <c r="F101" s="9"/>
      <c r="G101" s="9"/>
      <c r="H101" s="9"/>
      <c r="I101" s="9"/>
      <c r="J101" s="11"/>
      <c r="L101" s="202"/>
    </row>
    <row r="102" spans="1:14" s="21" customFormat="1" ht="11.25">
      <c r="A102" s="96" t="s">
        <v>343</v>
      </c>
      <c r="B102" s="96">
        <v>94864.24938939999</v>
      </c>
      <c r="C102" s="96">
        <v>66968.37518539999</v>
      </c>
      <c r="D102" s="96">
        <v>23542.674307199995</v>
      </c>
      <c r="E102" s="16">
        <v>-64.84508659195808</v>
      </c>
      <c r="F102" s="96"/>
      <c r="G102" s="96">
        <v>496878.80666000006</v>
      </c>
      <c r="H102" s="96">
        <v>302386.39966000005</v>
      </c>
      <c r="I102" s="96">
        <v>138103.26213</v>
      </c>
      <c r="J102" s="16">
        <v>-54.328877791699036</v>
      </c>
      <c r="L102" s="201"/>
      <c r="M102" s="240"/>
      <c r="N102" s="240"/>
    </row>
    <row r="103" spans="1:21" ht="11.25" customHeight="1">
      <c r="A103" s="17"/>
      <c r="B103" s="18"/>
      <c r="C103" s="18"/>
      <c r="D103" s="18"/>
      <c r="E103" s="16"/>
      <c r="F103" s="16"/>
      <c r="G103" s="18"/>
      <c r="H103" s="18"/>
      <c r="I103" s="18"/>
      <c r="J103" s="12"/>
      <c r="K103" s="93"/>
      <c r="L103" s="204"/>
      <c r="M103" s="197"/>
      <c r="N103" s="197"/>
      <c r="O103" s="93"/>
      <c r="P103" s="93"/>
      <c r="Q103" s="93"/>
      <c r="R103" s="93"/>
      <c r="S103" s="93"/>
      <c r="T103" s="93"/>
      <c r="U103" s="93"/>
    </row>
    <row r="104" spans="1:21" ht="11.25" customHeight="1">
      <c r="A104" s="9" t="s">
        <v>350</v>
      </c>
      <c r="B104" s="11">
        <v>591</v>
      </c>
      <c r="C104" s="11">
        <v>0</v>
      </c>
      <c r="D104" s="11">
        <v>0</v>
      </c>
      <c r="E104" s="12" t="s">
        <v>498</v>
      </c>
      <c r="F104" s="16"/>
      <c r="G104" s="249">
        <v>656</v>
      </c>
      <c r="H104" s="249">
        <v>0</v>
      </c>
      <c r="I104" s="249">
        <v>0</v>
      </c>
      <c r="J104" s="12" t="s">
        <v>498</v>
      </c>
      <c r="K104" s="93"/>
      <c r="L104" s="204"/>
      <c r="M104" s="197"/>
      <c r="N104" s="197"/>
      <c r="O104" s="93"/>
      <c r="P104" s="93"/>
      <c r="Q104" s="93"/>
      <c r="R104" s="93"/>
      <c r="S104" s="93"/>
      <c r="T104" s="93"/>
      <c r="U104" s="93"/>
    </row>
    <row r="105" spans="1:21" ht="11.25" customHeight="1">
      <c r="A105" s="9" t="s">
        <v>379</v>
      </c>
      <c r="B105" s="11">
        <v>1.355</v>
      </c>
      <c r="C105" s="11">
        <v>1.355</v>
      </c>
      <c r="D105" s="11">
        <v>62.9235</v>
      </c>
      <c r="E105" s="12">
        <v>4543.80073800738</v>
      </c>
      <c r="F105" s="16"/>
      <c r="G105" s="249">
        <v>19.86702</v>
      </c>
      <c r="H105" s="249">
        <v>19.86702</v>
      </c>
      <c r="I105" s="249">
        <v>88.4506</v>
      </c>
      <c r="J105" s="12">
        <v>345.21322271785095</v>
      </c>
      <c r="K105" s="93"/>
      <c r="L105" s="204"/>
      <c r="M105" s="197"/>
      <c r="N105" s="197"/>
      <c r="O105" s="93"/>
      <c r="P105" s="93"/>
      <c r="Q105" s="93"/>
      <c r="R105" s="93"/>
      <c r="S105" s="93"/>
      <c r="T105" s="93"/>
      <c r="U105" s="93"/>
    </row>
    <row r="106" spans="1:21" ht="11.25" customHeight="1">
      <c r="A106" s="9" t="s">
        <v>440</v>
      </c>
      <c r="B106" s="11">
        <v>1148.4548940000002</v>
      </c>
      <c r="C106" s="11">
        <v>360.31642000000005</v>
      </c>
      <c r="D106" s="11">
        <v>275.0912</v>
      </c>
      <c r="E106" s="12">
        <v>-23.65288265241979</v>
      </c>
      <c r="F106" s="16"/>
      <c r="G106" s="249">
        <v>3202.46607</v>
      </c>
      <c r="H106" s="249">
        <v>936.72159</v>
      </c>
      <c r="I106" s="249">
        <v>773.3556100000001</v>
      </c>
      <c r="J106" s="12">
        <v>-17.440185188856375</v>
      </c>
      <c r="K106" s="93"/>
      <c r="L106" s="204"/>
      <c r="M106" s="197"/>
      <c r="N106" s="197"/>
      <c r="O106" s="93"/>
      <c r="P106" s="93"/>
      <c r="Q106" s="93"/>
      <c r="R106" s="93"/>
      <c r="S106" s="93"/>
      <c r="T106" s="93"/>
      <c r="U106" s="93"/>
    </row>
    <row r="107" spans="1:21" ht="11.25" customHeight="1">
      <c r="A107" s="9" t="s">
        <v>386</v>
      </c>
      <c r="B107" s="11">
        <v>193.61965</v>
      </c>
      <c r="C107" s="11">
        <v>121.87192</v>
      </c>
      <c r="D107" s="11">
        <v>36.335803999999996</v>
      </c>
      <c r="E107" s="12">
        <v>-70.18525350220133</v>
      </c>
      <c r="F107" s="16"/>
      <c r="G107" s="249">
        <v>2501.67527</v>
      </c>
      <c r="H107" s="249">
        <v>1555.30256</v>
      </c>
      <c r="I107" s="249">
        <v>515.25212</v>
      </c>
      <c r="J107" s="12">
        <v>-66.87126137052073</v>
      </c>
      <c r="K107" s="93"/>
      <c r="L107" s="204"/>
      <c r="M107" s="197"/>
      <c r="N107" s="197"/>
      <c r="O107" s="93"/>
      <c r="P107" s="93"/>
      <c r="Q107" s="93"/>
      <c r="R107" s="93"/>
      <c r="S107" s="93"/>
      <c r="T107" s="93"/>
      <c r="U107" s="93"/>
    </row>
    <row r="108" spans="1:21" ht="11.25" customHeight="1">
      <c r="A108" s="9" t="s">
        <v>351</v>
      </c>
      <c r="B108" s="11">
        <v>0.0838</v>
      </c>
      <c r="C108" s="11">
        <v>0</v>
      </c>
      <c r="D108" s="11">
        <v>0</v>
      </c>
      <c r="E108" s="12" t="s">
        <v>498</v>
      </c>
      <c r="F108" s="16"/>
      <c r="G108" s="249">
        <v>43.118449999999996</v>
      </c>
      <c r="H108" s="249">
        <v>0</v>
      </c>
      <c r="I108" s="249">
        <v>0</v>
      </c>
      <c r="J108" s="12" t="s">
        <v>498</v>
      </c>
      <c r="K108" s="93"/>
      <c r="L108" s="204"/>
      <c r="M108" s="197"/>
      <c r="N108" s="197"/>
      <c r="O108" s="93"/>
      <c r="P108" s="93"/>
      <c r="Q108" s="93"/>
      <c r="R108" s="93"/>
      <c r="S108" s="93"/>
      <c r="T108" s="93"/>
      <c r="U108" s="93"/>
    </row>
    <row r="109" spans="1:21" ht="11.25" customHeight="1">
      <c r="A109" s="9" t="s">
        <v>85</v>
      </c>
      <c r="B109" s="11">
        <v>32.6053</v>
      </c>
      <c r="C109" s="11">
        <v>32.6053</v>
      </c>
      <c r="D109" s="11">
        <v>0.0858</v>
      </c>
      <c r="E109" s="12">
        <v>-99.73685259758383</v>
      </c>
      <c r="F109" s="16"/>
      <c r="G109" s="249">
        <v>22.763009999999998</v>
      </c>
      <c r="H109" s="249">
        <v>22.763009999999998</v>
      </c>
      <c r="I109" s="249">
        <v>5.27842</v>
      </c>
      <c r="J109" s="12">
        <v>-76.81141465913339</v>
      </c>
      <c r="K109" s="93"/>
      <c r="L109" s="204"/>
      <c r="M109" s="197"/>
      <c r="N109" s="197"/>
      <c r="O109" s="93"/>
      <c r="P109" s="93"/>
      <c r="Q109" s="93"/>
      <c r="R109" s="93"/>
      <c r="S109" s="93"/>
      <c r="T109" s="93"/>
      <c r="U109" s="93"/>
    </row>
    <row r="110" spans="1:21" ht="11.25" customHeight="1">
      <c r="A110" s="9" t="s">
        <v>441</v>
      </c>
      <c r="B110" s="11">
        <v>73979.08133739998</v>
      </c>
      <c r="C110" s="11">
        <v>58151.28825219999</v>
      </c>
      <c r="D110" s="11">
        <v>17446.2323496</v>
      </c>
      <c r="E110" s="12">
        <v>-69.99854539088398</v>
      </c>
      <c r="F110" s="16"/>
      <c r="G110" s="249">
        <v>279652.38621</v>
      </c>
      <c r="H110" s="249">
        <v>224373.22481999994</v>
      </c>
      <c r="I110" s="249">
        <v>68029.89591000002</v>
      </c>
      <c r="J110" s="12">
        <v>-69.68002935083899</v>
      </c>
      <c r="K110" s="93"/>
      <c r="L110" s="204"/>
      <c r="M110" s="197"/>
      <c r="N110" s="197"/>
      <c r="O110" s="93"/>
      <c r="P110" s="93"/>
      <c r="Q110" s="93"/>
      <c r="R110" s="93"/>
      <c r="S110" s="93"/>
      <c r="T110" s="93"/>
      <c r="U110" s="93"/>
    </row>
    <row r="111" spans="1:21" ht="11.25" customHeight="1">
      <c r="A111" s="9" t="s">
        <v>434</v>
      </c>
      <c r="B111" s="11">
        <v>2902.976</v>
      </c>
      <c r="C111" s="11">
        <v>768.02</v>
      </c>
      <c r="D111" s="11">
        <v>130.8</v>
      </c>
      <c r="E111" s="12">
        <v>-82.96919351058565</v>
      </c>
      <c r="F111" s="16"/>
      <c r="G111" s="249">
        <v>2367.94251</v>
      </c>
      <c r="H111" s="249">
        <v>702.23651</v>
      </c>
      <c r="I111" s="249">
        <v>37.116</v>
      </c>
      <c r="J111" s="12">
        <v>-94.71460121035291</v>
      </c>
      <c r="K111" s="93"/>
      <c r="L111" s="204"/>
      <c r="M111" s="197"/>
      <c r="N111" s="197"/>
      <c r="O111" s="93"/>
      <c r="P111" s="93"/>
      <c r="Q111" s="93"/>
      <c r="R111" s="93"/>
      <c r="S111" s="93"/>
      <c r="T111" s="93"/>
      <c r="U111" s="93"/>
    </row>
    <row r="112" spans="1:21" ht="11.25" customHeight="1">
      <c r="A112" s="9" t="s">
        <v>394</v>
      </c>
      <c r="B112" s="11">
        <v>0.49122000000000005</v>
      </c>
      <c r="C112" s="11">
        <v>0.49122000000000005</v>
      </c>
      <c r="D112" s="11">
        <v>0.016</v>
      </c>
      <c r="E112" s="12">
        <v>-96.74280363177395</v>
      </c>
      <c r="F112" s="16"/>
      <c r="G112" s="249">
        <v>1.08068</v>
      </c>
      <c r="H112" s="249">
        <v>1.08068</v>
      </c>
      <c r="I112" s="249">
        <v>0.038079999999999996</v>
      </c>
      <c r="J112" s="12">
        <v>-96.4762927045934</v>
      </c>
      <c r="K112" s="93"/>
      <c r="L112" s="204"/>
      <c r="M112" s="197"/>
      <c r="N112" s="197"/>
      <c r="O112" s="93"/>
      <c r="P112" s="93"/>
      <c r="Q112" s="93"/>
      <c r="R112" s="93"/>
      <c r="S112" s="93"/>
      <c r="T112" s="93"/>
      <c r="U112" s="93"/>
    </row>
    <row r="113" spans="1:21" ht="11.25" customHeight="1">
      <c r="A113" s="9" t="s">
        <v>442</v>
      </c>
      <c r="B113" s="11">
        <v>2819.150722</v>
      </c>
      <c r="C113" s="11">
        <v>751.93704</v>
      </c>
      <c r="D113" s="11">
        <v>1282.3122899999998</v>
      </c>
      <c r="E113" s="12">
        <v>70.53452906110329</v>
      </c>
      <c r="F113" s="16"/>
      <c r="G113" s="249">
        <v>6964.87737</v>
      </c>
      <c r="H113" s="249">
        <v>1735.82872</v>
      </c>
      <c r="I113" s="249">
        <v>2243.83664</v>
      </c>
      <c r="J113" s="12">
        <v>29.26601652264401</v>
      </c>
      <c r="K113" s="93"/>
      <c r="L113" s="204"/>
      <c r="M113" s="197"/>
      <c r="N113" s="197"/>
      <c r="O113" s="93"/>
      <c r="P113" s="93"/>
      <c r="Q113" s="93"/>
      <c r="R113" s="93"/>
      <c r="S113" s="93"/>
      <c r="T113" s="93"/>
      <c r="U113" s="93"/>
    </row>
    <row r="114" spans="1:21" ht="11.25" customHeight="1">
      <c r="A114" s="9" t="s">
        <v>352</v>
      </c>
      <c r="B114" s="11">
        <v>5445.682177999999</v>
      </c>
      <c r="C114" s="11">
        <v>5042.5220389999995</v>
      </c>
      <c r="D114" s="11">
        <v>3016.191999</v>
      </c>
      <c r="E114" s="12">
        <v>-40.18485242757309</v>
      </c>
      <c r="F114" s="16"/>
      <c r="G114" s="249">
        <v>18544.346419999998</v>
      </c>
      <c r="H114" s="249">
        <v>15996.53581</v>
      </c>
      <c r="I114" s="249">
        <v>9849.717929999999</v>
      </c>
      <c r="J114" s="12">
        <v>-38.42593142046047</v>
      </c>
      <c r="K114" s="93"/>
      <c r="L114" s="204"/>
      <c r="M114" s="197"/>
      <c r="N114" s="197"/>
      <c r="O114" s="93"/>
      <c r="P114" s="93"/>
      <c r="Q114" s="93"/>
      <c r="R114" s="93"/>
      <c r="S114" s="93"/>
      <c r="T114" s="93"/>
      <c r="U114" s="93"/>
    </row>
    <row r="115" spans="1:21" ht="11.25" customHeight="1">
      <c r="A115" s="9" t="s">
        <v>353</v>
      </c>
      <c r="B115" s="11">
        <v>4447.083667999999</v>
      </c>
      <c r="C115" s="11">
        <v>712.2013460000001</v>
      </c>
      <c r="D115" s="11">
        <v>373.517791</v>
      </c>
      <c r="E115" s="12">
        <v>-47.55446713238871</v>
      </c>
      <c r="F115" s="16"/>
      <c r="G115" s="249">
        <v>23556.847289999998</v>
      </c>
      <c r="H115" s="249">
        <v>5184.5002</v>
      </c>
      <c r="I115" s="249">
        <v>1655.9175600000003</v>
      </c>
      <c r="J115" s="12">
        <v>-68.06022767633416</v>
      </c>
      <c r="K115" s="93"/>
      <c r="L115" s="204"/>
      <c r="M115" s="197"/>
      <c r="N115" s="197"/>
      <c r="O115" s="93"/>
      <c r="P115" s="93"/>
      <c r="Q115" s="93"/>
      <c r="R115" s="93"/>
      <c r="S115" s="93"/>
      <c r="T115" s="93"/>
      <c r="U115" s="93"/>
    </row>
    <row r="116" spans="1:21" ht="11.25" customHeight="1">
      <c r="A116" s="9" t="s">
        <v>354</v>
      </c>
      <c r="B116" s="11">
        <v>0</v>
      </c>
      <c r="C116" s="11">
        <v>0</v>
      </c>
      <c r="D116" s="11">
        <v>0</v>
      </c>
      <c r="E116" s="12" t="s">
        <v>498</v>
      </c>
      <c r="F116" s="16"/>
      <c r="G116" s="249">
        <v>0</v>
      </c>
      <c r="H116" s="249">
        <v>0</v>
      </c>
      <c r="I116" s="249">
        <v>0</v>
      </c>
      <c r="J116" s="12" t="s">
        <v>498</v>
      </c>
      <c r="K116" s="93"/>
      <c r="L116" s="204"/>
      <c r="M116" s="197"/>
      <c r="N116" s="197"/>
      <c r="O116" s="93"/>
      <c r="P116" s="93"/>
      <c r="Q116" s="93"/>
      <c r="R116" s="93"/>
      <c r="S116" s="93"/>
      <c r="T116" s="93"/>
      <c r="U116" s="93"/>
    </row>
    <row r="117" spans="1:21" ht="11.25" customHeight="1">
      <c r="A117" s="9" t="s">
        <v>355</v>
      </c>
      <c r="B117" s="11">
        <v>0</v>
      </c>
      <c r="C117" s="11">
        <v>0</v>
      </c>
      <c r="D117" s="11">
        <v>0</v>
      </c>
      <c r="E117" s="12" t="s">
        <v>498</v>
      </c>
      <c r="F117" s="16"/>
      <c r="G117" s="249">
        <v>0</v>
      </c>
      <c r="H117" s="249">
        <v>0</v>
      </c>
      <c r="I117" s="249">
        <v>0</v>
      </c>
      <c r="J117" s="12" t="s">
        <v>498</v>
      </c>
      <c r="K117" s="93"/>
      <c r="L117" s="204"/>
      <c r="M117" s="197"/>
      <c r="N117" s="197"/>
      <c r="O117" s="93"/>
      <c r="P117" s="93"/>
      <c r="Q117" s="93"/>
      <c r="R117" s="93"/>
      <c r="S117" s="93"/>
      <c r="T117" s="93"/>
      <c r="U117" s="93"/>
    </row>
    <row r="118" spans="1:21" ht="11.25" customHeight="1">
      <c r="A118" s="9" t="s">
        <v>385</v>
      </c>
      <c r="B118" s="11">
        <v>0</v>
      </c>
      <c r="C118" s="11">
        <v>0</v>
      </c>
      <c r="D118" s="11">
        <v>0</v>
      </c>
      <c r="E118" s="12" t="s">
        <v>498</v>
      </c>
      <c r="F118" s="16"/>
      <c r="G118" s="249">
        <v>0</v>
      </c>
      <c r="H118" s="249">
        <v>0</v>
      </c>
      <c r="I118" s="249">
        <v>0</v>
      </c>
      <c r="J118" s="12" t="s">
        <v>498</v>
      </c>
      <c r="K118" s="93"/>
      <c r="L118" s="204"/>
      <c r="M118" s="197"/>
      <c r="N118" s="197"/>
      <c r="O118" s="93"/>
      <c r="P118" s="93"/>
      <c r="Q118" s="93"/>
      <c r="R118" s="93"/>
      <c r="S118" s="93"/>
      <c r="T118" s="93"/>
      <c r="U118" s="93"/>
    </row>
    <row r="119" spans="1:21" ht="11.25" customHeight="1">
      <c r="A119" s="9" t="s">
        <v>356</v>
      </c>
      <c r="B119" s="11">
        <v>73.777</v>
      </c>
      <c r="C119" s="11">
        <v>70.616</v>
      </c>
      <c r="D119" s="11">
        <v>68.87671300000001</v>
      </c>
      <c r="E119" s="12">
        <v>-2.463021128356175</v>
      </c>
      <c r="F119" s="16"/>
      <c r="G119" s="249">
        <v>759.37126</v>
      </c>
      <c r="H119" s="249">
        <v>709.19515</v>
      </c>
      <c r="I119" s="249">
        <v>331.69208999999995</v>
      </c>
      <c r="J119" s="12">
        <v>-53.22978590589629</v>
      </c>
      <c r="K119" s="93"/>
      <c r="L119" s="204"/>
      <c r="M119" s="197"/>
      <c r="N119" s="197"/>
      <c r="O119" s="93"/>
      <c r="P119" s="93"/>
      <c r="Q119" s="93"/>
      <c r="R119" s="93"/>
      <c r="S119" s="93"/>
      <c r="T119" s="93"/>
      <c r="U119" s="93"/>
    </row>
    <row r="120" spans="1:21" s="103" customFormat="1" ht="11.25" customHeight="1">
      <c r="A120" s="9" t="s">
        <v>443</v>
      </c>
      <c r="B120" s="11">
        <v>617.4534400000001</v>
      </c>
      <c r="C120" s="11">
        <v>316.425</v>
      </c>
      <c r="D120" s="11">
        <v>105.625</v>
      </c>
      <c r="E120" s="12">
        <v>-66.61926206842064</v>
      </c>
      <c r="F120" s="250"/>
      <c r="G120" s="249">
        <v>2368.2801199999994</v>
      </c>
      <c r="H120" s="249">
        <v>906.4478400000002</v>
      </c>
      <c r="I120" s="249">
        <v>238.19224</v>
      </c>
      <c r="J120" s="12">
        <v>-73.7224548960258</v>
      </c>
      <c r="K120" s="191"/>
      <c r="L120" s="191"/>
      <c r="M120" s="191"/>
      <c r="N120" s="191"/>
      <c r="O120" s="191"/>
      <c r="P120" s="102"/>
      <c r="Q120" s="102"/>
      <c r="R120" s="102"/>
      <c r="S120" s="102"/>
      <c r="T120" s="102"/>
      <c r="U120" s="102"/>
    </row>
    <row r="121" spans="1:12" ht="11.25" customHeight="1">
      <c r="A121" s="9" t="s">
        <v>357</v>
      </c>
      <c r="B121" s="11">
        <v>1090.8375484000003</v>
      </c>
      <c r="C121" s="11">
        <v>247.00426960000004</v>
      </c>
      <c r="D121" s="11">
        <v>421.56888239999995</v>
      </c>
      <c r="E121" s="12">
        <v>70.6727106712328</v>
      </c>
      <c r="F121" s="12"/>
      <c r="G121" s="249">
        <v>129877.92745999999</v>
      </c>
      <c r="H121" s="249">
        <v>39334.30797</v>
      </c>
      <c r="I121" s="249">
        <v>46181.913759999996</v>
      </c>
      <c r="J121" s="12">
        <v>17.40873589341551</v>
      </c>
      <c r="L121" s="202"/>
    </row>
    <row r="122" spans="1:12" ht="11.25" customHeight="1">
      <c r="A122" s="9" t="s">
        <v>358</v>
      </c>
      <c r="B122" s="11">
        <v>20.952943299999998</v>
      </c>
      <c r="C122" s="11">
        <v>0.9690618</v>
      </c>
      <c r="D122" s="11">
        <v>12.661795</v>
      </c>
      <c r="E122" s="12">
        <v>1206.6034591395512</v>
      </c>
      <c r="F122" s="12"/>
      <c r="G122" s="249">
        <v>2005.3357099999996</v>
      </c>
      <c r="H122" s="249">
        <v>135.39723</v>
      </c>
      <c r="I122" s="249">
        <v>524.19795</v>
      </c>
      <c r="J122" s="12">
        <v>287.1555939512204</v>
      </c>
      <c r="L122" s="202"/>
    </row>
    <row r="123" spans="1:12" ht="11.25">
      <c r="A123" s="9" t="s">
        <v>387</v>
      </c>
      <c r="B123" s="11">
        <v>15.4096883</v>
      </c>
      <c r="C123" s="11">
        <v>3.6133168</v>
      </c>
      <c r="D123" s="11">
        <v>2.4943032</v>
      </c>
      <c r="E123" s="12">
        <v>-30.969152773983183</v>
      </c>
      <c r="F123" s="12"/>
      <c r="G123" s="249">
        <v>15241.736530000004</v>
      </c>
      <c r="H123" s="249">
        <v>8113.57403</v>
      </c>
      <c r="I123" s="249">
        <v>6248.39525</v>
      </c>
      <c r="J123" s="12">
        <v>-22.988374458697095</v>
      </c>
      <c r="L123" s="202"/>
    </row>
    <row r="124" spans="1:12" ht="11.25">
      <c r="A124" s="9"/>
      <c r="B124" s="11"/>
      <c r="C124" s="11"/>
      <c r="D124" s="11"/>
      <c r="E124" s="12"/>
      <c r="F124" s="12"/>
      <c r="G124" s="249"/>
      <c r="H124" s="249"/>
      <c r="I124" s="249"/>
      <c r="J124" s="12"/>
      <c r="L124" s="202"/>
    </row>
    <row r="125" spans="1:12" ht="11.25">
      <c r="A125" s="17" t="s">
        <v>477</v>
      </c>
      <c r="B125" s="18">
        <v>1484.235</v>
      </c>
      <c r="C125" s="18">
        <v>387.139</v>
      </c>
      <c r="D125" s="18">
        <v>307.94088</v>
      </c>
      <c r="E125" s="16">
        <v>-20.457282784736236</v>
      </c>
      <c r="F125" s="16"/>
      <c r="G125" s="18">
        <v>9092.78528</v>
      </c>
      <c r="H125" s="18">
        <v>2659.41652</v>
      </c>
      <c r="I125" s="18">
        <v>1380.01197</v>
      </c>
      <c r="J125" s="16">
        <v>-48.108468168799675</v>
      </c>
      <c r="L125" s="202"/>
    </row>
    <row r="126" spans="1:12" ht="11.25">
      <c r="A126" s="94"/>
      <c r="B126" s="100"/>
      <c r="C126" s="100"/>
      <c r="D126" s="100"/>
      <c r="E126" s="100"/>
      <c r="F126" s="100"/>
      <c r="G126" s="100"/>
      <c r="H126" s="100"/>
      <c r="I126" s="100"/>
      <c r="J126" s="94"/>
      <c r="L126" s="202"/>
    </row>
    <row r="127" spans="1:12" ht="11.25">
      <c r="A127" s="9" t="s">
        <v>333</v>
      </c>
      <c r="B127" s="9"/>
      <c r="C127" s="9"/>
      <c r="D127" s="9"/>
      <c r="E127" s="9"/>
      <c r="F127" s="9"/>
      <c r="G127" s="9"/>
      <c r="H127" s="9"/>
      <c r="I127" s="9"/>
      <c r="J127" s="9"/>
      <c r="L127" s="202"/>
    </row>
    <row r="128" spans="1:12" ht="19.5" customHeight="1">
      <c r="A128" s="336" t="s">
        <v>177</v>
      </c>
      <c r="B128" s="336"/>
      <c r="C128" s="336"/>
      <c r="D128" s="336"/>
      <c r="E128" s="336"/>
      <c r="F128" s="336"/>
      <c r="G128" s="336"/>
      <c r="H128" s="336"/>
      <c r="I128" s="336"/>
      <c r="J128" s="336"/>
      <c r="L128" s="202"/>
    </row>
    <row r="129" spans="1:12" ht="19.5" customHeight="1">
      <c r="A129" s="337" t="s">
        <v>173</v>
      </c>
      <c r="B129" s="337"/>
      <c r="C129" s="337"/>
      <c r="D129" s="337"/>
      <c r="E129" s="337"/>
      <c r="F129" s="337"/>
      <c r="G129" s="337"/>
      <c r="H129" s="337"/>
      <c r="I129" s="337"/>
      <c r="J129" s="337"/>
      <c r="L129" s="202"/>
    </row>
    <row r="130" spans="1:15" s="20" customFormat="1" ht="11.25">
      <c r="A130" s="17"/>
      <c r="B130" s="338" t="s">
        <v>359</v>
      </c>
      <c r="C130" s="338"/>
      <c r="D130" s="338"/>
      <c r="E130" s="338"/>
      <c r="F130" s="141"/>
      <c r="G130" s="338" t="s">
        <v>117</v>
      </c>
      <c r="H130" s="338"/>
      <c r="I130" s="338"/>
      <c r="J130" s="338"/>
      <c r="K130" s="105"/>
      <c r="L130" s="198"/>
      <c r="M130" s="198"/>
      <c r="N130" s="198"/>
      <c r="O130" s="105"/>
    </row>
    <row r="131" spans="1:15" s="20" customFormat="1" ht="11.25">
      <c r="A131" s="17" t="s">
        <v>298</v>
      </c>
      <c r="B131" s="142">
        <v>2014</v>
      </c>
      <c r="C131" s="339" t="s">
        <v>496</v>
      </c>
      <c r="D131" s="339"/>
      <c r="E131" s="339"/>
      <c r="F131" s="141"/>
      <c r="G131" s="142">
        <v>2014</v>
      </c>
      <c r="H131" s="339" t="s">
        <v>496</v>
      </c>
      <c r="I131" s="339"/>
      <c r="J131" s="339"/>
      <c r="K131" s="105"/>
      <c r="L131" s="198"/>
      <c r="M131" s="198"/>
      <c r="N131" s="198"/>
      <c r="O131" s="105"/>
    </row>
    <row r="132" spans="1:14" s="20" customFormat="1" ht="11.25">
      <c r="A132" s="143"/>
      <c r="B132" s="143"/>
      <c r="C132" s="144">
        <v>2014</v>
      </c>
      <c r="D132" s="144">
        <v>2015</v>
      </c>
      <c r="E132" s="145" t="s">
        <v>497</v>
      </c>
      <c r="F132" s="146"/>
      <c r="G132" s="143"/>
      <c r="H132" s="144">
        <v>2014</v>
      </c>
      <c r="I132" s="144">
        <v>2015</v>
      </c>
      <c r="J132" s="145" t="s">
        <v>497</v>
      </c>
      <c r="L132" s="199"/>
      <c r="M132" s="199"/>
      <c r="N132" s="199"/>
    </row>
    <row r="133" spans="1:12" ht="11.25" customHeight="1">
      <c r="A133" s="9"/>
      <c r="B133" s="11"/>
      <c r="C133" s="11"/>
      <c r="D133" s="11"/>
      <c r="E133" s="12"/>
      <c r="F133" s="12"/>
      <c r="G133" s="11"/>
      <c r="H133" s="11"/>
      <c r="I133" s="11"/>
      <c r="J133" s="12"/>
      <c r="L133" s="202"/>
    </row>
    <row r="134" spans="1:14" s="21" customFormat="1" ht="11.25">
      <c r="A134" s="96" t="s">
        <v>344</v>
      </c>
      <c r="B134" s="96">
        <v>124229.50823</v>
      </c>
      <c r="C134" s="96">
        <v>11180.398850000001</v>
      </c>
      <c r="D134" s="96">
        <v>16870.104004</v>
      </c>
      <c r="E134" s="16">
        <v>50.89000160311812</v>
      </c>
      <c r="F134" s="96"/>
      <c r="G134" s="96">
        <v>39891.394190000006</v>
      </c>
      <c r="H134" s="96">
        <v>4378.12196</v>
      </c>
      <c r="I134" s="96">
        <v>2714.00734</v>
      </c>
      <c r="J134" s="16">
        <v>-38.00978216696367</v>
      </c>
      <c r="L134" s="241"/>
      <c r="M134" s="240"/>
      <c r="N134" s="240"/>
    </row>
    <row r="135" spans="1:20" ht="11.25" customHeight="1">
      <c r="A135" s="17"/>
      <c r="B135" s="18"/>
      <c r="C135" s="18"/>
      <c r="D135" s="18"/>
      <c r="E135" s="16"/>
      <c r="F135" s="16"/>
      <c r="G135" s="18"/>
      <c r="H135" s="18"/>
      <c r="I135" s="18"/>
      <c r="J135" s="12"/>
      <c r="K135" s="93"/>
      <c r="L135" s="204"/>
      <c r="M135" s="197"/>
      <c r="N135" s="197"/>
      <c r="O135" s="93"/>
      <c r="P135" s="93"/>
      <c r="Q135" s="93"/>
      <c r="R135" s="93"/>
      <c r="S135" s="93"/>
      <c r="T135" s="93"/>
    </row>
    <row r="136" spans="1:20" s="20" customFormat="1" ht="11.25" customHeight="1">
      <c r="A136" s="251" t="s">
        <v>360</v>
      </c>
      <c r="B136" s="18">
        <v>120485.644</v>
      </c>
      <c r="C136" s="18">
        <v>7842.978999999999</v>
      </c>
      <c r="D136" s="18">
        <v>14466.648</v>
      </c>
      <c r="E136" s="16">
        <v>84.45348381016959</v>
      </c>
      <c r="F136" s="16"/>
      <c r="G136" s="18">
        <v>31951.087450000006</v>
      </c>
      <c r="H136" s="18">
        <v>1472.99568</v>
      </c>
      <c r="I136" s="18">
        <v>1184.05942</v>
      </c>
      <c r="J136" s="16">
        <v>-19.615553794427967</v>
      </c>
      <c r="K136" s="104"/>
      <c r="L136" s="104"/>
      <c r="M136" s="95"/>
      <c r="N136" s="95"/>
      <c r="O136" s="95"/>
      <c r="P136" s="105"/>
      <c r="Q136" s="105"/>
      <c r="R136" s="105"/>
      <c r="S136" s="105"/>
      <c r="T136" s="105"/>
    </row>
    <row r="137" spans="1:20" ht="11.25" customHeight="1">
      <c r="A137" s="252" t="s">
        <v>135</v>
      </c>
      <c r="B137" s="11">
        <v>114156.444</v>
      </c>
      <c r="C137" s="11">
        <v>6096.811</v>
      </c>
      <c r="D137" s="11">
        <v>13643.8</v>
      </c>
      <c r="E137" s="12">
        <v>123.78584476376258</v>
      </c>
      <c r="F137" s="16"/>
      <c r="G137" s="11">
        <v>27730.985940000006</v>
      </c>
      <c r="H137" s="11">
        <v>933.25903</v>
      </c>
      <c r="I137" s="11">
        <v>1037.13866</v>
      </c>
      <c r="J137" s="12">
        <v>11.130846491782663</v>
      </c>
      <c r="K137" s="93"/>
      <c r="L137" s="204"/>
      <c r="M137" s="197"/>
      <c r="N137" s="197"/>
      <c r="O137" s="93"/>
      <c r="P137" s="93"/>
      <c r="Q137" s="93"/>
      <c r="R137" s="93"/>
      <c r="S137" s="93"/>
      <c r="T137" s="93"/>
    </row>
    <row r="138" spans="1:12" ht="11.25" customHeight="1">
      <c r="A138" s="252" t="s">
        <v>136</v>
      </c>
      <c r="B138" s="11">
        <v>6327.758</v>
      </c>
      <c r="C138" s="11">
        <v>1746.168</v>
      </c>
      <c r="D138" s="11">
        <v>63</v>
      </c>
      <c r="E138" s="12">
        <v>-96.39209972923567</v>
      </c>
      <c r="F138" s="16"/>
      <c r="G138" s="11">
        <v>4210.88801</v>
      </c>
      <c r="H138" s="11">
        <v>539.73665</v>
      </c>
      <c r="I138" s="11">
        <v>128.35206</v>
      </c>
      <c r="J138" s="12">
        <v>-76.2195026037235</v>
      </c>
      <c r="L138" s="202"/>
    </row>
    <row r="139" spans="1:12" ht="11.25" customHeight="1">
      <c r="A139" s="252" t="s">
        <v>400</v>
      </c>
      <c r="B139" s="11">
        <v>1.442</v>
      </c>
      <c r="C139" s="11">
        <v>0</v>
      </c>
      <c r="D139" s="11">
        <v>0</v>
      </c>
      <c r="E139" s="12" t="s">
        <v>498</v>
      </c>
      <c r="F139" s="16"/>
      <c r="G139" s="11">
        <v>9.2135</v>
      </c>
      <c r="H139" s="11">
        <v>0</v>
      </c>
      <c r="I139" s="11">
        <v>0</v>
      </c>
      <c r="J139" s="12" t="s">
        <v>498</v>
      </c>
      <c r="L139" s="202"/>
    </row>
    <row r="140" spans="1:12" ht="11.25" customHeight="1">
      <c r="A140" s="252" t="s">
        <v>401</v>
      </c>
      <c r="B140" s="11">
        <v>0</v>
      </c>
      <c r="C140" s="11">
        <v>0</v>
      </c>
      <c r="D140" s="11">
        <v>759.848</v>
      </c>
      <c r="E140" s="12" t="s">
        <v>498</v>
      </c>
      <c r="F140" s="16"/>
      <c r="G140" s="11">
        <v>0</v>
      </c>
      <c r="H140" s="11">
        <v>0</v>
      </c>
      <c r="I140" s="11">
        <v>18.5687</v>
      </c>
      <c r="J140" s="12" t="s">
        <v>498</v>
      </c>
      <c r="L140" s="202"/>
    </row>
    <row r="141" spans="1:12" ht="11.25" customHeight="1">
      <c r="A141" s="252"/>
      <c r="B141" s="11"/>
      <c r="C141" s="11"/>
      <c r="D141" s="11"/>
      <c r="E141" s="12"/>
      <c r="F141" s="16"/>
      <c r="G141" s="11"/>
      <c r="H141" s="11"/>
      <c r="I141" s="11"/>
      <c r="J141" s="12"/>
      <c r="L141" s="202"/>
    </row>
    <row r="142" spans="1:14" s="20" customFormat="1" ht="11.25" customHeight="1">
      <c r="A142" s="251" t="s">
        <v>361</v>
      </c>
      <c r="B142" s="18">
        <v>3038.91</v>
      </c>
      <c r="C142" s="18">
        <v>3027.146</v>
      </c>
      <c r="D142" s="18">
        <v>2264.532</v>
      </c>
      <c r="E142" s="16">
        <v>-25.192508058745773</v>
      </c>
      <c r="F142" s="16"/>
      <c r="G142" s="18">
        <v>487.29134000000005</v>
      </c>
      <c r="H142" s="18">
        <v>485.15006</v>
      </c>
      <c r="I142" s="18">
        <v>493.67475</v>
      </c>
      <c r="J142" s="16">
        <v>1.7571243833299803</v>
      </c>
      <c r="L142" s="201"/>
      <c r="M142" s="199"/>
      <c r="N142" s="199"/>
    </row>
    <row r="143" spans="1:12" ht="11.25" customHeight="1">
      <c r="A143" s="252" t="s">
        <v>135</v>
      </c>
      <c r="B143" s="11">
        <v>3038.91</v>
      </c>
      <c r="C143" s="11">
        <v>3027.146</v>
      </c>
      <c r="D143" s="11">
        <v>2264.532</v>
      </c>
      <c r="E143" s="12">
        <v>-25.192508058745773</v>
      </c>
      <c r="F143" s="16"/>
      <c r="G143" s="11">
        <v>487.29134000000005</v>
      </c>
      <c r="H143" s="11">
        <v>485.15006</v>
      </c>
      <c r="I143" s="11">
        <v>493.67475</v>
      </c>
      <c r="J143" s="12">
        <v>1.7571243833299803</v>
      </c>
      <c r="L143" s="202"/>
    </row>
    <row r="144" spans="1:12" ht="11.25" customHeight="1">
      <c r="A144" s="252" t="s">
        <v>136</v>
      </c>
      <c r="B144" s="11">
        <v>0</v>
      </c>
      <c r="C144" s="11">
        <v>0</v>
      </c>
      <c r="D144" s="11">
        <v>0</v>
      </c>
      <c r="E144" s="12" t="s">
        <v>498</v>
      </c>
      <c r="F144" s="16"/>
      <c r="G144" s="11">
        <v>0</v>
      </c>
      <c r="H144" s="11">
        <v>0</v>
      </c>
      <c r="I144" s="11">
        <v>0</v>
      </c>
      <c r="J144" s="12" t="s">
        <v>498</v>
      </c>
      <c r="L144" s="202"/>
    </row>
    <row r="145" spans="1:12" ht="11.25" customHeight="1">
      <c r="A145" s="252" t="s">
        <v>447</v>
      </c>
      <c r="B145" s="11">
        <v>0</v>
      </c>
      <c r="C145" s="11">
        <v>0</v>
      </c>
      <c r="D145" s="11">
        <v>0</v>
      </c>
      <c r="E145" s="12" t="s">
        <v>498</v>
      </c>
      <c r="F145" s="16"/>
      <c r="G145" s="11">
        <v>0</v>
      </c>
      <c r="H145" s="11">
        <v>0</v>
      </c>
      <c r="I145" s="11">
        <v>0</v>
      </c>
      <c r="J145" s="12" t="s">
        <v>498</v>
      </c>
      <c r="L145" s="202"/>
    </row>
    <row r="146" spans="1:12" ht="11.25" customHeight="1">
      <c r="A146" s="252"/>
      <c r="B146" s="11"/>
      <c r="C146" s="11"/>
      <c r="D146" s="11"/>
      <c r="E146" s="12"/>
      <c r="F146" s="16"/>
      <c r="G146" s="11"/>
      <c r="H146" s="11"/>
      <c r="I146" s="11"/>
      <c r="J146" s="12"/>
      <c r="L146" s="202"/>
    </row>
    <row r="147" spans="1:14" s="20" customFormat="1" ht="11.25" customHeight="1">
      <c r="A147" s="251" t="s">
        <v>444</v>
      </c>
      <c r="B147" s="18">
        <v>273.46457000000004</v>
      </c>
      <c r="C147" s="18">
        <v>89.81085</v>
      </c>
      <c r="D147" s="18">
        <v>45.319004</v>
      </c>
      <c r="E147" s="16">
        <v>-49.53949996019412</v>
      </c>
      <c r="F147" s="18"/>
      <c r="G147" s="18">
        <v>5707.56498</v>
      </c>
      <c r="H147" s="18">
        <v>1592.61875</v>
      </c>
      <c r="I147" s="18">
        <v>732.95928</v>
      </c>
      <c r="J147" s="16">
        <v>-53.97773133086623</v>
      </c>
      <c r="L147" s="201"/>
      <c r="M147" s="199"/>
      <c r="N147" s="199"/>
    </row>
    <row r="148" spans="1:12" ht="11.25" customHeight="1">
      <c r="A148" s="252" t="s">
        <v>363</v>
      </c>
      <c r="B148" s="11">
        <v>0</v>
      </c>
      <c r="C148" s="11">
        <v>0</v>
      </c>
      <c r="D148" s="11">
        <v>0</v>
      </c>
      <c r="E148" s="12" t="s">
        <v>498</v>
      </c>
      <c r="F148" s="16"/>
      <c r="G148" s="11">
        <v>0</v>
      </c>
      <c r="H148" s="11">
        <v>0</v>
      </c>
      <c r="I148" s="11">
        <v>0</v>
      </c>
      <c r="J148" s="12" t="s">
        <v>498</v>
      </c>
      <c r="L148" s="202"/>
    </row>
    <row r="149" spans="1:12" ht="11.25" customHeight="1">
      <c r="A149" s="252" t="s">
        <v>414</v>
      </c>
      <c r="B149" s="11">
        <v>13.94</v>
      </c>
      <c r="C149" s="11">
        <v>0.5</v>
      </c>
      <c r="D149" s="11">
        <v>0.432</v>
      </c>
      <c r="E149" s="12">
        <v>-13.599999999999994</v>
      </c>
      <c r="F149" s="16"/>
      <c r="G149" s="11">
        <v>204.92055</v>
      </c>
      <c r="H149" s="11">
        <v>8.68862</v>
      </c>
      <c r="I149" s="11">
        <v>8.4</v>
      </c>
      <c r="J149" s="12">
        <v>-3.321816352884582</v>
      </c>
      <c r="L149" s="202"/>
    </row>
    <row r="150" spans="1:12" ht="11.25" customHeight="1">
      <c r="A150" s="252" t="s">
        <v>197</v>
      </c>
      <c r="B150" s="11">
        <v>166.08907000000002</v>
      </c>
      <c r="C150" s="11">
        <v>65.07185</v>
      </c>
      <c r="D150" s="11">
        <v>14.347004</v>
      </c>
      <c r="E150" s="12">
        <v>-77.95205761016476</v>
      </c>
      <c r="F150" s="16"/>
      <c r="G150" s="11">
        <v>3379.71437</v>
      </c>
      <c r="H150" s="11">
        <v>1163.92631</v>
      </c>
      <c r="I150" s="11">
        <v>346.43687</v>
      </c>
      <c r="J150" s="12">
        <v>-70.23549798440419</v>
      </c>
      <c r="L150" s="202"/>
    </row>
    <row r="151" spans="1:12" ht="11.25" customHeight="1">
      <c r="A151" s="252" t="s">
        <v>415</v>
      </c>
      <c r="B151" s="11">
        <v>2.697</v>
      </c>
      <c r="C151" s="11">
        <v>1.805</v>
      </c>
      <c r="D151" s="11">
        <v>1.57</v>
      </c>
      <c r="E151" s="12">
        <v>-13.019390581717445</v>
      </c>
      <c r="F151" s="16"/>
      <c r="G151" s="11">
        <v>68.69639</v>
      </c>
      <c r="H151" s="11">
        <v>45.15388</v>
      </c>
      <c r="I151" s="11">
        <v>36.81501</v>
      </c>
      <c r="J151" s="12">
        <v>-18.467670995272172</v>
      </c>
      <c r="L151" s="202"/>
    </row>
    <row r="152" spans="1:12" ht="11.25" customHeight="1">
      <c r="A152" s="252" t="s">
        <v>364</v>
      </c>
      <c r="B152" s="11">
        <v>90.7385</v>
      </c>
      <c r="C152" s="11">
        <v>22.434</v>
      </c>
      <c r="D152" s="11">
        <v>28.97</v>
      </c>
      <c r="E152" s="12">
        <v>29.13434964785594</v>
      </c>
      <c r="F152" s="16"/>
      <c r="G152" s="11">
        <v>2054.23367</v>
      </c>
      <c r="H152" s="11">
        <v>374.84993999999995</v>
      </c>
      <c r="I152" s="11">
        <v>341.30740000000003</v>
      </c>
      <c r="J152" s="12">
        <v>-8.948258068281916</v>
      </c>
      <c r="L152" s="202"/>
    </row>
    <row r="153" spans="1:12" ht="11.25" customHeight="1">
      <c r="A153" s="252"/>
      <c r="B153" s="11"/>
      <c r="C153" s="11"/>
      <c r="D153" s="11"/>
      <c r="E153" s="12"/>
      <c r="F153" s="16"/>
      <c r="G153" s="11"/>
      <c r="H153" s="11"/>
      <c r="I153" s="11"/>
      <c r="J153" s="12"/>
      <c r="L153" s="202"/>
    </row>
    <row r="154" spans="1:14" s="20" customFormat="1" ht="11.25" customHeight="1">
      <c r="A154" s="251" t="s">
        <v>402</v>
      </c>
      <c r="B154" s="18">
        <v>410.20865999999995</v>
      </c>
      <c r="C154" s="18">
        <v>199.486</v>
      </c>
      <c r="D154" s="18">
        <v>93.605</v>
      </c>
      <c r="E154" s="16">
        <v>-53.07690765266735</v>
      </c>
      <c r="F154" s="16"/>
      <c r="G154" s="18">
        <v>1651.07787</v>
      </c>
      <c r="H154" s="18">
        <v>737.4085</v>
      </c>
      <c r="I154" s="18">
        <v>303.31389</v>
      </c>
      <c r="J154" s="16">
        <v>-58.8675896738375</v>
      </c>
      <c r="L154" s="201"/>
      <c r="M154" s="199"/>
      <c r="N154" s="199"/>
    </row>
    <row r="155" spans="1:14" s="20" customFormat="1" ht="11.25" customHeight="1">
      <c r="A155" s="251" t="s">
        <v>445</v>
      </c>
      <c r="B155" s="18">
        <v>21.281</v>
      </c>
      <c r="C155" s="18">
        <v>20.977</v>
      </c>
      <c r="D155" s="18">
        <v>0</v>
      </c>
      <c r="E155" s="16" t="s">
        <v>498</v>
      </c>
      <c r="F155" s="16"/>
      <c r="G155" s="18">
        <v>94.37255</v>
      </c>
      <c r="H155" s="18">
        <v>89.94897</v>
      </c>
      <c r="I155" s="18">
        <v>0</v>
      </c>
      <c r="J155" s="16" t="s">
        <v>498</v>
      </c>
      <c r="L155" s="201"/>
      <c r="M155" s="199"/>
      <c r="N155" s="199"/>
    </row>
    <row r="156" spans="1:12" ht="11.25">
      <c r="A156" s="93"/>
      <c r="B156" s="100"/>
      <c r="C156" s="100"/>
      <c r="D156" s="100"/>
      <c r="E156" s="100"/>
      <c r="F156" s="100"/>
      <c r="G156" s="100"/>
      <c r="H156" s="100"/>
      <c r="I156" s="100"/>
      <c r="J156" s="94"/>
      <c r="L156" s="202"/>
    </row>
    <row r="157" spans="1:12" ht="11.25">
      <c r="A157" s="9" t="s">
        <v>362</v>
      </c>
      <c r="B157" s="9"/>
      <c r="C157" s="9"/>
      <c r="D157" s="9"/>
      <c r="E157" s="9"/>
      <c r="F157" s="9"/>
      <c r="G157" s="9"/>
      <c r="H157" s="9"/>
      <c r="I157" s="9"/>
      <c r="J157" s="9"/>
      <c r="L157" s="202"/>
    </row>
    <row r="158" spans="1:12" ht="19.5" customHeight="1">
      <c r="A158" s="336" t="s">
        <v>180</v>
      </c>
      <c r="B158" s="336"/>
      <c r="C158" s="336"/>
      <c r="D158" s="336"/>
      <c r="E158" s="336"/>
      <c r="F158" s="336"/>
      <c r="G158" s="336"/>
      <c r="H158" s="336"/>
      <c r="I158" s="336"/>
      <c r="J158" s="336"/>
      <c r="L158" s="202"/>
    </row>
    <row r="159" spans="1:12" ht="19.5" customHeight="1">
      <c r="A159" s="337" t="s">
        <v>174</v>
      </c>
      <c r="B159" s="337"/>
      <c r="C159" s="337"/>
      <c r="D159" s="337"/>
      <c r="E159" s="337"/>
      <c r="F159" s="337"/>
      <c r="G159" s="337"/>
      <c r="H159" s="337"/>
      <c r="I159" s="337"/>
      <c r="J159" s="337"/>
      <c r="L159" s="202"/>
    </row>
    <row r="160" spans="1:15" s="20" customFormat="1" ht="11.25">
      <c r="A160" s="17"/>
      <c r="B160" s="338" t="s">
        <v>116</v>
      </c>
      <c r="C160" s="338"/>
      <c r="D160" s="338"/>
      <c r="E160" s="338"/>
      <c r="F160" s="141"/>
      <c r="G160" s="338" t="s">
        <v>117</v>
      </c>
      <c r="H160" s="338"/>
      <c r="I160" s="338"/>
      <c r="J160" s="338"/>
      <c r="K160" s="105"/>
      <c r="L160" s="198"/>
      <c r="M160" s="198"/>
      <c r="N160" s="198"/>
      <c r="O160" s="105"/>
    </row>
    <row r="161" spans="1:15" s="20" customFormat="1" ht="11.25">
      <c r="A161" s="17" t="s">
        <v>298</v>
      </c>
      <c r="B161" s="142">
        <v>2014</v>
      </c>
      <c r="C161" s="339" t="s">
        <v>496</v>
      </c>
      <c r="D161" s="339"/>
      <c r="E161" s="339"/>
      <c r="F161" s="141"/>
      <c r="G161" s="142">
        <v>2014</v>
      </c>
      <c r="H161" s="339" t="s">
        <v>496</v>
      </c>
      <c r="I161" s="339"/>
      <c r="J161" s="339"/>
      <c r="K161" s="105"/>
      <c r="L161" s="198"/>
      <c r="M161" s="198"/>
      <c r="N161" s="198"/>
      <c r="O161" s="105"/>
    </row>
    <row r="162" spans="1:14" s="20" customFormat="1" ht="11.25">
      <c r="A162" s="143"/>
      <c r="B162" s="143"/>
      <c r="C162" s="144">
        <v>2014</v>
      </c>
      <c r="D162" s="144">
        <v>2015</v>
      </c>
      <c r="E162" s="145" t="s">
        <v>497</v>
      </c>
      <c r="F162" s="146"/>
      <c r="G162" s="143"/>
      <c r="H162" s="144">
        <v>2014</v>
      </c>
      <c r="I162" s="144">
        <v>2015</v>
      </c>
      <c r="J162" s="145" t="s">
        <v>497</v>
      </c>
      <c r="L162" s="199"/>
      <c r="M162" s="199"/>
      <c r="N162" s="199"/>
    </row>
    <row r="163" spans="1:12" ht="11.25">
      <c r="A163" s="9"/>
      <c r="B163" s="9"/>
      <c r="C163" s="9"/>
      <c r="D163" s="9"/>
      <c r="E163" s="9"/>
      <c r="F163" s="9"/>
      <c r="G163" s="9"/>
      <c r="H163" s="9"/>
      <c r="I163" s="9"/>
      <c r="J163" s="9"/>
      <c r="L163" s="202"/>
    </row>
    <row r="164" spans="1:14" s="21" customFormat="1" ht="11.25">
      <c r="A164" s="96" t="s">
        <v>345</v>
      </c>
      <c r="B164" s="96">
        <v>179783.1566743</v>
      </c>
      <c r="C164" s="96">
        <v>73609.4472848</v>
      </c>
      <c r="D164" s="96">
        <v>59264.301848999996</v>
      </c>
      <c r="E164" s="16">
        <v>-19.488185232933006</v>
      </c>
      <c r="F164" s="96"/>
      <c r="G164" s="96">
        <v>247973.95471000002</v>
      </c>
      <c r="H164" s="96">
        <v>91370.02189</v>
      </c>
      <c r="I164" s="96">
        <v>87548.02909000001</v>
      </c>
      <c r="J164" s="16">
        <v>-4.182983347209074</v>
      </c>
      <c r="L164" s="201"/>
      <c r="M164" s="240"/>
      <c r="N164" s="240"/>
    </row>
    <row r="165" spans="1:12" ht="11.25" customHeight="1">
      <c r="A165" s="17"/>
      <c r="B165" s="11"/>
      <c r="C165" s="11"/>
      <c r="D165" s="11"/>
      <c r="E165" s="12"/>
      <c r="F165" s="12"/>
      <c r="G165" s="11"/>
      <c r="H165" s="11"/>
      <c r="I165" s="11"/>
      <c r="J165" s="12"/>
      <c r="L165" s="202"/>
    </row>
    <row r="166" spans="1:14" s="20" customFormat="1" ht="11.25" customHeight="1">
      <c r="A166" s="17" t="s">
        <v>294</v>
      </c>
      <c r="B166" s="18">
        <v>50160.800930000005</v>
      </c>
      <c r="C166" s="18">
        <v>39898.30900000001</v>
      </c>
      <c r="D166" s="18">
        <v>21392.4465</v>
      </c>
      <c r="E166" s="16">
        <v>-46.38257350706269</v>
      </c>
      <c r="F166" s="16"/>
      <c r="G166" s="18">
        <v>47724.766030000006</v>
      </c>
      <c r="H166" s="18">
        <v>35515.168249999995</v>
      </c>
      <c r="I166" s="18">
        <v>29564.447160000003</v>
      </c>
      <c r="J166" s="16">
        <v>-16.75543544693751</v>
      </c>
      <c r="L166" s="201"/>
      <c r="M166" s="199"/>
      <c r="N166" s="199"/>
    </row>
    <row r="167" spans="1:12" ht="11.25" customHeight="1">
      <c r="A167" s="17"/>
      <c r="B167" s="18"/>
      <c r="C167" s="18"/>
      <c r="D167" s="18"/>
      <c r="E167" s="16"/>
      <c r="F167" s="16"/>
      <c r="G167" s="18"/>
      <c r="H167" s="18"/>
      <c r="I167" s="18"/>
      <c r="J167" s="12"/>
      <c r="L167" s="202"/>
    </row>
    <row r="168" spans="1:12" ht="11.25" customHeight="1">
      <c r="A168" s="101" t="s">
        <v>133</v>
      </c>
      <c r="B168" s="11">
        <v>281.3375</v>
      </c>
      <c r="C168" s="11">
        <v>161.7</v>
      </c>
      <c r="D168" s="11">
        <v>194.256</v>
      </c>
      <c r="E168" s="12">
        <v>20.13358070500928</v>
      </c>
      <c r="F168" s="12"/>
      <c r="G168" s="11">
        <v>299.48179</v>
      </c>
      <c r="H168" s="11">
        <v>178.4083</v>
      </c>
      <c r="I168" s="11">
        <v>254.94272</v>
      </c>
      <c r="J168" s="12">
        <v>42.898463804654824</v>
      </c>
      <c r="L168" s="202"/>
    </row>
    <row r="169" spans="1:12" ht="11.25" customHeight="1">
      <c r="A169" s="101" t="s">
        <v>123</v>
      </c>
      <c r="B169" s="11">
        <v>10118.701</v>
      </c>
      <c r="C169" s="11">
        <v>7270.315</v>
      </c>
      <c r="D169" s="11">
        <v>7482.017</v>
      </c>
      <c r="E169" s="12">
        <v>2.9118683303268114</v>
      </c>
      <c r="F169" s="12"/>
      <c r="G169" s="11">
        <v>22998.311660000003</v>
      </c>
      <c r="H169" s="11">
        <v>15948.08822</v>
      </c>
      <c r="I169" s="11">
        <v>21246.765150000003</v>
      </c>
      <c r="J169" s="12">
        <v>33.224527334599884</v>
      </c>
      <c r="L169" s="202"/>
    </row>
    <row r="170" spans="1:12" ht="11.25" customHeight="1">
      <c r="A170" s="10" t="s">
        <v>393</v>
      </c>
      <c r="B170" s="11">
        <v>0.08</v>
      </c>
      <c r="C170" s="11">
        <v>0</v>
      </c>
      <c r="D170" s="11">
        <v>0</v>
      </c>
      <c r="E170" s="12" t="s">
        <v>498</v>
      </c>
      <c r="F170" s="12"/>
      <c r="G170" s="11">
        <v>0.32930000000000004</v>
      </c>
      <c r="H170" s="11">
        <v>0</v>
      </c>
      <c r="I170" s="11">
        <v>0</v>
      </c>
      <c r="J170" s="12" t="s">
        <v>498</v>
      </c>
      <c r="L170" s="202"/>
    </row>
    <row r="171" spans="1:12" ht="11.25" customHeight="1">
      <c r="A171" s="101" t="s">
        <v>124</v>
      </c>
      <c r="B171" s="11">
        <v>38110.816</v>
      </c>
      <c r="C171" s="11">
        <v>31560.097</v>
      </c>
      <c r="D171" s="11">
        <v>13006.118</v>
      </c>
      <c r="E171" s="12">
        <v>-58.78935986793704</v>
      </c>
      <c r="F171" s="12"/>
      <c r="G171" s="11">
        <v>20415.84865</v>
      </c>
      <c r="H171" s="11">
        <v>17459.73404</v>
      </c>
      <c r="I171" s="11">
        <v>6883.087579999999</v>
      </c>
      <c r="J171" s="12">
        <v>-60.57736295277497</v>
      </c>
      <c r="L171" s="202"/>
    </row>
    <row r="172" spans="1:12" ht="11.25" customHeight="1">
      <c r="A172" s="10" t="s">
        <v>125</v>
      </c>
      <c r="B172" s="11">
        <v>0.116</v>
      </c>
      <c r="C172" s="11">
        <v>0.055</v>
      </c>
      <c r="D172" s="11">
        <v>0.012</v>
      </c>
      <c r="E172" s="12">
        <v>-78.18181818181819</v>
      </c>
      <c r="F172" s="12"/>
      <c r="G172" s="11">
        <v>0.795</v>
      </c>
      <c r="H172" s="11">
        <v>0.429</v>
      </c>
      <c r="I172" s="11">
        <v>0.072</v>
      </c>
      <c r="J172" s="12">
        <v>-83.21678321678323</v>
      </c>
      <c r="L172" s="202"/>
    </row>
    <row r="173" spans="1:12" ht="11.25" customHeight="1">
      <c r="A173" s="10" t="s">
        <v>126</v>
      </c>
      <c r="B173" s="11">
        <v>1.56</v>
      </c>
      <c r="C173" s="11">
        <v>0.092</v>
      </c>
      <c r="D173" s="11">
        <v>0.074</v>
      </c>
      <c r="E173" s="12">
        <v>-19.565217391304344</v>
      </c>
      <c r="F173" s="12"/>
      <c r="G173" s="11">
        <v>3.34846</v>
      </c>
      <c r="H173" s="11">
        <v>0.684</v>
      </c>
      <c r="I173" s="11">
        <v>0.518</v>
      </c>
      <c r="J173" s="12">
        <v>-24.269005847953224</v>
      </c>
      <c r="L173" s="202"/>
    </row>
    <row r="174" spans="1:12" ht="11.25" customHeight="1">
      <c r="A174" s="10" t="s">
        <v>127</v>
      </c>
      <c r="B174" s="11">
        <v>0.3</v>
      </c>
      <c r="C174" s="11">
        <v>0</v>
      </c>
      <c r="D174" s="11">
        <v>0</v>
      </c>
      <c r="E174" s="12" t="s">
        <v>498</v>
      </c>
      <c r="F174" s="12"/>
      <c r="G174" s="11">
        <v>1.8</v>
      </c>
      <c r="H174" s="11">
        <v>0</v>
      </c>
      <c r="I174" s="11">
        <v>0</v>
      </c>
      <c r="J174" s="12" t="s">
        <v>498</v>
      </c>
      <c r="L174" s="202"/>
    </row>
    <row r="175" spans="1:12" ht="11.25" customHeight="1">
      <c r="A175" s="101" t="s">
        <v>128</v>
      </c>
      <c r="B175" s="11">
        <v>7.736149999999999</v>
      </c>
      <c r="C175" s="11">
        <v>0.669</v>
      </c>
      <c r="D175" s="11">
        <v>1.196</v>
      </c>
      <c r="E175" s="12">
        <v>78.77428998505229</v>
      </c>
      <c r="F175" s="12"/>
      <c r="G175" s="11">
        <v>21.26808</v>
      </c>
      <c r="H175" s="11">
        <v>2.19</v>
      </c>
      <c r="I175" s="11">
        <v>2.39968</v>
      </c>
      <c r="J175" s="12">
        <v>9.57442922374429</v>
      </c>
      <c r="L175" s="202"/>
    </row>
    <row r="176" spans="1:12" ht="11.25" customHeight="1">
      <c r="A176" s="101" t="s">
        <v>129</v>
      </c>
      <c r="B176" s="11">
        <v>0.79</v>
      </c>
      <c r="C176" s="11">
        <v>0.18</v>
      </c>
      <c r="D176" s="11">
        <v>4.89</v>
      </c>
      <c r="E176" s="12">
        <v>2616.6666666666665</v>
      </c>
      <c r="F176" s="12"/>
      <c r="G176" s="11">
        <v>2.685</v>
      </c>
      <c r="H176" s="11">
        <v>0.525</v>
      </c>
      <c r="I176" s="11">
        <v>0.7736000000000001</v>
      </c>
      <c r="J176" s="12">
        <v>47.35238095238097</v>
      </c>
      <c r="L176" s="202"/>
    </row>
    <row r="177" spans="1:12" ht="11.25" customHeight="1">
      <c r="A177" s="101" t="s">
        <v>130</v>
      </c>
      <c r="B177" s="11">
        <v>706.1622</v>
      </c>
      <c r="C177" s="11">
        <v>350.728</v>
      </c>
      <c r="D177" s="11">
        <v>182.9205</v>
      </c>
      <c r="E177" s="12">
        <v>-47.84548139869072</v>
      </c>
      <c r="F177" s="12"/>
      <c r="G177" s="11">
        <v>2998.66775</v>
      </c>
      <c r="H177" s="11">
        <v>1437.36015</v>
      </c>
      <c r="I177" s="11">
        <v>723.9810399999999</v>
      </c>
      <c r="J177" s="12">
        <v>-49.63120133809193</v>
      </c>
      <c r="L177" s="202"/>
    </row>
    <row r="178" spans="1:12" ht="11.25" customHeight="1">
      <c r="A178" s="101" t="s">
        <v>134</v>
      </c>
      <c r="B178" s="11">
        <v>435.82</v>
      </c>
      <c r="C178" s="11">
        <v>202.95</v>
      </c>
      <c r="D178" s="11">
        <v>197.975</v>
      </c>
      <c r="E178" s="12">
        <v>-2.451342695245131</v>
      </c>
      <c r="F178" s="12"/>
      <c r="G178" s="11">
        <v>194.11173</v>
      </c>
      <c r="H178" s="11">
        <v>56.826</v>
      </c>
      <c r="I178" s="11">
        <v>133.4402</v>
      </c>
      <c r="J178" s="12">
        <v>134.82244043219654</v>
      </c>
      <c r="L178" s="202"/>
    </row>
    <row r="179" spans="1:12" ht="11.25" customHeight="1">
      <c r="A179" s="10" t="s">
        <v>416</v>
      </c>
      <c r="B179" s="11">
        <v>13.779</v>
      </c>
      <c r="C179" s="11">
        <v>0.012</v>
      </c>
      <c r="D179" s="11">
        <v>0.437</v>
      </c>
      <c r="E179" s="12">
        <v>3541.6666666666665</v>
      </c>
      <c r="F179" s="12"/>
      <c r="G179" s="11">
        <v>97.44355</v>
      </c>
      <c r="H179" s="11">
        <v>0.096</v>
      </c>
      <c r="I179" s="11">
        <v>2.7459499999999997</v>
      </c>
      <c r="J179" s="12">
        <v>2760.3645833333326</v>
      </c>
      <c r="L179" s="202"/>
    </row>
    <row r="180" spans="1:12" ht="11.25">
      <c r="A180" s="106" t="s">
        <v>131</v>
      </c>
      <c r="B180" s="11">
        <v>139.472</v>
      </c>
      <c r="C180" s="11">
        <v>130.775</v>
      </c>
      <c r="D180" s="11">
        <v>1.396</v>
      </c>
      <c r="E180" s="12">
        <v>-98.9325176830434</v>
      </c>
      <c r="F180" s="12"/>
      <c r="G180" s="11">
        <v>195.977</v>
      </c>
      <c r="H180" s="11">
        <v>178.65090000000004</v>
      </c>
      <c r="I180" s="11">
        <v>2.379</v>
      </c>
      <c r="J180" s="12">
        <v>-98.66835263634272</v>
      </c>
      <c r="L180" s="202"/>
    </row>
    <row r="181" spans="1:12" ht="11.25" customHeight="1">
      <c r="A181" s="101" t="s">
        <v>132</v>
      </c>
      <c r="B181" s="11">
        <v>54.582</v>
      </c>
      <c r="C181" s="11">
        <v>29.4</v>
      </c>
      <c r="D181" s="11">
        <v>0.065</v>
      </c>
      <c r="E181" s="12">
        <v>-99.77891156462584</v>
      </c>
      <c r="F181" s="12"/>
      <c r="G181" s="11">
        <v>136.36520000000002</v>
      </c>
      <c r="H181" s="11">
        <v>21.45</v>
      </c>
      <c r="I181" s="11">
        <v>0.0975</v>
      </c>
      <c r="J181" s="12">
        <v>-99.54545454545455</v>
      </c>
      <c r="L181" s="202"/>
    </row>
    <row r="182" spans="1:12" ht="11.25" customHeight="1">
      <c r="A182" s="10" t="s">
        <v>380</v>
      </c>
      <c r="B182" s="11">
        <v>257.535</v>
      </c>
      <c r="C182" s="11">
        <v>186.006</v>
      </c>
      <c r="D182" s="11">
        <v>287.818</v>
      </c>
      <c r="E182" s="12">
        <v>54.73586873541714</v>
      </c>
      <c r="F182" s="12"/>
      <c r="G182" s="11">
        <v>194.80972</v>
      </c>
      <c r="H182" s="11">
        <v>153.27732</v>
      </c>
      <c r="I182" s="11">
        <v>188.41545000000002</v>
      </c>
      <c r="J182" s="12">
        <v>22.924546175520305</v>
      </c>
      <c r="L182" s="202"/>
    </row>
    <row r="183" spans="1:12" ht="11.25" customHeight="1">
      <c r="A183" s="101" t="s">
        <v>138</v>
      </c>
      <c r="B183" s="11">
        <v>32.01408</v>
      </c>
      <c r="C183" s="11">
        <v>5.33</v>
      </c>
      <c r="D183" s="11">
        <v>33.272</v>
      </c>
      <c r="E183" s="12">
        <v>524.2401500938086</v>
      </c>
      <c r="F183" s="12"/>
      <c r="G183" s="11">
        <v>163.52313999999998</v>
      </c>
      <c r="H183" s="11">
        <v>77.44932</v>
      </c>
      <c r="I183" s="11">
        <v>124.82929000000001</v>
      </c>
      <c r="J183" s="12">
        <v>61.17544995876014</v>
      </c>
      <c r="L183" s="202"/>
    </row>
    <row r="184" spans="1:12" ht="11.25" customHeight="1">
      <c r="A184" s="101"/>
      <c r="B184" s="11"/>
      <c r="C184" s="11"/>
      <c r="D184" s="11"/>
      <c r="E184" s="12"/>
      <c r="F184" s="11"/>
      <c r="G184" s="11"/>
      <c r="H184" s="11"/>
      <c r="I184" s="11"/>
      <c r="J184" s="12"/>
      <c r="L184" s="202"/>
    </row>
    <row r="185" spans="1:14" s="20" customFormat="1" ht="11.25" customHeight="1">
      <c r="A185" s="99" t="s">
        <v>295</v>
      </c>
      <c r="B185" s="18">
        <v>129622.3557443</v>
      </c>
      <c r="C185" s="18">
        <v>33711.1382848</v>
      </c>
      <c r="D185" s="18">
        <v>37871.855349</v>
      </c>
      <c r="E185" s="16">
        <v>12.34226215991059</v>
      </c>
      <c r="F185" s="16"/>
      <c r="G185" s="18">
        <v>200249.18868000002</v>
      </c>
      <c r="H185" s="18">
        <v>55854.853640000016</v>
      </c>
      <c r="I185" s="18">
        <v>57983.58193000001</v>
      </c>
      <c r="J185" s="16">
        <v>3.8111787092313136</v>
      </c>
      <c r="L185" s="201"/>
      <c r="M185" s="199"/>
      <c r="N185" s="199"/>
    </row>
    <row r="186" spans="1:12" ht="11.25" customHeight="1">
      <c r="A186" s="17"/>
      <c r="B186" s="18"/>
      <c r="C186" s="18"/>
      <c r="D186" s="18"/>
      <c r="E186" s="12"/>
      <c r="F186" s="16"/>
      <c r="G186" s="18"/>
      <c r="H186" s="18"/>
      <c r="I186" s="18"/>
      <c r="J186" s="12"/>
      <c r="L186" s="202"/>
    </row>
    <row r="187" spans="1:12" ht="11.25" customHeight="1">
      <c r="A187" s="9" t="s">
        <v>248</v>
      </c>
      <c r="B187" s="11">
        <v>17817.230552</v>
      </c>
      <c r="C187" s="11">
        <v>5282.833692000001</v>
      </c>
      <c r="D187" s="11">
        <v>4483.84212</v>
      </c>
      <c r="E187" s="12">
        <v>-15.124299165615312</v>
      </c>
      <c r="G187" s="11">
        <v>51757.04399</v>
      </c>
      <c r="H187" s="11">
        <v>18420.886720000002</v>
      </c>
      <c r="I187" s="11">
        <v>14555.792150000001</v>
      </c>
      <c r="J187" s="12">
        <v>-20.982130929688495</v>
      </c>
      <c r="L187" s="202"/>
    </row>
    <row r="188" spans="1:12" ht="11.25" customHeight="1">
      <c r="A188" s="9" t="s">
        <v>121</v>
      </c>
      <c r="B188" s="11">
        <v>5152.217266900001</v>
      </c>
      <c r="C188" s="11">
        <v>2538.0455544</v>
      </c>
      <c r="D188" s="11">
        <v>2114.22703</v>
      </c>
      <c r="E188" s="12">
        <v>-16.69861770862468</v>
      </c>
      <c r="G188" s="11">
        <v>12953.41392</v>
      </c>
      <c r="H188" s="11">
        <v>6895.24231</v>
      </c>
      <c r="I188" s="11">
        <v>5341.656969999999</v>
      </c>
      <c r="J188" s="12">
        <v>-22.53126532981841</v>
      </c>
      <c r="L188" s="202"/>
    </row>
    <row r="189" spans="1:12" ht="11.25" customHeight="1">
      <c r="A189" s="9" t="s">
        <v>1</v>
      </c>
      <c r="B189" s="11">
        <v>1523.6213156000001</v>
      </c>
      <c r="C189" s="11">
        <v>390.55408</v>
      </c>
      <c r="D189" s="11">
        <v>640.8091199999999</v>
      </c>
      <c r="E189" s="12">
        <v>64.07692373870472</v>
      </c>
      <c r="G189" s="11">
        <v>8353.80955</v>
      </c>
      <c r="H189" s="11">
        <v>1530.1868599999998</v>
      </c>
      <c r="I189" s="11">
        <v>2859.71431</v>
      </c>
      <c r="J189" s="12">
        <v>86.88660743041541</v>
      </c>
      <c r="L189" s="202"/>
    </row>
    <row r="190" spans="1:12" ht="11.25" customHeight="1">
      <c r="A190" s="9" t="s">
        <v>139</v>
      </c>
      <c r="B190" s="11">
        <v>105129.2866098</v>
      </c>
      <c r="C190" s="11">
        <v>25499.704958399998</v>
      </c>
      <c r="D190" s="11">
        <v>30632.977079</v>
      </c>
      <c r="E190" s="12">
        <v>20.13071182185982</v>
      </c>
      <c r="G190" s="11">
        <v>127184.92122000002</v>
      </c>
      <c r="H190" s="11">
        <v>29008.537750000007</v>
      </c>
      <c r="I190" s="11">
        <v>35226.41850000001</v>
      </c>
      <c r="J190" s="12">
        <v>21.434657629373262</v>
      </c>
      <c r="L190" s="202"/>
    </row>
    <row r="191" spans="1:12" ht="11.25">
      <c r="A191" s="94"/>
      <c r="B191" s="100"/>
      <c r="C191" s="100"/>
      <c r="D191" s="100"/>
      <c r="E191" s="100"/>
      <c r="F191" s="100"/>
      <c r="G191" s="100"/>
      <c r="H191" s="100"/>
      <c r="I191" s="100"/>
      <c r="J191" s="94"/>
      <c r="L191" s="202"/>
    </row>
    <row r="192" spans="1:12" ht="11.25">
      <c r="A192" s="9" t="s">
        <v>332</v>
      </c>
      <c r="B192" s="9"/>
      <c r="C192" s="9"/>
      <c r="D192" s="9"/>
      <c r="E192" s="9"/>
      <c r="F192" s="9"/>
      <c r="G192" s="9"/>
      <c r="H192" s="9"/>
      <c r="I192" s="9"/>
      <c r="J192" s="9"/>
      <c r="L192" s="202"/>
    </row>
    <row r="193" spans="1:12" ht="19.5" customHeight="1">
      <c r="A193" s="336" t="s">
        <v>181</v>
      </c>
      <c r="B193" s="336"/>
      <c r="C193" s="336"/>
      <c r="D193" s="336"/>
      <c r="E193" s="336"/>
      <c r="F193" s="336"/>
      <c r="G193" s="336"/>
      <c r="H193" s="336"/>
      <c r="I193" s="336"/>
      <c r="J193" s="336"/>
      <c r="L193" s="202"/>
    </row>
    <row r="194" spans="1:12" ht="19.5" customHeight="1">
      <c r="A194" s="337" t="s">
        <v>176</v>
      </c>
      <c r="B194" s="337"/>
      <c r="C194" s="337"/>
      <c r="D194" s="337"/>
      <c r="E194" s="337"/>
      <c r="F194" s="337"/>
      <c r="G194" s="337"/>
      <c r="H194" s="337"/>
      <c r="I194" s="337"/>
      <c r="J194" s="337"/>
      <c r="L194" s="202"/>
    </row>
    <row r="195" spans="1:15" s="20" customFormat="1" ht="11.25">
      <c r="A195" s="17"/>
      <c r="B195" s="338" t="s">
        <v>143</v>
      </c>
      <c r="C195" s="338"/>
      <c r="D195" s="338"/>
      <c r="E195" s="338"/>
      <c r="F195" s="141"/>
      <c r="G195" s="338" t="s">
        <v>117</v>
      </c>
      <c r="H195" s="338"/>
      <c r="I195" s="338"/>
      <c r="J195" s="338"/>
      <c r="K195" s="105"/>
      <c r="L195" s="198"/>
      <c r="M195" s="198"/>
      <c r="N195" s="198"/>
      <c r="O195" s="105"/>
    </row>
    <row r="196" spans="1:15" s="20" customFormat="1" ht="11.25">
      <c r="A196" s="17" t="s">
        <v>298</v>
      </c>
      <c r="B196" s="142">
        <v>2014</v>
      </c>
      <c r="C196" s="339" t="s">
        <v>496</v>
      </c>
      <c r="D196" s="339"/>
      <c r="E196" s="339"/>
      <c r="F196" s="141"/>
      <c r="G196" s="142">
        <v>2014</v>
      </c>
      <c r="H196" s="339" t="s">
        <v>496</v>
      </c>
      <c r="I196" s="339"/>
      <c r="J196" s="339"/>
      <c r="K196" s="105"/>
      <c r="L196" s="198"/>
      <c r="M196" s="198"/>
      <c r="N196" s="198"/>
      <c r="O196" s="105"/>
    </row>
    <row r="197" spans="1:14" s="20" customFormat="1" ht="11.25">
      <c r="A197" s="143"/>
      <c r="B197" s="143"/>
      <c r="C197" s="144">
        <v>2014</v>
      </c>
      <c r="D197" s="144">
        <v>2015</v>
      </c>
      <c r="E197" s="145" t="s">
        <v>497</v>
      </c>
      <c r="F197" s="146"/>
      <c r="G197" s="143"/>
      <c r="H197" s="144">
        <v>2014</v>
      </c>
      <c r="I197" s="144">
        <v>2015</v>
      </c>
      <c r="J197" s="145" t="s">
        <v>497</v>
      </c>
      <c r="L197" s="199"/>
      <c r="M197" s="199"/>
      <c r="N197" s="199"/>
    </row>
    <row r="198" spans="1:12" ht="11.25" customHeight="1">
      <c r="A198" s="9"/>
      <c r="B198" s="9"/>
      <c r="C198" s="9"/>
      <c r="D198" s="9"/>
      <c r="E198" s="9"/>
      <c r="F198" s="9"/>
      <c r="G198" s="9"/>
      <c r="H198" s="9"/>
      <c r="I198" s="9"/>
      <c r="J198" s="9"/>
      <c r="L198" s="202"/>
    </row>
    <row r="199" spans="1:14" s="21" customFormat="1" ht="11.25">
      <c r="A199" s="96" t="s">
        <v>346</v>
      </c>
      <c r="B199" s="96">
        <v>811181.6065894</v>
      </c>
      <c r="C199" s="96">
        <v>263513.7124697</v>
      </c>
      <c r="D199" s="96">
        <v>274316.22586849995</v>
      </c>
      <c r="E199" s="16">
        <v>4.099412245972616</v>
      </c>
      <c r="F199" s="96"/>
      <c r="G199" s="96">
        <v>1883816.61204</v>
      </c>
      <c r="H199" s="96">
        <v>588541.0792200001</v>
      </c>
      <c r="I199" s="96">
        <v>569642.6653</v>
      </c>
      <c r="J199" s="16">
        <v>-3.2110611454762505</v>
      </c>
      <c r="L199" s="201"/>
      <c r="M199" s="240"/>
      <c r="N199" s="240"/>
    </row>
    <row r="200" spans="1:12" ht="11.25" customHeight="1">
      <c r="A200" s="9"/>
      <c r="B200" s="11"/>
      <c r="C200" s="11"/>
      <c r="D200" s="11"/>
      <c r="E200" s="12"/>
      <c r="F200" s="12"/>
      <c r="G200" s="11"/>
      <c r="H200" s="11"/>
      <c r="I200" s="11"/>
      <c r="J200" s="12"/>
      <c r="L200" s="202"/>
    </row>
    <row r="201" spans="1:17" s="20" customFormat="1" ht="24" customHeight="1">
      <c r="A201" s="247" t="s">
        <v>113</v>
      </c>
      <c r="B201" s="18">
        <v>413569.1459493</v>
      </c>
      <c r="C201" s="18">
        <v>128250.95066170002</v>
      </c>
      <c r="D201" s="18">
        <v>127315.15194269999</v>
      </c>
      <c r="E201" s="16">
        <v>-0.7296622084841005</v>
      </c>
      <c r="F201" s="16"/>
      <c r="G201" s="18">
        <v>1422017.2829200001</v>
      </c>
      <c r="H201" s="18">
        <v>433284.4012600001</v>
      </c>
      <c r="I201" s="18">
        <v>424309.06958999997</v>
      </c>
      <c r="J201" s="16">
        <v>-2.0714642954834375</v>
      </c>
      <c r="L201" s="242"/>
      <c r="M201" s="242"/>
      <c r="N201" s="243"/>
      <c r="O201" s="132"/>
      <c r="P201" s="132"/>
      <c r="Q201" s="132"/>
    </row>
    <row r="202" spans="1:17" s="20" customFormat="1" ht="11.25" customHeight="1">
      <c r="A202" s="17"/>
      <c r="B202" s="18"/>
      <c r="C202" s="18"/>
      <c r="D202" s="18"/>
      <c r="E202" s="16"/>
      <c r="F202" s="16"/>
      <c r="G202" s="18"/>
      <c r="H202" s="18"/>
      <c r="I202" s="18"/>
      <c r="J202" s="12"/>
      <c r="L202" s="210"/>
      <c r="M202" s="210"/>
      <c r="N202" s="211"/>
      <c r="O202" s="127"/>
      <c r="P202" s="127"/>
      <c r="Q202" s="127"/>
    </row>
    <row r="203" spans="1:17" s="20" customFormat="1" ht="15" customHeight="1">
      <c r="A203" s="248" t="s">
        <v>424</v>
      </c>
      <c r="B203" s="11">
        <v>36803.0234213</v>
      </c>
      <c r="C203" s="11">
        <v>11562.330171900003</v>
      </c>
      <c r="D203" s="11">
        <v>10505.192792</v>
      </c>
      <c r="E203" s="12">
        <v>-9.142944062168112</v>
      </c>
      <c r="F203" s="16"/>
      <c r="G203" s="11">
        <v>124112.07812999995</v>
      </c>
      <c r="H203" s="11">
        <v>40115.84654000001</v>
      </c>
      <c r="I203" s="11">
        <v>33968.249120000015</v>
      </c>
      <c r="J203" s="12">
        <v>-15.324610971053914</v>
      </c>
      <c r="L203" s="210"/>
      <c r="M203" s="210"/>
      <c r="N203" s="211"/>
      <c r="O203" s="127"/>
      <c r="P203" s="127"/>
      <c r="Q203" s="127"/>
    </row>
    <row r="204" spans="1:17" s="20" customFormat="1" ht="11.25" customHeight="1">
      <c r="A204" s="248" t="s">
        <v>426</v>
      </c>
      <c r="B204" s="11">
        <v>5.418</v>
      </c>
      <c r="C204" s="11">
        <v>3.312</v>
      </c>
      <c r="D204" s="11">
        <v>0</v>
      </c>
      <c r="E204" s="11" t="s">
        <v>498</v>
      </c>
      <c r="F204" s="18"/>
      <c r="G204" s="11">
        <v>24.064230000000002</v>
      </c>
      <c r="H204" s="11">
        <v>11.896310000000001</v>
      </c>
      <c r="I204" s="11">
        <v>0</v>
      </c>
      <c r="J204" s="12" t="s">
        <v>498</v>
      </c>
      <c r="L204" s="210"/>
      <c r="M204" s="210"/>
      <c r="N204" s="211"/>
      <c r="O204" s="127"/>
      <c r="P204" s="127"/>
      <c r="Q204" s="127"/>
    </row>
    <row r="205" spans="1:17" s="20" customFormat="1" ht="11.25" customHeight="1">
      <c r="A205" s="248" t="s">
        <v>367</v>
      </c>
      <c r="B205" s="11">
        <v>65.889</v>
      </c>
      <c r="C205" s="11">
        <v>22.716</v>
      </c>
      <c r="D205" s="11">
        <v>46.296</v>
      </c>
      <c r="E205" s="12">
        <v>103.80348652931852</v>
      </c>
      <c r="F205" s="16"/>
      <c r="G205" s="11">
        <v>225.40660000000003</v>
      </c>
      <c r="H205" s="11">
        <v>76.38286</v>
      </c>
      <c r="I205" s="11">
        <v>153.96803999999997</v>
      </c>
      <c r="J205" s="12">
        <v>101.57407041317907</v>
      </c>
      <c r="L205" s="210"/>
      <c r="M205" s="210"/>
      <c r="N205" s="211"/>
      <c r="O205" s="127"/>
      <c r="P205" s="127"/>
      <c r="Q205" s="127"/>
    </row>
    <row r="206" spans="1:17" s="20" customFormat="1" ht="11.25" customHeight="1">
      <c r="A206" s="248" t="s">
        <v>427</v>
      </c>
      <c r="B206" s="11">
        <v>23.931</v>
      </c>
      <c r="C206" s="11">
        <v>3.411</v>
      </c>
      <c r="D206" s="11">
        <v>0</v>
      </c>
      <c r="E206" s="12" t="s">
        <v>498</v>
      </c>
      <c r="F206" s="16"/>
      <c r="G206" s="11">
        <v>71.9625</v>
      </c>
      <c r="H206" s="11">
        <v>15.8625</v>
      </c>
      <c r="I206" s="11">
        <v>0</v>
      </c>
      <c r="J206" s="12" t="s">
        <v>498</v>
      </c>
      <c r="L206" s="210"/>
      <c r="M206" s="210"/>
      <c r="N206" s="211"/>
      <c r="O206" s="127"/>
      <c r="P206" s="127"/>
      <c r="Q206" s="127"/>
    </row>
    <row r="207" spans="1:17" s="20" customFormat="1" ht="11.25" customHeight="1">
      <c r="A207" s="248" t="s">
        <v>366</v>
      </c>
      <c r="B207" s="11">
        <v>1852.3224100000002</v>
      </c>
      <c r="C207" s="11">
        <v>740.59225</v>
      </c>
      <c r="D207" s="11">
        <v>670.855</v>
      </c>
      <c r="E207" s="12">
        <v>-9.416416388370251</v>
      </c>
      <c r="F207" s="16"/>
      <c r="G207" s="11">
        <v>7250.542340000002</v>
      </c>
      <c r="H207" s="11">
        <v>2935.09041</v>
      </c>
      <c r="I207" s="11">
        <v>2413.90845</v>
      </c>
      <c r="J207" s="12">
        <v>-17.75693035636337</v>
      </c>
      <c r="L207" s="210"/>
      <c r="M207" s="210"/>
      <c r="N207" s="211"/>
      <c r="O207" s="127"/>
      <c r="P207" s="127"/>
      <c r="Q207" s="127"/>
    </row>
    <row r="208" spans="1:17" s="20" customFormat="1" ht="11.25" customHeight="1">
      <c r="A208" s="248" t="s">
        <v>423</v>
      </c>
      <c r="B208" s="11">
        <v>49281.29737280001</v>
      </c>
      <c r="C208" s="11">
        <v>14663.182100700002</v>
      </c>
      <c r="D208" s="11">
        <v>13582.0208496</v>
      </c>
      <c r="E208" s="12">
        <v>-7.3733057645679025</v>
      </c>
      <c r="F208" s="16"/>
      <c r="G208" s="11">
        <v>156485.81548000002</v>
      </c>
      <c r="H208" s="11">
        <v>47049.349059999986</v>
      </c>
      <c r="I208" s="11">
        <v>42161.28283999998</v>
      </c>
      <c r="J208" s="12">
        <v>-10.389232407373953</v>
      </c>
      <c r="L208" s="210"/>
      <c r="M208" s="210"/>
      <c r="N208" s="211"/>
      <c r="O208" s="127"/>
      <c r="P208" s="127"/>
      <c r="Q208" s="127"/>
    </row>
    <row r="209" spans="1:17" s="20" customFormat="1" ht="11.25" customHeight="1">
      <c r="A209" s="248" t="s">
        <v>425</v>
      </c>
      <c r="B209" s="11">
        <v>2782.5124480999993</v>
      </c>
      <c r="C209" s="11">
        <v>809.5928481000001</v>
      </c>
      <c r="D209" s="11">
        <v>661.144</v>
      </c>
      <c r="E209" s="12">
        <v>-18.336235114772634</v>
      </c>
      <c r="F209" s="16"/>
      <c r="G209" s="11">
        <v>9392.027420000004</v>
      </c>
      <c r="H209" s="11">
        <v>2773.1509</v>
      </c>
      <c r="I209" s="11">
        <v>2278.2234599999992</v>
      </c>
      <c r="J209" s="12">
        <v>-17.847115351710613</v>
      </c>
      <c r="L209" s="210"/>
      <c r="M209" s="210"/>
      <c r="N209" s="211"/>
      <c r="O209" s="127"/>
      <c r="P209" s="127"/>
      <c r="Q209" s="127"/>
    </row>
    <row r="210" spans="1:17" s="20" customFormat="1" ht="11.25" customHeight="1">
      <c r="A210" s="248" t="s">
        <v>368</v>
      </c>
      <c r="B210" s="11">
        <v>38666.5830432</v>
      </c>
      <c r="C210" s="11">
        <v>10612.254124</v>
      </c>
      <c r="D210" s="11">
        <v>12550.2516847</v>
      </c>
      <c r="E210" s="12">
        <v>18.26188421475085</v>
      </c>
      <c r="F210" s="16"/>
      <c r="G210" s="11">
        <v>113706.08782999996</v>
      </c>
      <c r="H210" s="11">
        <v>31723.506700000005</v>
      </c>
      <c r="I210" s="11">
        <v>33884.70272000001</v>
      </c>
      <c r="J210" s="12">
        <v>6.8126012689511555</v>
      </c>
      <c r="L210" s="210"/>
      <c r="M210" s="210"/>
      <c r="N210" s="211"/>
      <c r="O210" s="127"/>
      <c r="P210" s="127"/>
      <c r="Q210" s="127"/>
    </row>
    <row r="211" spans="1:17" s="20" customFormat="1" ht="11.25" customHeight="1">
      <c r="A211" s="248" t="s">
        <v>428</v>
      </c>
      <c r="B211" s="11">
        <v>125.42004</v>
      </c>
      <c r="C211" s="11">
        <v>39.719699999999996</v>
      </c>
      <c r="D211" s="11">
        <v>32.274</v>
      </c>
      <c r="E211" s="12">
        <v>-18.74560986110167</v>
      </c>
      <c r="F211" s="16"/>
      <c r="G211" s="11">
        <v>858.29427</v>
      </c>
      <c r="H211" s="11">
        <v>260.95225</v>
      </c>
      <c r="I211" s="11">
        <v>272.06579999999997</v>
      </c>
      <c r="J211" s="12">
        <v>4.258844290478422</v>
      </c>
      <c r="L211" s="210"/>
      <c r="M211" s="210"/>
      <c r="N211" s="211"/>
      <c r="O211" s="127"/>
      <c r="P211" s="127"/>
      <c r="Q211" s="127"/>
    </row>
    <row r="212" spans="1:17" s="20" customFormat="1" ht="11.25" customHeight="1">
      <c r="A212" s="248" t="s">
        <v>369</v>
      </c>
      <c r="B212" s="11">
        <v>78423.34996920002</v>
      </c>
      <c r="C212" s="11">
        <v>26816.628988000008</v>
      </c>
      <c r="D212" s="11">
        <v>23347.164354100005</v>
      </c>
      <c r="E212" s="12">
        <v>-12.937735893100239</v>
      </c>
      <c r="F212" s="16"/>
      <c r="G212" s="11">
        <v>272858.37752000015</v>
      </c>
      <c r="H212" s="11">
        <v>86324.90688000002</v>
      </c>
      <c r="I212" s="11">
        <v>84446.87983999997</v>
      </c>
      <c r="J212" s="12">
        <v>-2.1755332358605415</v>
      </c>
      <c r="L212" s="210"/>
      <c r="M212" s="210"/>
      <c r="N212" s="211"/>
      <c r="O212" s="127"/>
      <c r="P212" s="127"/>
      <c r="Q212" s="127"/>
    </row>
    <row r="213" spans="1:17" s="20" customFormat="1" ht="11.25" customHeight="1">
      <c r="A213" s="248" t="s">
        <v>365</v>
      </c>
      <c r="B213" s="11">
        <v>22623.240958500002</v>
      </c>
      <c r="C213" s="11">
        <v>6576.1284643</v>
      </c>
      <c r="D213" s="11">
        <v>6481.3182894</v>
      </c>
      <c r="E213" s="12">
        <v>-1.4417324025024527</v>
      </c>
      <c r="F213" s="16"/>
      <c r="G213" s="11">
        <v>88526.64605999996</v>
      </c>
      <c r="H213" s="11">
        <v>26148.407399999982</v>
      </c>
      <c r="I213" s="11">
        <v>25226.928060000006</v>
      </c>
      <c r="J213" s="12">
        <v>-3.5240361904410946</v>
      </c>
      <c r="L213" s="201"/>
      <c r="M213" s="199"/>
      <c r="N213" s="212"/>
      <c r="O213" s="213"/>
      <c r="P213" s="213"/>
      <c r="Q213" s="213"/>
    </row>
    <row r="214" spans="1:17" ht="11.25" customHeight="1">
      <c r="A214" s="248" t="s">
        <v>429</v>
      </c>
      <c r="B214" s="11">
        <v>2229.6147783000006</v>
      </c>
      <c r="C214" s="11">
        <v>715.3525</v>
      </c>
      <c r="D214" s="11">
        <v>688.6657647000001</v>
      </c>
      <c r="E214" s="12">
        <v>-3.730571333713087</v>
      </c>
      <c r="F214" s="12"/>
      <c r="G214" s="11">
        <v>9820.802259999997</v>
      </c>
      <c r="H214" s="11">
        <v>3134.02541</v>
      </c>
      <c r="I214" s="11">
        <v>2819.7243599999993</v>
      </c>
      <c r="J214" s="12">
        <v>-10.028669486760833</v>
      </c>
      <c r="L214" s="211"/>
      <c r="M214" s="211"/>
      <c r="N214" s="211"/>
      <c r="O214" s="127"/>
      <c r="P214" s="127"/>
      <c r="Q214" s="127"/>
    </row>
    <row r="215" spans="1:12" ht="11.25" customHeight="1">
      <c r="A215" s="248" t="s">
        <v>370</v>
      </c>
      <c r="B215" s="11">
        <v>33438.2512715</v>
      </c>
      <c r="C215" s="11">
        <v>10115.1559221</v>
      </c>
      <c r="D215" s="11">
        <v>10225.09042</v>
      </c>
      <c r="E215" s="12">
        <v>1.0868294937481835</v>
      </c>
      <c r="F215" s="12"/>
      <c r="G215" s="11">
        <v>102923.82305</v>
      </c>
      <c r="H215" s="11">
        <v>31571.27029</v>
      </c>
      <c r="I215" s="11">
        <v>30475.451459999986</v>
      </c>
      <c r="J215" s="12">
        <v>-3.4709367723702513</v>
      </c>
      <c r="L215" s="202"/>
    </row>
    <row r="216" spans="1:19" ht="11.25" customHeight="1">
      <c r="A216" s="248" t="s">
        <v>420</v>
      </c>
      <c r="B216" s="11">
        <v>8505.177697399999</v>
      </c>
      <c r="C216" s="11">
        <v>2634.2025297000005</v>
      </c>
      <c r="D216" s="11">
        <v>2863.3498000000004</v>
      </c>
      <c r="E216" s="12">
        <v>8.698923781160303</v>
      </c>
      <c r="F216" s="12"/>
      <c r="G216" s="11">
        <v>40613.70887000001</v>
      </c>
      <c r="H216" s="11">
        <v>12550.687790000002</v>
      </c>
      <c r="I216" s="11">
        <v>13208.450569999994</v>
      </c>
      <c r="J216" s="12">
        <v>5.2408504697573335</v>
      </c>
      <c r="L216" s="202"/>
      <c r="M216" s="203"/>
      <c r="N216" s="211"/>
      <c r="O216" s="127"/>
      <c r="P216" s="127"/>
      <c r="Q216" s="127"/>
      <c r="R216" s="127"/>
      <c r="S216" s="127"/>
    </row>
    <row r="217" spans="1:19" ht="11.25" customHeight="1">
      <c r="A217" s="248" t="s">
        <v>371</v>
      </c>
      <c r="B217" s="11">
        <v>7555.8417704</v>
      </c>
      <c r="C217" s="11">
        <v>2339.3591856000007</v>
      </c>
      <c r="D217" s="11">
        <v>2485.9262473</v>
      </c>
      <c r="E217" s="12">
        <v>6.265265402687945</v>
      </c>
      <c r="F217" s="12"/>
      <c r="G217" s="11">
        <v>36730.18535000001</v>
      </c>
      <c r="H217" s="11">
        <v>11632.78817</v>
      </c>
      <c r="I217" s="11">
        <v>11310.390009999994</v>
      </c>
      <c r="J217" s="12">
        <v>-2.7714607649389222</v>
      </c>
      <c r="L217" s="202"/>
      <c r="N217" s="214"/>
      <c r="O217" s="215"/>
      <c r="P217" s="215"/>
      <c r="Q217" s="215"/>
      <c r="R217" s="215"/>
      <c r="S217" s="215"/>
    </row>
    <row r="218" spans="1:17" ht="11.25" customHeight="1">
      <c r="A218" s="248" t="s">
        <v>372</v>
      </c>
      <c r="B218" s="11">
        <v>2079.8678584</v>
      </c>
      <c r="C218" s="11">
        <v>493.842312</v>
      </c>
      <c r="D218" s="11">
        <v>637.75965</v>
      </c>
      <c r="E218" s="12">
        <v>29.14236680473016</v>
      </c>
      <c r="F218" s="12"/>
      <c r="G218" s="11">
        <v>18634.119409999996</v>
      </c>
      <c r="H218" s="11">
        <v>3998.0814000000014</v>
      </c>
      <c r="I218" s="11">
        <v>3282.5767899999996</v>
      </c>
      <c r="J218" s="12">
        <v>-17.896199161928067</v>
      </c>
      <c r="L218" s="202"/>
      <c r="N218" s="203"/>
      <c r="O218" s="13"/>
      <c r="P218" s="13"/>
      <c r="Q218" s="13"/>
    </row>
    <row r="219" spans="1:12" ht="11.25" customHeight="1">
      <c r="A219" s="248" t="s">
        <v>421</v>
      </c>
      <c r="B219" s="11">
        <v>121621.51937019998</v>
      </c>
      <c r="C219" s="11">
        <v>37883.453045300004</v>
      </c>
      <c r="D219" s="11">
        <v>40432.159440899995</v>
      </c>
      <c r="E219" s="12">
        <v>6.7277562912554885</v>
      </c>
      <c r="F219" s="12"/>
      <c r="G219" s="11">
        <v>417237.1252700001</v>
      </c>
      <c r="H219" s="11">
        <v>126159.60606000003</v>
      </c>
      <c r="I219" s="11">
        <v>132377.18192000006</v>
      </c>
      <c r="J219" s="12">
        <v>4.928341213306425</v>
      </c>
      <c r="L219" s="202"/>
    </row>
    <row r="220" spans="1:12" ht="11.25" customHeight="1">
      <c r="A220" s="248" t="s">
        <v>446</v>
      </c>
      <c r="B220" s="11">
        <v>7485.885540000001</v>
      </c>
      <c r="C220" s="11">
        <v>2219.71752</v>
      </c>
      <c r="D220" s="11">
        <v>2105.6836500000004</v>
      </c>
      <c r="E220" s="12">
        <v>-5.137314499369268</v>
      </c>
      <c r="F220" s="12"/>
      <c r="G220" s="11">
        <v>22546.21633000001</v>
      </c>
      <c r="H220" s="11">
        <v>6802.590330000001</v>
      </c>
      <c r="I220" s="11">
        <v>6029.086149999998</v>
      </c>
      <c r="J220" s="12">
        <v>-11.370730008373187</v>
      </c>
      <c r="L220" s="202"/>
    </row>
    <row r="221" spans="1:17" ht="11.25" customHeight="1">
      <c r="A221" s="9"/>
      <c r="B221" s="11"/>
      <c r="C221" s="11"/>
      <c r="D221" s="11"/>
      <c r="E221" s="12"/>
      <c r="F221" s="12"/>
      <c r="G221" s="11"/>
      <c r="H221" s="11"/>
      <c r="I221" s="11"/>
      <c r="J221" s="12"/>
      <c r="L221" s="202"/>
      <c r="M221" s="203"/>
      <c r="N221" s="203"/>
      <c r="O221" s="13"/>
      <c r="P221" s="13"/>
      <c r="Q221" s="13"/>
    </row>
    <row r="222" spans="1:14" s="20" customFormat="1" ht="11.25" customHeight="1">
      <c r="A222" s="17" t="s">
        <v>198</v>
      </c>
      <c r="B222" s="18">
        <v>397612.46064009995</v>
      </c>
      <c r="C222" s="18">
        <v>135262.761808</v>
      </c>
      <c r="D222" s="18">
        <v>147001.07392579998</v>
      </c>
      <c r="E222" s="16">
        <v>8.678154993213894</v>
      </c>
      <c r="F222" s="16"/>
      <c r="G222" s="18">
        <v>461799.32911999995</v>
      </c>
      <c r="H222" s="18">
        <v>155256.67796</v>
      </c>
      <c r="I222" s="18">
        <v>145333.59571</v>
      </c>
      <c r="J222" s="16">
        <v>-6.391404466709361</v>
      </c>
      <c r="L222" s="201"/>
      <c r="M222" s="199"/>
      <c r="N222" s="199"/>
    </row>
    <row r="223" spans="1:14" ht="11.25" customHeight="1">
      <c r="A223" s="9" t="s">
        <v>114</v>
      </c>
      <c r="B223" s="11">
        <v>329417.43557</v>
      </c>
      <c r="C223" s="11">
        <v>115385.59632999999</v>
      </c>
      <c r="D223" s="11">
        <v>128480.24149999999</v>
      </c>
      <c r="E223" s="12">
        <v>11.348596000275137</v>
      </c>
      <c r="F223" s="12"/>
      <c r="G223" s="11">
        <v>296758.39436999994</v>
      </c>
      <c r="H223" s="11">
        <v>105743.86749000002</v>
      </c>
      <c r="I223" s="11">
        <v>101005.09590000003</v>
      </c>
      <c r="J223" s="12">
        <v>-4.481367763901886</v>
      </c>
      <c r="L223" s="202"/>
      <c r="M223" s="203"/>
      <c r="N223" s="203"/>
    </row>
    <row r="224" spans="1:14" ht="11.25" customHeight="1">
      <c r="A224" s="9" t="s">
        <v>422</v>
      </c>
      <c r="B224" s="11">
        <v>49354.19969</v>
      </c>
      <c r="C224" s="11">
        <v>13758.160639999998</v>
      </c>
      <c r="D224" s="11">
        <v>13157.451700000001</v>
      </c>
      <c r="E224" s="12">
        <v>-4.366200945884557</v>
      </c>
      <c r="F224" s="12"/>
      <c r="G224" s="11">
        <v>98224.75784</v>
      </c>
      <c r="H224" s="11">
        <v>27448.283140000007</v>
      </c>
      <c r="I224" s="11">
        <v>25688.843039999996</v>
      </c>
      <c r="J224" s="12">
        <v>-6.4100187652028495</v>
      </c>
      <c r="L224" s="202"/>
      <c r="M224" s="203"/>
      <c r="N224" s="203"/>
    </row>
    <row r="225" spans="1:12" ht="11.25" customHeight="1">
      <c r="A225" s="9" t="s">
        <v>56</v>
      </c>
      <c r="B225" s="11">
        <v>4089.9954696</v>
      </c>
      <c r="C225" s="11">
        <v>1010.8140696</v>
      </c>
      <c r="D225" s="11">
        <v>961.3860385</v>
      </c>
      <c r="E225" s="12">
        <v>-4.889923140816549</v>
      </c>
      <c r="F225" s="12"/>
      <c r="G225" s="11">
        <v>17259.48959000001</v>
      </c>
      <c r="H225" s="11">
        <v>4364.903119999999</v>
      </c>
      <c r="I225" s="11">
        <v>4065.4222699999996</v>
      </c>
      <c r="J225" s="12">
        <v>-6.861111043399276</v>
      </c>
      <c r="L225" s="202"/>
    </row>
    <row r="226" spans="1:12" ht="11.25" customHeight="1">
      <c r="A226" s="9" t="s">
        <v>57</v>
      </c>
      <c r="B226" s="11">
        <v>501.57044790000003</v>
      </c>
      <c r="C226" s="11">
        <v>109.94878760000002</v>
      </c>
      <c r="D226" s="11">
        <v>113.79051799999998</v>
      </c>
      <c r="E226" s="12">
        <v>3.4941089245807717</v>
      </c>
      <c r="F226" s="12"/>
      <c r="G226" s="11">
        <v>3151.6158699999996</v>
      </c>
      <c r="H226" s="11">
        <v>596.6692400000001</v>
      </c>
      <c r="I226" s="11">
        <v>946.4474300000002</v>
      </c>
      <c r="J226" s="12">
        <v>58.6217901898211</v>
      </c>
      <c r="L226" s="202"/>
    </row>
    <row r="227" spans="1:12" ht="11.25" customHeight="1">
      <c r="A227" s="9" t="s">
        <v>0</v>
      </c>
      <c r="B227" s="11">
        <v>14249.2594626</v>
      </c>
      <c r="C227" s="11">
        <v>4998.2419808</v>
      </c>
      <c r="D227" s="11">
        <v>4288.2041693</v>
      </c>
      <c r="E227" s="12">
        <v>-14.20575102661104</v>
      </c>
      <c r="F227" s="12"/>
      <c r="G227" s="11">
        <v>46405.07145</v>
      </c>
      <c r="H227" s="11">
        <v>17102.95497</v>
      </c>
      <c r="I227" s="11">
        <v>13627.787069999998</v>
      </c>
      <c r="J227" s="12">
        <v>-20.319108049432003</v>
      </c>
      <c r="L227" s="202"/>
    </row>
    <row r="228" spans="1:12" ht="11.25">
      <c r="A228" s="94"/>
      <c r="B228" s="100"/>
      <c r="C228" s="100"/>
      <c r="D228" s="100"/>
      <c r="E228" s="100"/>
      <c r="F228" s="100"/>
      <c r="G228" s="100"/>
      <c r="H228" s="100"/>
      <c r="I228" s="100"/>
      <c r="J228" s="94"/>
      <c r="L228" s="202"/>
    </row>
    <row r="229" spans="1:12" ht="11.25">
      <c r="A229" s="9" t="s">
        <v>333</v>
      </c>
      <c r="B229" s="9"/>
      <c r="C229" s="9"/>
      <c r="D229" s="9"/>
      <c r="E229" s="9"/>
      <c r="F229" s="9"/>
      <c r="G229" s="9"/>
      <c r="H229" s="9"/>
      <c r="I229" s="9"/>
      <c r="J229" s="9"/>
      <c r="L229" s="202"/>
    </row>
    <row r="230" spans="1:12" ht="19.5" customHeight="1">
      <c r="A230" s="336" t="s">
        <v>227</v>
      </c>
      <c r="B230" s="336"/>
      <c r="C230" s="336"/>
      <c r="D230" s="336"/>
      <c r="E230" s="336"/>
      <c r="F230" s="336"/>
      <c r="G230" s="336"/>
      <c r="H230" s="336"/>
      <c r="I230" s="336"/>
      <c r="J230" s="336"/>
      <c r="L230" s="202"/>
    </row>
    <row r="231" spans="1:14" ht="19.5" customHeight="1">
      <c r="A231" s="337" t="s">
        <v>178</v>
      </c>
      <c r="B231" s="337"/>
      <c r="C231" s="337"/>
      <c r="D231" s="337"/>
      <c r="E231" s="337"/>
      <c r="F231" s="337"/>
      <c r="G231" s="337"/>
      <c r="H231" s="337"/>
      <c r="I231" s="337"/>
      <c r="J231" s="337"/>
      <c r="L231" s="23"/>
      <c r="M231" s="23"/>
      <c r="N231" s="23"/>
    </row>
    <row r="232" spans="1:11" s="20" customFormat="1" ht="11.25">
      <c r="A232" s="17"/>
      <c r="B232" s="338" t="s">
        <v>116</v>
      </c>
      <c r="C232" s="338"/>
      <c r="D232" s="338"/>
      <c r="E232" s="338"/>
      <c r="F232" s="141"/>
      <c r="G232" s="338" t="s">
        <v>117</v>
      </c>
      <c r="H232" s="338"/>
      <c r="I232" s="338"/>
      <c r="J232" s="338"/>
      <c r="K232" s="105"/>
    </row>
    <row r="233" spans="1:11" s="20" customFormat="1" ht="11.25">
      <c r="A233" s="17" t="s">
        <v>298</v>
      </c>
      <c r="B233" s="142">
        <v>2014</v>
      </c>
      <c r="C233" s="339" t="s">
        <v>496</v>
      </c>
      <c r="D233" s="339"/>
      <c r="E233" s="339"/>
      <c r="F233" s="141"/>
      <c r="G233" s="142">
        <v>2014</v>
      </c>
      <c r="H233" s="339" t="s">
        <v>496</v>
      </c>
      <c r="I233" s="339"/>
      <c r="J233" s="339"/>
      <c r="K233" s="105"/>
    </row>
    <row r="234" spans="1:10" s="20" customFormat="1" ht="11.25">
      <c r="A234" s="143"/>
      <c r="B234" s="143"/>
      <c r="C234" s="144">
        <v>2014</v>
      </c>
      <c r="D234" s="144">
        <v>2015</v>
      </c>
      <c r="E234" s="145" t="s">
        <v>497</v>
      </c>
      <c r="F234" s="146"/>
      <c r="G234" s="143"/>
      <c r="H234" s="144">
        <v>2014</v>
      </c>
      <c r="I234" s="144">
        <v>2015</v>
      </c>
      <c r="J234" s="145" t="s">
        <v>497</v>
      </c>
    </row>
    <row r="235" spans="1:10" ht="11.25">
      <c r="A235" s="9"/>
      <c r="B235" s="9"/>
      <c r="C235" s="9"/>
      <c r="D235" s="9"/>
      <c r="E235" s="9"/>
      <c r="F235" s="9"/>
      <c r="G235" s="9"/>
      <c r="H235" s="9"/>
      <c r="I235" s="9"/>
      <c r="J235" s="9"/>
    </row>
    <row r="236" spans="1:14" s="20" customFormat="1" ht="11.25" customHeight="1">
      <c r="A236" s="17" t="s">
        <v>294</v>
      </c>
      <c r="B236" s="18"/>
      <c r="C236" s="18"/>
      <c r="D236" s="18"/>
      <c r="E236" s="12" t="s">
        <v>498</v>
      </c>
      <c r="F236" s="16"/>
      <c r="G236" s="18">
        <v>92025</v>
      </c>
      <c r="H236" s="18">
        <v>30083</v>
      </c>
      <c r="I236" s="18">
        <v>65020</v>
      </c>
      <c r="J236" s="16">
        <v>116.13535884054116</v>
      </c>
      <c r="L236" s="199"/>
      <c r="M236" s="199"/>
      <c r="N236" s="199"/>
    </row>
    <row r="237" spans="1:10" ht="11.25" customHeight="1">
      <c r="A237" s="17"/>
      <c r="B237" s="11"/>
      <c r="C237" s="11"/>
      <c r="D237" s="11"/>
      <c r="E237" s="12"/>
      <c r="F237" s="12"/>
      <c r="G237" s="11"/>
      <c r="H237" s="11"/>
      <c r="I237" s="11"/>
      <c r="J237" s="12"/>
    </row>
    <row r="238" spans="1:10" ht="11.25" customHeight="1">
      <c r="A238" s="9" t="s">
        <v>58</v>
      </c>
      <c r="B238" s="11">
        <v>0</v>
      </c>
      <c r="C238" s="11">
        <v>0</v>
      </c>
      <c r="D238" s="11">
        <v>0</v>
      </c>
      <c r="E238" s="12" t="s">
        <v>498</v>
      </c>
      <c r="F238" s="12"/>
      <c r="G238" s="11">
        <v>0</v>
      </c>
      <c r="H238" s="11">
        <v>0</v>
      </c>
      <c r="I238" s="11">
        <v>0</v>
      </c>
      <c r="J238" s="12" t="s">
        <v>498</v>
      </c>
    </row>
    <row r="239" spans="1:10" ht="11.25" customHeight="1">
      <c r="A239" s="9" t="s">
        <v>59</v>
      </c>
      <c r="B239" s="11">
        <v>142.00000000000003</v>
      </c>
      <c r="C239" s="11">
        <v>50</v>
      </c>
      <c r="D239" s="11">
        <v>28.999999999999996</v>
      </c>
      <c r="E239" s="12">
        <v>-42.00000000000001</v>
      </c>
      <c r="F239" s="12"/>
      <c r="G239" s="11">
        <v>4192.32708</v>
      </c>
      <c r="H239" s="11">
        <v>1285.94</v>
      </c>
      <c r="I239" s="11">
        <v>3028</v>
      </c>
      <c r="J239" s="12">
        <v>135.46977308428075</v>
      </c>
    </row>
    <row r="240" spans="1:10" ht="11.25" customHeight="1">
      <c r="A240" s="9" t="s">
        <v>60</v>
      </c>
      <c r="B240" s="11">
        <v>744</v>
      </c>
      <c r="C240" s="11">
        <v>26</v>
      </c>
      <c r="D240" s="11">
        <v>156</v>
      </c>
      <c r="E240" s="12">
        <v>500</v>
      </c>
      <c r="F240" s="12"/>
      <c r="G240" s="11">
        <v>2565.587</v>
      </c>
      <c r="H240" s="11">
        <v>18.849970000000003</v>
      </c>
      <c r="I240" s="11">
        <v>571.341</v>
      </c>
      <c r="J240" s="12">
        <v>2930.991561259779</v>
      </c>
    </row>
    <row r="241" spans="1:16" ht="11.25" customHeight="1">
      <c r="A241" s="9" t="s">
        <v>61</v>
      </c>
      <c r="B241" s="11">
        <v>4271.64384</v>
      </c>
      <c r="C241" s="11">
        <v>1401.9399999999998</v>
      </c>
      <c r="D241" s="11">
        <v>1985.356</v>
      </c>
      <c r="E241" s="12">
        <v>41.61490506013098</v>
      </c>
      <c r="F241" s="12"/>
      <c r="G241" s="11">
        <v>15713.508450000001</v>
      </c>
      <c r="H241" s="11">
        <v>5499.76771</v>
      </c>
      <c r="I241" s="11">
        <v>8342.085350000001</v>
      </c>
      <c r="J241" s="12">
        <v>51.68068525570513</v>
      </c>
      <c r="M241" s="23"/>
      <c r="N241" s="23"/>
      <c r="O241" s="23"/>
      <c r="P241" s="13"/>
    </row>
    <row r="242" spans="1:16" ht="11.25" customHeight="1">
      <c r="A242" s="9" t="s">
        <v>62</v>
      </c>
      <c r="B242" s="11">
        <v>7034.099174200001</v>
      </c>
      <c r="C242" s="11">
        <v>2848.6999934</v>
      </c>
      <c r="D242" s="11">
        <v>4510.8211998000015</v>
      </c>
      <c r="E242" s="12">
        <v>58.34665672941625</v>
      </c>
      <c r="F242" s="12"/>
      <c r="G242" s="11">
        <v>27487.97941</v>
      </c>
      <c r="H242" s="11">
        <v>10619.010540000003</v>
      </c>
      <c r="I242" s="11">
        <v>18265.158740000003</v>
      </c>
      <c r="J242" s="12">
        <v>72.0043376094059</v>
      </c>
      <c r="M242" s="203"/>
      <c r="N242" s="203"/>
      <c r="O242" s="13"/>
      <c r="P242" s="13"/>
    </row>
    <row r="243" spans="1:10" ht="11.25" customHeight="1">
      <c r="A243" s="9" t="s">
        <v>63</v>
      </c>
      <c r="B243" s="11"/>
      <c r="C243" s="11"/>
      <c r="D243" s="11"/>
      <c r="E243" s="12"/>
      <c r="F243" s="12"/>
      <c r="G243" s="11">
        <v>42065.59806</v>
      </c>
      <c r="H243" s="11">
        <v>12659.431779999999</v>
      </c>
      <c r="I243" s="11">
        <v>34813.41490999999</v>
      </c>
      <c r="J243" s="12">
        <v>174.99982238539297</v>
      </c>
    </row>
    <row r="244" spans="1:10" ht="11.25" customHeight="1">
      <c r="A244" s="9"/>
      <c r="B244" s="11"/>
      <c r="C244" s="11"/>
      <c r="D244" s="11"/>
      <c r="E244" s="12"/>
      <c r="F244" s="12"/>
      <c r="G244" s="11"/>
      <c r="H244" s="11"/>
      <c r="I244" s="11"/>
      <c r="J244" s="12"/>
    </row>
    <row r="245" spans="1:13" s="20" customFormat="1" ht="11.25" customHeight="1">
      <c r="A245" s="17" t="s">
        <v>295</v>
      </c>
      <c r="B245" s="18"/>
      <c r="C245" s="18"/>
      <c r="D245" s="18"/>
      <c r="E245" s="12"/>
      <c r="F245" s="16"/>
      <c r="G245" s="18">
        <v>1295956</v>
      </c>
      <c r="H245" s="18">
        <v>383954</v>
      </c>
      <c r="I245" s="18">
        <v>400040</v>
      </c>
      <c r="J245" s="16">
        <v>4.189564374899078</v>
      </c>
      <c r="L245" s="199"/>
      <c r="M245" s="199"/>
    </row>
    <row r="246" spans="1:10" ht="11.25" customHeight="1">
      <c r="A246" s="17"/>
      <c r="B246" s="11"/>
      <c r="C246" s="11"/>
      <c r="D246" s="11"/>
      <c r="E246" s="12"/>
      <c r="F246" s="12"/>
      <c r="G246" s="11"/>
      <c r="H246" s="11"/>
      <c r="I246" s="11"/>
      <c r="J246" s="12"/>
    </row>
    <row r="247" spans="1:14" s="20" customFormat="1" ht="11.25" customHeight="1">
      <c r="A247" s="17" t="s">
        <v>64</v>
      </c>
      <c r="B247" s="18">
        <v>98527.8435515</v>
      </c>
      <c r="C247" s="18">
        <v>31499.431378299996</v>
      </c>
      <c r="D247" s="18">
        <v>29325.9968786</v>
      </c>
      <c r="E247" s="16">
        <v>-6.899916616264008</v>
      </c>
      <c r="F247" s="16"/>
      <c r="G247" s="18">
        <v>299788.25544</v>
      </c>
      <c r="H247" s="18">
        <v>102032.39481</v>
      </c>
      <c r="I247" s="18">
        <v>79776.67491</v>
      </c>
      <c r="J247" s="16">
        <v>-21.812405698644596</v>
      </c>
      <c r="L247" s="212"/>
      <c r="M247" s="199"/>
      <c r="N247" s="199"/>
    </row>
    <row r="248" spans="1:12" ht="11.25" customHeight="1">
      <c r="A248" s="9" t="s">
        <v>65</v>
      </c>
      <c r="B248" s="11">
        <v>5390.73868</v>
      </c>
      <c r="C248" s="11">
        <v>421.35061999999994</v>
      </c>
      <c r="D248" s="11">
        <v>195.33147</v>
      </c>
      <c r="E248" s="12">
        <v>-53.64158476852366</v>
      </c>
      <c r="F248" s="12"/>
      <c r="G248" s="11">
        <v>5044.036779999999</v>
      </c>
      <c r="H248" s="11">
        <v>602.99984</v>
      </c>
      <c r="I248" s="11">
        <v>268.63413</v>
      </c>
      <c r="J248" s="12">
        <v>-55.45038121403149</v>
      </c>
      <c r="L248" s="203"/>
    </row>
    <row r="249" spans="1:16" ht="11.25" customHeight="1">
      <c r="A249" s="9" t="s">
        <v>66</v>
      </c>
      <c r="B249" s="11">
        <v>2129.0947218</v>
      </c>
      <c r="C249" s="11">
        <v>528.3942526000001</v>
      </c>
      <c r="D249" s="11">
        <v>582.6763415</v>
      </c>
      <c r="E249" s="12">
        <v>10.273027882665488</v>
      </c>
      <c r="F249" s="12"/>
      <c r="G249" s="11">
        <v>9194.010070000002</v>
      </c>
      <c r="H249" s="11">
        <v>2240.24114</v>
      </c>
      <c r="I249" s="11">
        <v>2135.8739699999996</v>
      </c>
      <c r="J249" s="12">
        <v>-4.6587471382656815</v>
      </c>
      <c r="L249" s="203"/>
      <c r="N249" s="203"/>
      <c r="O249" s="13"/>
      <c r="P249" s="13"/>
    </row>
    <row r="250" spans="1:16" ht="11.25" customHeight="1">
      <c r="A250" s="9" t="s">
        <v>67</v>
      </c>
      <c r="B250" s="11">
        <v>20783.5644</v>
      </c>
      <c r="C250" s="11">
        <v>7860.645</v>
      </c>
      <c r="D250" s="11">
        <v>4593.4112</v>
      </c>
      <c r="E250" s="12">
        <v>-41.56444922776694</v>
      </c>
      <c r="F250" s="12"/>
      <c r="G250" s="11">
        <v>94481.37523000002</v>
      </c>
      <c r="H250" s="11">
        <v>37329.8692</v>
      </c>
      <c r="I250" s="11">
        <v>16210.21478</v>
      </c>
      <c r="J250" s="12">
        <v>-56.575752534380705</v>
      </c>
      <c r="L250" s="203"/>
      <c r="N250" s="203"/>
      <c r="O250" s="13"/>
      <c r="P250" s="13"/>
    </row>
    <row r="251" spans="1:12" ht="11.25" customHeight="1">
      <c r="A251" s="9" t="s">
        <v>68</v>
      </c>
      <c r="B251" s="11">
        <v>378.62719999999996</v>
      </c>
      <c r="C251" s="11">
        <v>204.54784</v>
      </c>
      <c r="D251" s="11">
        <v>230.94494</v>
      </c>
      <c r="E251" s="12">
        <v>12.905098386763697</v>
      </c>
      <c r="F251" s="12"/>
      <c r="G251" s="11">
        <v>579.33691</v>
      </c>
      <c r="H251" s="11">
        <v>303.26939</v>
      </c>
      <c r="I251" s="11">
        <v>276.63685</v>
      </c>
      <c r="J251" s="12">
        <v>-8.781809466494465</v>
      </c>
      <c r="L251" s="203"/>
    </row>
    <row r="252" spans="1:10" ht="11.25" customHeight="1">
      <c r="A252" s="9" t="s">
        <v>69</v>
      </c>
      <c r="B252" s="11">
        <v>8409.651990000002</v>
      </c>
      <c r="C252" s="11">
        <v>3439.52434</v>
      </c>
      <c r="D252" s="11">
        <v>2855.7047284</v>
      </c>
      <c r="E252" s="12">
        <v>-16.973847366348338</v>
      </c>
      <c r="F252" s="12"/>
      <c r="G252" s="11">
        <v>41996.825469999996</v>
      </c>
      <c r="H252" s="11">
        <v>17717.48799</v>
      </c>
      <c r="I252" s="11">
        <v>12807.113340000002</v>
      </c>
      <c r="J252" s="12">
        <v>-27.714846781730486</v>
      </c>
    </row>
    <row r="253" spans="1:10" ht="11.25" customHeight="1">
      <c r="A253" s="9" t="s">
        <v>115</v>
      </c>
      <c r="B253" s="11">
        <v>28015.896466</v>
      </c>
      <c r="C253" s="11">
        <v>9769.732251999998</v>
      </c>
      <c r="D253" s="11">
        <v>10592.527402</v>
      </c>
      <c r="E253" s="12">
        <v>8.421880239671495</v>
      </c>
      <c r="F253" s="12"/>
      <c r="G253" s="11">
        <v>51385.481260000015</v>
      </c>
      <c r="H253" s="11">
        <v>17693.911539999997</v>
      </c>
      <c r="I253" s="11">
        <v>18762.654700000003</v>
      </c>
      <c r="J253" s="12">
        <v>6.040174653207316</v>
      </c>
    </row>
    <row r="254" spans="1:10" ht="11.25" customHeight="1">
      <c r="A254" s="9" t="s">
        <v>70</v>
      </c>
      <c r="B254" s="11">
        <v>4595.724309199999</v>
      </c>
      <c r="C254" s="11">
        <v>1302.3628</v>
      </c>
      <c r="D254" s="11">
        <v>1539.09199</v>
      </c>
      <c r="E254" s="12">
        <v>18.17690047657993</v>
      </c>
      <c r="F254" s="12"/>
      <c r="G254" s="11">
        <v>7601.56251</v>
      </c>
      <c r="H254" s="11">
        <v>2245.17738</v>
      </c>
      <c r="I254" s="11">
        <v>2542.8924600000005</v>
      </c>
      <c r="J254" s="12">
        <v>13.260203075803318</v>
      </c>
    </row>
    <row r="255" spans="1:10" ht="11.25" customHeight="1">
      <c r="A255" s="9" t="s">
        <v>418</v>
      </c>
      <c r="B255" s="11">
        <v>28824.5457845</v>
      </c>
      <c r="C255" s="11">
        <v>7972.8742737</v>
      </c>
      <c r="D255" s="11">
        <v>8736.308806699999</v>
      </c>
      <c r="E255" s="12">
        <v>9.57539911946597</v>
      </c>
      <c r="F255" s="12"/>
      <c r="G255" s="11">
        <v>89505.62721</v>
      </c>
      <c r="H255" s="11">
        <v>23899.438329999997</v>
      </c>
      <c r="I255" s="11">
        <v>26772.65468</v>
      </c>
      <c r="J255" s="12">
        <v>12.022108261822083</v>
      </c>
    </row>
    <row r="256" spans="1:10" ht="11.25" customHeight="1">
      <c r="A256" s="9"/>
      <c r="B256" s="11"/>
      <c r="C256" s="11"/>
      <c r="D256" s="11"/>
      <c r="E256" s="12"/>
      <c r="F256" s="12"/>
      <c r="G256" s="11"/>
      <c r="H256" s="11"/>
      <c r="I256" s="11"/>
      <c r="J256" s="12"/>
    </row>
    <row r="257" spans="1:14" s="20" customFormat="1" ht="11.25" customHeight="1">
      <c r="A257" s="17" t="s">
        <v>71</v>
      </c>
      <c r="B257" s="18">
        <v>262811.0104181</v>
      </c>
      <c r="C257" s="18">
        <v>83101.551624</v>
      </c>
      <c r="D257" s="18">
        <v>97293.56041300001</v>
      </c>
      <c r="E257" s="16">
        <v>17.07791071484796</v>
      </c>
      <c r="F257" s="16"/>
      <c r="G257" s="18">
        <v>835434.8538600001</v>
      </c>
      <c r="H257" s="18">
        <v>235108.36774000002</v>
      </c>
      <c r="I257" s="18">
        <v>273910.70118999993</v>
      </c>
      <c r="J257" s="16">
        <v>16.504020602495245</v>
      </c>
      <c r="L257" s="199"/>
      <c r="M257" s="199"/>
      <c r="N257" s="199"/>
    </row>
    <row r="258" spans="1:10" ht="11.25" customHeight="1">
      <c r="A258" s="9" t="s">
        <v>72</v>
      </c>
      <c r="B258" s="11">
        <v>2011.7097200000003</v>
      </c>
      <c r="C258" s="11">
        <v>355.91765</v>
      </c>
      <c r="D258" s="11">
        <v>1445.90828</v>
      </c>
      <c r="E258" s="12">
        <v>306.24798461104706</v>
      </c>
      <c r="F258" s="12"/>
      <c r="G258" s="11">
        <v>14024.890639999998</v>
      </c>
      <c r="H258" s="11">
        <v>2853.7412700000004</v>
      </c>
      <c r="I258" s="11">
        <v>8455.04837</v>
      </c>
      <c r="J258" s="12">
        <v>196.27943005498884</v>
      </c>
    </row>
    <row r="259" spans="1:10" ht="11.25" customHeight="1">
      <c r="A259" s="9" t="s">
        <v>73</v>
      </c>
      <c r="B259" s="11">
        <v>96391.3525215</v>
      </c>
      <c r="C259" s="11">
        <v>31333.568389999997</v>
      </c>
      <c r="D259" s="11">
        <v>37875.26635</v>
      </c>
      <c r="E259" s="12">
        <v>20.877602827029946</v>
      </c>
      <c r="F259" s="12"/>
      <c r="G259" s="11">
        <v>284511.18832</v>
      </c>
      <c r="H259" s="11">
        <v>81219.96602</v>
      </c>
      <c r="I259" s="11">
        <v>108949.31357999999</v>
      </c>
      <c r="J259" s="12">
        <v>34.14104796986959</v>
      </c>
    </row>
    <row r="260" spans="1:21" ht="11.25" customHeight="1">
      <c r="A260" s="9" t="s">
        <v>74</v>
      </c>
      <c r="B260" s="11">
        <v>6172.017159999999</v>
      </c>
      <c r="C260" s="11">
        <v>2246.7042399999996</v>
      </c>
      <c r="D260" s="11">
        <v>1975.5939599999997</v>
      </c>
      <c r="E260" s="12">
        <v>-12.06702133610608</v>
      </c>
      <c r="F260" s="12"/>
      <c r="G260" s="11">
        <v>35012.64123</v>
      </c>
      <c r="H260" s="11">
        <v>13221.270009999998</v>
      </c>
      <c r="I260" s="11">
        <v>12321.14774</v>
      </c>
      <c r="J260" s="12">
        <v>-6.808137715357034</v>
      </c>
      <c r="P260" s="13"/>
      <c r="Q260" s="13"/>
      <c r="R260" s="13"/>
      <c r="S260" s="13"/>
      <c r="T260" s="13"/>
      <c r="U260" s="13"/>
    </row>
    <row r="261" spans="1:15" ht="11.25" customHeight="1">
      <c r="A261" s="9" t="s">
        <v>75</v>
      </c>
      <c r="B261" s="11">
        <v>121768.92655399999</v>
      </c>
      <c r="C261" s="11">
        <v>36604.22791400001</v>
      </c>
      <c r="D261" s="11">
        <v>42185.67502000001</v>
      </c>
      <c r="E261" s="12">
        <v>15.248094070207841</v>
      </c>
      <c r="F261" s="12"/>
      <c r="G261" s="11">
        <v>450691.6850700001</v>
      </c>
      <c r="H261" s="11">
        <v>120264.38487000001</v>
      </c>
      <c r="I261" s="11">
        <v>127765.44385999996</v>
      </c>
      <c r="J261" s="12">
        <v>6.237140777885514</v>
      </c>
      <c r="L261" s="203"/>
      <c r="M261" s="195"/>
      <c r="N261" s="192"/>
      <c r="O261" s="23"/>
    </row>
    <row r="262" spans="1:19" ht="11.25" customHeight="1">
      <c r="A262" s="9" t="s">
        <v>76</v>
      </c>
      <c r="B262" s="11">
        <v>36467.004462599994</v>
      </c>
      <c r="C262" s="11">
        <v>12561.133430000004</v>
      </c>
      <c r="D262" s="11">
        <v>13811.116802999997</v>
      </c>
      <c r="E262" s="12">
        <v>9.951198910240322</v>
      </c>
      <c r="F262" s="12"/>
      <c r="G262" s="11">
        <v>51194.4486</v>
      </c>
      <c r="H262" s="11">
        <v>17549.00557</v>
      </c>
      <c r="I262" s="11">
        <v>16419.74764</v>
      </c>
      <c r="J262" s="12">
        <v>-6.4348827373470385</v>
      </c>
      <c r="L262" s="203"/>
      <c r="M262" s="194"/>
      <c r="N262" s="192"/>
      <c r="O262" s="23"/>
      <c r="P262" s="13"/>
      <c r="Q262" s="13"/>
      <c r="R262" s="13"/>
      <c r="S262" s="13"/>
    </row>
    <row r="263" spans="1:19" ht="11.25" customHeight="1">
      <c r="A263" s="9"/>
      <c r="B263" s="11"/>
      <c r="C263" s="11"/>
      <c r="D263" s="11"/>
      <c r="E263" s="12"/>
      <c r="F263" s="12"/>
      <c r="G263" s="11"/>
      <c r="H263" s="11"/>
      <c r="I263" s="11"/>
      <c r="J263" s="12"/>
      <c r="K263" s="151"/>
      <c r="L263" s="205"/>
      <c r="M263" s="205"/>
      <c r="N263" s="206"/>
      <c r="O263" s="152"/>
      <c r="P263" s="152"/>
      <c r="Q263" s="13"/>
      <c r="R263" s="13"/>
      <c r="S263" s="13"/>
    </row>
    <row r="264" spans="1:20" s="20" customFormat="1" ht="11.25" customHeight="1">
      <c r="A264" s="17" t="s">
        <v>77</v>
      </c>
      <c r="B264" s="18"/>
      <c r="C264" s="18"/>
      <c r="D264" s="18"/>
      <c r="E264" s="16"/>
      <c r="F264" s="16"/>
      <c r="G264" s="18">
        <v>160732.89069999987</v>
      </c>
      <c r="H264" s="18">
        <v>46813.237450000015</v>
      </c>
      <c r="I264" s="18">
        <v>46352.623900000064</v>
      </c>
      <c r="J264" s="16">
        <v>-0.9839386786524216</v>
      </c>
      <c r="K264" s="244"/>
      <c r="L264" s="193"/>
      <c r="M264" s="193"/>
      <c r="N264" s="193"/>
      <c r="O264" s="159"/>
      <c r="P264" s="159"/>
      <c r="Q264" s="159"/>
      <c r="R264" s="159"/>
      <c r="S264" s="159"/>
      <c r="T264" s="159"/>
    </row>
    <row r="265" spans="1:20" ht="11.25" customHeight="1">
      <c r="A265" s="93" t="s">
        <v>453</v>
      </c>
      <c r="B265" s="11">
        <v>416.21988</v>
      </c>
      <c r="C265" s="11">
        <v>72.43973000000001</v>
      </c>
      <c r="D265" s="11">
        <v>341.67907</v>
      </c>
      <c r="E265" s="12">
        <v>371.67358299099124</v>
      </c>
      <c r="F265" s="12"/>
      <c r="G265" s="11">
        <v>705.6358399999999</v>
      </c>
      <c r="H265" s="11">
        <v>258.09839</v>
      </c>
      <c r="I265" s="11">
        <v>435.58564</v>
      </c>
      <c r="J265" s="12">
        <v>68.76728289548802</v>
      </c>
      <c r="K265" s="151"/>
      <c r="L265" s="261"/>
      <c r="M265" s="261"/>
      <c r="N265" s="261"/>
      <c r="O265" s="150"/>
      <c r="P265" s="150"/>
      <c r="Q265" s="150"/>
      <c r="R265" s="150"/>
      <c r="S265" s="150"/>
      <c r="T265" s="150"/>
    </row>
    <row r="266" spans="1:20" ht="15">
      <c r="A266" s="9" t="s">
        <v>0</v>
      </c>
      <c r="B266" s="11"/>
      <c r="C266" s="11"/>
      <c r="D266" s="11"/>
      <c r="E266" s="12" t="s">
        <v>498</v>
      </c>
      <c r="F266" s="11"/>
      <c r="G266" s="11">
        <v>160027.25485999987</v>
      </c>
      <c r="H266" s="11">
        <v>46555.139060000016</v>
      </c>
      <c r="I266" s="11">
        <v>45917.03826000007</v>
      </c>
      <c r="J266" s="12">
        <v>-1.3706345054142588</v>
      </c>
      <c r="K266" s="151"/>
      <c r="L266" s="206"/>
      <c r="M266" s="206"/>
      <c r="N266" s="206"/>
      <c r="O266" s="150"/>
      <c r="P266" s="150"/>
      <c r="Q266" s="150"/>
      <c r="R266" s="150"/>
      <c r="S266" s="150"/>
      <c r="T266" s="150"/>
    </row>
    <row r="267" spans="1:20" ht="15">
      <c r="A267" s="94"/>
      <c r="B267" s="100"/>
      <c r="C267" s="100"/>
      <c r="D267" s="100"/>
      <c r="E267" s="100"/>
      <c r="F267" s="100"/>
      <c r="G267" s="100"/>
      <c r="H267" s="100"/>
      <c r="I267" s="100"/>
      <c r="J267" s="94"/>
      <c r="K267" s="151"/>
      <c r="L267" s="208"/>
      <c r="M267" s="207"/>
      <c r="N267" s="207"/>
      <c r="O267" s="150"/>
      <c r="P267" s="150"/>
      <c r="Q267" s="150"/>
      <c r="R267" s="150"/>
      <c r="S267" s="150"/>
      <c r="T267" s="150"/>
    </row>
    <row r="268" spans="1:20" ht="15">
      <c r="A268" s="9" t="s">
        <v>332</v>
      </c>
      <c r="B268" s="9"/>
      <c r="C268" s="9"/>
      <c r="D268" s="9"/>
      <c r="E268" s="9"/>
      <c r="F268" s="9"/>
      <c r="G268" s="9"/>
      <c r="H268" s="9"/>
      <c r="I268" s="9"/>
      <c r="J268" s="9"/>
      <c r="K268" s="151"/>
      <c r="L268" s="208"/>
      <c r="M268" s="207"/>
      <c r="N268" s="207"/>
      <c r="O268" s="150"/>
      <c r="P268" s="150"/>
      <c r="Q268" s="150"/>
      <c r="R268" s="150"/>
      <c r="S268" s="150"/>
      <c r="T268" s="150"/>
    </row>
    <row r="269" spans="1:20" ht="15">
      <c r="A269" s="9" t="s">
        <v>458</v>
      </c>
      <c r="B269" s="9"/>
      <c r="C269" s="9"/>
      <c r="D269" s="9"/>
      <c r="E269" s="9"/>
      <c r="F269" s="9"/>
      <c r="G269" s="9"/>
      <c r="H269" s="9"/>
      <c r="I269" s="9"/>
      <c r="J269" s="9"/>
      <c r="K269" s="151"/>
      <c r="L269" s="208"/>
      <c r="M269" s="207"/>
      <c r="N269" s="207"/>
      <c r="O269" s="150"/>
      <c r="P269" s="150"/>
      <c r="Q269" s="150"/>
      <c r="R269" s="150"/>
      <c r="S269" s="150"/>
      <c r="T269" s="150"/>
    </row>
    <row r="270" spans="1:20" ht="19.5" customHeight="1">
      <c r="A270" s="336" t="s">
        <v>228</v>
      </c>
      <c r="B270" s="336"/>
      <c r="C270" s="336"/>
      <c r="D270" s="336"/>
      <c r="E270" s="336"/>
      <c r="F270" s="336"/>
      <c r="G270" s="336"/>
      <c r="H270" s="336"/>
      <c r="I270" s="336"/>
      <c r="J270" s="336"/>
      <c r="K270" s="151"/>
      <c r="L270" s="208"/>
      <c r="M270" s="207"/>
      <c r="N270" s="207"/>
      <c r="O270" s="150"/>
      <c r="P270" s="150"/>
      <c r="Q270" s="150"/>
      <c r="R270" s="150"/>
      <c r="S270" s="150"/>
      <c r="T270" s="150"/>
    </row>
    <row r="271" spans="1:20" ht="19.5" customHeight="1">
      <c r="A271" s="337" t="s">
        <v>179</v>
      </c>
      <c r="B271" s="337"/>
      <c r="C271" s="337"/>
      <c r="D271" s="337"/>
      <c r="E271" s="337"/>
      <c r="F271" s="337"/>
      <c r="G271" s="337"/>
      <c r="H271" s="337"/>
      <c r="I271" s="337"/>
      <c r="J271" s="337"/>
      <c r="K271" s="151"/>
      <c r="L271" s="208"/>
      <c r="S271" s="150"/>
      <c r="T271" s="150"/>
    </row>
    <row r="272" spans="1:20" s="20" customFormat="1" ht="15.75">
      <c r="A272" s="17"/>
      <c r="B272" s="338" t="s">
        <v>116</v>
      </c>
      <c r="C272" s="338"/>
      <c r="D272" s="338"/>
      <c r="E272" s="338"/>
      <c r="F272" s="141"/>
      <c r="G272" s="338" t="s">
        <v>117</v>
      </c>
      <c r="H272" s="338"/>
      <c r="I272" s="338"/>
      <c r="J272" s="338"/>
      <c r="K272" s="158"/>
      <c r="L272" s="26"/>
      <c r="S272" s="159"/>
      <c r="T272" s="159"/>
    </row>
    <row r="273" spans="1:20" s="20" customFormat="1" ht="15.75">
      <c r="A273" s="17" t="s">
        <v>298</v>
      </c>
      <c r="B273" s="142">
        <v>2014</v>
      </c>
      <c r="C273" s="339" t="s">
        <v>496</v>
      </c>
      <c r="D273" s="339"/>
      <c r="E273" s="339"/>
      <c r="F273" s="141"/>
      <c r="G273" s="142">
        <v>2014</v>
      </c>
      <c r="H273" s="339" t="s">
        <v>496</v>
      </c>
      <c r="I273" s="339"/>
      <c r="J273" s="339"/>
      <c r="K273" s="158"/>
      <c r="L273" s="26"/>
      <c r="M273" s="26"/>
      <c r="N273" s="22"/>
      <c r="O273" s="22"/>
      <c r="P273" s="22"/>
      <c r="S273" s="159"/>
      <c r="T273" s="159"/>
    </row>
    <row r="274" spans="1:16" s="20" customFormat="1" ht="12.75">
      <c r="A274" s="143"/>
      <c r="B274" s="143"/>
      <c r="C274" s="144">
        <v>2014</v>
      </c>
      <c r="D274" s="144">
        <v>2015</v>
      </c>
      <c r="E274" s="145" t="s">
        <v>497</v>
      </c>
      <c r="F274" s="146"/>
      <c r="G274" s="143"/>
      <c r="H274" s="144">
        <v>2014</v>
      </c>
      <c r="I274" s="144">
        <v>2015</v>
      </c>
      <c r="J274" s="145" t="s">
        <v>497</v>
      </c>
      <c r="L274" s="26"/>
      <c r="M274" s="129"/>
      <c r="N274" s="23"/>
      <c r="O274" s="23"/>
      <c r="P274" s="23"/>
    </row>
    <row r="275" spans="1:16" ht="12.75">
      <c r="A275" s="9"/>
      <c r="B275" s="11"/>
      <c r="C275" s="11"/>
      <c r="D275" s="11"/>
      <c r="E275" s="12"/>
      <c r="F275" s="12"/>
      <c r="G275" s="11"/>
      <c r="H275" s="11"/>
      <c r="I275" s="11"/>
      <c r="J275" s="12"/>
      <c r="L275" s="129"/>
      <c r="M275" s="129"/>
      <c r="N275" s="23"/>
      <c r="O275" s="23"/>
      <c r="P275" s="23"/>
    </row>
    <row r="276" spans="1:16" s="20" customFormat="1" ht="15" customHeight="1">
      <c r="A276" s="17" t="s">
        <v>294</v>
      </c>
      <c r="B276" s="18"/>
      <c r="C276" s="18"/>
      <c r="D276" s="18"/>
      <c r="E276" s="16"/>
      <c r="F276" s="16"/>
      <c r="G276" s="18">
        <v>319862</v>
      </c>
      <c r="H276" s="18">
        <v>123994</v>
      </c>
      <c r="I276" s="18">
        <v>96369</v>
      </c>
      <c r="J276" s="16">
        <v>-22.279303837282455</v>
      </c>
      <c r="L276" s="26"/>
      <c r="M276" s="26"/>
      <c r="N276" s="22"/>
      <c r="O276" s="22"/>
      <c r="P276" s="22"/>
    </row>
    <row r="277" spans="1:16" ht="12.75">
      <c r="A277" s="17"/>
      <c r="B277" s="11"/>
      <c r="C277" s="11"/>
      <c r="D277" s="11"/>
      <c r="E277" s="12"/>
      <c r="F277" s="12"/>
      <c r="G277" s="11"/>
      <c r="H277" s="11"/>
      <c r="I277" s="11"/>
      <c r="J277" s="12"/>
      <c r="L277" s="129"/>
      <c r="M277" s="129"/>
      <c r="N277" s="23"/>
      <c r="O277" s="23"/>
      <c r="P277" s="23"/>
    </row>
    <row r="278" spans="1:16" s="20" customFormat="1" ht="14.25" customHeight="1">
      <c r="A278" s="17" t="s">
        <v>79</v>
      </c>
      <c r="B278" s="18">
        <v>4130692.68476</v>
      </c>
      <c r="C278" s="18">
        <v>1503473.8678400002</v>
      </c>
      <c r="D278" s="18">
        <v>1200757.51794</v>
      </c>
      <c r="E278" s="16">
        <v>-20.13446035712643</v>
      </c>
      <c r="F278" s="18"/>
      <c r="G278" s="18">
        <v>307067.21497000003</v>
      </c>
      <c r="H278" s="18">
        <v>120707.56374000003</v>
      </c>
      <c r="I278" s="18">
        <v>92150.36115000003</v>
      </c>
      <c r="J278" s="16">
        <v>-23.658171621714814</v>
      </c>
      <c r="L278" s="26"/>
      <c r="M278" s="26"/>
      <c r="N278" s="22"/>
      <c r="O278" s="22"/>
      <c r="P278" s="22"/>
    </row>
    <row r="279" spans="1:16" ht="11.25" customHeight="1">
      <c r="A279" s="9" t="s">
        <v>431</v>
      </c>
      <c r="B279" s="11">
        <v>0</v>
      </c>
      <c r="C279" s="11">
        <v>0</v>
      </c>
      <c r="D279" s="11">
        <v>0</v>
      </c>
      <c r="E279" s="12" t="s">
        <v>498</v>
      </c>
      <c r="F279" s="12"/>
      <c r="G279" s="11">
        <v>0</v>
      </c>
      <c r="H279" s="11">
        <v>0</v>
      </c>
      <c r="I279" s="11">
        <v>0</v>
      </c>
      <c r="J279" s="12" t="s">
        <v>498</v>
      </c>
      <c r="L279" s="239"/>
      <c r="M279" s="23"/>
      <c r="N279" s="23"/>
      <c r="O279" s="23"/>
      <c r="P279" s="23"/>
    </row>
    <row r="280" spans="1:16" ht="11.25" customHeight="1">
      <c r="A280" s="9" t="s">
        <v>102</v>
      </c>
      <c r="B280" s="11">
        <v>4130692.68476</v>
      </c>
      <c r="C280" s="11">
        <v>1503473.8678400002</v>
      </c>
      <c r="D280" s="11">
        <v>1200757.51794</v>
      </c>
      <c r="E280" s="12">
        <v>-20.13446035712643</v>
      </c>
      <c r="F280" s="12"/>
      <c r="G280" s="11">
        <v>307067.21497000003</v>
      </c>
      <c r="H280" s="11">
        <v>120707.56374000003</v>
      </c>
      <c r="I280" s="11">
        <v>92150.36115000003</v>
      </c>
      <c r="J280" s="12">
        <v>-23.658171621714814</v>
      </c>
      <c r="L280" s="129"/>
      <c r="M280" s="23"/>
      <c r="N280" s="23"/>
      <c r="O280" s="23"/>
      <c r="P280" s="23"/>
    </row>
    <row r="281" spans="1:16" s="20" customFormat="1" ht="12.75">
      <c r="A281" s="17" t="s">
        <v>461</v>
      </c>
      <c r="B281" s="18">
        <v>1479848.122</v>
      </c>
      <c r="C281" s="18">
        <v>10606.45</v>
      </c>
      <c r="D281" s="18">
        <v>962699.456</v>
      </c>
      <c r="E281" s="16">
        <v>8976.54734619029</v>
      </c>
      <c r="F281" s="16"/>
      <c r="G281" s="18">
        <v>6130.1775</v>
      </c>
      <c r="H281" s="18">
        <v>1427.25</v>
      </c>
      <c r="I281" s="18">
        <v>1880.62111</v>
      </c>
      <c r="J281" s="16">
        <v>31.76536065860921</v>
      </c>
      <c r="L281" s="26"/>
      <c r="M281" s="22"/>
      <c r="N281" s="22"/>
      <c r="O281" s="22"/>
      <c r="P281" s="22"/>
    </row>
    <row r="282" spans="1:15" ht="11.25" customHeight="1">
      <c r="A282" s="9" t="s">
        <v>431</v>
      </c>
      <c r="B282" s="11">
        <v>956458.1970000002</v>
      </c>
      <c r="C282" s="11">
        <v>8457.429</v>
      </c>
      <c r="D282" s="11">
        <v>957272.294</v>
      </c>
      <c r="E282" s="12">
        <v>11218.71510833848</v>
      </c>
      <c r="F282" s="12"/>
      <c r="G282" s="11">
        <v>5116.73313</v>
      </c>
      <c r="H282" s="11">
        <v>1185.4314</v>
      </c>
      <c r="I282" s="11">
        <v>1264.24881</v>
      </c>
      <c r="J282" s="12">
        <v>6.648837714270101</v>
      </c>
      <c r="M282" s="23"/>
      <c r="N282" s="23"/>
      <c r="O282" s="23"/>
    </row>
    <row r="283" spans="1:16" ht="11.25" customHeight="1">
      <c r="A283" s="9" t="s">
        <v>102</v>
      </c>
      <c r="B283" s="11">
        <v>523389.92499999993</v>
      </c>
      <c r="C283" s="11">
        <v>2149.0209999999997</v>
      </c>
      <c r="D283" s="11">
        <v>5427.161999999999</v>
      </c>
      <c r="E283" s="12">
        <v>152.54113384652825</v>
      </c>
      <c r="F283" s="12"/>
      <c r="G283" s="11">
        <v>1013.4443700000002</v>
      </c>
      <c r="H283" s="11">
        <v>241.8186</v>
      </c>
      <c r="I283" s="11">
        <v>616.3722999999999</v>
      </c>
      <c r="J283" s="12">
        <v>154.89035996403913</v>
      </c>
      <c r="M283" s="23"/>
      <c r="N283" s="23"/>
      <c r="O283" s="23"/>
      <c r="P283" s="13"/>
    </row>
    <row r="284" spans="1:15" s="20" customFormat="1" ht="11.25" customHeight="1">
      <c r="A284" s="17" t="s">
        <v>80</v>
      </c>
      <c r="B284" s="18"/>
      <c r="C284" s="18"/>
      <c r="D284" s="18"/>
      <c r="E284" s="16" t="s">
        <v>498</v>
      </c>
      <c r="F284" s="16"/>
      <c r="G284" s="18">
        <v>6664.607529999979</v>
      </c>
      <c r="H284" s="18">
        <v>1859.1862599999731</v>
      </c>
      <c r="I284" s="18">
        <v>2338.017739999981</v>
      </c>
      <c r="J284" s="16">
        <v>25.75489558534146</v>
      </c>
      <c r="L284" s="199"/>
      <c r="M284" s="199"/>
      <c r="N284" s="199"/>
      <c r="O284" s="213"/>
    </row>
    <row r="285" spans="1:10" ht="11.25" customHeight="1">
      <c r="A285" s="9"/>
      <c r="B285" s="11"/>
      <c r="C285" s="11"/>
      <c r="D285" s="11"/>
      <c r="E285" s="12"/>
      <c r="F285" s="12"/>
      <c r="G285" s="11"/>
      <c r="H285" s="11"/>
      <c r="I285" s="11"/>
      <c r="J285" s="12"/>
    </row>
    <row r="286" spans="1:14" s="20" customFormat="1" ht="11.25" customHeight="1">
      <c r="A286" s="17" t="s">
        <v>295</v>
      </c>
      <c r="B286" s="18"/>
      <c r="C286" s="18"/>
      <c r="D286" s="18"/>
      <c r="E286" s="12" t="s">
        <v>498</v>
      </c>
      <c r="F286" s="16"/>
      <c r="G286" s="18">
        <v>5103311</v>
      </c>
      <c r="H286" s="18">
        <v>1529817</v>
      </c>
      <c r="I286" s="18">
        <v>1530155</v>
      </c>
      <c r="J286" s="16">
        <v>0.022094145901107254</v>
      </c>
      <c r="L286" s="212"/>
      <c r="M286" s="199"/>
      <c r="N286" s="199"/>
    </row>
    <row r="287" spans="1:10" ht="11.25" customHeight="1">
      <c r="A287" s="9"/>
      <c r="B287" s="11"/>
      <c r="C287" s="11"/>
      <c r="D287" s="11"/>
      <c r="E287" s="12"/>
      <c r="F287" s="12"/>
      <c r="G287" s="11"/>
      <c r="H287" s="11"/>
      <c r="I287" s="11"/>
      <c r="J287" s="12"/>
    </row>
    <row r="288" spans="1:16" s="20" customFormat="1" ht="11.25">
      <c r="A288" s="17" t="s">
        <v>81</v>
      </c>
      <c r="B288" s="18">
        <v>4668656.182544</v>
      </c>
      <c r="C288" s="18">
        <v>1459466.7340000002</v>
      </c>
      <c r="D288" s="18">
        <v>1432934.13098</v>
      </c>
      <c r="E288" s="16">
        <v>-1.8179655898892406</v>
      </c>
      <c r="F288" s="16"/>
      <c r="G288" s="18">
        <v>2879890.8433099994</v>
      </c>
      <c r="H288" s="18">
        <v>922244.6633</v>
      </c>
      <c r="I288" s="18">
        <v>845563.4880299999</v>
      </c>
      <c r="J288" s="16">
        <v>-8.314623908542615</v>
      </c>
      <c r="L288" s="201"/>
      <c r="M288" s="199"/>
      <c r="N288" s="199"/>
      <c r="O288" s="213"/>
      <c r="P288" s="213"/>
    </row>
    <row r="289" spans="1:14" ht="12.75">
      <c r="A289" s="9" t="s">
        <v>336</v>
      </c>
      <c r="B289" s="11">
        <v>440756.058</v>
      </c>
      <c r="C289" s="11">
        <v>142994.486</v>
      </c>
      <c r="D289" s="11">
        <v>148899.782</v>
      </c>
      <c r="E289" s="12">
        <v>4.129736862720705</v>
      </c>
      <c r="F289" s="12"/>
      <c r="G289" s="11">
        <v>295578.96945999993</v>
      </c>
      <c r="H289" s="11">
        <v>98336.47700999999</v>
      </c>
      <c r="I289" s="11">
        <v>90164.98942</v>
      </c>
      <c r="J289" s="12">
        <v>-8.309721721237807</v>
      </c>
      <c r="L289" s="192"/>
      <c r="M289" s="192"/>
      <c r="N289" s="192"/>
    </row>
    <row r="290" spans="1:12" ht="11.25">
      <c r="A290" s="9" t="s">
        <v>337</v>
      </c>
      <c r="B290" s="11">
        <v>0</v>
      </c>
      <c r="C290" s="11">
        <v>0</v>
      </c>
      <c r="D290" s="11">
        <v>0</v>
      </c>
      <c r="E290" s="12" t="s">
        <v>498</v>
      </c>
      <c r="F290" s="12"/>
      <c r="G290" s="11">
        <v>0</v>
      </c>
      <c r="H290" s="11">
        <v>0</v>
      </c>
      <c r="I290" s="11">
        <v>0</v>
      </c>
      <c r="J290" s="12" t="s">
        <v>498</v>
      </c>
      <c r="L290" s="202"/>
    </row>
    <row r="291" spans="1:12" ht="11.25">
      <c r="A291" s="9" t="s">
        <v>338</v>
      </c>
      <c r="B291" s="11">
        <v>2138252.7522899997</v>
      </c>
      <c r="C291" s="11">
        <v>625535.213</v>
      </c>
      <c r="D291" s="11">
        <v>621333.001</v>
      </c>
      <c r="E291" s="12">
        <v>-0.6717786485346835</v>
      </c>
      <c r="F291" s="12"/>
      <c r="G291" s="11">
        <v>1444619.5889499998</v>
      </c>
      <c r="H291" s="11">
        <v>432875.81100000005</v>
      </c>
      <c r="I291" s="11">
        <v>390632.0508999999</v>
      </c>
      <c r="J291" s="12">
        <v>-9.758863633985797</v>
      </c>
      <c r="L291" s="202"/>
    </row>
    <row r="292" spans="1:13" ht="11.25">
      <c r="A292" s="9" t="s">
        <v>339</v>
      </c>
      <c r="B292" s="11">
        <v>2089647.372254</v>
      </c>
      <c r="C292" s="11">
        <v>690937.035</v>
      </c>
      <c r="D292" s="11">
        <v>662701.34798</v>
      </c>
      <c r="E292" s="12">
        <v>-4.086578890651026</v>
      </c>
      <c r="F292" s="12"/>
      <c r="G292" s="11">
        <v>1139692.2848999996</v>
      </c>
      <c r="H292" s="11">
        <v>391032.37529</v>
      </c>
      <c r="I292" s="11">
        <v>364766.4477099999</v>
      </c>
      <c r="J292" s="12">
        <v>-6.717072355075601</v>
      </c>
      <c r="L292" s="202"/>
      <c r="M292" s="203"/>
    </row>
    <row r="293" spans="1:14" ht="11.25">
      <c r="A293" s="9" t="s">
        <v>404</v>
      </c>
      <c r="B293" s="11">
        <v>0</v>
      </c>
      <c r="C293" s="11">
        <v>0</v>
      </c>
      <c r="D293" s="11">
        <v>0</v>
      </c>
      <c r="E293" s="12" t="s">
        <v>498</v>
      </c>
      <c r="F293" s="12"/>
      <c r="G293" s="11">
        <v>0</v>
      </c>
      <c r="H293" s="11">
        <v>0</v>
      </c>
      <c r="I293" s="11">
        <v>0</v>
      </c>
      <c r="J293" s="12" t="s">
        <v>498</v>
      </c>
      <c r="L293" s="202"/>
      <c r="N293" s="203"/>
    </row>
    <row r="294" spans="1:12" ht="11.25">
      <c r="A294" s="9"/>
      <c r="B294" s="11"/>
      <c r="C294" s="11"/>
      <c r="D294" s="11"/>
      <c r="E294" s="12"/>
      <c r="F294" s="12"/>
      <c r="G294" s="11"/>
      <c r="H294" s="11"/>
      <c r="I294" s="11"/>
      <c r="J294" s="12"/>
      <c r="L294" s="202"/>
    </row>
    <row r="295" spans="1:14" s="20" customFormat="1" ht="12.75">
      <c r="A295" s="17" t="s">
        <v>460</v>
      </c>
      <c r="B295" s="18"/>
      <c r="C295" s="18"/>
      <c r="D295" s="18"/>
      <c r="E295" s="16" t="s">
        <v>498</v>
      </c>
      <c r="F295" s="16"/>
      <c r="G295" s="18">
        <v>990055.2269000001</v>
      </c>
      <c r="H295" s="18">
        <v>272533.67156000005</v>
      </c>
      <c r="I295" s="18">
        <v>283502.21456000005</v>
      </c>
      <c r="J295" s="16">
        <v>4.024656086426077</v>
      </c>
      <c r="L295" s="193"/>
      <c r="M295" s="193"/>
      <c r="N295" s="193"/>
    </row>
    <row r="296" spans="1:12" ht="11.25">
      <c r="A296" s="9" t="s">
        <v>340</v>
      </c>
      <c r="B296" s="11">
        <v>6847153.442399997</v>
      </c>
      <c r="C296" s="11">
        <v>2067117.3739999998</v>
      </c>
      <c r="D296" s="11">
        <v>2006306.6680000003</v>
      </c>
      <c r="E296" s="12">
        <v>-2.9418119534415723</v>
      </c>
      <c r="F296" s="12"/>
      <c r="G296" s="11">
        <v>984680.6252900001</v>
      </c>
      <c r="H296" s="11">
        <v>270556.90969000006</v>
      </c>
      <c r="I296" s="11">
        <v>281691.01744</v>
      </c>
      <c r="J296" s="12">
        <v>4.115255368180115</v>
      </c>
      <c r="L296" s="202"/>
    </row>
    <row r="297" spans="1:12" ht="11.25">
      <c r="A297" s="9" t="s">
        <v>341</v>
      </c>
      <c r="B297" s="11">
        <v>593393.8007</v>
      </c>
      <c r="C297" s="11">
        <v>42819.902500000004</v>
      </c>
      <c r="D297" s="11">
        <v>2947.3949</v>
      </c>
      <c r="E297" s="12">
        <v>-93.11676410286081</v>
      </c>
      <c r="F297" s="12"/>
      <c r="G297" s="11">
        <v>4323.750490000001</v>
      </c>
      <c r="H297" s="11">
        <v>1439.65138</v>
      </c>
      <c r="I297" s="11">
        <v>1559.76017</v>
      </c>
      <c r="J297" s="12">
        <v>8.342907989293906</v>
      </c>
      <c r="L297" s="202"/>
    </row>
    <row r="298" spans="1:12" ht="11.25">
      <c r="A298" s="9" t="s">
        <v>103</v>
      </c>
      <c r="B298" s="11"/>
      <c r="C298" s="11"/>
      <c r="D298" s="11"/>
      <c r="E298" s="12" t="s">
        <v>498</v>
      </c>
      <c r="F298" s="12"/>
      <c r="G298" s="11">
        <v>1050.85112</v>
      </c>
      <c r="H298" s="11">
        <v>537.1104899999999</v>
      </c>
      <c r="I298" s="11">
        <v>251.43695</v>
      </c>
      <c r="J298" s="12">
        <v>-53.18710867106691</v>
      </c>
      <c r="L298" s="202"/>
    </row>
    <row r="299" spans="1:15" ht="12.75">
      <c r="A299" s="9"/>
      <c r="B299" s="11"/>
      <c r="C299" s="11"/>
      <c r="D299" s="11"/>
      <c r="E299" s="12"/>
      <c r="F299" s="12"/>
      <c r="G299" s="11"/>
      <c r="H299" s="11"/>
      <c r="I299" s="11"/>
      <c r="J299" s="12"/>
      <c r="L299" s="202"/>
      <c r="M299" s="192"/>
      <c r="N299" s="192"/>
      <c r="O299" s="23"/>
    </row>
    <row r="300" spans="1:14" s="20" customFormat="1" ht="11.25">
      <c r="A300" s="17" t="s">
        <v>437</v>
      </c>
      <c r="B300" s="18"/>
      <c r="C300" s="18"/>
      <c r="D300" s="18"/>
      <c r="E300" s="16" t="s">
        <v>498</v>
      </c>
      <c r="F300" s="16"/>
      <c r="G300" s="18">
        <v>1196763.7223800002</v>
      </c>
      <c r="H300" s="18">
        <v>323566.33395</v>
      </c>
      <c r="I300" s="18">
        <v>390244.9594500001</v>
      </c>
      <c r="J300" s="16">
        <v>20.60740519138922</v>
      </c>
      <c r="L300" s="201"/>
      <c r="M300" s="199"/>
      <c r="N300" s="199"/>
    </row>
    <row r="301" spans="1:15" ht="11.25">
      <c r="A301" s="9" t="s">
        <v>438</v>
      </c>
      <c r="B301" s="11"/>
      <c r="C301" s="11"/>
      <c r="D301" s="11"/>
      <c r="E301" s="12"/>
      <c r="F301" s="12"/>
      <c r="G301" s="11">
        <v>633067.1137000001</v>
      </c>
      <c r="H301" s="11">
        <v>163611.70911</v>
      </c>
      <c r="I301" s="11">
        <v>227119.39465000003</v>
      </c>
      <c r="J301" s="12">
        <v>38.81610056240066</v>
      </c>
      <c r="L301" s="202"/>
      <c r="O301" s="13"/>
    </row>
    <row r="302" spans="1:12" ht="11.25">
      <c r="A302" s="9" t="s">
        <v>439</v>
      </c>
      <c r="B302" s="11"/>
      <c r="C302" s="11"/>
      <c r="D302" s="11"/>
      <c r="E302" s="12"/>
      <c r="F302" s="12"/>
      <c r="G302" s="11">
        <v>17638.78461</v>
      </c>
      <c r="H302" s="11">
        <v>5923.60678</v>
      </c>
      <c r="I302" s="11">
        <v>7845.360839999999</v>
      </c>
      <c r="J302" s="12">
        <v>32.44229624573424</v>
      </c>
      <c r="L302" s="202"/>
    </row>
    <row r="303" spans="1:12" ht="11.25">
      <c r="A303" s="9" t="s">
        <v>403</v>
      </c>
      <c r="B303" s="11"/>
      <c r="C303" s="11"/>
      <c r="D303" s="11"/>
      <c r="E303" s="12"/>
      <c r="F303" s="12"/>
      <c r="G303" s="11">
        <v>546057.82407</v>
      </c>
      <c r="H303" s="11">
        <v>154031.01806</v>
      </c>
      <c r="I303" s="11">
        <v>155280.20396</v>
      </c>
      <c r="J303" s="12">
        <v>0.8109963277094039</v>
      </c>
      <c r="L303" s="202"/>
    </row>
    <row r="304" spans="1:14" s="20" customFormat="1" ht="11.25">
      <c r="A304" s="17" t="s">
        <v>11</v>
      </c>
      <c r="B304" s="18">
        <v>54034.14185</v>
      </c>
      <c r="C304" s="18">
        <v>16760.212</v>
      </c>
      <c r="D304" s="18">
        <v>16382.2192</v>
      </c>
      <c r="E304" s="16">
        <v>-2.2552984413323713</v>
      </c>
      <c r="F304" s="16"/>
      <c r="G304" s="18">
        <v>36235.920889999994</v>
      </c>
      <c r="H304" s="18">
        <v>11306.281760000002</v>
      </c>
      <c r="I304" s="18">
        <v>10697.688</v>
      </c>
      <c r="J304" s="16">
        <v>-5.382793149142259</v>
      </c>
      <c r="L304" s="201"/>
      <c r="M304" s="199"/>
      <c r="N304" s="199"/>
    </row>
    <row r="305" spans="1:14" s="20" customFormat="1" ht="12.75">
      <c r="A305" s="17" t="s">
        <v>80</v>
      </c>
      <c r="B305" s="18"/>
      <c r="C305" s="18"/>
      <c r="D305" s="18"/>
      <c r="E305" s="16" t="s">
        <v>498</v>
      </c>
      <c r="F305" s="16"/>
      <c r="G305" s="18">
        <v>365.28652000054717</v>
      </c>
      <c r="H305" s="18">
        <v>166.04942999989726</v>
      </c>
      <c r="I305" s="18">
        <v>146.64996000006795</v>
      </c>
      <c r="J305" s="16">
        <v>-11.682948866395577</v>
      </c>
      <c r="L305" s="193"/>
      <c r="M305" s="199"/>
      <c r="N305" s="199"/>
    </row>
    <row r="306" spans="1:12" ht="11.25">
      <c r="A306" s="94"/>
      <c r="B306" s="100"/>
      <c r="C306" s="100"/>
      <c r="D306" s="100"/>
      <c r="E306" s="100"/>
      <c r="F306" s="100"/>
      <c r="G306" s="100"/>
      <c r="H306" s="100"/>
      <c r="I306" s="100"/>
      <c r="J306" s="100"/>
      <c r="L306" s="202"/>
    </row>
    <row r="307" spans="1:12" ht="11.25">
      <c r="A307" s="9" t="s">
        <v>332</v>
      </c>
      <c r="B307" s="9"/>
      <c r="C307" s="9"/>
      <c r="D307" s="9"/>
      <c r="E307" s="9"/>
      <c r="F307" s="9"/>
      <c r="G307" s="9"/>
      <c r="H307" s="9"/>
      <c r="I307" s="9"/>
      <c r="J307" s="9"/>
      <c r="L307" s="202"/>
    </row>
    <row r="308" spans="1:12" ht="11.25">
      <c r="A308" s="9" t="s">
        <v>462</v>
      </c>
      <c r="B308" s="9"/>
      <c r="C308" s="9"/>
      <c r="D308" s="9"/>
      <c r="E308" s="9"/>
      <c r="F308" s="9"/>
      <c r="G308" s="9"/>
      <c r="H308" s="9"/>
      <c r="I308" s="9"/>
      <c r="J308" s="9"/>
      <c r="L308" s="202"/>
    </row>
    <row r="309" spans="1:12" ht="19.5" customHeight="1">
      <c r="A309" s="336" t="s">
        <v>229</v>
      </c>
      <c r="B309" s="336"/>
      <c r="C309" s="336"/>
      <c r="D309" s="336"/>
      <c r="E309" s="336"/>
      <c r="F309" s="336"/>
      <c r="G309" s="336"/>
      <c r="H309" s="336"/>
      <c r="I309" s="336"/>
      <c r="J309" s="336"/>
      <c r="L309" s="202"/>
    </row>
    <row r="310" spans="1:14" ht="19.5" customHeight="1">
      <c r="A310" s="337" t="s">
        <v>323</v>
      </c>
      <c r="B310" s="337"/>
      <c r="C310" s="337"/>
      <c r="D310" s="337"/>
      <c r="E310" s="337"/>
      <c r="F310" s="337"/>
      <c r="G310" s="337"/>
      <c r="H310" s="337"/>
      <c r="I310" s="337"/>
      <c r="J310" s="337"/>
      <c r="L310" s="202"/>
      <c r="M310" s="203"/>
      <c r="N310" s="203"/>
    </row>
    <row r="311" spans="1:15" s="20" customFormat="1" ht="12.75">
      <c r="A311" s="17"/>
      <c r="B311" s="338" t="s">
        <v>116</v>
      </c>
      <c r="C311" s="338"/>
      <c r="D311" s="338"/>
      <c r="E311" s="338"/>
      <c r="F311" s="141"/>
      <c r="G311" s="338" t="s">
        <v>117</v>
      </c>
      <c r="H311" s="338"/>
      <c r="I311" s="338"/>
      <c r="J311" s="338"/>
      <c r="K311" s="105"/>
      <c r="L311" s="193"/>
      <c r="M311" s="193"/>
      <c r="N311" s="193"/>
      <c r="O311" s="105"/>
    </row>
    <row r="312" spans="1:14" s="20" customFormat="1" ht="12.75">
      <c r="A312" s="17" t="s">
        <v>298</v>
      </c>
      <c r="B312" s="142">
        <v>2014</v>
      </c>
      <c r="C312" s="339" t="s">
        <v>496</v>
      </c>
      <c r="D312" s="339"/>
      <c r="E312" s="339"/>
      <c r="F312" s="141"/>
      <c r="G312" s="142">
        <v>2014</v>
      </c>
      <c r="H312" s="339" t="s">
        <v>496</v>
      </c>
      <c r="I312" s="339"/>
      <c r="J312" s="339"/>
      <c r="K312" s="105"/>
      <c r="L312" s="193"/>
      <c r="M312" s="199"/>
      <c r="N312" s="199"/>
    </row>
    <row r="313" spans="1:14" s="20" customFormat="1" ht="12.75">
      <c r="A313" s="143"/>
      <c r="B313" s="143"/>
      <c r="C313" s="144">
        <v>2014</v>
      </c>
      <c r="D313" s="144">
        <v>2015</v>
      </c>
      <c r="E313" s="145" t="s">
        <v>497</v>
      </c>
      <c r="F313" s="146"/>
      <c r="G313" s="143"/>
      <c r="H313" s="144">
        <v>2014</v>
      </c>
      <c r="I313" s="144">
        <v>2015</v>
      </c>
      <c r="J313" s="145" t="s">
        <v>497</v>
      </c>
      <c r="L313" s="193"/>
      <c r="M313" s="199"/>
      <c r="N313" s="199"/>
    </row>
    <row r="314" spans="1:14" s="21" customFormat="1" ht="12.75">
      <c r="A314" s="96" t="s">
        <v>297</v>
      </c>
      <c r="B314" s="96"/>
      <c r="C314" s="96"/>
      <c r="D314" s="96"/>
      <c r="E314" s="96"/>
      <c r="F314" s="96"/>
      <c r="G314" s="96">
        <v>862843.0051899998</v>
      </c>
      <c r="H314" s="96">
        <v>269447.92695</v>
      </c>
      <c r="I314" s="96">
        <v>290632.10890999995</v>
      </c>
      <c r="J314" s="16">
        <v>7.862069008952147</v>
      </c>
      <c r="L314" s="193"/>
      <c r="M314" s="240"/>
      <c r="N314" s="240"/>
    </row>
    <row r="315" spans="1:12" ht="12.75">
      <c r="A315" s="93"/>
      <c r="B315" s="98"/>
      <c r="C315" s="98"/>
      <c r="E315" s="98"/>
      <c r="F315" s="98"/>
      <c r="G315" s="98"/>
      <c r="I315" s="108"/>
      <c r="J315" s="12"/>
      <c r="L315" s="193"/>
    </row>
    <row r="316" spans="1:14" s="20" customFormat="1" ht="12.75">
      <c r="A316" s="105" t="s">
        <v>203</v>
      </c>
      <c r="B316" s="21">
        <v>2042665.8541800005</v>
      </c>
      <c r="C316" s="21">
        <v>648329.4790599999</v>
      </c>
      <c r="D316" s="21">
        <v>614849.7955799999</v>
      </c>
      <c r="E316" s="16">
        <v>-5.163992161599921</v>
      </c>
      <c r="F316" s="21"/>
      <c r="G316" s="21">
        <v>784158.1677599999</v>
      </c>
      <c r="H316" s="21">
        <v>252183.34960000002</v>
      </c>
      <c r="I316" s="21">
        <v>272393.0781</v>
      </c>
      <c r="J316" s="16">
        <v>8.01390279415972</v>
      </c>
      <c r="L316" s="193"/>
      <c r="M316" s="199"/>
      <c r="N316" s="199"/>
    </row>
    <row r="317" spans="1:12" ht="12.75">
      <c r="A317" s="93" t="s">
        <v>204</v>
      </c>
      <c r="B317" s="98">
        <v>68.609</v>
      </c>
      <c r="C317" s="98">
        <v>19.674</v>
      </c>
      <c r="D317" s="98">
        <v>0</v>
      </c>
      <c r="E317" s="12" t="s">
        <v>498</v>
      </c>
      <c r="F317" s="98"/>
      <c r="G317" s="98">
        <v>62.9735</v>
      </c>
      <c r="H317" s="98">
        <v>19.26</v>
      </c>
      <c r="I317" s="98">
        <v>0</v>
      </c>
      <c r="J317" s="12" t="s">
        <v>498</v>
      </c>
      <c r="L317" s="195"/>
    </row>
    <row r="318" spans="1:14" ht="12.75">
      <c r="A318" s="93" t="s">
        <v>205</v>
      </c>
      <c r="B318" s="98">
        <v>0</v>
      </c>
      <c r="C318" s="98">
        <v>0</v>
      </c>
      <c r="D318" s="98">
        <v>0.003</v>
      </c>
      <c r="E318" s="12" t="s">
        <v>498</v>
      </c>
      <c r="F318" s="109"/>
      <c r="G318" s="98">
        <v>0</v>
      </c>
      <c r="H318" s="98">
        <v>0</v>
      </c>
      <c r="I318" s="98">
        <v>0.015390000000000001</v>
      </c>
      <c r="J318" s="12" t="s">
        <v>498</v>
      </c>
      <c r="L318" s="192"/>
      <c r="M318" s="14"/>
      <c r="N318" s="14"/>
    </row>
    <row r="319" spans="1:14" ht="11.25">
      <c r="A319" s="93" t="s">
        <v>206</v>
      </c>
      <c r="B319" s="98">
        <v>252058.67012</v>
      </c>
      <c r="C319" s="98">
        <v>80239.47012</v>
      </c>
      <c r="D319" s="98">
        <v>68962.75</v>
      </c>
      <c r="E319" s="12">
        <v>-14.053831740333536</v>
      </c>
      <c r="F319" s="109"/>
      <c r="G319" s="98">
        <v>120015.97135</v>
      </c>
      <c r="H319" s="98">
        <v>36026.503000000004</v>
      </c>
      <c r="I319" s="98">
        <v>33159.07457</v>
      </c>
      <c r="J319" s="12">
        <v>-7.959219439089068</v>
      </c>
      <c r="L319" s="203"/>
      <c r="M319" s="14"/>
      <c r="N319" s="14"/>
    </row>
    <row r="320" spans="1:14" ht="11.25">
      <c r="A320" s="93" t="s">
        <v>207</v>
      </c>
      <c r="B320" s="98">
        <v>7.001</v>
      </c>
      <c r="C320" s="98">
        <v>7</v>
      </c>
      <c r="D320" s="98">
        <v>0.15</v>
      </c>
      <c r="E320" s="12">
        <v>-97.85714285714286</v>
      </c>
      <c r="F320" s="109"/>
      <c r="G320" s="98">
        <v>4.18678</v>
      </c>
      <c r="H320" s="98">
        <v>4.09338</v>
      </c>
      <c r="I320" s="98">
        <v>0.46204</v>
      </c>
      <c r="J320" s="12">
        <v>-88.71250653494178</v>
      </c>
      <c r="M320" s="14"/>
      <c r="N320" s="14"/>
    </row>
    <row r="321" spans="1:14" ht="11.25">
      <c r="A321" s="93" t="s">
        <v>209</v>
      </c>
      <c r="B321" s="98">
        <v>1790531.5740600005</v>
      </c>
      <c r="C321" s="98">
        <v>568063.33494</v>
      </c>
      <c r="D321" s="98">
        <v>545886.89258</v>
      </c>
      <c r="E321" s="12">
        <v>-3.903867930913435</v>
      </c>
      <c r="F321" s="109"/>
      <c r="G321" s="98">
        <v>664075.0361299999</v>
      </c>
      <c r="H321" s="98">
        <v>216133.49322</v>
      </c>
      <c r="I321" s="98">
        <v>239233.5261</v>
      </c>
      <c r="J321" s="12">
        <v>10.687854314410544</v>
      </c>
      <c r="M321" s="14"/>
      <c r="N321" s="14"/>
    </row>
    <row r="322" spans="1:14" ht="11.25">
      <c r="A322" s="93"/>
      <c r="B322" s="98"/>
      <c r="C322" s="98"/>
      <c r="D322" s="98"/>
      <c r="E322" s="12"/>
      <c r="F322" s="98"/>
      <c r="G322" s="98"/>
      <c r="H322" s="98"/>
      <c r="I322" s="110"/>
      <c r="J322" s="12"/>
      <c r="M322" s="14"/>
      <c r="N322" s="14"/>
    </row>
    <row r="323" spans="1:12" s="20" customFormat="1" ht="11.25">
      <c r="A323" s="105" t="s">
        <v>389</v>
      </c>
      <c r="B323" s="21">
        <v>18692.740808200004</v>
      </c>
      <c r="C323" s="21">
        <v>4201.7019162</v>
      </c>
      <c r="D323" s="21">
        <v>4727.9164599999995</v>
      </c>
      <c r="E323" s="16">
        <v>12.523842821194364</v>
      </c>
      <c r="F323" s="21"/>
      <c r="G323" s="21">
        <v>69746.57669999999</v>
      </c>
      <c r="H323" s="21">
        <v>14060.46809</v>
      </c>
      <c r="I323" s="21">
        <v>15571.208489999997</v>
      </c>
      <c r="J323" s="16">
        <v>10.744595345829609</v>
      </c>
      <c r="L323" s="199"/>
    </row>
    <row r="324" spans="1:14" ht="11.25">
      <c r="A324" s="93" t="s">
        <v>199</v>
      </c>
      <c r="B324" s="13">
        <v>335.38844</v>
      </c>
      <c r="C324" s="109">
        <v>96.93372</v>
      </c>
      <c r="D324" s="109">
        <v>61.4525</v>
      </c>
      <c r="E324" s="12">
        <v>-36.6035885138835</v>
      </c>
      <c r="F324" s="13"/>
      <c r="G324" s="109">
        <v>3120.3463399999996</v>
      </c>
      <c r="H324" s="109">
        <v>958.6850200000001</v>
      </c>
      <c r="I324" s="109">
        <v>533.3977699999999</v>
      </c>
      <c r="J324" s="12">
        <v>-44.36152032499685</v>
      </c>
      <c r="M324" s="14"/>
      <c r="N324" s="14"/>
    </row>
    <row r="325" spans="1:14" ht="11.25">
      <c r="A325" s="93" t="s">
        <v>200</v>
      </c>
      <c r="B325" s="13">
        <v>13106.154968900002</v>
      </c>
      <c r="C325" s="109">
        <v>3141.9070199999996</v>
      </c>
      <c r="D325" s="109">
        <v>3696.22338</v>
      </c>
      <c r="E325" s="12">
        <v>17.64267231561807</v>
      </c>
      <c r="F325" s="109"/>
      <c r="G325" s="109">
        <v>44458.600419999995</v>
      </c>
      <c r="H325" s="109">
        <v>8482.0409</v>
      </c>
      <c r="I325" s="109">
        <v>10800.716169999998</v>
      </c>
      <c r="J325" s="12">
        <v>27.33628966585151</v>
      </c>
      <c r="M325" s="14"/>
      <c r="N325" s="14"/>
    </row>
    <row r="326" spans="1:14" ht="11.25">
      <c r="A326" s="93" t="s">
        <v>201</v>
      </c>
      <c r="B326" s="13">
        <v>973.24939</v>
      </c>
      <c r="C326" s="109">
        <v>232.42878999999996</v>
      </c>
      <c r="D326" s="109">
        <v>195.19215</v>
      </c>
      <c r="E326" s="12">
        <v>-16.020665942459175</v>
      </c>
      <c r="F326" s="109"/>
      <c r="G326" s="109">
        <v>11392.191040000002</v>
      </c>
      <c r="H326" s="109">
        <v>2496.82944</v>
      </c>
      <c r="I326" s="109">
        <v>2320.72646</v>
      </c>
      <c r="J326" s="12">
        <v>-7.053064065120935</v>
      </c>
      <c r="M326" s="14"/>
      <c r="N326" s="14"/>
    </row>
    <row r="327" spans="1:14" ht="11.25">
      <c r="A327" s="93" t="s">
        <v>202</v>
      </c>
      <c r="B327" s="13">
        <v>4277.9480093</v>
      </c>
      <c r="C327" s="109">
        <v>730.4323862</v>
      </c>
      <c r="D327" s="109">
        <v>775.04843</v>
      </c>
      <c r="E327" s="12">
        <v>6.108168893237405</v>
      </c>
      <c r="F327" s="109"/>
      <c r="G327" s="109">
        <v>10775.4389</v>
      </c>
      <c r="H327" s="109">
        <v>2122.91273</v>
      </c>
      <c r="I327" s="109">
        <v>1916.36809</v>
      </c>
      <c r="J327" s="12">
        <v>-9.72930432236845</v>
      </c>
      <c r="M327" s="14"/>
      <c r="N327" s="14"/>
    </row>
    <row r="328" spans="1:14" ht="11.25">
      <c r="A328" s="93"/>
      <c r="B328" s="109"/>
      <c r="C328" s="109"/>
      <c r="D328" s="109"/>
      <c r="E328" s="12"/>
      <c r="F328" s="109"/>
      <c r="G328" s="109"/>
      <c r="H328" s="109"/>
      <c r="I328" s="109"/>
      <c r="J328" s="12"/>
      <c r="M328" s="14"/>
      <c r="N328" s="14"/>
    </row>
    <row r="329" spans="1:12" s="20" customFormat="1" ht="11.25">
      <c r="A329" s="105" t="s">
        <v>210</v>
      </c>
      <c r="B329" s="21">
        <v>1389.2069759999997</v>
      </c>
      <c r="C329" s="21">
        <v>431.0150060000001</v>
      </c>
      <c r="D329" s="21">
        <v>456.72416999999996</v>
      </c>
      <c r="E329" s="16">
        <v>5.964795573729958</v>
      </c>
      <c r="F329" s="21"/>
      <c r="G329" s="21">
        <v>6880.443539999999</v>
      </c>
      <c r="H329" s="21">
        <v>2636.36144</v>
      </c>
      <c r="I329" s="21">
        <v>2309.0490600000003</v>
      </c>
      <c r="J329" s="16">
        <v>-12.415307515649289</v>
      </c>
      <c r="L329" s="199"/>
    </row>
    <row r="330" spans="1:14" ht="11.25">
      <c r="A330" s="93" t="s">
        <v>211</v>
      </c>
      <c r="B330" s="109">
        <v>136.97590999999997</v>
      </c>
      <c r="C330" s="109">
        <v>47.43670000000001</v>
      </c>
      <c r="D330" s="109">
        <v>45.30855000000001</v>
      </c>
      <c r="E330" s="12">
        <v>-4.4862943670196245</v>
      </c>
      <c r="F330" s="109"/>
      <c r="G330" s="109">
        <v>2717.93696</v>
      </c>
      <c r="H330" s="109">
        <v>1032.7209500000001</v>
      </c>
      <c r="I330" s="109">
        <v>778.7051400000001</v>
      </c>
      <c r="J330" s="12">
        <v>-24.59675191057177</v>
      </c>
      <c r="M330" s="14"/>
      <c r="N330" s="14"/>
    </row>
    <row r="331" spans="1:14" ht="11.25">
      <c r="A331" s="93" t="s">
        <v>212</v>
      </c>
      <c r="B331" s="109">
        <v>0.749</v>
      </c>
      <c r="C331" s="109">
        <v>0.224</v>
      </c>
      <c r="D331" s="109">
        <v>0.185</v>
      </c>
      <c r="E331" s="12">
        <v>-17.410714285714292</v>
      </c>
      <c r="F331" s="109"/>
      <c r="G331" s="109">
        <v>309.86269</v>
      </c>
      <c r="H331" s="109">
        <v>157.10612</v>
      </c>
      <c r="I331" s="109">
        <v>74.13582000000001</v>
      </c>
      <c r="J331" s="12">
        <v>-52.81162821664744</v>
      </c>
      <c r="M331" s="14"/>
      <c r="N331" s="14"/>
    </row>
    <row r="332" spans="1:14" ht="11.25">
      <c r="A332" s="93" t="s">
        <v>213</v>
      </c>
      <c r="B332" s="109">
        <v>1251.4820659999998</v>
      </c>
      <c r="C332" s="109">
        <v>383.35430600000007</v>
      </c>
      <c r="D332" s="109">
        <v>411.23061999999993</v>
      </c>
      <c r="E332" s="12">
        <v>7.271684069723179</v>
      </c>
      <c r="F332" s="109"/>
      <c r="G332" s="109">
        <v>3852.6438899999994</v>
      </c>
      <c r="H332" s="109">
        <v>1446.53437</v>
      </c>
      <c r="I332" s="109">
        <v>1456.2081</v>
      </c>
      <c r="J332" s="12">
        <v>0.6687521707486184</v>
      </c>
      <c r="M332" s="14"/>
      <c r="N332" s="14"/>
    </row>
    <row r="333" spans="1:14" ht="11.25">
      <c r="A333" s="93"/>
      <c r="B333" s="98"/>
      <c r="C333" s="98"/>
      <c r="D333" s="98"/>
      <c r="E333" s="12"/>
      <c r="F333" s="98"/>
      <c r="G333" s="98"/>
      <c r="H333" s="98"/>
      <c r="I333" s="109"/>
      <c r="J333" s="12"/>
      <c r="M333" s="14"/>
      <c r="N333" s="14"/>
    </row>
    <row r="334" spans="1:14" s="20" customFormat="1" ht="11.25">
      <c r="A334" s="105" t="s">
        <v>213</v>
      </c>
      <c r="B334" s="21"/>
      <c r="C334" s="21"/>
      <c r="D334" s="21"/>
      <c r="E334" s="16"/>
      <c r="F334" s="21"/>
      <c r="G334" s="21">
        <v>2057.8171899999998</v>
      </c>
      <c r="H334" s="21">
        <v>567.74782</v>
      </c>
      <c r="I334" s="21">
        <v>358.77326</v>
      </c>
      <c r="J334" s="16">
        <v>-36.807637588110865</v>
      </c>
      <c r="L334" s="199"/>
      <c r="M334" s="199"/>
      <c r="N334" s="199"/>
    </row>
    <row r="335" spans="1:10" ht="22.5">
      <c r="A335" s="111" t="s">
        <v>214</v>
      </c>
      <c r="B335" s="109">
        <v>85.2919878</v>
      </c>
      <c r="C335" s="109">
        <v>1.2793633999999998</v>
      </c>
      <c r="D335" s="109">
        <v>2.7195663999999997</v>
      </c>
      <c r="E335" s="12">
        <v>112.57184627917289</v>
      </c>
      <c r="F335" s="109"/>
      <c r="G335" s="109">
        <v>420.06732</v>
      </c>
      <c r="H335" s="109">
        <v>48.22163</v>
      </c>
      <c r="I335" s="109">
        <v>33.764610000000005</v>
      </c>
      <c r="J335" s="12">
        <v>-29.980363583727865</v>
      </c>
    </row>
    <row r="336" spans="1:10" ht="11.25">
      <c r="A336" s="93" t="s">
        <v>215</v>
      </c>
      <c r="B336" s="109">
        <v>626.5910039</v>
      </c>
      <c r="C336" s="109">
        <v>259.3737577</v>
      </c>
      <c r="D336" s="109">
        <v>125.18501</v>
      </c>
      <c r="E336" s="12">
        <v>-51.735668592659636</v>
      </c>
      <c r="F336" s="109"/>
      <c r="G336" s="109">
        <v>1637.7498699999999</v>
      </c>
      <c r="H336" s="109">
        <v>519.52619</v>
      </c>
      <c r="I336" s="109">
        <v>325.00865</v>
      </c>
      <c r="J336" s="12">
        <v>-37.441334766972965</v>
      </c>
    </row>
    <row r="337" spans="1:10" ht="11.25">
      <c r="A337" s="93"/>
      <c r="B337" s="98"/>
      <c r="C337" s="98"/>
      <c r="D337" s="98"/>
      <c r="E337" s="12"/>
      <c r="F337" s="98"/>
      <c r="G337" s="98"/>
      <c r="H337" s="98"/>
      <c r="J337" s="12"/>
    </row>
    <row r="338" spans="1:14" s="21" customFormat="1" ht="11.25">
      <c r="A338" s="96" t="s">
        <v>478</v>
      </c>
      <c r="B338" s="96"/>
      <c r="C338" s="96"/>
      <c r="D338" s="96"/>
      <c r="E338" s="16"/>
      <c r="F338" s="96"/>
      <c r="G338" s="96">
        <v>18924.056409999997</v>
      </c>
      <c r="H338" s="96">
        <v>9359.704440000001</v>
      </c>
      <c r="I338" s="96">
        <v>6258.512310000001</v>
      </c>
      <c r="J338" s="16">
        <v>-33.13344080339358</v>
      </c>
      <c r="L338" s="240"/>
      <c r="M338" s="240"/>
      <c r="N338" s="240"/>
    </row>
    <row r="339" spans="1:10" ht="11.25">
      <c r="A339" s="93"/>
      <c r="B339" s="98"/>
      <c r="C339" s="98"/>
      <c r="D339" s="98"/>
      <c r="E339" s="12"/>
      <c r="F339" s="98"/>
      <c r="G339" s="98"/>
      <c r="H339" s="98"/>
      <c r="I339" s="13"/>
      <c r="J339" s="12"/>
    </row>
    <row r="340" spans="1:10" ht="11.25">
      <c r="A340" s="93" t="s">
        <v>216</v>
      </c>
      <c r="B340" s="109">
        <v>34</v>
      </c>
      <c r="C340" s="109">
        <v>4</v>
      </c>
      <c r="D340" s="109">
        <v>10</v>
      </c>
      <c r="E340" s="12">
        <v>150</v>
      </c>
      <c r="F340" s="109"/>
      <c r="G340" s="109">
        <v>410.55254</v>
      </c>
      <c r="H340" s="109">
        <v>175.09802000000002</v>
      </c>
      <c r="I340" s="109">
        <v>197.164</v>
      </c>
      <c r="J340" s="12">
        <v>12.602072827551083</v>
      </c>
    </row>
    <row r="341" spans="1:10" ht="11.25">
      <c r="A341" s="93" t="s">
        <v>217</v>
      </c>
      <c r="B341" s="109">
        <v>2</v>
      </c>
      <c r="C341" s="109">
        <v>2</v>
      </c>
      <c r="D341" s="109">
        <v>7</v>
      </c>
      <c r="E341" s="12">
        <v>250</v>
      </c>
      <c r="F341" s="109"/>
      <c r="G341" s="109">
        <v>3.008</v>
      </c>
      <c r="H341" s="109">
        <v>3.008</v>
      </c>
      <c r="I341" s="109">
        <v>290.8483</v>
      </c>
      <c r="J341" s="12">
        <v>9569.158909574468</v>
      </c>
    </row>
    <row r="342" spans="1:15" ht="22.5">
      <c r="A342" s="111" t="s">
        <v>218</v>
      </c>
      <c r="B342" s="109">
        <v>1</v>
      </c>
      <c r="C342" s="109">
        <v>1</v>
      </c>
      <c r="D342" s="109">
        <v>0</v>
      </c>
      <c r="E342" s="12" t="s">
        <v>498</v>
      </c>
      <c r="F342" s="109"/>
      <c r="G342" s="109">
        <v>183.16191</v>
      </c>
      <c r="H342" s="109">
        <v>183.16191</v>
      </c>
      <c r="I342" s="109">
        <v>0</v>
      </c>
      <c r="J342" s="12" t="s">
        <v>498</v>
      </c>
      <c r="M342" s="193"/>
      <c r="N342" s="193"/>
      <c r="O342" s="22"/>
    </row>
    <row r="343" spans="1:15" ht="12.75">
      <c r="A343" s="93" t="s">
        <v>219</v>
      </c>
      <c r="B343" s="109"/>
      <c r="C343" s="109"/>
      <c r="D343" s="109"/>
      <c r="E343" s="12"/>
      <c r="F343" s="98"/>
      <c r="G343" s="109">
        <v>18327.333959999996</v>
      </c>
      <c r="H343" s="109">
        <v>8998.436510000001</v>
      </c>
      <c r="I343" s="109">
        <v>5770.500010000001</v>
      </c>
      <c r="J343" s="12">
        <v>-35.87219286831419</v>
      </c>
      <c r="M343" s="192"/>
      <c r="N343" s="192"/>
      <c r="O343" s="23"/>
    </row>
    <row r="344" spans="2:15" ht="12.75">
      <c r="B344" s="109"/>
      <c r="C344" s="109"/>
      <c r="D344" s="109"/>
      <c r="F344" s="98"/>
      <c r="G344" s="98"/>
      <c r="H344" s="98"/>
      <c r="I344" s="109"/>
      <c r="M344" s="192"/>
      <c r="N344" s="192"/>
      <c r="O344" s="23"/>
    </row>
    <row r="345" spans="1:15" ht="12.75">
      <c r="A345" s="112"/>
      <c r="B345" s="112"/>
      <c r="C345" s="113"/>
      <c r="D345" s="113"/>
      <c r="E345" s="113"/>
      <c r="F345" s="113"/>
      <c r="G345" s="113"/>
      <c r="H345" s="113"/>
      <c r="I345" s="113"/>
      <c r="J345" s="113"/>
      <c r="M345" s="192"/>
      <c r="N345" s="192"/>
      <c r="O345" s="23"/>
    </row>
    <row r="346" spans="1:15" ht="12.75">
      <c r="A346" s="9" t="s">
        <v>390</v>
      </c>
      <c r="B346" s="98"/>
      <c r="C346" s="98"/>
      <c r="E346" s="98"/>
      <c r="F346" s="98"/>
      <c r="G346" s="98"/>
      <c r="I346" s="108"/>
      <c r="J346" s="98"/>
      <c r="M346" s="193"/>
      <c r="N346" s="193"/>
      <c r="O346" s="22"/>
    </row>
    <row r="347" spans="1:16" ht="19.5" customHeight="1">
      <c r="A347" s="336" t="s">
        <v>230</v>
      </c>
      <c r="B347" s="336"/>
      <c r="C347" s="336"/>
      <c r="D347" s="336"/>
      <c r="E347" s="336"/>
      <c r="F347" s="336"/>
      <c r="G347" s="336"/>
      <c r="H347" s="336"/>
      <c r="I347" s="336"/>
      <c r="J347" s="336"/>
      <c r="K347" s="126"/>
      <c r="L347" s="209"/>
      <c r="M347" s="192"/>
      <c r="N347" s="192"/>
      <c r="O347" s="23"/>
      <c r="P347" s="126"/>
    </row>
    <row r="348" spans="1:17" ht="19.5" customHeight="1">
      <c r="A348" s="337" t="s">
        <v>258</v>
      </c>
      <c r="B348" s="337"/>
      <c r="C348" s="337"/>
      <c r="D348" s="337"/>
      <c r="E348" s="337"/>
      <c r="F348" s="337"/>
      <c r="G348" s="337"/>
      <c r="H348" s="337"/>
      <c r="I348" s="337"/>
      <c r="J348" s="337"/>
      <c r="K348" s="126"/>
      <c r="L348" s="209"/>
      <c r="M348" s="192"/>
      <c r="N348" s="192"/>
      <c r="O348" s="23"/>
      <c r="P348" s="126"/>
      <c r="Q348" s="126"/>
    </row>
    <row r="349" spans="1:17" s="20" customFormat="1" ht="12.75">
      <c r="A349" s="17"/>
      <c r="B349" s="338" t="s">
        <v>116</v>
      </c>
      <c r="C349" s="338"/>
      <c r="D349" s="338"/>
      <c r="E349" s="338"/>
      <c r="F349" s="141"/>
      <c r="G349" s="338" t="s">
        <v>187</v>
      </c>
      <c r="H349" s="338"/>
      <c r="I349" s="338"/>
      <c r="J349" s="338"/>
      <c r="K349" s="126"/>
      <c r="L349" s="26"/>
      <c r="M349" s="26"/>
      <c r="N349" s="22"/>
      <c r="O349" s="22"/>
      <c r="P349" s="22"/>
      <c r="Q349" s="126"/>
    </row>
    <row r="350" spans="1:18" s="20" customFormat="1" ht="12.75">
      <c r="A350" s="17" t="s">
        <v>298</v>
      </c>
      <c r="B350" s="142">
        <v>2014</v>
      </c>
      <c r="C350" s="339" t="s">
        <v>496</v>
      </c>
      <c r="D350" s="339"/>
      <c r="E350" s="339"/>
      <c r="F350" s="141"/>
      <c r="G350" s="142">
        <v>2014</v>
      </c>
      <c r="H350" s="339" t="s">
        <v>496</v>
      </c>
      <c r="I350" s="339"/>
      <c r="J350" s="339"/>
      <c r="K350" s="126"/>
      <c r="L350" s="129"/>
      <c r="M350" s="129"/>
      <c r="N350" s="23"/>
      <c r="O350" s="23"/>
      <c r="P350" s="23"/>
      <c r="Q350" s="27"/>
      <c r="R350" s="27"/>
    </row>
    <row r="351" spans="1:18" s="20" customFormat="1" ht="12.75">
      <c r="A351" s="143"/>
      <c r="B351" s="143"/>
      <c r="C351" s="144">
        <v>2014</v>
      </c>
      <c r="D351" s="144">
        <v>2015</v>
      </c>
      <c r="E351" s="145" t="s">
        <v>497</v>
      </c>
      <c r="F351" s="146"/>
      <c r="G351" s="143"/>
      <c r="H351" s="144">
        <v>2014</v>
      </c>
      <c r="I351" s="144">
        <v>2015</v>
      </c>
      <c r="J351" s="145" t="s">
        <v>497</v>
      </c>
      <c r="K351" s="126"/>
      <c r="L351" s="129"/>
      <c r="M351" s="129"/>
      <c r="N351" s="23"/>
      <c r="O351" s="23"/>
      <c r="P351" s="23"/>
      <c r="Q351" s="31"/>
      <c r="R351" s="31"/>
    </row>
    <row r="352" spans="1:18" ht="12.75">
      <c r="A352" s="9"/>
      <c r="B352" s="9"/>
      <c r="C352" s="9"/>
      <c r="D352" s="9"/>
      <c r="E352" s="9"/>
      <c r="F352" s="9"/>
      <c r="G352" s="9"/>
      <c r="H352" s="9"/>
      <c r="I352" s="9"/>
      <c r="J352" s="9"/>
      <c r="K352" s="126"/>
      <c r="L352" s="26"/>
      <c r="M352" s="129"/>
      <c r="N352" s="23"/>
      <c r="O352" s="23"/>
      <c r="P352" s="23"/>
      <c r="Q352" s="31"/>
      <c r="R352" s="31"/>
    </row>
    <row r="353" spans="1:18" s="21" customFormat="1" ht="12.75">
      <c r="A353" s="96" t="s">
        <v>296</v>
      </c>
      <c r="B353" s="96"/>
      <c r="C353" s="96"/>
      <c r="D353" s="96"/>
      <c r="E353" s="96"/>
      <c r="F353" s="96"/>
      <c r="G353" s="96">
        <v>5664879</v>
      </c>
      <c r="H353" s="96">
        <v>1755161</v>
      </c>
      <c r="I353" s="96">
        <v>1716365</v>
      </c>
      <c r="J353" s="16">
        <v>-2.210395513573971</v>
      </c>
      <c r="K353" s="126"/>
      <c r="L353" s="26"/>
      <c r="M353" s="262"/>
      <c r="N353" s="262"/>
      <c r="O353" s="262"/>
      <c r="P353" s="22"/>
      <c r="Q353" s="27"/>
      <c r="R353" s="27"/>
    </row>
    <row r="354" spans="1:18" ht="12.75">
      <c r="A354" s="9"/>
      <c r="B354" s="11"/>
      <c r="C354" s="11"/>
      <c r="D354" s="11"/>
      <c r="E354" s="12"/>
      <c r="F354" s="12"/>
      <c r="G354" s="11"/>
      <c r="H354" s="11"/>
      <c r="I354" s="11"/>
      <c r="J354" s="12"/>
      <c r="K354" s="126"/>
      <c r="L354" s="129"/>
      <c r="M354" s="263"/>
      <c r="N354" s="263"/>
      <c r="O354" s="263"/>
      <c r="P354" s="23"/>
      <c r="Q354" s="27"/>
      <c r="R354" s="27"/>
    </row>
    <row r="355" spans="1:18" s="20" customFormat="1" ht="12.75">
      <c r="A355" s="17" t="s">
        <v>294</v>
      </c>
      <c r="B355" s="18"/>
      <c r="C355" s="18"/>
      <c r="D355" s="18"/>
      <c r="E355" s="16"/>
      <c r="F355" s="16"/>
      <c r="G355" s="18">
        <v>1157379</v>
      </c>
      <c r="H355" s="18">
        <v>329010</v>
      </c>
      <c r="I355" s="18">
        <v>365808</v>
      </c>
      <c r="J355" s="16">
        <v>11.18446247834413</v>
      </c>
      <c r="K355" s="126"/>
      <c r="L355" s="26"/>
      <c r="M355" s="262"/>
      <c r="N355" s="262"/>
      <c r="O355" s="262"/>
      <c r="P355" s="22"/>
      <c r="Q355" s="27"/>
      <c r="R355" s="27"/>
    </row>
    <row r="356" spans="1:18" ht="12.75">
      <c r="A356" s="17"/>
      <c r="B356" s="11"/>
      <c r="C356" s="11"/>
      <c r="D356" s="11"/>
      <c r="E356" s="12"/>
      <c r="F356" s="12"/>
      <c r="G356" s="11"/>
      <c r="H356" s="11"/>
      <c r="I356" s="11"/>
      <c r="J356" s="12"/>
      <c r="K356" s="126"/>
      <c r="L356" s="262"/>
      <c r="M356" s="263"/>
      <c r="N356" s="263"/>
      <c r="O356" s="263"/>
      <c r="P356" s="23"/>
      <c r="Q356" s="31"/>
      <c r="R356" s="31"/>
    </row>
    <row r="357" spans="1:19" ht="12.75">
      <c r="A357" s="9" t="s">
        <v>82</v>
      </c>
      <c r="B357" s="11">
        <v>1410368.1261219</v>
      </c>
      <c r="C357" s="11">
        <v>413997.0595654</v>
      </c>
      <c r="D357" s="11">
        <v>486310.13667309994</v>
      </c>
      <c r="E357" s="12">
        <v>17.467050897320817</v>
      </c>
      <c r="F357" s="12"/>
      <c r="G357" s="109">
        <v>308950.62344</v>
      </c>
      <c r="H357" s="109">
        <v>94315.68635</v>
      </c>
      <c r="I357" s="109">
        <v>101474.05219</v>
      </c>
      <c r="J357" s="12">
        <v>7.58979350840508</v>
      </c>
      <c r="K357" s="126"/>
      <c r="L357" s="263"/>
      <c r="M357" s="263"/>
      <c r="N357" s="263"/>
      <c r="O357" s="263"/>
      <c r="P357" s="23"/>
      <c r="Q357" s="31"/>
      <c r="R357" s="31"/>
      <c r="S357" s="22"/>
    </row>
    <row r="358" spans="1:19" ht="12.75">
      <c r="A358" s="9" t="s">
        <v>83</v>
      </c>
      <c r="B358" s="11">
        <v>746723.35245</v>
      </c>
      <c r="C358" s="11">
        <v>170826.86800000002</v>
      </c>
      <c r="D358" s="11">
        <v>190440.231</v>
      </c>
      <c r="E358" s="12">
        <v>11.481427500034712</v>
      </c>
      <c r="F358" s="12"/>
      <c r="G358" s="109">
        <v>232522.73619000005</v>
      </c>
      <c r="H358" s="109">
        <v>55471.004270000005</v>
      </c>
      <c r="I358" s="109">
        <v>55568.47852</v>
      </c>
      <c r="J358" s="12">
        <v>0.17572108398388764</v>
      </c>
      <c r="K358" s="126"/>
      <c r="L358" s="263"/>
      <c r="M358" s="263"/>
      <c r="N358" s="263"/>
      <c r="O358" s="263"/>
      <c r="P358" s="23"/>
      <c r="Q358" s="227"/>
      <c r="R358" s="227"/>
      <c r="S358" s="23"/>
    </row>
    <row r="359" spans="1:19" ht="12.75">
      <c r="A359" s="9" t="s">
        <v>84</v>
      </c>
      <c r="B359" s="11">
        <v>34899.760299300004</v>
      </c>
      <c r="C359" s="11">
        <v>5628.342676900001</v>
      </c>
      <c r="D359" s="11">
        <v>0.027918</v>
      </c>
      <c r="E359" s="12">
        <v>-99.99950397476482</v>
      </c>
      <c r="F359" s="12"/>
      <c r="G359" s="109">
        <v>13968.19068</v>
      </c>
      <c r="H359" s="109">
        <v>2099.7372400000004</v>
      </c>
      <c r="I359" s="109">
        <v>0.6645800000000001</v>
      </c>
      <c r="J359" s="12">
        <v>-99.96834937308633</v>
      </c>
      <c r="K359" s="126"/>
      <c r="L359" s="129"/>
      <c r="M359" s="263"/>
      <c r="N359" s="263"/>
      <c r="O359" s="263"/>
      <c r="P359" s="23"/>
      <c r="Q359" s="31"/>
      <c r="R359" s="67"/>
      <c r="S359" s="23"/>
    </row>
    <row r="360" spans="1:19" ht="12.75">
      <c r="A360" s="9" t="s">
        <v>85</v>
      </c>
      <c r="B360" s="11">
        <v>52541.08787689999</v>
      </c>
      <c r="C360" s="11">
        <v>7521.02</v>
      </c>
      <c r="D360" s="11">
        <v>57207.1611377</v>
      </c>
      <c r="E360" s="12">
        <v>660.6303551606031</v>
      </c>
      <c r="F360" s="12"/>
      <c r="G360" s="109">
        <v>17312.586160000003</v>
      </c>
      <c r="H360" s="109">
        <v>2497.0887599999996</v>
      </c>
      <c r="I360" s="109">
        <v>18303.35983</v>
      </c>
      <c r="J360" s="12">
        <v>632.9879547413447</v>
      </c>
      <c r="K360" s="129"/>
      <c r="L360" s="129"/>
      <c r="M360" s="129"/>
      <c r="N360" s="23"/>
      <c r="O360" s="23"/>
      <c r="P360" s="23"/>
      <c r="Q360" s="27"/>
      <c r="R360" s="27"/>
      <c r="S360" s="23"/>
    </row>
    <row r="361" spans="1:19" ht="12.75">
      <c r="A361" s="10" t="s">
        <v>31</v>
      </c>
      <c r="B361" s="11">
        <v>90431.523695</v>
      </c>
      <c r="C361" s="11">
        <v>34478.3182919</v>
      </c>
      <c r="D361" s="11">
        <v>37437.338359999994</v>
      </c>
      <c r="E361" s="12">
        <v>8.582263331547566</v>
      </c>
      <c r="F361" s="12"/>
      <c r="G361" s="109">
        <v>49201.60085</v>
      </c>
      <c r="H361" s="109">
        <v>19655.48756</v>
      </c>
      <c r="I361" s="109">
        <v>17800.255370000006</v>
      </c>
      <c r="J361" s="12">
        <v>-9.438749277201836</v>
      </c>
      <c r="K361" s="129"/>
      <c r="L361" s="129"/>
      <c r="M361" s="129"/>
      <c r="N361" s="23"/>
      <c r="O361" s="23"/>
      <c r="P361" s="23"/>
      <c r="Q361" s="31"/>
      <c r="R361" s="31"/>
      <c r="S361" s="22"/>
    </row>
    <row r="362" spans="1:19" ht="12.75">
      <c r="A362" s="9" t="s">
        <v>86</v>
      </c>
      <c r="B362" s="11"/>
      <c r="C362" s="11"/>
      <c r="D362" s="11"/>
      <c r="E362" s="12"/>
      <c r="F362" s="12"/>
      <c r="G362" s="109">
        <v>535423.2626799999</v>
      </c>
      <c r="H362" s="109">
        <v>154970.99581999998</v>
      </c>
      <c r="I362" s="109">
        <v>172661.18951</v>
      </c>
      <c r="J362" s="12">
        <v>11.415164235343298</v>
      </c>
      <c r="K362" s="129"/>
      <c r="L362" s="129"/>
      <c r="M362" s="129"/>
      <c r="N362" s="23"/>
      <c r="O362" s="23"/>
      <c r="P362" s="23"/>
      <c r="Q362" s="31"/>
      <c r="R362" s="31"/>
      <c r="S362" s="23"/>
    </row>
    <row r="363" spans="1:19" ht="12.75">
      <c r="A363" s="9"/>
      <c r="B363" s="11"/>
      <c r="C363" s="11"/>
      <c r="D363" s="11"/>
      <c r="E363" s="12"/>
      <c r="F363" s="12"/>
      <c r="G363" s="11"/>
      <c r="H363" s="11"/>
      <c r="I363" s="11"/>
      <c r="J363" s="12"/>
      <c r="K363" s="129"/>
      <c r="L363" s="195"/>
      <c r="M363" s="129"/>
      <c r="N363" s="23"/>
      <c r="O363" s="23"/>
      <c r="P363" s="23"/>
      <c r="Q363" s="31"/>
      <c r="R363" s="31"/>
      <c r="S363" s="23"/>
    </row>
    <row r="364" spans="1:19" s="20" customFormat="1" ht="12.75">
      <c r="A364" s="17" t="s">
        <v>295</v>
      </c>
      <c r="B364" s="18"/>
      <c r="C364" s="18"/>
      <c r="D364" s="18"/>
      <c r="E364" s="16"/>
      <c r="F364" s="16"/>
      <c r="G364" s="18">
        <v>4507498</v>
      </c>
      <c r="H364" s="18">
        <v>1426152</v>
      </c>
      <c r="I364" s="18">
        <v>1350557</v>
      </c>
      <c r="J364" s="16">
        <v>-5.300627142127908</v>
      </c>
      <c r="K364" s="213"/>
      <c r="L364" s="193"/>
      <c r="M364" s="26"/>
      <c r="N364" s="22"/>
      <c r="O364" s="22"/>
      <c r="P364" s="22"/>
      <c r="Q364" s="27"/>
      <c r="R364" s="27"/>
      <c r="S364" s="22"/>
    </row>
    <row r="365" spans="1:18" ht="12.75">
      <c r="A365" s="9"/>
      <c r="B365" s="11"/>
      <c r="C365" s="11"/>
      <c r="D365" s="11"/>
      <c r="E365" s="12"/>
      <c r="F365" s="12"/>
      <c r="G365" s="11"/>
      <c r="H365" s="11"/>
      <c r="I365" s="11"/>
      <c r="J365" s="12"/>
      <c r="K365" s="13"/>
      <c r="L365" s="192"/>
      <c r="M365" s="129"/>
      <c r="N365" s="23"/>
      <c r="O365" s="23"/>
      <c r="P365" s="23"/>
      <c r="Q365" s="31"/>
      <c r="R365" s="31"/>
    </row>
    <row r="366" spans="1:19" ht="11.25" customHeight="1">
      <c r="A366" s="9" t="s">
        <v>87</v>
      </c>
      <c r="B366" s="245">
        <v>82.85804770000001</v>
      </c>
      <c r="C366" s="245">
        <v>25.56137</v>
      </c>
      <c r="D366" s="245">
        <v>82.012473</v>
      </c>
      <c r="E366" s="12">
        <v>220.8453733113679</v>
      </c>
      <c r="F366" s="12"/>
      <c r="G366" s="246">
        <v>86.06713</v>
      </c>
      <c r="H366" s="246">
        <v>34.854020000000006</v>
      </c>
      <c r="I366" s="246">
        <v>58.83825</v>
      </c>
      <c r="J366" s="12">
        <v>68.81338221530828</v>
      </c>
      <c r="K366" s="13"/>
      <c r="L366" s="192"/>
      <c r="M366" s="129"/>
      <c r="N366" s="23"/>
      <c r="O366" s="23"/>
      <c r="P366" s="23"/>
      <c r="Q366" s="31"/>
      <c r="R366" s="31"/>
      <c r="S366" s="13"/>
    </row>
    <row r="367" spans="1:18" ht="12.75">
      <c r="A367" s="9" t="s">
        <v>88</v>
      </c>
      <c r="B367" s="245">
        <v>90176.777308</v>
      </c>
      <c r="C367" s="245">
        <v>25075.091801</v>
      </c>
      <c r="D367" s="245">
        <v>38764.7834206</v>
      </c>
      <c r="E367" s="12">
        <v>54.59478165920035</v>
      </c>
      <c r="F367" s="12"/>
      <c r="G367" s="246">
        <v>51480.26165000001</v>
      </c>
      <c r="H367" s="246">
        <v>14214.195409999997</v>
      </c>
      <c r="I367" s="246">
        <v>21174.248039999995</v>
      </c>
      <c r="J367" s="12">
        <v>48.9655054629645</v>
      </c>
      <c r="L367" s="192"/>
      <c r="M367" s="129"/>
      <c r="N367" s="23"/>
      <c r="O367" s="23"/>
      <c r="P367" s="23"/>
      <c r="Q367" s="31"/>
      <c r="R367" s="31"/>
    </row>
    <row r="368" spans="1:16" ht="12.75">
      <c r="A368" s="9" t="s">
        <v>89</v>
      </c>
      <c r="B368" s="245">
        <v>19516.2783</v>
      </c>
      <c r="C368" s="245">
        <v>7278.508</v>
      </c>
      <c r="D368" s="245">
        <v>12719.8</v>
      </c>
      <c r="E368" s="12">
        <v>74.75834333080351</v>
      </c>
      <c r="F368" s="12"/>
      <c r="G368" s="246">
        <v>7783.047920000001</v>
      </c>
      <c r="H368" s="246">
        <v>2730.75584</v>
      </c>
      <c r="I368" s="246">
        <v>5400.75667</v>
      </c>
      <c r="J368" s="12">
        <v>97.77515773801292</v>
      </c>
      <c r="K368" s="13"/>
      <c r="L368" s="193"/>
      <c r="M368" s="129"/>
      <c r="N368" s="23"/>
      <c r="O368" s="23"/>
      <c r="P368" s="23"/>
    </row>
    <row r="369" spans="1:16" ht="12.75">
      <c r="A369" s="9" t="s">
        <v>90</v>
      </c>
      <c r="B369" s="245">
        <v>1130.35591</v>
      </c>
      <c r="C369" s="245">
        <v>434.881</v>
      </c>
      <c r="D369" s="245">
        <v>694.9509998999999</v>
      </c>
      <c r="E369" s="12">
        <v>59.80256665616571</v>
      </c>
      <c r="F369" s="12"/>
      <c r="G369" s="246">
        <v>519.7098599999999</v>
      </c>
      <c r="H369" s="246">
        <v>229.62516</v>
      </c>
      <c r="I369" s="246">
        <v>267.01525</v>
      </c>
      <c r="J369" s="12">
        <v>16.283098071657307</v>
      </c>
      <c r="L369" s="192"/>
      <c r="M369" s="129"/>
      <c r="N369" s="23"/>
      <c r="O369" s="23"/>
      <c r="P369" s="23"/>
    </row>
    <row r="370" spans="1:16" ht="12.75">
      <c r="A370" s="9" t="s">
        <v>91</v>
      </c>
      <c r="B370" s="245">
        <v>10770.74144</v>
      </c>
      <c r="C370" s="245">
        <v>4018.07</v>
      </c>
      <c r="D370" s="245">
        <v>4030.25</v>
      </c>
      <c r="E370" s="12">
        <v>0.3031306074807105</v>
      </c>
      <c r="F370" s="12"/>
      <c r="G370" s="246">
        <v>11087.33852</v>
      </c>
      <c r="H370" s="246">
        <v>4008.81422</v>
      </c>
      <c r="I370" s="246">
        <v>4046.61679</v>
      </c>
      <c r="J370" s="12">
        <v>0.9429863277625259</v>
      </c>
      <c r="L370" s="192"/>
      <c r="M370" s="129"/>
      <c r="N370" s="23"/>
      <c r="O370" s="23"/>
      <c r="P370" s="23"/>
    </row>
    <row r="371" spans="1:16" ht="12.75">
      <c r="A371" s="9" t="s">
        <v>92</v>
      </c>
      <c r="B371" s="245">
        <v>26258.671899</v>
      </c>
      <c r="C371" s="245">
        <v>8044.1518028</v>
      </c>
      <c r="D371" s="245">
        <v>9319.648366599999</v>
      </c>
      <c r="E371" s="12">
        <v>15.856197086634111</v>
      </c>
      <c r="F371" s="12"/>
      <c r="G371" s="246">
        <v>37421.16217999999</v>
      </c>
      <c r="H371" s="246">
        <v>11572.464660000001</v>
      </c>
      <c r="I371" s="246">
        <v>12428.76943</v>
      </c>
      <c r="J371" s="12">
        <v>7.399502138553075</v>
      </c>
      <c r="L371" s="192"/>
      <c r="M371" s="192"/>
      <c r="N371" s="192"/>
      <c r="O371" s="13"/>
      <c r="P371" s="13"/>
    </row>
    <row r="372" spans="1:16" ht="11.25">
      <c r="A372" s="9" t="s">
        <v>93</v>
      </c>
      <c r="B372" s="245">
        <v>162.6905</v>
      </c>
      <c r="C372" s="245">
        <v>53.676</v>
      </c>
      <c r="D372" s="245">
        <v>0.016</v>
      </c>
      <c r="E372" s="12">
        <v>-99.9701915194873</v>
      </c>
      <c r="F372" s="12"/>
      <c r="G372" s="246">
        <v>197.65495</v>
      </c>
      <c r="H372" s="246">
        <v>72.25439</v>
      </c>
      <c r="I372" s="246">
        <v>2.73466</v>
      </c>
      <c r="J372" s="12">
        <v>-96.21523342733916</v>
      </c>
      <c r="M372" s="203"/>
      <c r="N372" s="203"/>
      <c r="O372" s="13"/>
      <c r="P372" s="13"/>
    </row>
    <row r="373" spans="1:14" ht="11.25">
      <c r="A373" s="9" t="s">
        <v>94</v>
      </c>
      <c r="B373" s="245">
        <v>91791.99207090001</v>
      </c>
      <c r="C373" s="245">
        <v>26203.155171299997</v>
      </c>
      <c r="D373" s="245">
        <v>31679.249812</v>
      </c>
      <c r="E373" s="12">
        <v>20.898607839020485</v>
      </c>
      <c r="F373" s="12"/>
      <c r="G373" s="246">
        <v>110611.44556</v>
      </c>
      <c r="H373" s="246">
        <v>32617.77993</v>
      </c>
      <c r="I373" s="246">
        <v>35015.15944</v>
      </c>
      <c r="J373" s="12">
        <v>7.34991625777397</v>
      </c>
      <c r="L373" s="203"/>
      <c r="M373" s="203"/>
      <c r="N373" s="203"/>
    </row>
    <row r="374" spans="1:10" ht="11.25">
      <c r="A374" s="9" t="s">
        <v>95</v>
      </c>
      <c r="B374" s="245">
        <v>151755.68690070006</v>
      </c>
      <c r="C374" s="245">
        <v>57138.356052699986</v>
      </c>
      <c r="D374" s="245">
        <v>53971.04614399999</v>
      </c>
      <c r="E374" s="12">
        <v>-5.543228975259126</v>
      </c>
      <c r="F374" s="12"/>
      <c r="G374" s="246">
        <v>159611.99036000003</v>
      </c>
      <c r="H374" s="246">
        <v>60415.692409999996</v>
      </c>
      <c r="I374" s="246">
        <v>49170.38459999998</v>
      </c>
      <c r="J374" s="12">
        <v>-18.613223421633236</v>
      </c>
    </row>
    <row r="375" spans="1:10" ht="11.25">
      <c r="A375" s="9" t="s">
        <v>3</v>
      </c>
      <c r="B375" s="245">
        <v>334710.5116898999</v>
      </c>
      <c r="C375" s="245">
        <v>112195.17017069999</v>
      </c>
      <c r="D375" s="245">
        <v>156851.38938</v>
      </c>
      <c r="E375" s="12">
        <v>39.80226523241379</v>
      </c>
      <c r="F375" s="12"/>
      <c r="G375" s="246">
        <v>163035.96190999998</v>
      </c>
      <c r="H375" s="246">
        <v>57184.520169999996</v>
      </c>
      <c r="I375" s="246">
        <v>68650.634</v>
      </c>
      <c r="J375" s="12">
        <v>20.051079900492596</v>
      </c>
    </row>
    <row r="376" spans="1:12" ht="11.25">
      <c r="A376" s="9" t="s">
        <v>66</v>
      </c>
      <c r="B376" s="245">
        <v>5507.493377</v>
      </c>
      <c r="C376" s="245">
        <v>700.9265408</v>
      </c>
      <c r="D376" s="245">
        <v>2824.1287715000003</v>
      </c>
      <c r="E376" s="12">
        <v>302.9136588659763</v>
      </c>
      <c r="F376" s="12"/>
      <c r="G376" s="246">
        <v>23345.603649999997</v>
      </c>
      <c r="H376" s="246">
        <v>3093.4937999999997</v>
      </c>
      <c r="I376" s="246">
        <v>8386.325579999999</v>
      </c>
      <c r="J376" s="12">
        <v>171.09560006229844</v>
      </c>
      <c r="L376" s="202"/>
    </row>
    <row r="377" spans="1:12" ht="11.25">
      <c r="A377" s="9" t="s">
        <v>67</v>
      </c>
      <c r="B377" s="245">
        <v>3904.7776845999997</v>
      </c>
      <c r="C377" s="245">
        <v>1212.2170922999999</v>
      </c>
      <c r="D377" s="245">
        <v>1009.4705</v>
      </c>
      <c r="E377" s="12">
        <v>-16.7252708766314</v>
      </c>
      <c r="F377" s="16"/>
      <c r="G377" s="246">
        <v>17820.580729999998</v>
      </c>
      <c r="H377" s="246">
        <v>5840.3973</v>
      </c>
      <c r="I377" s="246">
        <v>3313.5336100000004</v>
      </c>
      <c r="J377" s="12">
        <v>-43.26527049795054</v>
      </c>
      <c r="L377" s="202"/>
    </row>
    <row r="378" spans="1:12" ht="11.25">
      <c r="A378" s="9" t="s">
        <v>69</v>
      </c>
      <c r="B378" s="245">
        <v>24151.7121095</v>
      </c>
      <c r="C378" s="245">
        <v>9749.760329800001</v>
      </c>
      <c r="D378" s="245">
        <v>7319.048134000001</v>
      </c>
      <c r="E378" s="12">
        <v>-24.930994338092233</v>
      </c>
      <c r="F378" s="12"/>
      <c r="G378" s="246">
        <v>117210.52664000003</v>
      </c>
      <c r="H378" s="246">
        <v>45768.62616000001</v>
      </c>
      <c r="I378" s="246">
        <v>30215.271300000004</v>
      </c>
      <c r="J378" s="12">
        <v>-33.98256877020492</v>
      </c>
      <c r="L378" s="202"/>
    </row>
    <row r="379" spans="1:12" ht="11.25">
      <c r="A379" s="9" t="s">
        <v>96</v>
      </c>
      <c r="B379" s="245">
        <v>140195.0506415</v>
      </c>
      <c r="C379" s="245">
        <v>43928.36322859999</v>
      </c>
      <c r="D379" s="245">
        <v>41589.290555199994</v>
      </c>
      <c r="E379" s="12">
        <v>-5.324743517593944</v>
      </c>
      <c r="F379" s="12"/>
      <c r="G379" s="246">
        <v>804481.4096100001</v>
      </c>
      <c r="H379" s="246">
        <v>250002.80505</v>
      </c>
      <c r="I379" s="246">
        <v>228299.49255</v>
      </c>
      <c r="J379" s="12">
        <v>-8.681227594890146</v>
      </c>
      <c r="L379" s="202"/>
    </row>
    <row r="380" spans="1:12" ht="11.25">
      <c r="A380" s="9" t="s">
        <v>97</v>
      </c>
      <c r="B380" s="245">
        <v>7423.862992099999</v>
      </c>
      <c r="C380" s="245">
        <v>2326.6879908</v>
      </c>
      <c r="D380" s="245">
        <v>3257.758761</v>
      </c>
      <c r="E380" s="12">
        <v>40.01700158687217</v>
      </c>
      <c r="F380" s="12"/>
      <c r="G380" s="246">
        <v>35565.39145</v>
      </c>
      <c r="H380" s="246">
        <v>11845.12473</v>
      </c>
      <c r="I380" s="246">
        <v>14879.601370000002</v>
      </c>
      <c r="J380" s="12">
        <v>25.617937414492744</v>
      </c>
      <c r="K380" s="13"/>
      <c r="L380" s="202"/>
    </row>
    <row r="381" spans="1:12" ht="11.25">
      <c r="A381" s="9" t="s">
        <v>98</v>
      </c>
      <c r="B381" s="245">
        <v>33669.723057300005</v>
      </c>
      <c r="C381" s="245">
        <v>10927.5128922</v>
      </c>
      <c r="D381" s="245">
        <v>9148.316790699999</v>
      </c>
      <c r="E381" s="12">
        <v>-16.281802813245662</v>
      </c>
      <c r="F381" s="12"/>
      <c r="G381" s="246">
        <v>109956.19335</v>
      </c>
      <c r="H381" s="246">
        <v>31526.700350000003</v>
      </c>
      <c r="I381" s="246">
        <v>27002.225720000002</v>
      </c>
      <c r="J381" s="12">
        <v>-14.351246974058924</v>
      </c>
      <c r="K381" s="13"/>
      <c r="L381" s="202"/>
    </row>
    <row r="382" spans="1:12" ht="11.25">
      <c r="A382" s="9" t="s">
        <v>99</v>
      </c>
      <c r="B382" s="245">
        <v>86387.13388659997</v>
      </c>
      <c r="C382" s="245">
        <v>24474.5608798</v>
      </c>
      <c r="D382" s="245">
        <v>29732.246879399998</v>
      </c>
      <c r="E382" s="12">
        <v>21.482248549510913</v>
      </c>
      <c r="F382" s="12"/>
      <c r="G382" s="246">
        <v>157901.70976</v>
      </c>
      <c r="H382" s="246">
        <v>45616.469699999994</v>
      </c>
      <c r="I382" s="246">
        <v>50391.31124</v>
      </c>
      <c r="J382" s="12">
        <v>10.467363150638562</v>
      </c>
      <c r="L382" s="202"/>
    </row>
    <row r="383" spans="1:15" ht="11.25">
      <c r="A383" s="9" t="s">
        <v>86</v>
      </c>
      <c r="B383" s="11"/>
      <c r="C383" s="11"/>
      <c r="D383" s="11"/>
      <c r="E383" s="12"/>
      <c r="F383" s="12"/>
      <c r="G383" s="246">
        <v>2699381.94477</v>
      </c>
      <c r="H383" s="246">
        <v>849377.4267</v>
      </c>
      <c r="I383" s="246">
        <v>791854.0815</v>
      </c>
      <c r="J383" s="12">
        <v>-6.772412756892962</v>
      </c>
      <c r="L383" s="202"/>
      <c r="M383" s="203"/>
      <c r="N383" s="203"/>
      <c r="O383" s="13"/>
    </row>
    <row r="384" spans="1:12" ht="11.25">
      <c r="A384" s="94"/>
      <c r="B384" s="100"/>
      <c r="C384" s="100"/>
      <c r="D384" s="100"/>
      <c r="E384" s="100"/>
      <c r="F384" s="100"/>
      <c r="G384" s="107"/>
      <c r="H384" s="107"/>
      <c r="I384" s="107"/>
      <c r="J384" s="94"/>
      <c r="L384" s="202"/>
    </row>
    <row r="385" spans="1:12" ht="11.25">
      <c r="A385" s="9" t="s">
        <v>334</v>
      </c>
      <c r="B385" s="9"/>
      <c r="C385" s="9"/>
      <c r="D385" s="9"/>
      <c r="E385" s="9"/>
      <c r="F385" s="9"/>
      <c r="G385" s="9"/>
      <c r="H385" s="9"/>
      <c r="I385" s="9"/>
      <c r="J385" s="9"/>
      <c r="L385" s="202"/>
    </row>
    <row r="386" ht="11.25">
      <c r="L386" s="202"/>
    </row>
    <row r="387" spans="1:12" ht="19.5" customHeight="1">
      <c r="A387" s="336" t="s">
        <v>322</v>
      </c>
      <c r="B387" s="336"/>
      <c r="C387" s="336"/>
      <c r="D387" s="336"/>
      <c r="E387" s="336"/>
      <c r="F387" s="336"/>
      <c r="G387" s="336"/>
      <c r="H387" s="336"/>
      <c r="I387" s="336"/>
      <c r="J387" s="336"/>
      <c r="L387" s="202"/>
    </row>
    <row r="388" spans="1:14" ht="19.5" customHeight="1">
      <c r="A388" s="337" t="s">
        <v>259</v>
      </c>
      <c r="B388" s="337"/>
      <c r="C388" s="337"/>
      <c r="D388" s="337"/>
      <c r="E388" s="337"/>
      <c r="F388" s="337"/>
      <c r="G388" s="337"/>
      <c r="H388" s="337"/>
      <c r="I388" s="337"/>
      <c r="J388" s="337"/>
      <c r="L388" s="202"/>
      <c r="M388" s="203"/>
      <c r="N388" s="203"/>
    </row>
    <row r="389" spans="1:15" s="20" customFormat="1" ht="12.75">
      <c r="A389" s="17"/>
      <c r="B389" s="340" t="s">
        <v>116</v>
      </c>
      <c r="C389" s="340"/>
      <c r="D389" s="340"/>
      <c r="E389" s="340"/>
      <c r="F389" s="141"/>
      <c r="G389" s="340" t="s">
        <v>187</v>
      </c>
      <c r="H389" s="340"/>
      <c r="I389" s="340"/>
      <c r="J389" s="340"/>
      <c r="K389" s="105"/>
      <c r="L389" s="193"/>
      <c r="M389" s="193"/>
      <c r="N389" s="193"/>
      <c r="O389" s="105"/>
    </row>
    <row r="390" spans="1:14" s="20" customFormat="1" ht="12.75">
      <c r="A390" s="17" t="s">
        <v>298</v>
      </c>
      <c r="B390" s="142">
        <v>2014</v>
      </c>
      <c r="C390" s="341" t="s">
        <v>496</v>
      </c>
      <c r="D390" s="341"/>
      <c r="E390" s="341"/>
      <c r="F390" s="141"/>
      <c r="G390" s="142">
        <v>2014</v>
      </c>
      <c r="H390" s="341" t="s">
        <v>496</v>
      </c>
      <c r="I390" s="341"/>
      <c r="J390" s="341"/>
      <c r="K390" s="105"/>
      <c r="L390" s="193"/>
      <c r="M390" s="199"/>
      <c r="N390" s="199"/>
    </row>
    <row r="391" spans="1:14" s="20" customFormat="1" ht="12.75">
      <c r="A391" s="143"/>
      <c r="B391" s="143"/>
      <c r="C391" s="144">
        <v>2014</v>
      </c>
      <c r="D391" s="144">
        <v>2015</v>
      </c>
      <c r="E391" s="145" t="s">
        <v>497</v>
      </c>
      <c r="F391" s="146"/>
      <c r="G391" s="143"/>
      <c r="H391" s="144">
        <v>2014</v>
      </c>
      <c r="I391" s="144">
        <v>2015</v>
      </c>
      <c r="J391" s="145" t="s">
        <v>497</v>
      </c>
      <c r="L391" s="193"/>
      <c r="M391" s="199"/>
      <c r="N391" s="199"/>
    </row>
    <row r="392" spans="1:14" s="21" customFormat="1" ht="12.75">
      <c r="A392" s="96" t="s">
        <v>297</v>
      </c>
      <c r="B392" s="96"/>
      <c r="C392" s="96"/>
      <c r="D392" s="96"/>
      <c r="E392" s="96"/>
      <c r="F392" s="96"/>
      <c r="G392" s="96">
        <v>932330.4123999999</v>
      </c>
      <c r="H392" s="96">
        <v>229304.06563000003</v>
      </c>
      <c r="I392" s="96">
        <v>251229.75960999998</v>
      </c>
      <c r="J392" s="16">
        <v>9.56184266500479</v>
      </c>
      <c r="L392" s="193"/>
      <c r="M392" s="240"/>
      <c r="N392" s="240"/>
    </row>
    <row r="393" spans="1:12" ht="12.75">
      <c r="A393" s="93"/>
      <c r="B393" s="237"/>
      <c r="C393" s="98"/>
      <c r="E393" s="98"/>
      <c r="F393" s="98"/>
      <c r="G393" s="98"/>
      <c r="I393" s="108"/>
      <c r="J393" s="12"/>
      <c r="L393" s="193"/>
    </row>
    <row r="394" spans="1:14" s="20" customFormat="1" ht="12.75">
      <c r="A394" s="105" t="s">
        <v>203</v>
      </c>
      <c r="B394" s="21">
        <v>1061940.3587467</v>
      </c>
      <c r="C394" s="21">
        <v>241663.98205719996</v>
      </c>
      <c r="D394" s="21">
        <v>304639.1336386</v>
      </c>
      <c r="E394" s="16">
        <v>26.05897289505654</v>
      </c>
      <c r="F394" s="21"/>
      <c r="G394" s="21">
        <v>461053.72696000006</v>
      </c>
      <c r="H394" s="21">
        <v>106626.94597999999</v>
      </c>
      <c r="I394" s="21">
        <v>131904.71914</v>
      </c>
      <c r="J394" s="16">
        <v>23.706740287526728</v>
      </c>
      <c r="L394" s="193"/>
      <c r="M394" s="199"/>
      <c r="N394" s="199"/>
    </row>
    <row r="395" spans="1:12" ht="12.75">
      <c r="A395" s="93" t="s">
        <v>204</v>
      </c>
      <c r="B395" s="109">
        <v>528439.2816199999</v>
      </c>
      <c r="C395" s="109">
        <v>95823.0496183</v>
      </c>
      <c r="D395" s="109">
        <v>124389.6457692</v>
      </c>
      <c r="E395" s="12">
        <v>29.81182112726711</v>
      </c>
      <c r="F395" s="109"/>
      <c r="G395" s="109">
        <v>193670.16914000004</v>
      </c>
      <c r="H395" s="109">
        <v>39613.89985</v>
      </c>
      <c r="I395" s="109">
        <v>45052.37264</v>
      </c>
      <c r="J395" s="12">
        <v>13.728698286694936</v>
      </c>
      <c r="L395" s="192"/>
    </row>
    <row r="396" spans="1:12" ht="12.75">
      <c r="A396" s="93" t="s">
        <v>205</v>
      </c>
      <c r="B396" s="109">
        <v>129734.1528346</v>
      </c>
      <c r="C396" s="109">
        <v>41128.692</v>
      </c>
      <c r="D396" s="109">
        <v>39707.282</v>
      </c>
      <c r="E396" s="12">
        <v>-3.456005846235044</v>
      </c>
      <c r="F396" s="109"/>
      <c r="G396" s="109">
        <v>52380.74292</v>
      </c>
      <c r="H396" s="109">
        <v>15754.21739</v>
      </c>
      <c r="I396" s="109">
        <v>16154.802730000001</v>
      </c>
      <c r="J396" s="12">
        <v>2.5427181184783763</v>
      </c>
      <c r="L396" s="192"/>
    </row>
    <row r="397" spans="1:12" ht="11.25">
      <c r="A397" s="93" t="s">
        <v>206</v>
      </c>
      <c r="B397" s="109">
        <v>44977.7748</v>
      </c>
      <c r="C397" s="109">
        <v>13364.05</v>
      </c>
      <c r="D397" s="109">
        <v>20415.808</v>
      </c>
      <c r="E397" s="12">
        <v>52.76662389021294</v>
      </c>
      <c r="F397" s="109"/>
      <c r="G397" s="109">
        <v>23415.08398</v>
      </c>
      <c r="H397" s="109">
        <v>6789.956939999999</v>
      </c>
      <c r="I397" s="109">
        <v>8503.60433</v>
      </c>
      <c r="J397" s="12">
        <v>25.237971391317842</v>
      </c>
      <c r="L397" s="203"/>
    </row>
    <row r="398" spans="1:14" ht="11.25">
      <c r="A398" s="93" t="s">
        <v>207</v>
      </c>
      <c r="B398" s="109">
        <v>79441.83768309999</v>
      </c>
      <c r="C398" s="109">
        <v>14198.36078</v>
      </c>
      <c r="D398" s="109">
        <v>18355.7073908</v>
      </c>
      <c r="E398" s="12">
        <v>29.280468888042975</v>
      </c>
      <c r="F398" s="109"/>
      <c r="G398" s="109">
        <v>39621.89468</v>
      </c>
      <c r="H398" s="109">
        <v>6827.340679999999</v>
      </c>
      <c r="I398" s="109">
        <v>9911.23715</v>
      </c>
      <c r="J398" s="12">
        <v>45.169804973025066</v>
      </c>
      <c r="L398" s="14"/>
      <c r="M398" s="14"/>
      <c r="N398" s="14"/>
    </row>
    <row r="399" spans="1:14" ht="11.25">
      <c r="A399" s="93" t="s">
        <v>208</v>
      </c>
      <c r="B399" s="109">
        <v>108239.33255199999</v>
      </c>
      <c r="C399" s="109">
        <v>30177.164</v>
      </c>
      <c r="D399" s="109">
        <v>29741.843</v>
      </c>
      <c r="E399" s="12">
        <v>-1.4425510627837639</v>
      </c>
      <c r="F399" s="109"/>
      <c r="G399" s="109">
        <v>56535.449940000006</v>
      </c>
      <c r="H399" s="109">
        <v>15263.70824</v>
      </c>
      <c r="I399" s="109">
        <v>16352.18725</v>
      </c>
      <c r="J399" s="12">
        <v>7.131157074579946</v>
      </c>
      <c r="L399" s="14"/>
      <c r="M399" s="14"/>
      <c r="N399" s="14"/>
    </row>
    <row r="400" spans="1:14" ht="11.25">
      <c r="A400" s="93" t="s">
        <v>209</v>
      </c>
      <c r="B400" s="109">
        <v>171107.97925700003</v>
      </c>
      <c r="C400" s="109">
        <v>46972.6656589</v>
      </c>
      <c r="D400" s="109">
        <v>72028.84747859999</v>
      </c>
      <c r="E400" s="12">
        <v>53.34204790856393</v>
      </c>
      <c r="F400" s="109"/>
      <c r="G400" s="109">
        <v>95430.38630000001</v>
      </c>
      <c r="H400" s="109">
        <v>22377.82288</v>
      </c>
      <c r="I400" s="109">
        <v>35930.51504</v>
      </c>
      <c r="J400" s="12">
        <v>60.563050448096135</v>
      </c>
      <c r="L400" s="14"/>
      <c r="M400" s="14"/>
      <c r="N400" s="14"/>
    </row>
    <row r="401" spans="1:14" ht="11.25">
      <c r="A401" s="93"/>
      <c r="B401" s="98"/>
      <c r="C401" s="98"/>
      <c r="D401" s="98"/>
      <c r="E401" s="12"/>
      <c r="F401" s="98"/>
      <c r="G401" s="98"/>
      <c r="H401" s="98"/>
      <c r="I401" s="110"/>
      <c r="J401" s="12"/>
      <c r="L401" s="14"/>
      <c r="M401" s="14"/>
      <c r="N401" s="14"/>
    </row>
    <row r="402" spans="1:10" s="20" customFormat="1" ht="11.25">
      <c r="A402" s="105" t="s">
        <v>389</v>
      </c>
      <c r="B402" s="21">
        <v>41388.1235036</v>
      </c>
      <c r="C402" s="21">
        <v>12435.127096800003</v>
      </c>
      <c r="D402" s="21">
        <v>13802.996283700002</v>
      </c>
      <c r="E402" s="16">
        <v>11.000041867300254</v>
      </c>
      <c r="F402" s="21"/>
      <c r="G402" s="21">
        <v>317491.51815</v>
      </c>
      <c r="H402" s="21">
        <v>72561.209</v>
      </c>
      <c r="I402" s="21">
        <v>75719.21294</v>
      </c>
      <c r="J402" s="16">
        <v>4.352193111887075</v>
      </c>
    </row>
    <row r="403" spans="1:14" ht="11.25">
      <c r="A403" s="93" t="s">
        <v>199</v>
      </c>
      <c r="B403" s="13">
        <v>8868.2458885</v>
      </c>
      <c r="C403" s="109">
        <v>3341.4072441</v>
      </c>
      <c r="D403" s="109">
        <v>3348.3482493</v>
      </c>
      <c r="E403" s="12">
        <v>0.20772700520883802</v>
      </c>
      <c r="F403" s="13"/>
      <c r="G403" s="109">
        <v>81477.86795</v>
      </c>
      <c r="H403" s="109">
        <v>27135.985829999998</v>
      </c>
      <c r="I403" s="109">
        <v>27348.82962</v>
      </c>
      <c r="J403" s="12">
        <v>0.7843598951348838</v>
      </c>
      <c r="L403" s="14"/>
      <c r="M403" s="14"/>
      <c r="N403" s="14"/>
    </row>
    <row r="404" spans="1:14" ht="11.25">
      <c r="A404" s="93" t="s">
        <v>200</v>
      </c>
      <c r="B404" s="13">
        <v>5160.4145960999995</v>
      </c>
      <c r="C404" s="109">
        <v>1112.4816773</v>
      </c>
      <c r="D404" s="109">
        <v>1402.1593394</v>
      </c>
      <c r="E404" s="12">
        <v>26.03887039317803</v>
      </c>
      <c r="F404" s="109"/>
      <c r="G404" s="109">
        <v>76737.17497999998</v>
      </c>
      <c r="H404" s="109">
        <v>13074.617170000001</v>
      </c>
      <c r="I404" s="109">
        <v>15146.408200000002</v>
      </c>
      <c r="J404" s="12">
        <v>15.845902048694555</v>
      </c>
      <c r="L404" s="14"/>
      <c r="M404" s="14"/>
      <c r="N404" s="14"/>
    </row>
    <row r="405" spans="1:14" ht="11.25">
      <c r="A405" s="93" t="s">
        <v>201</v>
      </c>
      <c r="B405" s="13">
        <v>7914.1888984</v>
      </c>
      <c r="C405" s="109">
        <v>2194.5780634000002</v>
      </c>
      <c r="D405" s="109">
        <v>2255.858963</v>
      </c>
      <c r="E405" s="12">
        <v>2.7923772966662597</v>
      </c>
      <c r="F405" s="109"/>
      <c r="G405" s="109">
        <v>81817.04401</v>
      </c>
      <c r="H405" s="109">
        <v>15618.35138</v>
      </c>
      <c r="I405" s="109">
        <v>14517.724439999998</v>
      </c>
      <c r="J405" s="12">
        <v>-7.047011001490233</v>
      </c>
      <c r="L405" s="14"/>
      <c r="M405" s="14"/>
      <c r="N405" s="14"/>
    </row>
    <row r="406" spans="1:14" ht="11.25">
      <c r="A406" s="93" t="s">
        <v>202</v>
      </c>
      <c r="B406" s="13">
        <v>19445.2741206</v>
      </c>
      <c r="C406" s="109">
        <v>5786.660112000001</v>
      </c>
      <c r="D406" s="109">
        <v>6796.629732000001</v>
      </c>
      <c r="E406" s="12">
        <v>17.453411820500577</v>
      </c>
      <c r="F406" s="109"/>
      <c r="G406" s="109">
        <v>77459.43121</v>
      </c>
      <c r="H406" s="109">
        <v>16732.25462</v>
      </c>
      <c r="I406" s="109">
        <v>18706.25068</v>
      </c>
      <c r="J406" s="12">
        <v>11.797549731525663</v>
      </c>
      <c r="L406" s="14"/>
      <c r="M406" s="14"/>
      <c r="N406" s="14"/>
    </row>
    <row r="407" spans="1:14" ht="11.25">
      <c r="A407" s="93"/>
      <c r="B407" s="109"/>
      <c r="C407" s="109"/>
      <c r="D407" s="109"/>
      <c r="E407" s="12"/>
      <c r="F407" s="109"/>
      <c r="G407" s="109"/>
      <c r="H407" s="109"/>
      <c r="I407" s="109"/>
      <c r="J407" s="12"/>
      <c r="L407" s="14"/>
      <c r="M407" s="14"/>
      <c r="N407" s="14"/>
    </row>
    <row r="408" spans="1:10" s="20" customFormat="1" ht="11.25">
      <c r="A408" s="105" t="s">
        <v>210</v>
      </c>
      <c r="B408" s="21">
        <v>3110.4284425999995</v>
      </c>
      <c r="C408" s="21">
        <v>1108.6196707000001</v>
      </c>
      <c r="D408" s="21">
        <v>690.4761513999999</v>
      </c>
      <c r="E408" s="16">
        <v>-37.71749052909892</v>
      </c>
      <c r="F408" s="21"/>
      <c r="G408" s="21">
        <v>113026.28351999998</v>
      </c>
      <c r="H408" s="21">
        <v>36328.16126000001</v>
      </c>
      <c r="I408" s="21">
        <v>30768.022709999994</v>
      </c>
      <c r="J408" s="16">
        <v>-15.305312344894645</v>
      </c>
    </row>
    <row r="409" spans="1:14" ht="11.25">
      <c r="A409" s="93" t="s">
        <v>211</v>
      </c>
      <c r="B409" s="109">
        <v>1363.1643531</v>
      </c>
      <c r="C409" s="109">
        <v>433.2491713</v>
      </c>
      <c r="D409" s="109">
        <v>248.35355560000002</v>
      </c>
      <c r="E409" s="12">
        <v>-42.676507642289394</v>
      </c>
      <c r="F409" s="109"/>
      <c r="G409" s="109">
        <v>16871.56155</v>
      </c>
      <c r="H409" s="109">
        <v>6215.04167</v>
      </c>
      <c r="I409" s="109">
        <v>4555.54135</v>
      </c>
      <c r="J409" s="12">
        <v>-26.701354682952584</v>
      </c>
      <c r="L409" s="14"/>
      <c r="M409" s="14"/>
      <c r="N409" s="14"/>
    </row>
    <row r="410" spans="1:14" ht="11.25">
      <c r="A410" s="93" t="s">
        <v>212</v>
      </c>
      <c r="B410" s="109">
        <v>173.06965160000001</v>
      </c>
      <c r="C410" s="109">
        <v>57.2201548</v>
      </c>
      <c r="D410" s="109">
        <v>65.0653338</v>
      </c>
      <c r="E410" s="12">
        <v>13.710516910380676</v>
      </c>
      <c r="F410" s="109"/>
      <c r="G410" s="109">
        <v>58710.59901</v>
      </c>
      <c r="H410" s="109">
        <v>19370.512660000004</v>
      </c>
      <c r="I410" s="109">
        <v>18887.471859999994</v>
      </c>
      <c r="J410" s="12">
        <v>-2.4936913569535335</v>
      </c>
      <c r="L410" s="14"/>
      <c r="M410" s="14"/>
      <c r="N410" s="14"/>
    </row>
    <row r="411" spans="1:14" ht="11.25">
      <c r="A411" s="93" t="s">
        <v>213</v>
      </c>
      <c r="B411" s="109">
        <v>1574.1944378999997</v>
      </c>
      <c r="C411" s="109">
        <v>618.1503446000002</v>
      </c>
      <c r="D411" s="109">
        <v>377.057262</v>
      </c>
      <c r="E411" s="12">
        <v>-39.0023373287949</v>
      </c>
      <c r="F411" s="109"/>
      <c r="G411" s="109">
        <v>37444.12295999999</v>
      </c>
      <c r="H411" s="109">
        <v>10742.606930000002</v>
      </c>
      <c r="I411" s="109">
        <v>7325.009499999999</v>
      </c>
      <c r="J411" s="12">
        <v>-31.813483005283913</v>
      </c>
      <c r="L411" s="14"/>
      <c r="M411" s="14"/>
      <c r="N411" s="14"/>
    </row>
    <row r="412" spans="1:14" ht="11.25">
      <c r="A412" s="93"/>
      <c r="B412" s="98"/>
      <c r="C412" s="98"/>
      <c r="D412" s="98"/>
      <c r="E412" s="12"/>
      <c r="F412" s="98"/>
      <c r="G412" s="98"/>
      <c r="H412" s="98"/>
      <c r="I412" s="109"/>
      <c r="J412" s="12"/>
      <c r="L412" s="14"/>
      <c r="M412" s="14"/>
      <c r="N412" s="14"/>
    </row>
    <row r="413" spans="1:10" s="20" customFormat="1" ht="11.25">
      <c r="A413" s="105" t="s">
        <v>213</v>
      </c>
      <c r="B413" s="21"/>
      <c r="C413" s="21"/>
      <c r="D413" s="21"/>
      <c r="E413" s="16"/>
      <c r="F413" s="21"/>
      <c r="G413" s="21">
        <v>40758.883769999986</v>
      </c>
      <c r="H413" s="21">
        <v>13787.74939</v>
      </c>
      <c r="I413" s="21">
        <v>12837.80482</v>
      </c>
      <c r="J413" s="16">
        <v>-6.889772530163469</v>
      </c>
    </row>
    <row r="414" spans="1:10" ht="22.5">
      <c r="A414" s="111" t="s">
        <v>214</v>
      </c>
      <c r="B414" s="109">
        <v>749.3383329</v>
      </c>
      <c r="C414" s="109">
        <v>224.2943134</v>
      </c>
      <c r="D414" s="109">
        <v>263.4101645</v>
      </c>
      <c r="E414" s="12">
        <v>17.43951975734754</v>
      </c>
      <c r="F414" s="109"/>
      <c r="G414" s="109">
        <v>16882.155009999995</v>
      </c>
      <c r="H414" s="109">
        <v>5969.91062</v>
      </c>
      <c r="I414" s="109">
        <v>5476.324409999999</v>
      </c>
      <c r="J414" s="12">
        <v>-8.26789949495091</v>
      </c>
    </row>
    <row r="415" spans="1:10" ht="11.25">
      <c r="A415" s="93" t="s">
        <v>215</v>
      </c>
      <c r="B415" s="109">
        <v>8295.2173829</v>
      </c>
      <c r="C415" s="109">
        <v>2579.0557268999996</v>
      </c>
      <c r="D415" s="109">
        <v>2699.4103517</v>
      </c>
      <c r="E415" s="12">
        <v>4.666615906925969</v>
      </c>
      <c r="F415" s="109"/>
      <c r="G415" s="109">
        <v>23876.728759999995</v>
      </c>
      <c r="H415" s="109">
        <v>7817.83877</v>
      </c>
      <c r="I415" s="109">
        <v>7361.48041</v>
      </c>
      <c r="J415" s="12">
        <v>-5.837397948793978</v>
      </c>
    </row>
    <row r="416" spans="1:10" ht="11.25">
      <c r="A416" s="93"/>
      <c r="B416" s="98"/>
      <c r="C416" s="98"/>
      <c r="D416" s="98"/>
      <c r="E416" s="12"/>
      <c r="F416" s="98"/>
      <c r="G416" s="98"/>
      <c r="H416" s="98"/>
      <c r="J416" s="12"/>
    </row>
    <row r="417" spans="1:14" s="21" customFormat="1" ht="11.25">
      <c r="A417" s="96" t="s">
        <v>478</v>
      </c>
      <c r="B417" s="96"/>
      <c r="C417" s="96"/>
      <c r="D417" s="96"/>
      <c r="E417" s="16"/>
      <c r="F417" s="96"/>
      <c r="G417" s="96">
        <v>624483.07699</v>
      </c>
      <c r="H417" s="96">
        <v>207421.19867</v>
      </c>
      <c r="I417" s="96">
        <v>177989.78055999998</v>
      </c>
      <c r="J417" s="16">
        <v>-14.189204526208727</v>
      </c>
      <c r="L417" s="240"/>
      <c r="M417" s="240"/>
      <c r="N417" s="240"/>
    </row>
    <row r="418" spans="1:10" ht="11.25">
      <c r="A418" s="93"/>
      <c r="B418" s="98"/>
      <c r="C418" s="98"/>
      <c r="D418" s="98"/>
      <c r="E418" s="12"/>
      <c r="F418" s="98"/>
      <c r="G418" s="98"/>
      <c r="H418" s="98"/>
      <c r="I418" s="13"/>
      <c r="J418" s="12"/>
    </row>
    <row r="419" spans="1:10" ht="11.25">
      <c r="A419" s="93" t="s">
        <v>216</v>
      </c>
      <c r="B419" s="109">
        <v>5166</v>
      </c>
      <c r="C419" s="109">
        <v>1413</v>
      </c>
      <c r="D419" s="109">
        <v>1156</v>
      </c>
      <c r="E419" s="12">
        <v>-18.188251946213725</v>
      </c>
      <c r="F419" s="109"/>
      <c r="G419" s="109">
        <v>116969.32772000002</v>
      </c>
      <c r="H419" s="109">
        <v>40956.83991</v>
      </c>
      <c r="I419" s="109">
        <v>25241.5273</v>
      </c>
      <c r="J419" s="12">
        <v>-38.37042272922759</v>
      </c>
    </row>
    <row r="420" spans="1:10" ht="11.25">
      <c r="A420" s="93" t="s">
        <v>217</v>
      </c>
      <c r="B420" s="109">
        <v>171</v>
      </c>
      <c r="C420" s="109">
        <v>57</v>
      </c>
      <c r="D420" s="109">
        <v>35</v>
      </c>
      <c r="E420" s="12">
        <v>-38.59649122807017</v>
      </c>
      <c r="F420" s="109"/>
      <c r="G420" s="109">
        <v>10575.313729999998</v>
      </c>
      <c r="H420" s="109">
        <v>3842.4791299999997</v>
      </c>
      <c r="I420" s="109">
        <v>3207.4199</v>
      </c>
      <c r="J420" s="12">
        <v>-16.527330624694898</v>
      </c>
    </row>
    <row r="421" spans="1:10" ht="22.5">
      <c r="A421" s="111" t="s">
        <v>218</v>
      </c>
      <c r="B421" s="109">
        <v>1073</v>
      </c>
      <c r="C421" s="109">
        <v>298</v>
      </c>
      <c r="D421" s="109">
        <v>451</v>
      </c>
      <c r="E421" s="12">
        <v>51.342281879194616</v>
      </c>
      <c r="F421" s="109"/>
      <c r="G421" s="109">
        <v>10806.198699999999</v>
      </c>
      <c r="H421" s="109">
        <v>4186.001130000001</v>
      </c>
      <c r="I421" s="109">
        <v>2330.04566</v>
      </c>
      <c r="J421" s="12">
        <v>-44.337194672472535</v>
      </c>
    </row>
    <row r="422" spans="1:10" ht="11.25">
      <c r="A422" s="93" t="s">
        <v>219</v>
      </c>
      <c r="B422" s="98"/>
      <c r="C422" s="98"/>
      <c r="D422" s="98"/>
      <c r="E422" s="12"/>
      <c r="F422" s="98"/>
      <c r="G422" s="109">
        <v>486132.23683999997</v>
      </c>
      <c r="H422" s="109">
        <v>158435.8785</v>
      </c>
      <c r="I422" s="109">
        <v>147210.7877</v>
      </c>
      <c r="J422" s="12">
        <v>-7.084942442503632</v>
      </c>
    </row>
    <row r="423" spans="2:9" ht="11.25">
      <c r="B423" s="109"/>
      <c r="C423" s="109"/>
      <c r="D423" s="109"/>
      <c r="F423" s="98"/>
      <c r="G423" s="98"/>
      <c r="H423" s="98"/>
      <c r="I423" s="109"/>
    </row>
    <row r="424" spans="1:10" ht="11.25">
      <c r="A424" s="112"/>
      <c r="B424" s="112"/>
      <c r="C424" s="113"/>
      <c r="D424" s="113"/>
      <c r="E424" s="113"/>
      <c r="F424" s="113"/>
      <c r="G424" s="113"/>
      <c r="H424" s="113"/>
      <c r="I424" s="113"/>
      <c r="J424" s="113"/>
    </row>
    <row r="425" spans="1:10" ht="11.25">
      <c r="A425" s="9" t="s">
        <v>391</v>
      </c>
      <c r="B425" s="98"/>
      <c r="C425" s="98"/>
      <c r="E425" s="98"/>
      <c r="F425" s="98"/>
      <c r="G425" s="98"/>
      <c r="I425" s="108"/>
      <c r="J425" s="98"/>
    </row>
    <row r="426" ht="11.25">
      <c r="A426" s="20"/>
    </row>
    <row r="427" spans="1:10" ht="11.25">
      <c r="A427" s="20"/>
      <c r="B427" s="213"/>
      <c r="C427" s="213"/>
      <c r="D427" s="213"/>
      <c r="E427" s="16"/>
      <c r="G427" s="213"/>
      <c r="H427" s="213"/>
      <c r="I427" s="213"/>
      <c r="J427" s="16"/>
    </row>
    <row r="428" ht="11.25">
      <c r="A428" s="20"/>
    </row>
    <row r="429" spans="1:10" ht="11.25">
      <c r="A429" s="20"/>
      <c r="B429" s="213"/>
      <c r="C429" s="213"/>
      <c r="D429" s="213"/>
      <c r="E429" s="16"/>
      <c r="F429" s="20"/>
      <c r="G429" s="213"/>
      <c r="H429" s="213"/>
      <c r="I429" s="213"/>
      <c r="J429" s="16"/>
    </row>
    <row r="430" spans="1:10" ht="11.25">
      <c r="A430" s="93"/>
      <c r="B430" s="13"/>
      <c r="C430" s="13"/>
      <c r="D430" s="13"/>
      <c r="E430" s="12"/>
      <c r="G430" s="13"/>
      <c r="H430" s="13"/>
      <c r="I430" s="13"/>
      <c r="J430" s="12"/>
    </row>
    <row r="431" spans="1:10" ht="11.25">
      <c r="A431" s="93"/>
      <c r="B431" s="13"/>
      <c r="C431" s="13"/>
      <c r="D431" s="13"/>
      <c r="E431" s="12"/>
      <c r="G431" s="13"/>
      <c r="H431" s="13"/>
      <c r="I431" s="13"/>
      <c r="J431" s="12"/>
    </row>
    <row r="432" spans="1:10" ht="11.25">
      <c r="A432" s="93"/>
      <c r="B432" s="13"/>
      <c r="C432" s="13"/>
      <c r="D432" s="13"/>
      <c r="E432" s="12"/>
      <c r="G432" s="13"/>
      <c r="H432" s="13"/>
      <c r="I432" s="13"/>
      <c r="J432" s="12"/>
    </row>
    <row r="433" ht="11.25">
      <c r="A433" s="20"/>
    </row>
    <row r="434" spans="1:10" ht="11.25">
      <c r="A434" s="20"/>
      <c r="B434" s="213"/>
      <c r="C434" s="213"/>
      <c r="D434" s="213"/>
      <c r="E434" s="19"/>
      <c r="G434" s="213"/>
      <c r="H434" s="213"/>
      <c r="I434" s="213"/>
      <c r="J434" s="19"/>
    </row>
    <row r="435" spans="1:10" ht="11.25">
      <c r="A435" s="93"/>
      <c r="B435" s="13"/>
      <c r="C435" s="13"/>
      <c r="D435" s="13"/>
      <c r="E435" s="12"/>
      <c r="F435" s="13"/>
      <c r="G435" s="13"/>
      <c r="H435" s="13"/>
      <c r="I435" s="13"/>
      <c r="J435" s="12"/>
    </row>
    <row r="436" spans="1:10" ht="11.25">
      <c r="A436" s="93"/>
      <c r="B436" s="13"/>
      <c r="C436" s="13"/>
      <c r="D436" s="13"/>
      <c r="E436" s="12"/>
      <c r="F436" s="13"/>
      <c r="G436" s="13"/>
      <c r="H436" s="13"/>
      <c r="I436" s="13"/>
      <c r="J436" s="12"/>
    </row>
    <row r="437" spans="1:10" ht="11.25">
      <c r="A437" s="93"/>
      <c r="B437" s="13"/>
      <c r="C437" s="13"/>
      <c r="D437" s="13"/>
      <c r="E437" s="12"/>
      <c r="G437" s="13"/>
      <c r="H437" s="13"/>
      <c r="I437" s="13"/>
      <c r="J437" s="12"/>
    </row>
    <row r="438" spans="1:10" ht="11.25">
      <c r="A438" s="93"/>
      <c r="B438" s="13"/>
      <c r="C438" s="13"/>
      <c r="D438" s="13"/>
      <c r="E438" s="12"/>
      <c r="G438" s="13"/>
      <c r="H438" s="13"/>
      <c r="I438" s="13"/>
      <c r="J438" s="12"/>
    </row>
    <row r="439" spans="1:10" ht="11.25">
      <c r="A439" s="93"/>
      <c r="B439" s="13"/>
      <c r="C439" s="13"/>
      <c r="D439" s="13"/>
      <c r="E439" s="12"/>
      <c r="G439" s="13"/>
      <c r="H439" s="13"/>
      <c r="I439" s="13"/>
      <c r="J439" s="12"/>
    </row>
    <row r="441" spans="1:10" ht="11.25">
      <c r="A441" s="20"/>
      <c r="B441" s="13"/>
      <c r="C441" s="13"/>
      <c r="D441" s="13"/>
      <c r="E441" s="12"/>
      <c r="G441" s="13"/>
      <c r="H441" s="13"/>
      <c r="I441" s="13"/>
      <c r="J441" s="12"/>
    </row>
    <row r="442" spans="1:10" ht="11.25">
      <c r="A442" s="20"/>
      <c r="B442" s="13"/>
      <c r="C442" s="13"/>
      <c r="D442" s="13"/>
      <c r="E442" s="12"/>
      <c r="G442" s="13"/>
      <c r="H442" s="13"/>
      <c r="I442" s="13"/>
      <c r="J442" s="12"/>
    </row>
    <row r="443" spans="1:10" ht="11.25">
      <c r="A443" s="20"/>
      <c r="B443" s="13"/>
      <c r="C443" s="13"/>
      <c r="D443" s="13"/>
      <c r="E443" s="12"/>
      <c r="G443" s="13"/>
      <c r="H443" s="13"/>
      <c r="I443" s="13"/>
      <c r="J443" s="12"/>
    </row>
    <row r="445" spans="1:10" ht="11.25">
      <c r="A445" s="20"/>
      <c r="G445" s="213"/>
      <c r="H445" s="213"/>
      <c r="I445" s="213"/>
      <c r="J445" s="16"/>
    </row>
    <row r="447" spans="2:10" ht="11.25">
      <c r="B447" s="13"/>
      <c r="C447" s="13"/>
      <c r="D447" s="13"/>
      <c r="E447" s="12"/>
      <c r="G447" s="13"/>
      <c r="H447" s="13"/>
      <c r="I447" s="13"/>
      <c r="J447" s="12"/>
    </row>
    <row r="448" spans="2:10" ht="11.25">
      <c r="B448" s="13"/>
      <c r="C448" s="13"/>
      <c r="D448" s="13"/>
      <c r="E448" s="12"/>
      <c r="G448" s="13"/>
      <c r="H448" s="13"/>
      <c r="I448" s="13"/>
      <c r="J448" s="12"/>
    </row>
    <row r="449" spans="2:10" ht="11.25">
      <c r="B449" s="13"/>
      <c r="C449" s="13"/>
      <c r="D449" s="13"/>
      <c r="E449" s="12"/>
      <c r="G449" s="13"/>
      <c r="H449" s="13"/>
      <c r="I449" s="13"/>
      <c r="J449" s="12"/>
    </row>
    <row r="450" spans="2:10" ht="11.25">
      <c r="B450" s="13"/>
      <c r="C450" s="13"/>
      <c r="D450" s="13"/>
      <c r="E450" s="12"/>
      <c r="G450" s="13"/>
      <c r="H450" s="13"/>
      <c r="I450" s="13"/>
      <c r="J450" s="12"/>
    </row>
    <row r="451" spans="2:10" ht="11.25">
      <c r="B451" s="13"/>
      <c r="C451" s="13"/>
      <c r="D451" s="13"/>
      <c r="E451" s="12"/>
      <c r="G451" s="13"/>
      <c r="H451" s="13"/>
      <c r="I451" s="13"/>
      <c r="J451" s="12"/>
    </row>
    <row r="452" spans="2:10" ht="11.25">
      <c r="B452" s="13"/>
      <c r="C452" s="13"/>
      <c r="D452" s="13"/>
      <c r="E452" s="12"/>
      <c r="G452" s="13"/>
      <c r="H452" s="13"/>
      <c r="I452" s="13"/>
      <c r="J452" s="12"/>
    </row>
    <row r="453" spans="2:10" ht="11.25">
      <c r="B453" s="13"/>
      <c r="C453" s="13"/>
      <c r="D453" s="13"/>
      <c r="E453" s="12"/>
      <c r="G453" s="13"/>
      <c r="H453" s="13"/>
      <c r="I453" s="13"/>
      <c r="J453" s="12"/>
    </row>
    <row r="454" spans="2:10" ht="11.25">
      <c r="B454" s="13"/>
      <c r="C454" s="13"/>
      <c r="D454" s="13"/>
      <c r="E454" s="12"/>
      <c r="G454" s="13"/>
      <c r="H454" s="13"/>
      <c r="I454" s="13"/>
      <c r="J454" s="12"/>
    </row>
    <row r="456" spans="1:10" ht="11.25">
      <c r="A456" s="20"/>
      <c r="B456" s="213"/>
      <c r="C456" s="213"/>
      <c r="D456" s="213"/>
      <c r="E456" s="16"/>
      <c r="G456" s="213"/>
      <c r="H456" s="213"/>
      <c r="I456" s="213"/>
      <c r="J456" s="16"/>
    </row>
    <row r="457" spans="2:10" ht="11.25">
      <c r="B457" s="13"/>
      <c r="C457" s="13"/>
      <c r="D457" s="13"/>
      <c r="E457" s="12"/>
      <c r="G457" s="13"/>
      <c r="H457" s="13"/>
      <c r="I457" s="13"/>
      <c r="J457" s="12"/>
    </row>
    <row r="458" spans="2:10" ht="11.25">
      <c r="B458" s="13"/>
      <c r="C458" s="13"/>
      <c r="D458" s="13"/>
      <c r="E458" s="12"/>
      <c r="G458" s="13"/>
      <c r="H458" s="13"/>
      <c r="I458" s="13"/>
      <c r="J458" s="12"/>
    </row>
    <row r="459" spans="2:10" ht="11.25">
      <c r="B459" s="13"/>
      <c r="C459" s="13"/>
      <c r="D459" s="13"/>
      <c r="E459" s="12"/>
      <c r="G459" s="13"/>
      <c r="H459" s="13"/>
      <c r="I459" s="13"/>
      <c r="J459" s="12"/>
    </row>
    <row r="460" spans="1:10" ht="11.25">
      <c r="A460" s="112"/>
      <c r="B460" s="112"/>
      <c r="C460" s="113"/>
      <c r="D460" s="113"/>
      <c r="E460" s="113"/>
      <c r="F460" s="113"/>
      <c r="G460" s="113"/>
      <c r="H460" s="113"/>
      <c r="I460" s="113"/>
      <c r="J460" s="113"/>
    </row>
    <row r="461" spans="1:10" ht="11.25">
      <c r="A461" s="9"/>
      <c r="B461" s="98"/>
      <c r="C461" s="98"/>
      <c r="E461" s="98"/>
      <c r="F461" s="98"/>
      <c r="G461" s="98"/>
      <c r="I461" s="108"/>
      <c r="J461" s="98"/>
    </row>
  </sheetData>
  <sheetProtection/>
  <mergeCells count="66">
    <mergeCell ref="B389:E389"/>
    <mergeCell ref="G389:J389"/>
    <mergeCell ref="C312:E312"/>
    <mergeCell ref="H312:J312"/>
    <mergeCell ref="C390:E390"/>
    <mergeCell ref="H390:J390"/>
    <mergeCell ref="A347:J347"/>
    <mergeCell ref="C350:E350"/>
    <mergeCell ref="H350:J350"/>
    <mergeCell ref="B349:E349"/>
    <mergeCell ref="G349:J349"/>
    <mergeCell ref="A387:J387"/>
    <mergeCell ref="A388:J388"/>
    <mergeCell ref="A348:J348"/>
    <mergeCell ref="A128:J128"/>
    <mergeCell ref="A129:J129"/>
    <mergeCell ref="A309:J309"/>
    <mergeCell ref="A310:J310"/>
    <mergeCell ref="B311:E311"/>
    <mergeCell ref="G311:J311"/>
    <mergeCell ref="C273:E273"/>
    <mergeCell ref="H273:J273"/>
    <mergeCell ref="A270:J270"/>
    <mergeCell ref="A271:J271"/>
    <mergeCell ref="B272:E272"/>
    <mergeCell ref="G272:J272"/>
    <mergeCell ref="A1:J1"/>
    <mergeCell ref="A2:J2"/>
    <mergeCell ref="A96:J96"/>
    <mergeCell ref="A97:J97"/>
    <mergeCell ref="B3:E3"/>
    <mergeCell ref="G3:J3"/>
    <mergeCell ref="G44:J44"/>
    <mergeCell ref="A43:J43"/>
    <mergeCell ref="H196:J196"/>
    <mergeCell ref="B195:E195"/>
    <mergeCell ref="B130:E130"/>
    <mergeCell ref="G130:J130"/>
    <mergeCell ref="C161:E161"/>
    <mergeCell ref="A193:J193"/>
    <mergeCell ref="A194:J194"/>
    <mergeCell ref="C196:E196"/>
    <mergeCell ref="C233:E233"/>
    <mergeCell ref="H233:J233"/>
    <mergeCell ref="A230:J230"/>
    <mergeCell ref="G195:J195"/>
    <mergeCell ref="B232:E232"/>
    <mergeCell ref="G232:J232"/>
    <mergeCell ref="A231:J231"/>
    <mergeCell ref="H161:J161"/>
    <mergeCell ref="C131:E131"/>
    <mergeCell ref="H131:J131"/>
    <mergeCell ref="A158:J158"/>
    <mergeCell ref="A159:J159"/>
    <mergeCell ref="B160:E160"/>
    <mergeCell ref="G160:J160"/>
    <mergeCell ref="C99:E99"/>
    <mergeCell ref="H99:J99"/>
    <mergeCell ref="B98:E98"/>
    <mergeCell ref="G98:J98"/>
    <mergeCell ref="C4:E4"/>
    <mergeCell ref="H4:J4"/>
    <mergeCell ref="A42:J42"/>
    <mergeCell ref="C45:E45"/>
    <mergeCell ref="H45:J45"/>
    <mergeCell ref="B44:E44"/>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6" max="255" man="1"/>
    <brk id="386"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J3" sqref="J3"/>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481</v>
      </c>
      <c r="C1" t="s">
        <v>483</v>
      </c>
      <c r="D1" t="s">
        <v>485</v>
      </c>
      <c r="E1" t="s">
        <v>487</v>
      </c>
      <c r="F1" t="s">
        <v>489</v>
      </c>
      <c r="G1" t="s">
        <v>491</v>
      </c>
      <c r="H1" t="s">
        <v>492</v>
      </c>
      <c r="I1" t="s">
        <v>493</v>
      </c>
      <c r="J1" t="s">
        <v>494</v>
      </c>
    </row>
    <row r="2" spans="2:10" ht="12.75">
      <c r="B2" t="s">
        <v>482</v>
      </c>
      <c r="C2" t="s">
        <v>484</v>
      </c>
      <c r="D2" s="122" t="s">
        <v>486</v>
      </c>
      <c r="E2" s="122" t="s">
        <v>488</v>
      </c>
      <c r="F2" t="s">
        <v>490</v>
      </c>
      <c r="G2" t="s">
        <v>265</v>
      </c>
      <c r="H2" t="s">
        <v>252</v>
      </c>
      <c r="I2" t="s">
        <v>169</v>
      </c>
      <c r="J2" t="s">
        <v>288</v>
      </c>
    </row>
    <row r="3" spans="2:10" ht="12.75">
      <c r="B3" t="str">
        <f ca="1">"Participación enero - "&amp;TEXT(TODAY()-20,"mmmm")&amp;" "&amp;YEAR(TODAY())</f>
        <v>Participación enero - abril 2015</v>
      </c>
      <c r="C3" t="str">
        <f ca="1">"Participación enero - "&amp;TEXT(TODAY()-20,"mmmm")&amp;" "&amp;YEAR(TODAY())</f>
        <v>Participación enero - abril 2015</v>
      </c>
      <c r="D3" t="str">
        <f ca="1">"Participación enero - "&amp;TEXT(TODAY()-20,"mmmm")&amp;" "&amp;YEAR(TODAY())</f>
        <v>Participación enero - abril 2015</v>
      </c>
      <c r="E3" t="str">
        <f ca="1">"Participación enero - "&amp;TEXT(TODAY()-20,"mmmm")&amp;" "&amp;YEAR(TODAY())</f>
        <v>Participación enero - abril 2015</v>
      </c>
      <c r="F3" t="str">
        <f ca="1">"Miles de dólares  enero - "&amp;TEXT(TODAY()-20,"mmmm")&amp;" "&amp;YEAR(TODAY())</f>
        <v>Miles de dólares  enero - abril 2015</v>
      </c>
      <c r="G3" t="str">
        <f ca="1">"Miles de dólares  enero - "&amp;TEXT(TODAY()-20,"mmmm")&amp;" "&amp;YEAR(TODAY())</f>
        <v>Miles de dólares  enero - abril 2015</v>
      </c>
      <c r="H3" t="str">
        <f ca="1">"Miles de dólares  enero - "&amp;TEXT(TODAY()-20,"mmmm")&amp;" "&amp;YEAR(TODAY())</f>
        <v>Miles de dólares  enero - abril 2015</v>
      </c>
      <c r="I3" t="str">
        <f ca="1">"Miles de dólares  enero - "&amp;TEXT(TODAY()-20,"mmmm")&amp;" "&amp;YEAR(TODAY())</f>
        <v>Miles de dólares  enero - abril 2015</v>
      </c>
      <c r="J3" t="str">
        <f ca="1">"Millones de dólares  enero - "&amp;TEXT(TODAY()-20,"mmmm")&amp;" "&amp;YEAR(TODAY())</f>
        <v>Millones de dólares  enero - abril 2015</v>
      </c>
    </row>
    <row r="4" spans="2:11" s="267" customFormat="1" ht="114.75">
      <c r="B4" s="298" t="str">
        <f aca="true" t="shared" si="0" ref="B4:J4">CONCATENATE(B1,CHAR(10),B2,CHAR(10),B3)</f>
        <v>Gráfico  Nº 4
Exportaciones silvoagropecuarias por clase
Participación enero - abril 2015</v>
      </c>
      <c r="C4" s="298" t="str">
        <f t="shared" si="0"/>
        <v>Gráfico  Nº 5
Exportaciones silvoagropecuarias por sector
Participación enero - abril 2015</v>
      </c>
      <c r="D4" s="298" t="str">
        <f t="shared" si="0"/>
        <v>Gráfico Nº 6
Exportación de productos silvoagropecuarios por zona económica
Participación enero - abril 2015</v>
      </c>
      <c r="E4" s="298" t="str">
        <f t="shared" si="0"/>
        <v>Gráfico N° 7
Importación de productos silvoagropecuarios por zona económica
Participación enero - abril 2015</v>
      </c>
      <c r="F4" s="298" t="str">
        <f t="shared" si="0"/>
        <v>Gráfico Nº  8 
Exportación de productos silvoagropecuarios por país de  destino
Miles de dólares  enero - abril 2015</v>
      </c>
      <c r="G4" s="298" t="str">
        <f t="shared" si="0"/>
        <v>Gráfico Nº 9 
Importación de productos silvoagropecuarios por país de origen
Miles de dólares  enero - abril 2015</v>
      </c>
      <c r="H4" s="298" t="str">
        <f t="shared" si="0"/>
        <v>Gráfico Nº 10
Principales productos silvoagropecuarios exportados
Miles de dólares  enero - abril 2015</v>
      </c>
      <c r="I4" s="298" t="str">
        <f t="shared" si="0"/>
        <v>Gráfico N° 11
Principales productos silvoagropecuarios importados
Miles de dólares  enero - abril 2015</v>
      </c>
      <c r="J4" s="298" t="str">
        <f t="shared" si="0"/>
        <v>Gráfico  Nº 12
Principales rubros exportados
Millones de dólares  enero - abril 2015</v>
      </c>
      <c r="K4" s="299"/>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2"/>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32" customWidth="1"/>
    <col min="25" max="25" width="16.421875" style="1" customWidth="1"/>
    <col min="26" max="29" width="15.7109375" style="1" customWidth="1"/>
    <col min="30" max="16384" width="11.421875" style="1" customWidth="1"/>
  </cols>
  <sheetData>
    <row r="1" spans="1:35" s="34" customFormat="1" ht="15.75" customHeight="1">
      <c r="A1" s="306" t="s">
        <v>144</v>
      </c>
      <c r="B1" s="306"/>
      <c r="C1" s="306"/>
      <c r="D1" s="306"/>
      <c r="E1" s="306"/>
      <c r="F1" s="306"/>
      <c r="G1" s="153"/>
      <c r="H1" s="154"/>
      <c r="J1" s="40"/>
      <c r="K1" s="40"/>
      <c r="P1" s="154"/>
      <c r="Q1" s="154"/>
      <c r="R1" s="154"/>
      <c r="S1" s="154"/>
      <c r="T1" s="154"/>
      <c r="U1" s="154"/>
      <c r="V1" s="30"/>
      <c r="W1" s="30"/>
      <c r="X1" s="231"/>
      <c r="Y1"/>
      <c r="Z1"/>
      <c r="AA1"/>
      <c r="AB1"/>
      <c r="AC1"/>
      <c r="AD1"/>
      <c r="AE1"/>
      <c r="AF1"/>
      <c r="AG1"/>
      <c r="AH1"/>
      <c r="AI1"/>
    </row>
    <row r="2" spans="1:35" s="34" customFormat="1" ht="15.75" customHeight="1">
      <c r="A2" s="303" t="s">
        <v>145</v>
      </c>
      <c r="B2" s="303"/>
      <c r="C2" s="303"/>
      <c r="D2" s="303"/>
      <c r="E2" s="303"/>
      <c r="F2" s="303"/>
      <c r="G2" s="153"/>
      <c r="H2" s="154"/>
      <c r="J2" s="40"/>
      <c r="K2" s="40"/>
      <c r="P2" s="154"/>
      <c r="Q2" s="154"/>
      <c r="R2" s="154"/>
      <c r="S2" s="154"/>
      <c r="T2" s="154"/>
      <c r="U2" s="154"/>
      <c r="V2" s="30"/>
      <c r="X2" s="232"/>
      <c r="Y2"/>
      <c r="Z2"/>
      <c r="AA2"/>
      <c r="AB2"/>
      <c r="AC2"/>
      <c r="AD2"/>
      <c r="AE2"/>
      <c r="AF2"/>
      <c r="AG2"/>
      <c r="AH2"/>
      <c r="AI2"/>
    </row>
    <row r="3" spans="1:35" s="34" customFormat="1" ht="15.75" customHeight="1">
      <c r="A3" s="303" t="s">
        <v>146</v>
      </c>
      <c r="B3" s="303"/>
      <c r="C3" s="303"/>
      <c r="D3" s="303"/>
      <c r="E3" s="303"/>
      <c r="F3" s="303"/>
      <c r="G3" s="153"/>
      <c r="H3" s="154"/>
      <c r="J3" s="40"/>
      <c r="K3" s="40"/>
      <c r="P3" s="154"/>
      <c r="Q3" s="154"/>
      <c r="R3" s="154"/>
      <c r="S3" s="154"/>
      <c r="T3" s="154"/>
      <c r="U3" s="154"/>
      <c r="V3" s="30"/>
      <c r="W3" s="30"/>
      <c r="X3" s="231"/>
      <c r="Y3"/>
      <c r="Z3"/>
      <c r="AA3"/>
      <c r="AB3"/>
      <c r="AC3"/>
      <c r="AD3"/>
      <c r="AE3"/>
      <c r="AF3"/>
      <c r="AG3"/>
      <c r="AH3"/>
      <c r="AI3"/>
    </row>
    <row r="4" spans="1:35" s="34" customFormat="1" ht="15.75" customHeight="1" thickBot="1">
      <c r="A4" s="303" t="s">
        <v>273</v>
      </c>
      <c r="B4" s="303"/>
      <c r="C4" s="303"/>
      <c r="D4" s="303"/>
      <c r="E4" s="303"/>
      <c r="F4" s="303"/>
      <c r="G4" s="35"/>
      <c r="J4" s="40"/>
      <c r="K4" s="40"/>
      <c r="P4" s="29"/>
      <c r="Q4" s="29"/>
      <c r="R4" s="29"/>
      <c r="S4" s="29"/>
      <c r="X4" s="232"/>
      <c r="Y4"/>
      <c r="Z4"/>
      <c r="AA4"/>
      <c r="AB4"/>
      <c r="AC4"/>
      <c r="AD4"/>
      <c r="AE4"/>
      <c r="AF4"/>
      <c r="AG4"/>
      <c r="AH4"/>
      <c r="AI4"/>
    </row>
    <row r="5" spans="1:35" s="34" customFormat="1" ht="13.5" thickTop="1">
      <c r="A5" s="42" t="s">
        <v>147</v>
      </c>
      <c r="B5" s="55">
        <v>2014</v>
      </c>
      <c r="C5" s="305" t="s">
        <v>496</v>
      </c>
      <c r="D5" s="305"/>
      <c r="E5" s="56" t="s">
        <v>162</v>
      </c>
      <c r="F5" s="56" t="s">
        <v>153</v>
      </c>
      <c r="G5" s="37"/>
      <c r="P5" s="29"/>
      <c r="Q5" s="29"/>
      <c r="R5" s="29"/>
      <c r="S5" s="29"/>
      <c r="X5" s="232"/>
      <c r="Y5"/>
      <c r="Z5"/>
      <c r="AA5"/>
      <c r="AB5"/>
      <c r="AC5"/>
      <c r="AD5"/>
      <c r="AE5"/>
      <c r="AF5"/>
      <c r="AG5"/>
      <c r="AH5"/>
      <c r="AI5"/>
    </row>
    <row r="6" spans="1:35" s="34" customFormat="1" ht="13.5" thickBot="1">
      <c r="A6" s="43"/>
      <c r="B6" s="57" t="s">
        <v>449</v>
      </c>
      <c r="C6" s="131">
        <v>2014</v>
      </c>
      <c r="D6" s="131">
        <v>2015</v>
      </c>
      <c r="E6" s="57" t="s">
        <v>500</v>
      </c>
      <c r="F6" s="58">
        <v>2015</v>
      </c>
      <c r="O6" s="134"/>
      <c r="V6" s="38"/>
      <c r="W6" s="39"/>
      <c r="X6" s="233"/>
      <c r="Y6"/>
      <c r="Z6"/>
      <c r="AA6"/>
      <c r="AB6"/>
      <c r="AC6"/>
      <c r="AD6"/>
      <c r="AE6"/>
      <c r="AF6"/>
      <c r="AG6"/>
      <c r="AH6"/>
      <c r="AI6"/>
    </row>
    <row r="7" spans="1:35" s="34" customFormat="1" ht="15.75" customHeight="1" thickTop="1">
      <c r="A7" s="303" t="s">
        <v>149</v>
      </c>
      <c r="B7" s="303"/>
      <c r="C7" s="303"/>
      <c r="D7" s="303"/>
      <c r="E7" s="303"/>
      <c r="F7" s="303"/>
      <c r="H7" s="154"/>
      <c r="I7" s="154"/>
      <c r="J7" s="154"/>
      <c r="V7" s="30"/>
      <c r="W7" s="30"/>
      <c r="X7" s="231"/>
      <c r="Y7"/>
      <c r="Z7"/>
      <c r="AA7"/>
      <c r="AB7"/>
      <c r="AC7"/>
      <c r="AD7"/>
      <c r="AE7"/>
      <c r="AF7"/>
      <c r="AG7"/>
      <c r="AH7"/>
      <c r="AI7"/>
    </row>
    <row r="8" spans="1:35" s="34" customFormat="1" ht="15.75" customHeight="1">
      <c r="A8" s="26" t="s">
        <v>278</v>
      </c>
      <c r="B8" s="132">
        <v>15979790</v>
      </c>
      <c r="C8" s="132">
        <v>6142007</v>
      </c>
      <c r="D8" s="132">
        <v>5550564</v>
      </c>
      <c r="E8" s="27">
        <v>-0.09629474534952501</v>
      </c>
      <c r="F8" s="28"/>
      <c r="H8" s="154"/>
      <c r="I8" s="154"/>
      <c r="J8" s="154"/>
      <c r="V8" s="30"/>
      <c r="W8" s="30"/>
      <c r="X8" s="231"/>
      <c r="Y8"/>
      <c r="Z8"/>
      <c r="AA8"/>
      <c r="AB8"/>
      <c r="AC8"/>
      <c r="AD8"/>
      <c r="AE8"/>
      <c r="AF8"/>
      <c r="AG8"/>
      <c r="AH8"/>
      <c r="AI8"/>
    </row>
    <row r="9" spans="1:35" s="34" customFormat="1" ht="15.75" customHeight="1">
      <c r="A9" s="129" t="s">
        <v>308</v>
      </c>
      <c r="B9" s="127">
        <v>9168637</v>
      </c>
      <c r="C9" s="127">
        <v>4074159</v>
      </c>
      <c r="D9" s="127">
        <v>3458980</v>
      </c>
      <c r="E9" s="31">
        <v>-0.15099533425180509</v>
      </c>
      <c r="F9" s="31">
        <v>0.6231763114523137</v>
      </c>
      <c r="H9" s="154"/>
      <c r="I9" s="154"/>
      <c r="J9" s="154"/>
      <c r="K9" s="154"/>
      <c r="L9" s="154"/>
      <c r="V9" s="30"/>
      <c r="W9" s="30"/>
      <c r="X9" s="231"/>
      <c r="Y9"/>
      <c r="Z9"/>
      <c r="AA9"/>
      <c r="AB9"/>
      <c r="AC9"/>
      <c r="AD9"/>
      <c r="AE9"/>
      <c r="AF9"/>
      <c r="AG9"/>
      <c r="AH9"/>
      <c r="AI9"/>
    </row>
    <row r="10" spans="1:35" s="34" customFormat="1" ht="15.75" customHeight="1">
      <c r="A10" s="129" t="s">
        <v>309</v>
      </c>
      <c r="B10" s="127">
        <v>1387980</v>
      </c>
      <c r="C10" s="127">
        <v>414037</v>
      </c>
      <c r="D10" s="127">
        <v>465060</v>
      </c>
      <c r="E10" s="31">
        <v>0.12323294778002931</v>
      </c>
      <c r="F10" s="31">
        <v>0.08378608011726375</v>
      </c>
      <c r="G10" s="33"/>
      <c r="J10" s="157"/>
      <c r="L10" s="30"/>
      <c r="M10" s="23"/>
      <c r="O10" s="29"/>
      <c r="P10" s="29"/>
      <c r="Q10" s="29"/>
      <c r="R10" s="29"/>
      <c r="S10" s="29"/>
      <c r="X10" s="232"/>
      <c r="Y10"/>
      <c r="Z10"/>
      <c r="AA10"/>
      <c r="AB10"/>
      <c r="AC10"/>
      <c r="AD10"/>
      <c r="AE10"/>
      <c r="AF10"/>
      <c r="AG10"/>
      <c r="AH10"/>
      <c r="AI10"/>
    </row>
    <row r="11" spans="1:35" s="34" customFormat="1" ht="15.75" customHeight="1">
      <c r="A11" s="129" t="s">
        <v>310</v>
      </c>
      <c r="B11" s="127">
        <v>5423173</v>
      </c>
      <c r="C11" s="127">
        <v>1653811</v>
      </c>
      <c r="D11" s="127">
        <v>1626524</v>
      </c>
      <c r="E11" s="31">
        <v>-0.01649946698867041</v>
      </c>
      <c r="F11" s="31">
        <v>0.2930376084304226</v>
      </c>
      <c r="G11" s="33"/>
      <c r="J11" s="157"/>
      <c r="K11" s="157"/>
      <c r="L11" s="30"/>
      <c r="M11" s="23"/>
      <c r="O11" s="29"/>
      <c r="P11" s="29"/>
      <c r="Q11" s="29"/>
      <c r="R11" s="29"/>
      <c r="S11" s="29"/>
      <c r="V11" s="30"/>
      <c r="W11" s="30"/>
      <c r="X11" s="231"/>
      <c r="Y11"/>
      <c r="Z11"/>
      <c r="AA11"/>
      <c r="AB11"/>
      <c r="AC11"/>
      <c r="AD11"/>
      <c r="AE11"/>
      <c r="AF11"/>
      <c r="AG11"/>
      <c r="AH11"/>
      <c r="AI11"/>
    </row>
    <row r="12" spans="1:35" s="34" customFormat="1" ht="15.75" customHeight="1">
      <c r="A12" s="303" t="s">
        <v>151</v>
      </c>
      <c r="B12" s="303"/>
      <c r="C12" s="303"/>
      <c r="D12" s="303"/>
      <c r="E12" s="303"/>
      <c r="F12" s="303"/>
      <c r="J12" s="157"/>
      <c r="L12" s="30"/>
      <c r="M12" s="23"/>
      <c r="O12" s="29"/>
      <c r="P12" s="29"/>
      <c r="Q12" s="29"/>
      <c r="R12" s="29"/>
      <c r="S12" s="29"/>
      <c r="V12" s="30"/>
      <c r="W12" s="30"/>
      <c r="X12" s="231"/>
      <c r="Y12"/>
      <c r="Z12"/>
      <c r="AA12"/>
      <c r="AB12"/>
      <c r="AC12"/>
      <c r="AD12"/>
      <c r="AE12"/>
      <c r="AF12"/>
      <c r="AG12"/>
      <c r="AH12"/>
      <c r="AI12"/>
    </row>
    <row r="13" spans="1:35" s="34" customFormat="1" ht="15.75" customHeight="1">
      <c r="A13" s="32" t="s">
        <v>278</v>
      </c>
      <c r="B13" s="132">
        <v>5664879</v>
      </c>
      <c r="C13" s="132">
        <v>1755161</v>
      </c>
      <c r="D13" s="132">
        <v>1716365</v>
      </c>
      <c r="E13" s="27">
        <v>-0.022103955135739685</v>
      </c>
      <c r="F13" s="28"/>
      <c r="G13" s="28"/>
      <c r="L13" s="30"/>
      <c r="M13" s="23"/>
      <c r="O13" s="29"/>
      <c r="P13" s="29"/>
      <c r="Q13" s="29"/>
      <c r="R13" s="29"/>
      <c r="S13" s="29"/>
      <c r="V13" s="30"/>
      <c r="W13" s="30"/>
      <c r="X13" s="231"/>
      <c r="Y13"/>
      <c r="Z13"/>
      <c r="AA13"/>
      <c r="AB13"/>
      <c r="AC13"/>
      <c r="AD13"/>
      <c r="AE13"/>
      <c r="AF13"/>
      <c r="AG13"/>
      <c r="AH13"/>
      <c r="AI13"/>
    </row>
    <row r="14" spans="1:35" s="34" customFormat="1" ht="15.75" customHeight="1">
      <c r="A14" s="129" t="s">
        <v>308</v>
      </c>
      <c r="B14" s="23">
        <v>3808581</v>
      </c>
      <c r="C14" s="23">
        <v>1164958</v>
      </c>
      <c r="D14" s="23">
        <v>1165482</v>
      </c>
      <c r="E14" s="31">
        <v>0.0004498016237495257</v>
      </c>
      <c r="F14" s="31">
        <v>0.6790408799993009</v>
      </c>
      <c r="G14" s="33"/>
      <c r="I14" s="30"/>
      <c r="L14" s="30"/>
      <c r="M14" s="30"/>
      <c r="O14" s="29"/>
      <c r="P14" s="29"/>
      <c r="Q14" s="29"/>
      <c r="R14" s="29"/>
      <c r="S14" s="29"/>
      <c r="V14" s="30"/>
      <c r="W14" s="30"/>
      <c r="X14" s="231"/>
      <c r="Y14"/>
      <c r="Z14"/>
      <c r="AA14"/>
      <c r="AB14"/>
      <c r="AC14"/>
      <c r="AD14"/>
      <c r="AE14"/>
      <c r="AF14"/>
      <c r="AG14"/>
      <c r="AH14"/>
      <c r="AI14"/>
    </row>
    <row r="15" spans="1:35" s="34" customFormat="1" ht="15.75" customHeight="1">
      <c r="A15" s="129" t="s">
        <v>309</v>
      </c>
      <c r="B15" s="23">
        <v>1583690</v>
      </c>
      <c r="C15" s="23">
        <v>491084</v>
      </c>
      <c r="D15" s="23">
        <v>459542</v>
      </c>
      <c r="E15" s="31">
        <v>-0.06422933754714061</v>
      </c>
      <c r="F15" s="31">
        <v>0.2677414186376441</v>
      </c>
      <c r="G15" s="33"/>
      <c r="M15" s="30"/>
      <c r="O15" s="29"/>
      <c r="P15" s="29"/>
      <c r="Q15" s="29"/>
      <c r="R15" s="29"/>
      <c r="S15" s="29"/>
      <c r="V15" s="30"/>
      <c r="X15" s="232"/>
      <c r="Y15"/>
      <c r="Z15"/>
      <c r="AA15"/>
      <c r="AB15"/>
      <c r="AC15"/>
      <c r="AD15"/>
      <c r="AE15"/>
      <c r="AF15"/>
      <c r="AG15"/>
      <c r="AH15"/>
      <c r="AI15"/>
    </row>
    <row r="16" spans="1:35" s="34" customFormat="1" ht="15.75" customHeight="1">
      <c r="A16" s="129" t="s">
        <v>310</v>
      </c>
      <c r="B16" s="23">
        <v>272608</v>
      </c>
      <c r="C16" s="23">
        <v>99119</v>
      </c>
      <c r="D16" s="23">
        <v>91341</v>
      </c>
      <c r="E16" s="31">
        <v>-0.07847133243878571</v>
      </c>
      <c r="F16" s="31">
        <v>0.053217701363055064</v>
      </c>
      <c r="G16" s="33"/>
      <c r="I16" s="154"/>
      <c r="J16" s="154"/>
      <c r="K16" s="154"/>
      <c r="L16" s="154"/>
      <c r="M16" s="154"/>
      <c r="N16" s="154"/>
      <c r="O16" s="154"/>
      <c r="P16" s="154"/>
      <c r="Q16" s="154"/>
      <c r="R16" s="154"/>
      <c r="S16" s="154"/>
      <c r="T16" s="154"/>
      <c r="U16" s="154"/>
      <c r="V16" s="154"/>
      <c r="W16" s="154"/>
      <c r="X16" s="232"/>
      <c r="Y16"/>
      <c r="Z16"/>
      <c r="AA16"/>
      <c r="AB16"/>
      <c r="AC16"/>
      <c r="AD16"/>
      <c r="AE16"/>
      <c r="AF16"/>
      <c r="AG16"/>
      <c r="AH16"/>
      <c r="AI16"/>
    </row>
    <row r="17" spans="1:34" s="34" customFormat="1" ht="15.75" customHeight="1">
      <c r="A17" s="303" t="s">
        <v>163</v>
      </c>
      <c r="B17" s="303"/>
      <c r="C17" s="303"/>
      <c r="D17" s="303"/>
      <c r="E17" s="303"/>
      <c r="F17" s="303"/>
      <c r="I17" s="154"/>
      <c r="J17" s="154"/>
      <c r="K17" s="154"/>
      <c r="L17" s="154"/>
      <c r="M17" s="154"/>
      <c r="N17" s="154"/>
      <c r="O17" s="154"/>
      <c r="P17" s="154"/>
      <c r="Q17" s="154"/>
      <c r="R17" s="154"/>
      <c r="S17" s="154"/>
      <c r="T17" s="154"/>
      <c r="U17" s="154"/>
      <c r="V17" s="154"/>
      <c r="W17" s="154"/>
      <c r="X17" s="234"/>
      <c r="Y17" s="29"/>
      <c r="AA17" s="30"/>
      <c r="AB17" s="30"/>
      <c r="AC17" s="30"/>
      <c r="AD17" s="30"/>
      <c r="AF17" s="30"/>
      <c r="AG17" s="30"/>
      <c r="AH17" s="30"/>
    </row>
    <row r="18" spans="1:30" s="34" customFormat="1" ht="15.75" customHeight="1">
      <c r="A18" s="32" t="s">
        <v>278</v>
      </c>
      <c r="B18" s="132">
        <v>10314911</v>
      </c>
      <c r="C18" s="132">
        <v>4386846</v>
      </c>
      <c r="D18" s="132">
        <v>3834199</v>
      </c>
      <c r="E18" s="27">
        <v>-0.12597820848965294</v>
      </c>
      <c r="F18" s="33"/>
      <c r="G18" s="33"/>
      <c r="I18" s="154"/>
      <c r="J18" s="154"/>
      <c r="K18" s="154"/>
      <c r="L18" s="154"/>
      <c r="M18" s="154"/>
      <c r="N18" s="154"/>
      <c r="O18" s="154"/>
      <c r="P18" s="154"/>
      <c r="Q18" s="154"/>
      <c r="R18" s="154"/>
      <c r="S18" s="154"/>
      <c r="T18" s="154"/>
      <c r="U18" s="154"/>
      <c r="V18" s="154"/>
      <c r="W18" s="154"/>
      <c r="X18" s="235"/>
      <c r="Y18" s="41"/>
      <c r="AA18" s="30"/>
      <c r="AB18" s="30"/>
      <c r="AC18" s="30"/>
      <c r="AD18" s="30"/>
    </row>
    <row r="19" spans="1:29" s="34" customFormat="1" ht="15.75" customHeight="1">
      <c r="A19" s="129" t="s">
        <v>308</v>
      </c>
      <c r="B19" s="23">
        <v>5360056</v>
      </c>
      <c r="C19" s="23">
        <v>2909201</v>
      </c>
      <c r="D19" s="23">
        <v>2293498</v>
      </c>
      <c r="E19" s="31">
        <v>-0.21163989700264782</v>
      </c>
      <c r="F19" s="31">
        <v>0.5981687439801637</v>
      </c>
      <c r="G19" s="33"/>
      <c r="I19" s="154"/>
      <c r="J19" s="154"/>
      <c r="K19" s="154"/>
      <c r="L19" s="154"/>
      <c r="M19" s="154"/>
      <c r="N19" s="154"/>
      <c r="O19" s="154"/>
      <c r="P19" s="154"/>
      <c r="Q19" s="154"/>
      <c r="R19" s="154"/>
      <c r="S19" s="154"/>
      <c r="T19" s="154"/>
      <c r="U19" s="154"/>
      <c r="V19" s="154"/>
      <c r="W19" s="154"/>
      <c r="X19" s="235"/>
      <c r="Y19" s="41"/>
      <c r="AA19" s="30"/>
      <c r="AB19" s="30"/>
      <c r="AC19" s="30"/>
    </row>
    <row r="20" spans="1:29" s="34" customFormat="1" ht="15.75" customHeight="1">
      <c r="A20" s="129" t="s">
        <v>309</v>
      </c>
      <c r="B20" s="23">
        <v>-195710</v>
      </c>
      <c r="C20" s="23">
        <v>-77047</v>
      </c>
      <c r="D20" s="23">
        <v>5518</v>
      </c>
      <c r="E20" s="31">
        <v>-1.0716186223993147</v>
      </c>
      <c r="F20" s="31">
        <v>0.0014391532625197597</v>
      </c>
      <c r="G20" s="33"/>
      <c r="O20" s="29"/>
      <c r="P20" s="29"/>
      <c r="Q20" s="29"/>
      <c r="R20" s="29"/>
      <c r="S20" s="29"/>
      <c r="U20" s="30"/>
      <c r="V20" s="40"/>
      <c r="W20" s="41"/>
      <c r="X20" s="235"/>
      <c r="Y20" s="41"/>
      <c r="AA20" s="30"/>
      <c r="AB20" s="30"/>
      <c r="AC20" s="30"/>
    </row>
    <row r="21" spans="1:25" s="34" customFormat="1" ht="15.75" customHeight="1" thickBot="1">
      <c r="A21" s="130" t="s">
        <v>310</v>
      </c>
      <c r="B21" s="73">
        <v>5150565</v>
      </c>
      <c r="C21" s="73">
        <v>1554692</v>
      </c>
      <c r="D21" s="73">
        <v>1535183</v>
      </c>
      <c r="E21" s="74">
        <v>-0.01254846619137424</v>
      </c>
      <c r="F21" s="74">
        <v>0.40039210275731646</v>
      </c>
      <c r="G21" s="33"/>
      <c r="O21" s="29"/>
      <c r="P21" s="29"/>
      <c r="Q21" s="29"/>
      <c r="R21" s="29"/>
      <c r="S21" s="29"/>
      <c r="U21" s="30"/>
      <c r="V21" s="40"/>
      <c r="W21" s="41"/>
      <c r="X21" s="235"/>
      <c r="Y21" s="41"/>
    </row>
    <row r="22" spans="1:26" ht="27" customHeight="1" thickTop="1">
      <c r="A22" s="304" t="s">
        <v>325</v>
      </c>
      <c r="B22" s="304"/>
      <c r="C22" s="304"/>
      <c r="D22" s="304"/>
      <c r="E22" s="304"/>
      <c r="F22" s="304"/>
      <c r="G22" s="33"/>
      <c r="U22" s="30"/>
      <c r="V22" s="40"/>
      <c r="W22" s="41"/>
      <c r="X22" s="235"/>
      <c r="Y22" s="25"/>
      <c r="Z22" s="259" t="s">
        <v>476</v>
      </c>
    </row>
    <row r="23" spans="7:26" ht="33" customHeight="1">
      <c r="G23" s="33"/>
      <c r="L23" s="30"/>
      <c r="M23" s="30"/>
      <c r="Z23" s="122" t="s">
        <v>224</v>
      </c>
    </row>
    <row r="24" spans="1:29" ht="12.75">
      <c r="A24" s="7"/>
      <c r="B24" s="7"/>
      <c r="C24" s="7"/>
      <c r="D24" s="7"/>
      <c r="E24" s="7"/>
      <c r="F24" s="7"/>
      <c r="G24" s="33"/>
      <c r="L24" s="30"/>
      <c r="M24" s="30"/>
      <c r="Z24" s="226" t="s">
        <v>308</v>
      </c>
      <c r="AA24" s="226" t="s">
        <v>309</v>
      </c>
      <c r="AB24" s="226" t="s">
        <v>310</v>
      </c>
      <c r="AC24" s="226" t="s">
        <v>221</v>
      </c>
    </row>
    <row r="25" spans="1:29" ht="15">
      <c r="A25" s="7"/>
      <c r="B25" s="7"/>
      <c r="C25" s="7"/>
      <c r="D25" s="7"/>
      <c r="E25" s="7"/>
      <c r="F25" s="7"/>
      <c r="G25" s="33"/>
      <c r="L25" s="30"/>
      <c r="M25" s="30"/>
      <c r="W25">
        <v>4</v>
      </c>
      <c r="X25" s="232" t="s">
        <v>509</v>
      </c>
      <c r="Y25" s="128" t="s">
        <v>504</v>
      </c>
      <c r="Z25" s="160">
        <v>2321727</v>
      </c>
      <c r="AA25" s="160">
        <v>26443</v>
      </c>
      <c r="AB25" s="160">
        <v>1655039</v>
      </c>
      <c r="AC25" s="160">
        <v>4003209</v>
      </c>
    </row>
    <row r="26" spans="1:29" ht="15">
      <c r="A26" s="7"/>
      <c r="B26" s="7"/>
      <c r="C26" s="7"/>
      <c r="D26" s="7"/>
      <c r="E26" s="7"/>
      <c r="F26" s="7"/>
      <c r="G26" s="33"/>
      <c r="W26">
        <v>3</v>
      </c>
      <c r="Y26" s="128" t="s">
        <v>505</v>
      </c>
      <c r="Z26" s="160">
        <v>2621890</v>
      </c>
      <c r="AA26" s="160">
        <v>-8619</v>
      </c>
      <c r="AB26" s="160">
        <v>1425650</v>
      </c>
      <c r="AC26" s="160">
        <v>4038921</v>
      </c>
    </row>
    <row r="27" spans="1:29" ht="15">
      <c r="A27" s="7"/>
      <c r="B27" s="7"/>
      <c r="C27" s="7"/>
      <c r="D27" s="7"/>
      <c r="E27" s="7"/>
      <c r="F27" s="7"/>
      <c r="I27" s="30"/>
      <c r="J27" s="30"/>
      <c r="K27" s="30"/>
      <c r="L27" s="30"/>
      <c r="M27" s="30"/>
      <c r="W27">
        <v>2</v>
      </c>
      <c r="Y27" s="128" t="s">
        <v>506</v>
      </c>
      <c r="Z27" s="160">
        <v>2572714</v>
      </c>
      <c r="AA27" s="160">
        <v>-94600</v>
      </c>
      <c r="AB27" s="160">
        <v>1477696</v>
      </c>
      <c r="AC27" s="160">
        <v>3955810</v>
      </c>
    </row>
    <row r="28" spans="1:29" ht="15">
      <c r="A28" s="7"/>
      <c r="B28" s="7"/>
      <c r="C28" s="7"/>
      <c r="D28" s="7"/>
      <c r="E28" s="7"/>
      <c r="F28" s="7"/>
      <c r="I28" s="30"/>
      <c r="J28" s="30"/>
      <c r="K28" s="30"/>
      <c r="L28" s="30"/>
      <c r="M28" s="30"/>
      <c r="W28">
        <v>1</v>
      </c>
      <c r="Y28" s="128" t="s">
        <v>507</v>
      </c>
      <c r="Z28" s="160">
        <v>2909201</v>
      </c>
      <c r="AA28" s="160">
        <v>-77047</v>
      </c>
      <c r="AB28" s="160">
        <v>1554692</v>
      </c>
      <c r="AC28" s="160">
        <v>4386846</v>
      </c>
    </row>
    <row r="29" spans="1:29" ht="15">
      <c r="A29" s="7"/>
      <c r="B29" s="7"/>
      <c r="C29" s="7"/>
      <c r="D29" s="7"/>
      <c r="E29" s="7"/>
      <c r="F29" s="7"/>
      <c r="I29" s="30"/>
      <c r="J29" s="30"/>
      <c r="K29" s="30"/>
      <c r="L29" s="30"/>
      <c r="M29" s="30"/>
      <c r="W29">
        <v>0</v>
      </c>
      <c r="Y29" s="128" t="s">
        <v>508</v>
      </c>
      <c r="Z29" s="160">
        <v>2293498</v>
      </c>
      <c r="AA29" s="160">
        <v>5518</v>
      </c>
      <c r="AB29" s="160">
        <v>1535183</v>
      </c>
      <c r="AC29" s="160">
        <v>3834199</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36"/>
      <c r="Y33"/>
      <c r="Z33"/>
      <c r="AA33" s="44"/>
      <c r="AB33" s="44"/>
      <c r="AC33" s="44"/>
      <c r="AD33" s="6"/>
      <c r="AE33" s="6"/>
    </row>
    <row r="34" spans="1:31" ht="12.75">
      <c r="A34" s="7"/>
      <c r="B34" s="7"/>
      <c r="C34" s="7"/>
      <c r="D34" s="7"/>
      <c r="E34" s="7"/>
      <c r="F34" s="7"/>
      <c r="I34" s="30"/>
      <c r="J34" s="30"/>
      <c r="K34" s="30"/>
      <c r="L34" s="30"/>
      <c r="M34" s="30"/>
      <c r="X34" s="236"/>
      <c r="Y34"/>
      <c r="Z34"/>
      <c r="AA34" s="44"/>
      <c r="AB34" s="44"/>
      <c r="AC34" s="44"/>
      <c r="AD34" s="6"/>
      <c r="AE34" s="6"/>
    </row>
    <row r="35" spans="1:29" ht="12.75">
      <c r="A35" s="7"/>
      <c r="B35" s="7"/>
      <c r="C35" s="7"/>
      <c r="D35" s="7"/>
      <c r="E35" s="7"/>
      <c r="F35" s="7"/>
      <c r="I35" s="30"/>
      <c r="J35" s="30"/>
      <c r="K35" s="30"/>
      <c r="L35" s="30"/>
      <c r="M35" s="30"/>
      <c r="X35" s="236"/>
      <c r="Y35"/>
      <c r="Z35"/>
      <c r="AA35"/>
      <c r="AB35"/>
      <c r="AC35"/>
    </row>
    <row r="36" spans="1:31" ht="12.75">
      <c r="A36" s="7"/>
      <c r="B36" s="7"/>
      <c r="C36" s="7"/>
      <c r="D36" s="7"/>
      <c r="E36" s="7"/>
      <c r="F36" s="7"/>
      <c r="X36" s="236"/>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BreakPreview" zoomScaleSheetLayoutView="10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22" bestFit="1" customWidth="1"/>
    <col min="18" max="18" width="18.57421875" style="122" bestFit="1" customWidth="1"/>
    <col min="19" max="19" width="14.7109375" style="122" customWidth="1"/>
    <col min="20" max="20" width="18.57421875" style="122" bestFit="1" customWidth="1"/>
    <col min="21" max="21" width="16.140625" style="122" bestFit="1" customWidth="1"/>
    <col min="22" max="22" width="12.7109375" style="0" bestFit="1" customWidth="1"/>
  </cols>
  <sheetData>
    <row r="1" spans="1:30" s="34" customFormat="1" ht="15.75" customHeight="1">
      <c r="A1" s="306" t="s">
        <v>154</v>
      </c>
      <c r="B1" s="306"/>
      <c r="C1" s="306"/>
      <c r="D1" s="306"/>
      <c r="E1" s="306"/>
      <c r="F1" s="306"/>
      <c r="G1" s="123"/>
      <c r="H1" s="123"/>
      <c r="I1" s="123"/>
      <c r="J1" s="123"/>
      <c r="K1" s="123"/>
      <c r="L1" s="123"/>
      <c r="M1" s="123"/>
      <c r="N1" s="123"/>
      <c r="O1" s="123"/>
      <c r="P1" s="123"/>
      <c r="Q1" s="32" t="s">
        <v>223</v>
      </c>
      <c r="R1" s="32"/>
      <c r="S1" s="32"/>
      <c r="T1" s="32"/>
      <c r="U1" s="32"/>
      <c r="V1" s="29"/>
      <c r="W1" s="29"/>
      <c r="X1" s="29"/>
      <c r="AA1" s="30"/>
      <c r="AB1" s="30"/>
      <c r="AC1" s="30"/>
      <c r="AD1" s="29"/>
    </row>
    <row r="2" spans="1:21" ht="13.5" customHeight="1">
      <c r="A2" s="303" t="s">
        <v>279</v>
      </c>
      <c r="B2" s="303"/>
      <c r="C2" s="303"/>
      <c r="D2" s="303"/>
      <c r="E2" s="303"/>
      <c r="F2" s="303"/>
      <c r="G2" s="123"/>
      <c r="H2" s="123"/>
      <c r="I2" s="123"/>
      <c r="J2" s="123"/>
      <c r="K2" s="123"/>
      <c r="L2" s="123"/>
      <c r="M2" s="123"/>
      <c r="N2" s="123"/>
      <c r="O2" s="123"/>
      <c r="P2" s="123"/>
      <c r="Q2" s="22" t="s">
        <v>147</v>
      </c>
      <c r="R2" s="37" t="s">
        <v>308</v>
      </c>
      <c r="S2" s="37" t="s">
        <v>309</v>
      </c>
      <c r="T2" s="37" t="s">
        <v>310</v>
      </c>
      <c r="U2" s="37" t="s">
        <v>221</v>
      </c>
    </row>
    <row r="3" spans="1:30" s="34" customFormat="1" ht="15.75" customHeight="1">
      <c r="A3" s="303" t="s">
        <v>146</v>
      </c>
      <c r="B3" s="303"/>
      <c r="C3" s="303"/>
      <c r="D3" s="303"/>
      <c r="E3" s="303"/>
      <c r="F3" s="303"/>
      <c r="G3" s="123"/>
      <c r="H3" s="123"/>
      <c r="I3" s="123"/>
      <c r="J3" s="123"/>
      <c r="K3" s="123"/>
      <c r="L3" s="123"/>
      <c r="M3" s="123"/>
      <c r="N3" s="123"/>
      <c r="O3" s="123"/>
      <c r="P3" s="123"/>
      <c r="Q3" s="286" t="s">
        <v>504</v>
      </c>
      <c r="R3" s="218">
        <v>3463188</v>
      </c>
      <c r="S3" s="218">
        <v>394699</v>
      </c>
      <c r="T3" s="218">
        <v>1730645</v>
      </c>
      <c r="U3" s="253">
        <v>5588532</v>
      </c>
      <c r="V3" s="29"/>
      <c r="W3" s="29"/>
      <c r="X3" s="29"/>
      <c r="Z3" s="36"/>
      <c r="AA3" s="30"/>
      <c r="AB3" s="30"/>
      <c r="AC3" s="30"/>
      <c r="AD3" s="29"/>
    </row>
    <row r="4" spans="1:30" s="34" customFormat="1" ht="15.75" customHeight="1">
      <c r="A4" s="303" t="s">
        <v>273</v>
      </c>
      <c r="B4" s="303"/>
      <c r="C4" s="303"/>
      <c r="D4" s="303"/>
      <c r="E4" s="303"/>
      <c r="F4" s="303"/>
      <c r="G4" s="123"/>
      <c r="H4" s="123"/>
      <c r="I4" s="123"/>
      <c r="J4" s="123"/>
      <c r="K4" s="123"/>
      <c r="L4" s="123"/>
      <c r="M4" s="123"/>
      <c r="N4" s="123"/>
      <c r="O4" s="123"/>
      <c r="P4" s="123"/>
      <c r="Q4" s="286" t="s">
        <v>505</v>
      </c>
      <c r="R4" s="218">
        <v>3745775</v>
      </c>
      <c r="S4" s="218">
        <v>418354</v>
      </c>
      <c r="T4" s="218">
        <v>1531218</v>
      </c>
      <c r="U4" s="253">
        <v>5695347</v>
      </c>
      <c r="V4" s="29"/>
      <c r="W4" s="29"/>
      <c r="X4" s="29"/>
      <c r="AD4" s="29"/>
    </row>
    <row r="5" spans="2:21" ht="13.5" thickBot="1">
      <c r="B5" s="45"/>
      <c r="C5" s="45"/>
      <c r="D5" s="45"/>
      <c r="E5" s="45"/>
      <c r="F5" s="45"/>
      <c r="G5" s="45"/>
      <c r="H5" s="45"/>
      <c r="I5" s="45"/>
      <c r="J5" s="45"/>
      <c r="K5" s="45"/>
      <c r="L5" s="45"/>
      <c r="M5" s="45"/>
      <c r="N5" s="45"/>
      <c r="O5" s="45"/>
      <c r="P5" s="45"/>
      <c r="Q5" s="286" t="s">
        <v>506</v>
      </c>
      <c r="R5" s="218">
        <v>3868160</v>
      </c>
      <c r="S5" s="218">
        <v>407919</v>
      </c>
      <c r="T5" s="218">
        <v>1579260</v>
      </c>
      <c r="U5" s="253">
        <v>5855339</v>
      </c>
    </row>
    <row r="6" spans="1:21" ht="15" customHeight="1" thickTop="1">
      <c r="A6" s="60" t="s">
        <v>147</v>
      </c>
      <c r="B6" s="310" t="s">
        <v>496</v>
      </c>
      <c r="C6" s="310"/>
      <c r="D6" s="310"/>
      <c r="E6" s="310"/>
      <c r="F6" s="310"/>
      <c r="G6" s="124"/>
      <c r="H6" s="124"/>
      <c r="I6" s="124"/>
      <c r="J6" s="124"/>
      <c r="K6" s="124"/>
      <c r="L6" s="124"/>
      <c r="M6" s="124"/>
      <c r="N6" s="124"/>
      <c r="O6" s="124"/>
      <c r="P6" s="124"/>
      <c r="Q6" s="286" t="s">
        <v>507</v>
      </c>
      <c r="R6" s="218">
        <v>4074159</v>
      </c>
      <c r="S6" s="218">
        <v>414037</v>
      </c>
      <c r="T6" s="218">
        <v>1653811</v>
      </c>
      <c r="U6" s="253">
        <v>6142007</v>
      </c>
    </row>
    <row r="7" spans="1:21" ht="15" customHeight="1">
      <c r="A7" s="62"/>
      <c r="B7" s="61">
        <v>2011</v>
      </c>
      <c r="C7" s="61">
        <v>2012</v>
      </c>
      <c r="D7" s="61">
        <v>2013</v>
      </c>
      <c r="E7" s="61">
        <v>2014</v>
      </c>
      <c r="F7" s="61">
        <v>2015</v>
      </c>
      <c r="G7" s="124"/>
      <c r="H7" s="124"/>
      <c r="I7" s="124"/>
      <c r="J7" s="124"/>
      <c r="K7" s="124"/>
      <c r="L7" s="124"/>
      <c r="M7" s="124"/>
      <c r="N7" s="124"/>
      <c r="O7" s="124"/>
      <c r="P7" s="124"/>
      <c r="Q7" s="286" t="s">
        <v>508</v>
      </c>
      <c r="R7" s="218">
        <v>3458980</v>
      </c>
      <c r="S7" s="218">
        <v>465060</v>
      </c>
      <c r="T7" s="218">
        <v>1626524</v>
      </c>
      <c r="U7" s="253">
        <v>5550564</v>
      </c>
    </row>
    <row r="8" spans="1:16" s="122" customFormat="1" ht="19.5" customHeight="1">
      <c r="A8" s="133" t="s">
        <v>308</v>
      </c>
      <c r="B8" s="196">
        <v>3463188</v>
      </c>
      <c r="C8" s="196">
        <v>3745775</v>
      </c>
      <c r="D8" s="196">
        <v>3868160</v>
      </c>
      <c r="E8" s="196">
        <v>4074159</v>
      </c>
      <c r="F8" s="196">
        <v>3458980</v>
      </c>
      <c r="G8" s="196"/>
      <c r="H8" s="196"/>
      <c r="I8" s="196"/>
      <c r="J8" s="196"/>
      <c r="K8" s="196"/>
      <c r="L8" s="196"/>
      <c r="M8" s="196"/>
      <c r="N8" s="196"/>
      <c r="O8" s="161"/>
      <c r="P8" s="161"/>
    </row>
    <row r="9" spans="1:16" s="122" customFormat="1" ht="19.5" customHeight="1">
      <c r="A9" s="133" t="s">
        <v>309</v>
      </c>
      <c r="B9" s="196">
        <v>394699</v>
      </c>
      <c r="C9" s="196">
        <v>418354</v>
      </c>
      <c r="D9" s="196">
        <v>407919</v>
      </c>
      <c r="E9" s="196">
        <v>414037</v>
      </c>
      <c r="F9" s="196">
        <v>465060</v>
      </c>
      <c r="G9" s="196"/>
      <c r="H9" s="196"/>
      <c r="I9" s="196"/>
      <c r="J9" s="196"/>
      <c r="K9" s="196"/>
      <c r="L9" s="196"/>
      <c r="M9" s="196"/>
      <c r="N9" s="196"/>
      <c r="O9" s="161"/>
      <c r="P9" s="161"/>
    </row>
    <row r="10" spans="1:21" s="122" customFormat="1" ht="19.5" customHeight="1">
      <c r="A10" s="133" t="s">
        <v>310</v>
      </c>
      <c r="B10" s="196">
        <v>1730645</v>
      </c>
      <c r="C10" s="196">
        <v>1531218</v>
      </c>
      <c r="D10" s="196">
        <v>1579260</v>
      </c>
      <c r="E10" s="196">
        <v>1653811</v>
      </c>
      <c r="F10" s="196">
        <v>1626524</v>
      </c>
      <c r="G10" s="196"/>
      <c r="H10" s="196"/>
      <c r="I10" s="196"/>
      <c r="J10" s="196"/>
      <c r="K10" s="196"/>
      <c r="L10" s="196"/>
      <c r="M10" s="196"/>
      <c r="N10" s="196"/>
      <c r="O10" s="161"/>
      <c r="P10" s="161"/>
      <c r="Q10" s="2" t="s">
        <v>5</v>
      </c>
      <c r="R10" s="2"/>
      <c r="S10" s="2"/>
      <c r="T10" s="2"/>
      <c r="U10" s="2"/>
    </row>
    <row r="11" spans="1:21" s="2" customFormat="1" ht="19.5" customHeight="1" thickBot="1">
      <c r="A11" s="220" t="s">
        <v>221</v>
      </c>
      <c r="B11" s="221">
        <v>5588532</v>
      </c>
      <c r="C11" s="221">
        <v>5695347</v>
      </c>
      <c r="D11" s="221">
        <v>5855339</v>
      </c>
      <c r="E11" s="221">
        <v>6142007</v>
      </c>
      <c r="F11" s="221">
        <v>5550564</v>
      </c>
      <c r="G11" s="223"/>
      <c r="H11" s="223"/>
      <c r="I11" s="223"/>
      <c r="J11" s="223"/>
      <c r="K11" s="223"/>
      <c r="L11" s="223"/>
      <c r="M11" s="223"/>
      <c r="N11" s="223"/>
      <c r="O11" s="222"/>
      <c r="P11" s="223"/>
      <c r="Q11" s="219"/>
      <c r="R11" s="37" t="s">
        <v>308</v>
      </c>
      <c r="S11" s="37" t="s">
        <v>309</v>
      </c>
      <c r="T11" s="37" t="s">
        <v>310</v>
      </c>
      <c r="U11" s="124" t="s">
        <v>221</v>
      </c>
    </row>
    <row r="12" spans="1:21" ht="30.75" customHeight="1" thickTop="1">
      <c r="A12" s="307" t="s">
        <v>328</v>
      </c>
      <c r="B12" s="308"/>
      <c r="C12" s="308"/>
      <c r="D12" s="308"/>
      <c r="E12" s="308"/>
      <c r="Q12" s="286" t="s">
        <v>504</v>
      </c>
      <c r="R12" s="257">
        <v>1141461</v>
      </c>
      <c r="S12" s="257">
        <v>368256</v>
      </c>
      <c r="T12" s="257">
        <v>75606</v>
      </c>
      <c r="U12" s="254">
        <v>1585323</v>
      </c>
    </row>
    <row r="13" spans="1:21" ht="12.75">
      <c r="A13" s="6"/>
      <c r="B13" s="24"/>
      <c r="C13" s="25"/>
      <c r="D13" s="25"/>
      <c r="E13" s="25"/>
      <c r="Q13" s="286" t="s">
        <v>505</v>
      </c>
      <c r="R13" s="257">
        <v>1123885</v>
      </c>
      <c r="S13" s="257">
        <v>426973</v>
      </c>
      <c r="T13" s="257">
        <v>105568</v>
      </c>
      <c r="U13" s="254">
        <v>1656426</v>
      </c>
    </row>
    <row r="14" spans="1:21" ht="12.75">
      <c r="A14" s="6"/>
      <c r="B14" s="24"/>
      <c r="C14" s="25"/>
      <c r="D14" s="25"/>
      <c r="E14" s="25"/>
      <c r="Q14" s="286" t="s">
        <v>506</v>
      </c>
      <c r="R14" s="257">
        <v>1295446</v>
      </c>
      <c r="S14" s="257">
        <v>502519</v>
      </c>
      <c r="T14" s="257">
        <v>101564</v>
      </c>
      <c r="U14" s="254">
        <v>1899529</v>
      </c>
    </row>
    <row r="15" spans="1:21" ht="12.75">
      <c r="A15" s="6"/>
      <c r="B15" s="24"/>
      <c r="C15" s="25"/>
      <c r="D15" s="25"/>
      <c r="E15" s="25"/>
      <c r="Q15" s="286" t="s">
        <v>507</v>
      </c>
      <c r="R15" s="257">
        <v>1164958</v>
      </c>
      <c r="S15" s="257">
        <v>491084</v>
      </c>
      <c r="T15" s="257">
        <v>99119</v>
      </c>
      <c r="U15" s="254">
        <v>1755161</v>
      </c>
    </row>
    <row r="16" spans="17:21" ht="12.75">
      <c r="Q16" s="286" t="s">
        <v>508</v>
      </c>
      <c r="R16" s="257">
        <v>1165482</v>
      </c>
      <c r="S16" s="257">
        <v>459542</v>
      </c>
      <c r="T16" s="257">
        <v>91341</v>
      </c>
      <c r="U16" s="254">
        <v>1716365</v>
      </c>
    </row>
    <row r="17" spans="18:20" ht="12.75">
      <c r="R17" s="255"/>
      <c r="S17" s="255"/>
      <c r="T17" s="255"/>
    </row>
    <row r="19" spans="17:21" ht="12.75">
      <c r="Q19" s="256"/>
      <c r="R19" s="256"/>
      <c r="S19" s="256"/>
      <c r="U19" s="256"/>
    </row>
    <row r="20" spans="17:21" ht="12.75">
      <c r="Q20" s="256"/>
      <c r="R20" s="256"/>
      <c r="S20" s="256"/>
      <c r="U20" s="256"/>
    </row>
    <row r="21" spans="17:21" ht="12.75">
      <c r="Q21" s="256"/>
      <c r="R21" s="256"/>
      <c r="S21" s="256"/>
      <c r="U21" s="256"/>
    </row>
    <row r="22" spans="17:19" ht="12.75">
      <c r="Q22" s="256"/>
      <c r="R22" s="256"/>
      <c r="S22" s="256"/>
    </row>
    <row r="23" spans="17:22" ht="12.75">
      <c r="Q23" s="256"/>
      <c r="R23" s="256"/>
      <c r="S23" s="256"/>
      <c r="T23" s="256"/>
      <c r="U23" s="256"/>
      <c r="V23" s="44"/>
    </row>
    <row r="24" spans="17:22" ht="12.75">
      <c r="Q24" s="256"/>
      <c r="R24" s="256"/>
      <c r="S24" s="256"/>
      <c r="T24" s="256"/>
      <c r="U24" s="256"/>
      <c r="V24" s="44"/>
    </row>
    <row r="25" spans="17:22" ht="12.75">
      <c r="Q25" s="256"/>
      <c r="R25" s="256"/>
      <c r="S25" s="256"/>
      <c r="T25" s="256"/>
      <c r="U25" s="256"/>
      <c r="V25" s="44"/>
    </row>
    <row r="26" spans="17:22" ht="12.75">
      <c r="Q26" s="256"/>
      <c r="R26" s="256"/>
      <c r="S26" s="256"/>
      <c r="T26" s="256"/>
      <c r="U26" s="256"/>
      <c r="V26" s="44"/>
    </row>
    <row r="27" spans="17:19" ht="12.75">
      <c r="Q27" s="256"/>
      <c r="R27" s="256"/>
      <c r="S27" s="256"/>
    </row>
    <row r="28" spans="17:22" ht="12.75">
      <c r="Q28" s="256"/>
      <c r="R28" s="256"/>
      <c r="S28" s="256"/>
      <c r="T28" s="256"/>
      <c r="U28" s="256"/>
      <c r="V28" s="44"/>
    </row>
    <row r="29" spans="17:22" ht="12.75">
      <c r="Q29" s="256"/>
      <c r="R29" s="256"/>
      <c r="S29" s="256"/>
      <c r="T29" s="256"/>
      <c r="U29" s="256"/>
      <c r="V29" s="44"/>
    </row>
    <row r="30" spans="17:22" ht="12.75">
      <c r="Q30" s="256"/>
      <c r="R30" s="256"/>
      <c r="S30" s="256"/>
      <c r="T30" s="256"/>
      <c r="U30" s="256"/>
      <c r="V30" s="44"/>
    </row>
    <row r="31" spans="17:22" ht="12.75">
      <c r="Q31" s="256"/>
      <c r="R31" s="256"/>
      <c r="S31" s="256"/>
      <c r="T31" s="256"/>
      <c r="U31" s="256"/>
      <c r="V31" s="44"/>
    </row>
    <row r="32" spans="17:21" ht="12.75">
      <c r="Q32" s="256"/>
      <c r="R32" s="255"/>
      <c r="S32" s="255"/>
      <c r="T32" s="255"/>
      <c r="U32" s="255"/>
    </row>
    <row r="33" spans="17:22" ht="12.75">
      <c r="Q33" s="256"/>
      <c r="R33" s="255"/>
      <c r="S33" s="255"/>
      <c r="T33" s="255"/>
      <c r="U33" s="255"/>
      <c r="V33" s="44"/>
    </row>
    <row r="34" spans="17:22" ht="12.75">
      <c r="Q34" s="256"/>
      <c r="R34" s="255"/>
      <c r="S34" s="255"/>
      <c r="T34" s="255"/>
      <c r="U34" s="255"/>
      <c r="V34" s="44"/>
    </row>
    <row r="35" spans="17:22" ht="12.75">
      <c r="Q35" s="256"/>
      <c r="R35" s="255"/>
      <c r="S35" s="255"/>
      <c r="T35" s="255"/>
      <c r="U35" s="255"/>
      <c r="V35" s="44"/>
    </row>
    <row r="36" spans="17:22" ht="12.75">
      <c r="Q36" s="256"/>
      <c r="R36" s="255"/>
      <c r="S36" s="255"/>
      <c r="T36" s="255"/>
      <c r="U36" s="255"/>
      <c r="V36" s="44"/>
    </row>
    <row r="37" spans="1:30" s="34" customFormat="1" ht="15.75" customHeight="1">
      <c r="A37" s="306" t="s">
        <v>222</v>
      </c>
      <c r="B37" s="306"/>
      <c r="C37" s="306"/>
      <c r="D37" s="306"/>
      <c r="E37" s="306"/>
      <c r="F37" s="306"/>
      <c r="G37" s="123"/>
      <c r="H37" s="123"/>
      <c r="I37" s="123"/>
      <c r="J37" s="123"/>
      <c r="K37" s="123"/>
      <c r="L37" s="123"/>
      <c r="M37" s="123"/>
      <c r="N37" s="123"/>
      <c r="O37" s="123"/>
      <c r="P37" s="123"/>
      <c r="Q37" s="256"/>
      <c r="R37" s="255"/>
      <c r="S37" s="255"/>
      <c r="T37" s="255"/>
      <c r="U37" s="255"/>
      <c r="V37" s="44"/>
      <c r="W37" s="29"/>
      <c r="X37" s="29"/>
      <c r="AA37" s="30"/>
      <c r="AB37" s="30"/>
      <c r="AC37" s="30"/>
      <c r="AD37" s="29"/>
    </row>
    <row r="38" spans="1:22" ht="13.5" customHeight="1">
      <c r="A38" s="303" t="s">
        <v>282</v>
      </c>
      <c r="B38" s="303"/>
      <c r="C38" s="303"/>
      <c r="D38" s="303"/>
      <c r="E38" s="303"/>
      <c r="F38" s="303"/>
      <c r="G38" s="123"/>
      <c r="H38" s="123"/>
      <c r="I38" s="123"/>
      <c r="J38" s="123"/>
      <c r="K38" s="123"/>
      <c r="L38" s="123"/>
      <c r="M38" s="123"/>
      <c r="N38" s="123"/>
      <c r="O38" s="123"/>
      <c r="P38" s="123"/>
      <c r="R38" s="255"/>
      <c r="S38" s="255"/>
      <c r="T38" s="255"/>
      <c r="U38" s="255"/>
      <c r="V38" s="44"/>
    </row>
    <row r="39" spans="1:30" s="34" customFormat="1" ht="15.75" customHeight="1">
      <c r="A39" s="303" t="s">
        <v>146</v>
      </c>
      <c r="B39" s="303"/>
      <c r="C39" s="303"/>
      <c r="D39" s="303"/>
      <c r="E39" s="303"/>
      <c r="F39" s="303"/>
      <c r="G39" s="123"/>
      <c r="H39" s="123"/>
      <c r="I39" s="123"/>
      <c r="J39" s="123"/>
      <c r="K39" s="123"/>
      <c r="L39" s="123"/>
      <c r="M39" s="123"/>
      <c r="N39" s="123"/>
      <c r="O39" s="123"/>
      <c r="P39" s="123"/>
      <c r="Q39" s="122"/>
      <c r="R39" s="255"/>
      <c r="S39" s="255"/>
      <c r="T39" s="255"/>
      <c r="U39" s="255"/>
      <c r="V39" s="44"/>
      <c r="W39" s="29"/>
      <c r="X39" s="29"/>
      <c r="Z39" s="36"/>
      <c r="AA39" s="30"/>
      <c r="AB39" s="30"/>
      <c r="AC39" s="30"/>
      <c r="AD39" s="29"/>
    </row>
    <row r="40" spans="1:30" s="34" customFormat="1" ht="15.75" customHeight="1">
      <c r="A40" s="303" t="s">
        <v>273</v>
      </c>
      <c r="B40" s="303"/>
      <c r="C40" s="303"/>
      <c r="D40" s="303"/>
      <c r="E40" s="303"/>
      <c r="F40" s="303"/>
      <c r="G40" s="123"/>
      <c r="H40" s="123"/>
      <c r="I40" s="123"/>
      <c r="J40" s="123"/>
      <c r="K40" s="123"/>
      <c r="L40" s="123"/>
      <c r="M40" s="123"/>
      <c r="N40" s="123"/>
      <c r="O40" s="123"/>
      <c r="P40" s="123"/>
      <c r="Q40" s="122"/>
      <c r="R40" s="255"/>
      <c r="S40" s="255"/>
      <c r="T40" s="255"/>
      <c r="U40" s="255"/>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60" t="s">
        <v>147</v>
      </c>
      <c r="B42" s="309" t="s">
        <v>496</v>
      </c>
      <c r="C42" s="309"/>
      <c r="D42" s="309"/>
      <c r="E42" s="309"/>
      <c r="F42" s="309"/>
      <c r="G42" s="124"/>
      <c r="H42" s="124"/>
      <c r="I42" s="124"/>
      <c r="J42" s="124"/>
      <c r="K42" s="124"/>
      <c r="L42" s="124"/>
      <c r="M42" s="124"/>
      <c r="N42" s="124"/>
      <c r="O42" s="124"/>
      <c r="P42" s="124"/>
      <c r="V42" s="44"/>
    </row>
    <row r="43" spans="1:16" ht="15" customHeight="1">
      <c r="A43" s="62"/>
      <c r="B43" s="61">
        <v>2011</v>
      </c>
      <c r="C43" s="61">
        <v>2012</v>
      </c>
      <c r="D43" s="61">
        <v>2013</v>
      </c>
      <c r="E43" s="61">
        <v>2014</v>
      </c>
      <c r="F43" s="61">
        <v>2015</v>
      </c>
      <c r="G43" s="124"/>
      <c r="H43" s="124"/>
      <c r="I43" s="124"/>
      <c r="J43" s="124"/>
      <c r="K43" s="124"/>
      <c r="L43" s="124"/>
      <c r="M43" s="124"/>
      <c r="N43" s="124"/>
      <c r="O43" s="124"/>
      <c r="P43" s="124"/>
    </row>
    <row r="44" spans="1:16" ht="19.5" customHeight="1">
      <c r="A44" s="133" t="s">
        <v>308</v>
      </c>
      <c r="B44" s="196">
        <v>1141461</v>
      </c>
      <c r="C44" s="196">
        <v>1123885</v>
      </c>
      <c r="D44" s="196">
        <v>1295446</v>
      </c>
      <c r="E44" s="196">
        <v>1164958</v>
      </c>
      <c r="F44" s="196">
        <v>1165482</v>
      </c>
      <c r="G44" s="196"/>
      <c r="H44" s="196"/>
      <c r="I44" s="196"/>
      <c r="J44" s="196"/>
      <c r="K44" s="196"/>
      <c r="L44" s="196"/>
      <c r="M44" s="196"/>
      <c r="N44" s="196"/>
      <c r="O44" s="59"/>
      <c r="P44" s="59"/>
    </row>
    <row r="45" spans="1:16" ht="19.5" customHeight="1">
      <c r="A45" s="133" t="s">
        <v>309</v>
      </c>
      <c r="B45" s="196">
        <v>368256</v>
      </c>
      <c r="C45" s="196">
        <v>426973</v>
      </c>
      <c r="D45" s="196">
        <v>502519</v>
      </c>
      <c r="E45" s="196">
        <v>491084</v>
      </c>
      <c r="F45" s="196">
        <v>459542</v>
      </c>
      <c r="G45" s="196"/>
      <c r="H45" s="196"/>
      <c r="I45" s="196"/>
      <c r="J45" s="196"/>
      <c r="K45" s="196"/>
      <c r="L45" s="196"/>
      <c r="M45" s="196"/>
      <c r="N45" s="196"/>
      <c r="O45" s="46"/>
      <c r="P45" s="46"/>
    </row>
    <row r="46" spans="1:16" ht="19.5" customHeight="1">
      <c r="A46" s="133" t="s">
        <v>310</v>
      </c>
      <c r="B46" s="196">
        <v>75606</v>
      </c>
      <c r="C46" s="196">
        <v>105568</v>
      </c>
      <c r="D46" s="196">
        <v>101564</v>
      </c>
      <c r="E46" s="196">
        <v>99119</v>
      </c>
      <c r="F46" s="196">
        <v>91341</v>
      </c>
      <c r="G46" s="196"/>
      <c r="H46" s="196"/>
      <c r="I46" s="196"/>
      <c r="J46" s="196"/>
      <c r="K46" s="196"/>
      <c r="L46" s="196"/>
      <c r="M46" s="196"/>
      <c r="N46" s="196"/>
      <c r="O46" s="46"/>
      <c r="P46" s="46"/>
    </row>
    <row r="47" spans="1:16" s="2" customFormat="1" ht="19.5" customHeight="1" thickBot="1">
      <c r="A47" s="224" t="s">
        <v>221</v>
      </c>
      <c r="B47" s="225">
        <v>1585323</v>
      </c>
      <c r="C47" s="225">
        <v>1656426</v>
      </c>
      <c r="D47" s="225">
        <v>1899529</v>
      </c>
      <c r="E47" s="225">
        <v>1755161</v>
      </c>
      <c r="F47" s="225">
        <v>1716365</v>
      </c>
      <c r="G47" s="266"/>
      <c r="H47" s="266"/>
      <c r="I47" s="266"/>
      <c r="J47" s="266"/>
      <c r="K47" s="266"/>
      <c r="L47" s="266"/>
      <c r="M47" s="266"/>
      <c r="N47" s="266"/>
      <c r="O47" s="223"/>
      <c r="P47" s="223"/>
    </row>
    <row r="48" spans="1:5" ht="30.75" customHeight="1" thickTop="1">
      <c r="A48" s="307" t="s">
        <v>329</v>
      </c>
      <c r="B48" s="308"/>
      <c r="C48" s="308"/>
      <c r="D48" s="308"/>
      <c r="E48" s="308"/>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BreakPreview" zoomScaleNormal="75" zoomScaleSheetLayoutView="10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6" t="s">
        <v>225</v>
      </c>
      <c r="B1" s="306"/>
      <c r="C1" s="306"/>
      <c r="D1" s="306"/>
      <c r="E1" s="306"/>
      <c r="F1" s="306"/>
      <c r="U1" s="32"/>
    </row>
    <row r="2" spans="1:21" ht="15.75" customHeight="1">
      <c r="A2" s="303" t="s">
        <v>155</v>
      </c>
      <c r="B2" s="303"/>
      <c r="C2" s="303"/>
      <c r="D2" s="303"/>
      <c r="E2" s="303"/>
      <c r="F2" s="303"/>
      <c r="G2" s="35"/>
      <c r="H2" s="35"/>
      <c r="U2" s="29"/>
    </row>
    <row r="3" spans="1:21" ht="15.75" customHeight="1">
      <c r="A3" s="303" t="s">
        <v>146</v>
      </c>
      <c r="B3" s="303"/>
      <c r="C3" s="303"/>
      <c r="D3" s="303"/>
      <c r="E3" s="303"/>
      <c r="F3" s="303"/>
      <c r="G3" s="35"/>
      <c r="H3" s="35"/>
      <c r="R3" s="36" t="s">
        <v>141</v>
      </c>
      <c r="U3" s="63"/>
    </row>
    <row r="4" spans="1:21" ht="15.75" customHeight="1" thickBot="1">
      <c r="A4" s="303" t="s">
        <v>273</v>
      </c>
      <c r="B4" s="303"/>
      <c r="C4" s="303"/>
      <c r="D4" s="303"/>
      <c r="E4" s="303"/>
      <c r="F4" s="303"/>
      <c r="G4" s="35"/>
      <c r="H4" s="35"/>
      <c r="M4" s="37"/>
      <c r="N4" s="311"/>
      <c r="O4" s="311"/>
      <c r="R4" s="36"/>
      <c r="U4" s="29"/>
    </row>
    <row r="5" spans="1:21" ht="18" customHeight="1" thickTop="1">
      <c r="A5" s="69" t="s">
        <v>156</v>
      </c>
      <c r="B5" s="70">
        <v>2014</v>
      </c>
      <c r="C5" s="312" t="s">
        <v>496</v>
      </c>
      <c r="D5" s="312"/>
      <c r="E5" s="71" t="s">
        <v>161</v>
      </c>
      <c r="F5" s="71" t="s">
        <v>153</v>
      </c>
      <c r="G5" s="37"/>
      <c r="H5" s="37"/>
      <c r="M5" s="37"/>
      <c r="N5" s="64"/>
      <c r="O5" s="64"/>
      <c r="S5" s="30">
        <v>5550564</v>
      </c>
      <c r="U5" s="29"/>
    </row>
    <row r="6" spans="1:21" ht="18" customHeight="1" thickBot="1">
      <c r="A6" s="72"/>
      <c r="B6" s="57"/>
      <c r="C6" s="131">
        <v>2014</v>
      </c>
      <c r="D6" s="131">
        <v>2015</v>
      </c>
      <c r="E6" s="57" t="s">
        <v>500</v>
      </c>
      <c r="F6" s="58">
        <v>2015</v>
      </c>
      <c r="G6" s="37"/>
      <c r="H6" s="37"/>
      <c r="M6" s="23"/>
      <c r="N6" s="23"/>
      <c r="O6" s="23"/>
      <c r="R6" s="34" t="s">
        <v>6</v>
      </c>
      <c r="S6" s="30">
        <v>2522570</v>
      </c>
      <c r="T6" s="65">
        <v>45.447093304392126</v>
      </c>
      <c r="U6" s="32"/>
    </row>
    <row r="7" spans="1:21" ht="18" customHeight="1" thickTop="1">
      <c r="A7" s="303" t="s">
        <v>159</v>
      </c>
      <c r="B7" s="303"/>
      <c r="C7" s="303"/>
      <c r="D7" s="303"/>
      <c r="E7" s="303"/>
      <c r="F7" s="303"/>
      <c r="G7" s="37"/>
      <c r="H7" s="37"/>
      <c r="M7" s="23"/>
      <c r="N7" s="23"/>
      <c r="O7" s="23"/>
      <c r="R7" s="34" t="s">
        <v>7</v>
      </c>
      <c r="S7" s="30">
        <v>3027994</v>
      </c>
      <c r="T7" s="65">
        <v>54.552906695607874</v>
      </c>
      <c r="U7" s="29"/>
    </row>
    <row r="8" spans="1:21" ht="18" customHeight="1">
      <c r="A8" s="66" t="s">
        <v>148</v>
      </c>
      <c r="B8" s="23">
        <v>15979790</v>
      </c>
      <c r="C8" s="23">
        <v>6142007</v>
      </c>
      <c r="D8" s="23">
        <v>5550564</v>
      </c>
      <c r="E8" s="31">
        <v>-0.09629474534952501</v>
      </c>
      <c r="F8" s="66"/>
      <c r="G8" s="28"/>
      <c r="H8" s="28"/>
      <c r="M8" s="23"/>
      <c r="N8" s="23"/>
      <c r="O8" s="23"/>
      <c r="T8" s="65">
        <v>100</v>
      </c>
      <c r="U8" s="29"/>
    </row>
    <row r="9" spans="1:21" s="36" customFormat="1" ht="18" customHeight="1">
      <c r="A9" s="26" t="s">
        <v>158</v>
      </c>
      <c r="B9" s="22">
        <v>5728084</v>
      </c>
      <c r="C9" s="22">
        <v>3085249</v>
      </c>
      <c r="D9" s="22">
        <v>2522570</v>
      </c>
      <c r="E9" s="27">
        <v>-0.18237717603992418</v>
      </c>
      <c r="F9" s="27">
        <v>0.4544709330439213</v>
      </c>
      <c r="G9" s="28"/>
      <c r="H9" s="28"/>
      <c r="M9" s="22"/>
      <c r="N9" s="22"/>
      <c r="O9" s="22"/>
      <c r="P9" s="32"/>
      <c r="Q9" s="32"/>
      <c r="R9" s="36" t="s">
        <v>140</v>
      </c>
      <c r="S9" s="30">
        <v>5550564</v>
      </c>
      <c r="T9" s="65"/>
      <c r="U9" s="29"/>
    </row>
    <row r="10" spans="1:21" ht="18" customHeight="1">
      <c r="A10" s="129" t="s">
        <v>311</v>
      </c>
      <c r="B10" s="23">
        <v>5316197</v>
      </c>
      <c r="C10" s="23">
        <v>2931172</v>
      </c>
      <c r="D10" s="23">
        <v>2361181</v>
      </c>
      <c r="E10" s="31">
        <v>-0.19445839411675603</v>
      </c>
      <c r="F10" s="31">
        <v>0.9360219934431948</v>
      </c>
      <c r="G10" s="66"/>
      <c r="H10" s="23"/>
      <c r="I10" s="23"/>
      <c r="J10" s="23"/>
      <c r="M10" s="23"/>
      <c r="N10" s="23"/>
      <c r="O10" s="23"/>
      <c r="R10" s="34" t="s">
        <v>8</v>
      </c>
      <c r="S10" s="30">
        <v>3458980</v>
      </c>
      <c r="T10" s="65">
        <v>62.31763114523137</v>
      </c>
      <c r="U10" s="32"/>
    </row>
    <row r="11" spans="1:21" ht="18" customHeight="1">
      <c r="A11" s="129" t="s">
        <v>312</v>
      </c>
      <c r="B11" s="23">
        <v>92025</v>
      </c>
      <c r="C11" s="23">
        <v>30083</v>
      </c>
      <c r="D11" s="23">
        <v>65020</v>
      </c>
      <c r="E11" s="31">
        <v>1.1613535884054116</v>
      </c>
      <c r="F11" s="31">
        <v>0.025775300586306824</v>
      </c>
      <c r="G11" s="66"/>
      <c r="H11" s="23"/>
      <c r="I11" s="23"/>
      <c r="J11" s="23"/>
      <c r="M11" s="23"/>
      <c r="N11" s="23"/>
      <c r="O11" s="23"/>
      <c r="R11" s="34" t="s">
        <v>9</v>
      </c>
      <c r="S11" s="30">
        <v>465060</v>
      </c>
      <c r="T11" s="65">
        <v>8.378608011726376</v>
      </c>
      <c r="U11" s="29"/>
    </row>
    <row r="12" spans="1:21" ht="18" customHeight="1">
      <c r="A12" s="129" t="s">
        <v>313</v>
      </c>
      <c r="B12" s="23">
        <v>319862</v>
      </c>
      <c r="C12" s="23">
        <v>123994</v>
      </c>
      <c r="D12" s="23">
        <v>96369</v>
      </c>
      <c r="E12" s="31">
        <v>-0.2227930383728245</v>
      </c>
      <c r="F12" s="31">
        <v>0.03820270597049834</v>
      </c>
      <c r="G12" s="28"/>
      <c r="H12" s="33"/>
      <c r="M12" s="23"/>
      <c r="N12" s="23"/>
      <c r="O12" s="23"/>
      <c r="R12" s="34" t="s">
        <v>10</v>
      </c>
      <c r="S12" s="30">
        <v>1626524</v>
      </c>
      <c r="T12" s="65">
        <v>29.30376084304226</v>
      </c>
      <c r="U12" s="29"/>
    </row>
    <row r="13" spans="1:21" s="36" customFormat="1" ht="18" customHeight="1">
      <c r="A13" s="26" t="s">
        <v>157</v>
      </c>
      <c r="B13" s="22">
        <v>10251708</v>
      </c>
      <c r="C13" s="22">
        <v>3056757</v>
      </c>
      <c r="D13" s="22">
        <v>3027994</v>
      </c>
      <c r="E13" s="27">
        <v>-0.00940964558190265</v>
      </c>
      <c r="F13" s="27">
        <v>0.5455290669560787</v>
      </c>
      <c r="G13" s="28"/>
      <c r="H13" s="28"/>
      <c r="M13" s="22"/>
      <c r="N13" s="22"/>
      <c r="O13" s="22"/>
      <c r="P13" s="32"/>
      <c r="Q13" s="32"/>
      <c r="R13" s="34"/>
      <c r="S13" s="34"/>
      <c r="T13" s="65">
        <v>100</v>
      </c>
      <c r="U13" s="29"/>
    </row>
    <row r="14" spans="1:21" ht="18" customHeight="1">
      <c r="A14" s="129" t="s">
        <v>311</v>
      </c>
      <c r="B14" s="23">
        <v>3852441</v>
      </c>
      <c r="C14" s="23">
        <v>1142986</v>
      </c>
      <c r="D14" s="23">
        <v>1097799</v>
      </c>
      <c r="E14" s="31">
        <v>-0.039534167522611824</v>
      </c>
      <c r="F14" s="31">
        <v>0.3625499257924553</v>
      </c>
      <c r="G14" s="28"/>
      <c r="H14" s="33"/>
      <c r="M14" s="23"/>
      <c r="N14" s="23"/>
      <c r="O14" s="23"/>
      <c r="T14" s="65"/>
      <c r="U14" s="29"/>
    </row>
    <row r="15" spans="1:21" ht="18" customHeight="1">
      <c r="A15" s="129" t="s">
        <v>312</v>
      </c>
      <c r="B15" s="23">
        <v>1295956</v>
      </c>
      <c r="C15" s="23">
        <v>383954</v>
      </c>
      <c r="D15" s="23">
        <v>400040</v>
      </c>
      <c r="E15" s="31">
        <v>0.04189564374899076</v>
      </c>
      <c r="F15" s="31">
        <v>0.13211386812523407</v>
      </c>
      <c r="G15" s="28"/>
      <c r="H15" s="33"/>
      <c r="J15" s="30"/>
      <c r="U15" s="29"/>
    </row>
    <row r="16" spans="1:15" ht="18" customHeight="1">
      <c r="A16" s="129" t="s">
        <v>313</v>
      </c>
      <c r="B16" s="23">
        <v>5103311</v>
      </c>
      <c r="C16" s="23">
        <v>1529817</v>
      </c>
      <c r="D16" s="23">
        <v>1530155</v>
      </c>
      <c r="E16" s="31">
        <v>0.00022094145901111048</v>
      </c>
      <c r="F16" s="31">
        <v>0.5053362060823106</v>
      </c>
      <c r="G16" s="28"/>
      <c r="H16" s="33"/>
      <c r="M16" s="23"/>
      <c r="N16" s="23"/>
      <c r="O16" s="23"/>
    </row>
    <row r="17" spans="1:15" ht="18" customHeight="1">
      <c r="A17" s="303" t="s">
        <v>160</v>
      </c>
      <c r="B17" s="303"/>
      <c r="C17" s="303"/>
      <c r="D17" s="303"/>
      <c r="E17" s="303"/>
      <c r="F17" s="303"/>
      <c r="G17" s="28"/>
      <c r="H17" s="33"/>
      <c r="M17" s="23"/>
      <c r="N17" s="23"/>
      <c r="O17" s="23"/>
    </row>
    <row r="18" spans="1:15" ht="18" customHeight="1">
      <c r="A18" s="66" t="s">
        <v>148</v>
      </c>
      <c r="B18" s="23">
        <v>5664879</v>
      </c>
      <c r="C18" s="23">
        <v>1755161</v>
      </c>
      <c r="D18" s="23">
        <v>1716365</v>
      </c>
      <c r="E18" s="31">
        <v>-0.022103955135739685</v>
      </c>
      <c r="F18" s="67"/>
      <c r="G18" s="28"/>
      <c r="K18" s="134"/>
      <c r="M18" s="23"/>
      <c r="N18" s="23"/>
      <c r="O18" s="23"/>
    </row>
    <row r="19" spans="1:15" ht="18" customHeight="1">
      <c r="A19" s="26" t="s">
        <v>158</v>
      </c>
      <c r="B19" s="22">
        <v>1157379</v>
      </c>
      <c r="C19" s="22">
        <v>329010</v>
      </c>
      <c r="D19" s="22">
        <v>365808</v>
      </c>
      <c r="E19" s="27">
        <v>0.11184462478344123</v>
      </c>
      <c r="F19" s="27">
        <v>0.2131294916873742</v>
      </c>
      <c r="G19" s="28"/>
      <c r="H19" s="22"/>
      <c r="I19" s="30"/>
      <c r="K19" s="265"/>
      <c r="L19" s="34"/>
      <c r="M19" s="23"/>
      <c r="N19" s="23"/>
      <c r="O19" s="23"/>
    </row>
    <row r="20" spans="1:15" ht="18" customHeight="1">
      <c r="A20" s="129" t="s">
        <v>311</v>
      </c>
      <c r="B20" s="23">
        <v>1093433</v>
      </c>
      <c r="C20" s="23">
        <v>310957</v>
      </c>
      <c r="D20" s="23">
        <v>345366</v>
      </c>
      <c r="E20" s="31">
        <v>0.1106551709721923</v>
      </c>
      <c r="F20" s="31">
        <v>0.9441182259545992</v>
      </c>
      <c r="G20" s="28"/>
      <c r="H20" s="23"/>
      <c r="M20" s="23"/>
      <c r="N20" s="23"/>
      <c r="O20" s="23"/>
    </row>
    <row r="21" spans="1:15" ht="18" customHeight="1">
      <c r="A21" s="129" t="s">
        <v>312</v>
      </c>
      <c r="B21" s="23">
        <v>44541</v>
      </c>
      <c r="C21" s="23">
        <v>12403</v>
      </c>
      <c r="D21" s="23">
        <v>14469</v>
      </c>
      <c r="E21" s="31">
        <v>0.16657260340240265</v>
      </c>
      <c r="F21" s="31">
        <v>0.03955353628132791</v>
      </c>
      <c r="G21" s="28"/>
      <c r="H21" s="23"/>
      <c r="J21" s="134"/>
      <c r="K21" s="30"/>
      <c r="M21" s="23"/>
      <c r="N21" s="23"/>
      <c r="O21" s="23"/>
    </row>
    <row r="22" spans="1:15" ht="18" customHeight="1">
      <c r="A22" s="129" t="s">
        <v>313</v>
      </c>
      <c r="B22" s="23">
        <v>19405</v>
      </c>
      <c r="C22" s="23">
        <v>5650</v>
      </c>
      <c r="D22" s="23">
        <v>5973</v>
      </c>
      <c r="E22" s="31">
        <v>0.05716814159292036</v>
      </c>
      <c r="F22" s="31">
        <v>0.016328237764072957</v>
      </c>
      <c r="G22" s="28"/>
      <c r="H22" s="23"/>
      <c r="J22" s="134"/>
      <c r="K22" s="30"/>
      <c r="M22" s="23"/>
      <c r="N22" s="23"/>
      <c r="O22" s="23"/>
    </row>
    <row r="23" spans="1:15" ht="18" customHeight="1">
      <c r="A23" s="26" t="s">
        <v>157</v>
      </c>
      <c r="B23" s="22">
        <v>4507498</v>
      </c>
      <c r="C23" s="22">
        <v>1426152</v>
      </c>
      <c r="D23" s="22">
        <v>1350557</v>
      </c>
      <c r="E23" s="27">
        <v>-0.05300627142127908</v>
      </c>
      <c r="F23" s="27">
        <v>0.7868705083126258</v>
      </c>
      <c r="G23" s="28"/>
      <c r="H23" s="22"/>
      <c r="J23" s="134"/>
      <c r="K23" s="30"/>
      <c r="M23" s="23"/>
      <c r="N23" s="23"/>
      <c r="O23" s="23"/>
    </row>
    <row r="24" spans="1:15" ht="18" customHeight="1">
      <c r="A24" s="129" t="s">
        <v>311</v>
      </c>
      <c r="B24" s="23">
        <v>2715147</v>
      </c>
      <c r="C24" s="23">
        <v>854001</v>
      </c>
      <c r="D24" s="23">
        <v>820115</v>
      </c>
      <c r="E24" s="31">
        <v>-0.039679110446006506</v>
      </c>
      <c r="F24" s="31">
        <v>0.6072420490212557</v>
      </c>
      <c r="G24" s="28"/>
      <c r="H24" s="23"/>
      <c r="M24" s="23"/>
      <c r="N24" s="23"/>
      <c r="O24" s="23"/>
    </row>
    <row r="25" spans="1:8" ht="18" customHeight="1">
      <c r="A25" s="129" t="s">
        <v>312</v>
      </c>
      <c r="B25" s="23">
        <v>1539149</v>
      </c>
      <c r="C25" s="23">
        <v>478682</v>
      </c>
      <c r="D25" s="23">
        <v>445074</v>
      </c>
      <c r="E25" s="31">
        <v>-0.07020945011510774</v>
      </c>
      <c r="F25" s="31">
        <v>0.32954847518468305</v>
      </c>
      <c r="G25" s="28"/>
      <c r="H25" s="23"/>
    </row>
    <row r="26" spans="1:15" ht="18" customHeight="1">
      <c r="A26" s="129" t="s">
        <v>313</v>
      </c>
      <c r="B26" s="23">
        <v>253202</v>
      </c>
      <c r="C26" s="23">
        <v>93469</v>
      </c>
      <c r="D26" s="23">
        <v>85368</v>
      </c>
      <c r="E26" s="31">
        <v>-0.08667044688613337</v>
      </c>
      <c r="F26" s="31">
        <v>0.06320947579406126</v>
      </c>
      <c r="G26" s="28"/>
      <c r="H26" s="23"/>
      <c r="M26" s="23"/>
      <c r="N26" s="23"/>
      <c r="O26" s="23"/>
    </row>
    <row r="27" spans="1:15" ht="18" customHeight="1">
      <c r="A27" s="303" t="s">
        <v>150</v>
      </c>
      <c r="B27" s="303"/>
      <c r="C27" s="303"/>
      <c r="D27" s="303"/>
      <c r="E27" s="303"/>
      <c r="F27" s="303"/>
      <c r="G27" s="28"/>
      <c r="H27" s="33"/>
      <c r="M27" s="23"/>
      <c r="N27" s="23"/>
      <c r="O27" s="23"/>
    </row>
    <row r="28" spans="1:15" ht="18" customHeight="1">
      <c r="A28" s="66" t="s">
        <v>148</v>
      </c>
      <c r="B28" s="23">
        <v>10314911</v>
      </c>
      <c r="C28" s="23">
        <v>4386846</v>
      </c>
      <c r="D28" s="23">
        <v>3834199</v>
      </c>
      <c r="E28" s="31">
        <v>-0.12597820848965294</v>
      </c>
      <c r="F28" s="28"/>
      <c r="G28" s="28"/>
      <c r="H28" s="28"/>
      <c r="M28" s="23"/>
      <c r="N28" s="23"/>
      <c r="O28" s="23"/>
    </row>
    <row r="29" spans="1:15" ht="18" customHeight="1">
      <c r="A29" s="26" t="s">
        <v>395</v>
      </c>
      <c r="B29" s="22">
        <v>4570705</v>
      </c>
      <c r="C29" s="22">
        <v>2756239</v>
      </c>
      <c r="D29" s="22">
        <v>2156762</v>
      </c>
      <c r="E29" s="27">
        <v>-0.21749819228303496</v>
      </c>
      <c r="F29" s="27">
        <v>0.5625065365673508</v>
      </c>
      <c r="G29" s="28"/>
      <c r="H29" s="33"/>
      <c r="M29" s="23"/>
      <c r="N29" s="23"/>
      <c r="O29" s="23"/>
    </row>
    <row r="30" spans="1:15" ht="18" customHeight="1">
      <c r="A30" s="129" t="s">
        <v>396</v>
      </c>
      <c r="B30" s="23">
        <v>4222764</v>
      </c>
      <c r="C30" s="23">
        <v>2620215</v>
      </c>
      <c r="D30" s="23">
        <v>2015815</v>
      </c>
      <c r="E30" s="31">
        <v>-0.2306680940304517</v>
      </c>
      <c r="F30" s="31">
        <v>0.9346487929590748</v>
      </c>
      <c r="G30" s="28"/>
      <c r="H30" s="33"/>
      <c r="M30" s="23"/>
      <c r="N30" s="23"/>
      <c r="O30" s="23"/>
    </row>
    <row r="31" spans="1:15" ht="18" customHeight="1">
      <c r="A31" s="129" t="s">
        <v>397</v>
      </c>
      <c r="B31" s="23">
        <v>47484</v>
      </c>
      <c r="C31" s="23">
        <v>17680</v>
      </c>
      <c r="D31" s="23">
        <v>50551</v>
      </c>
      <c r="E31" s="31">
        <v>1.8592194570135747</v>
      </c>
      <c r="F31" s="31">
        <v>0.02343837660344535</v>
      </c>
      <c r="G31" s="28"/>
      <c r="H31" s="33"/>
      <c r="M31" s="23"/>
      <c r="N31" s="23"/>
      <c r="O31" s="23"/>
    </row>
    <row r="32" spans="1:15" ht="18" customHeight="1">
      <c r="A32" s="129" t="s">
        <v>398</v>
      </c>
      <c r="B32" s="23">
        <v>300457</v>
      </c>
      <c r="C32" s="23">
        <v>118344</v>
      </c>
      <c r="D32" s="23">
        <v>90396</v>
      </c>
      <c r="E32" s="31">
        <v>-0.23615899411884</v>
      </c>
      <c r="F32" s="31">
        <v>0.04191283043747989</v>
      </c>
      <c r="G32" s="28"/>
      <c r="H32" s="33"/>
      <c r="M32" s="23"/>
      <c r="N32" s="23"/>
      <c r="O32" s="23"/>
    </row>
    <row r="33" spans="1:15" ht="18" customHeight="1">
      <c r="A33" s="26" t="s">
        <v>399</v>
      </c>
      <c r="B33" s="22">
        <v>5744210</v>
      </c>
      <c r="C33" s="22">
        <v>1630605</v>
      </c>
      <c r="D33" s="22">
        <v>1677437</v>
      </c>
      <c r="E33" s="27">
        <v>0.028720628233079134</v>
      </c>
      <c r="F33" s="27">
        <v>0.43749346343264917</v>
      </c>
      <c r="G33" s="28"/>
      <c r="H33" s="33"/>
      <c r="M33" s="23"/>
      <c r="N33" s="23"/>
      <c r="O33" s="23"/>
    </row>
    <row r="34" spans="1:15" ht="18" customHeight="1">
      <c r="A34" s="129" t="s">
        <v>396</v>
      </c>
      <c r="B34" s="23">
        <v>1137294</v>
      </c>
      <c r="C34" s="23">
        <v>288985</v>
      </c>
      <c r="D34" s="23">
        <v>277684</v>
      </c>
      <c r="E34" s="31">
        <v>-0.039105835943042025</v>
      </c>
      <c r="F34" s="31">
        <v>0.16554064325515652</v>
      </c>
      <c r="G34" s="28"/>
      <c r="H34" s="33"/>
      <c r="M34" s="23"/>
      <c r="N34" s="23"/>
      <c r="O34" s="23"/>
    </row>
    <row r="35" spans="1:15" ht="18" customHeight="1">
      <c r="A35" s="129" t="s">
        <v>397</v>
      </c>
      <c r="B35" s="23">
        <v>-243193</v>
      </c>
      <c r="C35" s="23">
        <v>-94728</v>
      </c>
      <c r="D35" s="23">
        <v>-45034</v>
      </c>
      <c r="E35" s="31">
        <v>-0.5245967401401909</v>
      </c>
      <c r="F35" s="31">
        <v>-0.02684690989885164</v>
      </c>
      <c r="G35" s="33"/>
      <c r="H35" s="33"/>
      <c r="M35" s="23"/>
      <c r="N35" s="23"/>
      <c r="O35" s="23"/>
    </row>
    <row r="36" spans="1:15" ht="18" customHeight="1" thickBot="1">
      <c r="A36" s="73" t="s">
        <v>398</v>
      </c>
      <c r="B36" s="73">
        <v>4850109</v>
      </c>
      <c r="C36" s="73">
        <v>1436348</v>
      </c>
      <c r="D36" s="73">
        <v>1444787</v>
      </c>
      <c r="E36" s="74">
        <v>0.005875317123705397</v>
      </c>
      <c r="F36" s="74">
        <v>0.8613062666436951</v>
      </c>
      <c r="G36" s="28"/>
      <c r="H36" s="33"/>
      <c r="M36" s="23"/>
      <c r="N36" s="23"/>
      <c r="O36" s="23"/>
    </row>
    <row r="37" spans="1:15" ht="25.5" customHeight="1" thickTop="1">
      <c r="A37" s="307" t="s">
        <v>328</v>
      </c>
      <c r="B37" s="308"/>
      <c r="C37" s="308"/>
      <c r="D37" s="308"/>
      <c r="E37" s="308"/>
      <c r="F37" s="66"/>
      <c r="G37" s="66"/>
      <c r="H37" s="66"/>
      <c r="M37" s="23"/>
      <c r="N37" s="23"/>
      <c r="O37" s="23"/>
    </row>
    <row r="39" spans="1:8" ht="15.75" customHeight="1">
      <c r="A39" s="315"/>
      <c r="B39" s="315"/>
      <c r="C39" s="315"/>
      <c r="D39" s="315"/>
      <c r="E39" s="315"/>
      <c r="F39" s="35"/>
      <c r="G39" s="35"/>
      <c r="H39" s="35"/>
    </row>
    <row r="40" ht="15.75" customHeight="1"/>
    <row r="41" ht="15.75" customHeight="1">
      <c r="G41" s="35"/>
    </row>
    <row r="42" spans="8:11" ht="15.75" customHeight="1">
      <c r="H42" s="68"/>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14"/>
      <c r="B80" s="114"/>
      <c r="C80" s="114"/>
      <c r="D80" s="114"/>
      <c r="E80" s="114"/>
      <c r="F80" s="114"/>
    </row>
    <row r="81" spans="1:6" ht="26.25" customHeight="1" thickTop="1">
      <c r="A81" s="313"/>
      <c r="B81" s="314"/>
      <c r="C81" s="314"/>
      <c r="D81" s="314"/>
      <c r="E81" s="314"/>
      <c r="F81" s="29"/>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75" customWidth="1"/>
    <col min="2" max="2" width="13.7109375" style="75" customWidth="1"/>
    <col min="3" max="3" width="13.57421875" style="92" customWidth="1"/>
    <col min="4" max="4" width="11.7109375" style="75" customWidth="1"/>
    <col min="5" max="5" width="12.8515625" style="75" customWidth="1"/>
    <col min="6" max="6" width="12.7109375" style="75" customWidth="1"/>
    <col min="7" max="7" width="17.421875" style="75" customWidth="1"/>
    <col min="8" max="8" width="13.8515625" style="75" bestFit="1" customWidth="1"/>
    <col min="9" max="9" width="15.28125" style="75" bestFit="1" customWidth="1"/>
    <col min="10" max="16384" width="11.421875" style="75" customWidth="1"/>
  </cols>
  <sheetData>
    <row r="1" spans="1:26" ht="15.75" customHeight="1">
      <c r="A1" s="306" t="s">
        <v>189</v>
      </c>
      <c r="B1" s="306"/>
      <c r="C1" s="306"/>
      <c r="D1" s="306"/>
      <c r="U1" s="76"/>
      <c r="V1" s="76"/>
      <c r="W1" s="76"/>
      <c r="X1" s="76"/>
      <c r="Y1" s="76"/>
      <c r="Z1" s="76"/>
    </row>
    <row r="2" spans="1:256" ht="15.75" customHeight="1">
      <c r="A2" s="303" t="s">
        <v>164</v>
      </c>
      <c r="B2" s="303"/>
      <c r="C2" s="303"/>
      <c r="D2" s="303"/>
      <c r="E2" s="76"/>
      <c r="F2" s="76"/>
      <c r="G2" s="76"/>
      <c r="H2" s="76"/>
      <c r="I2" s="76"/>
      <c r="J2" s="76"/>
      <c r="K2" s="76"/>
      <c r="L2" s="76"/>
      <c r="M2" s="76"/>
      <c r="N2" s="76"/>
      <c r="O2" s="76"/>
      <c r="P2" s="76"/>
      <c r="Q2" s="316"/>
      <c r="R2" s="316"/>
      <c r="S2" s="316"/>
      <c r="T2" s="316"/>
      <c r="U2" s="76"/>
      <c r="V2" s="76" t="s">
        <v>183</v>
      </c>
      <c r="W2" s="76"/>
      <c r="X2" s="76"/>
      <c r="Y2" s="76"/>
      <c r="Z2" s="76"/>
      <c r="AA2" s="77"/>
      <c r="AB2" s="77"/>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75" customHeight="1" thickBot="1">
      <c r="A3" s="322" t="s">
        <v>273</v>
      </c>
      <c r="B3" s="322"/>
      <c r="C3" s="322"/>
      <c r="D3" s="322"/>
      <c r="E3" s="76"/>
      <c r="F3" s="76"/>
      <c r="M3" s="76"/>
      <c r="N3" s="76"/>
      <c r="O3" s="76"/>
      <c r="P3" s="76"/>
      <c r="Q3" s="316"/>
      <c r="R3" s="316"/>
      <c r="S3" s="316"/>
      <c r="T3" s="316"/>
      <c r="U3" s="76"/>
      <c r="V3" s="76"/>
      <c r="W3" s="76"/>
      <c r="X3" s="76"/>
      <c r="Y3" s="76"/>
      <c r="Z3" s="76"/>
      <c r="AA3" s="77"/>
      <c r="AB3" s="77"/>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26" s="76" customFormat="1" ht="13.5" customHeight="1" thickTop="1">
      <c r="A4" s="42" t="s">
        <v>165</v>
      </c>
      <c r="B4" s="71" t="s">
        <v>4</v>
      </c>
      <c r="C4" s="71" t="s">
        <v>5</v>
      </c>
      <c r="D4" s="71" t="s">
        <v>34</v>
      </c>
      <c r="U4" s="75"/>
      <c r="V4" s="75" t="s">
        <v>33</v>
      </c>
      <c r="W4" s="78">
        <v>5550564</v>
      </c>
      <c r="X4" s="79">
        <v>100.00000000000001</v>
      </c>
      <c r="Y4" s="75"/>
      <c r="Z4" s="75"/>
    </row>
    <row r="5" spans="1:26" s="76" customFormat="1" ht="13.5" customHeight="1" thickBot="1">
      <c r="A5" s="72"/>
      <c r="B5" s="43"/>
      <c r="C5" s="287"/>
      <c r="D5" s="43"/>
      <c r="E5" s="81"/>
      <c r="F5" s="81"/>
      <c r="U5" s="75"/>
      <c r="V5" s="75" t="s">
        <v>39</v>
      </c>
      <c r="W5" s="78">
        <v>2098439.7656399994</v>
      </c>
      <c r="X5" s="82">
        <v>37.80588361182755</v>
      </c>
      <c r="Y5" s="75"/>
      <c r="Z5" s="75"/>
    </row>
    <row r="6" spans="1:24" ht="13.5" customHeight="1" thickTop="1">
      <c r="A6" s="321" t="s">
        <v>36</v>
      </c>
      <c r="B6" s="321"/>
      <c r="C6" s="321"/>
      <c r="D6" s="321"/>
      <c r="E6" s="76"/>
      <c r="F6" s="76"/>
      <c r="V6" s="75" t="s">
        <v>37</v>
      </c>
      <c r="W6" s="78">
        <v>190939.23113999996</v>
      </c>
      <c r="X6" s="82">
        <v>3.439996928960732</v>
      </c>
    </row>
    <row r="7" spans="1:24" ht="13.5" customHeight="1">
      <c r="A7" s="288">
        <v>2014</v>
      </c>
      <c r="B7" s="289">
        <v>5841747.31609</v>
      </c>
      <c r="C7" s="195">
        <v>424374.8027199998</v>
      </c>
      <c r="D7" s="289">
        <v>5417372.51337</v>
      </c>
      <c r="E7" s="83"/>
      <c r="F7" s="83"/>
      <c r="V7" s="75" t="s">
        <v>38</v>
      </c>
      <c r="W7" s="78">
        <v>1746211.6472900007</v>
      </c>
      <c r="X7" s="82">
        <v>31.46007590021484</v>
      </c>
    </row>
    <row r="8" spans="1:24" ht="13.5" customHeight="1">
      <c r="A8" s="290" t="s">
        <v>501</v>
      </c>
      <c r="B8" s="289">
        <v>2136958.9199399995</v>
      </c>
      <c r="C8" s="195">
        <v>146733.86190999998</v>
      </c>
      <c r="D8" s="289">
        <v>1990225.0580299995</v>
      </c>
      <c r="E8" s="83"/>
      <c r="F8" s="83"/>
      <c r="V8" s="75" t="s">
        <v>40</v>
      </c>
      <c r="W8" s="78">
        <v>937912.1318399999</v>
      </c>
      <c r="X8" s="82">
        <v>16.897600529243515</v>
      </c>
    </row>
    <row r="9" spans="1:24" ht="13.5" customHeight="1">
      <c r="A9" s="290" t="s">
        <v>502</v>
      </c>
      <c r="B9" s="289">
        <v>2098439.7656399994</v>
      </c>
      <c r="C9" s="195">
        <v>121053.13313</v>
      </c>
      <c r="D9" s="289">
        <v>1977386.6325099994</v>
      </c>
      <c r="E9" s="83"/>
      <c r="F9" s="83"/>
      <c r="V9" s="75" t="s">
        <v>41</v>
      </c>
      <c r="W9" s="78">
        <v>577061.2240900006</v>
      </c>
      <c r="X9" s="82">
        <v>10.396443029753383</v>
      </c>
    </row>
    <row r="10" spans="1:22" ht="13.5" customHeight="1">
      <c r="A10" s="194" t="s">
        <v>503</v>
      </c>
      <c r="B10" s="293">
        <v>-1.8025219830188233</v>
      </c>
      <c r="C10" s="293">
        <v>-17.501569471231793</v>
      </c>
      <c r="D10" s="293">
        <v>-0.6450740567354729</v>
      </c>
      <c r="E10" s="85"/>
      <c r="F10" s="85"/>
      <c r="V10" s="76" t="s">
        <v>184</v>
      </c>
    </row>
    <row r="11" spans="1:24" ht="13.5" customHeight="1">
      <c r="A11" s="194"/>
      <c r="B11" s="291"/>
      <c r="C11" s="292"/>
      <c r="D11" s="291"/>
      <c r="E11" s="85"/>
      <c r="F11" s="85"/>
      <c r="G11"/>
      <c r="H11"/>
      <c r="I11"/>
      <c r="V11" s="75" t="s">
        <v>35</v>
      </c>
      <c r="W11" s="78">
        <v>1716365</v>
      </c>
      <c r="X11" s="79">
        <v>100</v>
      </c>
    </row>
    <row r="12" spans="1:24" ht="13.5" customHeight="1">
      <c r="A12" s="321" t="s">
        <v>479</v>
      </c>
      <c r="B12" s="321"/>
      <c r="C12" s="321"/>
      <c r="D12" s="321"/>
      <c r="E12" s="76"/>
      <c r="F12" s="76"/>
      <c r="G12"/>
      <c r="H12"/>
      <c r="I12"/>
      <c r="V12" s="75" t="s">
        <v>39</v>
      </c>
      <c r="W12" s="78">
        <v>121053.13313</v>
      </c>
      <c r="X12" s="82">
        <v>7.052878212384894</v>
      </c>
    </row>
    <row r="13" spans="1:24" ht="13.5" customHeight="1">
      <c r="A13" s="288">
        <v>2014</v>
      </c>
      <c r="B13" s="289">
        <v>3152001.728</v>
      </c>
      <c r="C13" s="195">
        <v>594164.3759100001</v>
      </c>
      <c r="D13" s="289">
        <v>2557837.35209</v>
      </c>
      <c r="E13" s="83"/>
      <c r="F13" s="83"/>
      <c r="G13"/>
      <c r="H13"/>
      <c r="I13"/>
      <c r="V13" s="75" t="s">
        <v>37</v>
      </c>
      <c r="W13" s="78">
        <v>842301.3976199995</v>
      </c>
      <c r="X13" s="82">
        <v>49.074724643068315</v>
      </c>
    </row>
    <row r="14" spans="1:24" ht="13.5" customHeight="1">
      <c r="A14" s="290" t="s">
        <v>501</v>
      </c>
      <c r="B14" s="289">
        <v>1208981.51916</v>
      </c>
      <c r="C14" s="195">
        <v>197734.26114999995</v>
      </c>
      <c r="D14" s="289">
        <v>1011247.25801</v>
      </c>
      <c r="E14" s="83"/>
      <c r="F14" s="83"/>
      <c r="G14"/>
      <c r="H14"/>
      <c r="I14"/>
      <c r="V14" s="75" t="s">
        <v>38</v>
      </c>
      <c r="W14" s="78">
        <v>371743.3637199999</v>
      </c>
      <c r="X14" s="82">
        <v>21.658759280223023</v>
      </c>
    </row>
    <row r="15" spans="1:24" ht="13.5" customHeight="1">
      <c r="A15" s="290" t="s">
        <v>502</v>
      </c>
      <c r="B15" s="289">
        <v>937912.1318399999</v>
      </c>
      <c r="C15" s="195">
        <v>181163.89529</v>
      </c>
      <c r="D15" s="289">
        <v>756748.2365499999</v>
      </c>
      <c r="E15" s="83"/>
      <c r="F15" s="83"/>
      <c r="G15"/>
      <c r="H15"/>
      <c r="I15"/>
      <c r="J15"/>
      <c r="K15"/>
      <c r="V15" s="75" t="s">
        <v>40</v>
      </c>
      <c r="W15" s="78">
        <v>181163.89529</v>
      </c>
      <c r="X15" s="82">
        <v>10.555091445584127</v>
      </c>
    </row>
    <row r="16" spans="1:24" ht="13.5" customHeight="1">
      <c r="A16" s="288" t="s">
        <v>503</v>
      </c>
      <c r="B16" s="293">
        <v>-22.421301155069674</v>
      </c>
      <c r="C16" s="293">
        <v>-8.380118732903751</v>
      </c>
      <c r="D16" s="293">
        <v>-25.166844156474678</v>
      </c>
      <c r="E16" s="85"/>
      <c r="F16" s="85"/>
      <c r="G16"/>
      <c r="H16"/>
      <c r="I16"/>
      <c r="J16"/>
      <c r="K16"/>
      <c r="V16" s="75" t="s">
        <v>41</v>
      </c>
      <c r="W16" s="78">
        <v>200103.21024000086</v>
      </c>
      <c r="X16" s="82">
        <v>11.658546418739654</v>
      </c>
    </row>
    <row r="17" spans="1:11" ht="13.5" customHeight="1">
      <c r="A17" s="194"/>
      <c r="B17" s="293"/>
      <c r="C17" s="294"/>
      <c r="D17" s="293"/>
      <c r="E17" s="85"/>
      <c r="F17" s="85"/>
      <c r="G17" s="44"/>
      <c r="H17" s="44"/>
      <c r="I17" s="44"/>
      <c r="J17"/>
      <c r="K17"/>
    </row>
    <row r="18" spans="1:11" ht="13.5" customHeight="1">
      <c r="A18" s="321" t="s">
        <v>37</v>
      </c>
      <c r="B18" s="321"/>
      <c r="C18" s="321"/>
      <c r="D18" s="321"/>
      <c r="E18" s="76"/>
      <c r="F18" s="76"/>
      <c r="G18" s="44"/>
      <c r="H18" s="44"/>
      <c r="I18" s="44"/>
      <c r="J18"/>
      <c r="K18"/>
    </row>
    <row r="19" spans="1:11" ht="13.5" customHeight="1">
      <c r="A19" s="288">
        <v>2014</v>
      </c>
      <c r="B19" s="289">
        <v>701678.3858800002</v>
      </c>
      <c r="C19" s="195">
        <v>2721029.2878899993</v>
      </c>
      <c r="D19" s="289">
        <v>-2019350.9020099991</v>
      </c>
      <c r="E19" s="83"/>
      <c r="F19" s="83"/>
      <c r="G19" s="264"/>
      <c r="H19"/>
      <c r="I19"/>
      <c r="J19"/>
      <c r="K19"/>
    </row>
    <row r="20" spans="1:11" ht="13.5" customHeight="1">
      <c r="A20" s="290" t="s">
        <v>501</v>
      </c>
      <c r="B20" s="289">
        <v>216828.98848</v>
      </c>
      <c r="C20" s="195">
        <v>812017.4067199997</v>
      </c>
      <c r="D20" s="289">
        <v>-595188.4182399998</v>
      </c>
      <c r="E20" s="83"/>
      <c r="F20" s="83"/>
      <c r="G20"/>
      <c r="H20"/>
      <c r="I20"/>
      <c r="J20"/>
      <c r="K20"/>
    </row>
    <row r="21" spans="1:11" ht="13.5" customHeight="1">
      <c r="A21" s="290" t="s">
        <v>502</v>
      </c>
      <c r="B21" s="289">
        <v>190939.23113999996</v>
      </c>
      <c r="C21" s="195">
        <v>842301.3976199995</v>
      </c>
      <c r="D21" s="289">
        <v>-651362.1664799995</v>
      </c>
      <c r="E21" s="83"/>
      <c r="F21" s="83"/>
      <c r="G21"/>
      <c r="H21"/>
      <c r="I21"/>
      <c r="J21"/>
      <c r="K21"/>
    </row>
    <row r="22" spans="1:11" ht="13.5" customHeight="1">
      <c r="A22" s="288" t="s">
        <v>503</v>
      </c>
      <c r="B22" s="293">
        <v>-11.94017346181001</v>
      </c>
      <c r="C22" s="293">
        <v>3.7294755813580993</v>
      </c>
      <c r="D22" s="293">
        <v>9.437977372965056</v>
      </c>
      <c r="E22" s="85"/>
      <c r="F22" s="85"/>
      <c r="G22"/>
      <c r="H22"/>
      <c r="I22"/>
      <c r="J22"/>
      <c r="K22"/>
    </row>
    <row r="23" spans="1:11" ht="13.5" customHeight="1">
      <c r="A23" s="194"/>
      <c r="B23" s="293"/>
      <c r="C23" s="294"/>
      <c r="D23" s="293"/>
      <c r="E23" s="85"/>
      <c r="F23" s="85"/>
      <c r="G23"/>
      <c r="H23"/>
      <c r="I23"/>
      <c r="J23"/>
      <c r="K23"/>
    </row>
    <row r="24" spans="1:11" ht="13.5" customHeight="1">
      <c r="A24" s="321" t="s">
        <v>38</v>
      </c>
      <c r="B24" s="321"/>
      <c r="C24" s="321"/>
      <c r="D24" s="321"/>
      <c r="E24" s="76"/>
      <c r="F24" s="76"/>
      <c r="G24"/>
      <c r="H24"/>
      <c r="I24"/>
      <c r="J24"/>
      <c r="K24"/>
    </row>
    <row r="25" spans="1:10" ht="13.5" customHeight="1">
      <c r="A25" s="288">
        <v>2014</v>
      </c>
      <c r="B25" s="289">
        <v>4360171.661939994</v>
      </c>
      <c r="C25" s="195">
        <v>1337946.0223900008</v>
      </c>
      <c r="D25" s="289">
        <v>3022225.639549994</v>
      </c>
      <c r="E25" s="83"/>
      <c r="F25" s="83"/>
      <c r="G25" s="78"/>
      <c r="H25" s="78"/>
      <c r="I25" s="78"/>
      <c r="J25" s="78"/>
    </row>
    <row r="26" spans="1:6" ht="13.5" customHeight="1">
      <c r="A26" s="290" t="s">
        <v>501</v>
      </c>
      <c r="B26" s="289">
        <v>2047450.3208600006</v>
      </c>
      <c r="C26" s="195">
        <v>402299.26161000016</v>
      </c>
      <c r="D26" s="289">
        <v>1645151.0592500004</v>
      </c>
      <c r="E26" s="83"/>
      <c r="F26" s="83"/>
    </row>
    <row r="27" spans="1:6" ht="13.5" customHeight="1">
      <c r="A27" s="290" t="s">
        <v>502</v>
      </c>
      <c r="B27" s="289">
        <v>1746211.6472900007</v>
      </c>
      <c r="C27" s="195">
        <v>371743.3637199999</v>
      </c>
      <c r="D27" s="289">
        <v>1374468.283570001</v>
      </c>
      <c r="E27" s="83"/>
      <c r="F27" s="83"/>
    </row>
    <row r="28" spans="1:6" ht="13.5" customHeight="1">
      <c r="A28" s="288" t="s">
        <v>503</v>
      </c>
      <c r="B28" s="293">
        <v>-14.712868512651834</v>
      </c>
      <c r="C28" s="293">
        <v>-7.595315429542593</v>
      </c>
      <c r="D28" s="293">
        <v>-16.453369078666835</v>
      </c>
      <c r="E28" s="80"/>
      <c r="F28" s="85"/>
    </row>
    <row r="29" spans="1:8" ht="13.5" customHeight="1">
      <c r="A29" s="194"/>
      <c r="B29" s="293"/>
      <c r="C29" s="294"/>
      <c r="D29" s="293"/>
      <c r="E29" s="85"/>
      <c r="F29" s="86"/>
      <c r="G29" s="87"/>
      <c r="H29" s="88"/>
    </row>
    <row r="30" spans="1:6" ht="13.5" customHeight="1">
      <c r="A30" s="321" t="s">
        <v>166</v>
      </c>
      <c r="B30" s="321"/>
      <c r="C30" s="321"/>
      <c r="D30" s="321"/>
      <c r="E30" s="76"/>
      <c r="F30" s="76"/>
    </row>
    <row r="31" spans="1:8" ht="13.5" customHeight="1">
      <c r="A31" s="288">
        <v>2014</v>
      </c>
      <c r="B31" s="289">
        <v>1924190.9080900066</v>
      </c>
      <c r="C31" s="195">
        <v>587364.5110900002</v>
      </c>
      <c r="D31" s="289">
        <v>1336826.3970000055</v>
      </c>
      <c r="E31" s="89"/>
      <c r="F31" s="83"/>
      <c r="G31" s="83"/>
      <c r="H31" s="83"/>
    </row>
    <row r="32" spans="1:8" ht="13.5" customHeight="1">
      <c r="A32" s="290" t="s">
        <v>501</v>
      </c>
      <c r="B32" s="289">
        <v>531787.2515600007</v>
      </c>
      <c r="C32" s="195">
        <v>196376.20861000032</v>
      </c>
      <c r="D32" s="289">
        <v>335411.04295000015</v>
      </c>
      <c r="E32" s="90"/>
      <c r="F32" s="83"/>
      <c r="G32" s="83"/>
      <c r="H32" s="83"/>
    </row>
    <row r="33" spans="1:8" ht="13.5" customHeight="1">
      <c r="A33" s="290" t="s">
        <v>502</v>
      </c>
      <c r="B33" s="289">
        <v>577061.2240900006</v>
      </c>
      <c r="C33" s="195">
        <v>200103.21024000086</v>
      </c>
      <c r="D33" s="289">
        <v>376958.0138499993</v>
      </c>
      <c r="E33" s="90"/>
      <c r="F33" s="83"/>
      <c r="G33" s="83"/>
      <c r="H33" s="83"/>
    </row>
    <row r="34" spans="1:8" ht="13.5" customHeight="1">
      <c r="A34" s="288" t="s">
        <v>503</v>
      </c>
      <c r="B34" s="293">
        <v>8.513549807218679</v>
      </c>
      <c r="C34" s="293">
        <v>1.8978885764121767</v>
      </c>
      <c r="D34" s="293">
        <v>12.386882236966956</v>
      </c>
      <c r="E34" s="85"/>
      <c r="F34" s="83"/>
      <c r="G34" s="83"/>
      <c r="H34" s="83"/>
    </row>
    <row r="35" spans="1:8" ht="13.5" customHeight="1">
      <c r="A35" s="194"/>
      <c r="B35" s="289"/>
      <c r="C35" s="195"/>
      <c r="D35" s="134"/>
      <c r="E35" s="85"/>
      <c r="F35" s="91"/>
      <c r="G35" s="91"/>
      <c r="H35" s="83"/>
    </row>
    <row r="36" spans="1:8" ht="13.5" customHeight="1">
      <c r="A36" s="303" t="s">
        <v>150</v>
      </c>
      <c r="B36" s="303"/>
      <c r="C36" s="303"/>
      <c r="D36" s="303"/>
      <c r="E36" s="87"/>
      <c r="F36" s="87"/>
      <c r="G36" s="87"/>
      <c r="H36" s="88"/>
    </row>
    <row r="37" spans="1:8" ht="13.5" customHeight="1">
      <c r="A37" s="288">
        <v>2014</v>
      </c>
      <c r="B37" s="289">
        <v>15979790</v>
      </c>
      <c r="C37" s="195">
        <v>5664879</v>
      </c>
      <c r="D37" s="289">
        <v>10314911</v>
      </c>
      <c r="E37" s="89"/>
      <c r="F37" s="83"/>
      <c r="G37" s="83"/>
      <c r="H37" s="83"/>
    </row>
    <row r="38" spans="1:8" ht="13.5" customHeight="1">
      <c r="A38" s="290" t="s">
        <v>501</v>
      </c>
      <c r="B38" s="289">
        <v>6142007</v>
      </c>
      <c r="C38" s="195">
        <v>1755161</v>
      </c>
      <c r="D38" s="289">
        <v>4386846</v>
      </c>
      <c r="E38" s="91"/>
      <c r="F38" s="83"/>
      <c r="G38" s="83"/>
      <c r="H38" s="83"/>
    </row>
    <row r="39" spans="1:8" ht="13.5" customHeight="1">
      <c r="A39" s="290" t="s">
        <v>502</v>
      </c>
      <c r="B39" s="289">
        <v>5550564</v>
      </c>
      <c r="C39" s="195">
        <v>1716365</v>
      </c>
      <c r="D39" s="289">
        <v>3834199</v>
      </c>
      <c r="E39" s="91"/>
      <c r="F39" s="83"/>
      <c r="G39" s="83"/>
      <c r="H39" s="83"/>
    </row>
    <row r="40" spans="1:8" ht="13.5" customHeight="1" thickBot="1">
      <c r="A40" s="295" t="s">
        <v>503</v>
      </c>
      <c r="B40" s="295">
        <v>-9.629474534952498</v>
      </c>
      <c r="C40" s="295">
        <v>-2.2103955135739706</v>
      </c>
      <c r="D40" s="295">
        <v>-12.597820848965291</v>
      </c>
      <c r="E40" s="85"/>
      <c r="F40" s="83"/>
      <c r="G40" s="83"/>
      <c r="H40" s="83"/>
    </row>
    <row r="41" spans="1:8" ht="26.25" customHeight="1" thickTop="1">
      <c r="A41" s="319" t="s">
        <v>330</v>
      </c>
      <c r="B41" s="320"/>
      <c r="C41" s="320"/>
      <c r="D41" s="320"/>
      <c r="E41" s="85"/>
      <c r="F41" s="83"/>
      <c r="G41" s="83"/>
      <c r="H41" s="83"/>
    </row>
    <row r="42" spans="5:8" ht="13.5" customHeight="1">
      <c r="E42" s="85"/>
      <c r="F42" s="83"/>
      <c r="G42" s="83"/>
      <c r="H42" s="83"/>
    </row>
    <row r="43" ht="13.5" customHeight="1"/>
    <row r="44" spans="5:8" ht="13.5" customHeight="1">
      <c r="E44" s="89"/>
      <c r="F44" s="78"/>
      <c r="G44" s="78"/>
      <c r="H44" s="78"/>
    </row>
    <row r="45" spans="5:8" ht="13.5" customHeight="1">
      <c r="E45" s="91"/>
      <c r="F45" s="78"/>
      <c r="G45" s="78"/>
      <c r="H45" s="78"/>
    </row>
    <row r="46" spans="5:8" ht="13.5" customHeight="1">
      <c r="E46" s="91"/>
      <c r="F46" s="78"/>
      <c r="G46" s="78"/>
      <c r="H46" s="7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6"/>
      <c r="B82" s="76"/>
      <c r="C82" s="84"/>
      <c r="D82" s="76"/>
    </row>
    <row r="83" spans="1:4" ht="34.5" customHeight="1">
      <c r="A83" s="317"/>
      <c r="B83" s="318"/>
      <c r="C83" s="318"/>
      <c r="D83" s="318"/>
    </row>
  </sheetData>
  <sheetProtection/>
  <mergeCells count="127">
    <mergeCell ref="AW3:AZ3"/>
    <mergeCell ref="BA3:BD3"/>
    <mergeCell ref="BE3:BH3"/>
    <mergeCell ref="A1:D1"/>
    <mergeCell ref="A2:D2"/>
    <mergeCell ref="A3:D3"/>
    <mergeCell ref="AO3:AR3"/>
    <mergeCell ref="AS3:AV3"/>
    <mergeCell ref="AO2:AR2"/>
    <mergeCell ref="AS2:AV2"/>
    <mergeCell ref="AC2:AF2"/>
    <mergeCell ref="AG2:AJ2"/>
    <mergeCell ref="Q2:T2"/>
    <mergeCell ref="AG3:AJ3"/>
    <mergeCell ref="AK2:AN2"/>
    <mergeCell ref="AK3:AN3"/>
    <mergeCell ref="BY2:CB2"/>
    <mergeCell ref="CC2:CF2"/>
    <mergeCell ref="A83:D83"/>
    <mergeCell ref="A41:D41"/>
    <mergeCell ref="A12:D12"/>
    <mergeCell ref="A18:D18"/>
    <mergeCell ref="A24:D24"/>
    <mergeCell ref="A30:D30"/>
    <mergeCell ref="A36:D36"/>
    <mergeCell ref="A6:D6"/>
    <mergeCell ref="AW2:AZ2"/>
    <mergeCell ref="BA2:BD2"/>
    <mergeCell ref="BE2:BH2"/>
    <mergeCell ref="DE2:DH2"/>
    <mergeCell ref="DI2:DL2"/>
    <mergeCell ref="DM2:DP2"/>
    <mergeCell ref="BI2:BL2"/>
    <mergeCell ref="BM2:BP2"/>
    <mergeCell ref="BQ2:BT2"/>
    <mergeCell ref="BU2:BX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EG3:EJ3"/>
    <mergeCell ref="EK3:EN3"/>
    <mergeCell ref="CW3:CZ3"/>
    <mergeCell ref="BM3:BP3"/>
    <mergeCell ref="BQ3:BT3"/>
    <mergeCell ref="BU3:BX3"/>
    <mergeCell ref="BY3:CB3"/>
    <mergeCell ref="CC3:CF3"/>
    <mergeCell ref="CG3:CJ3"/>
    <mergeCell ref="DA3:DD3"/>
    <mergeCell ref="EO3:ER3"/>
    <mergeCell ref="ES3:EV3"/>
    <mergeCell ref="EW3:EZ3"/>
    <mergeCell ref="FA3:FD3"/>
    <mergeCell ref="DI3:DL3"/>
    <mergeCell ref="DM3:DP3"/>
    <mergeCell ref="DQ3:DT3"/>
    <mergeCell ref="DU3:DX3"/>
    <mergeCell ref="DY3:EB3"/>
    <mergeCell ref="FU3:FX3"/>
    <mergeCell ref="FY3:GB3"/>
    <mergeCell ref="GC3:GF3"/>
    <mergeCell ref="GG3:GJ3"/>
    <mergeCell ref="EC3:EF3"/>
    <mergeCell ref="FE3:FH3"/>
    <mergeCell ref="FI3:FL3"/>
    <mergeCell ref="FM3:FP3"/>
    <mergeCell ref="FQ3:FT3"/>
    <mergeCell ref="IS3:IV3"/>
    <mergeCell ref="HQ3:HT3"/>
    <mergeCell ref="HU3:HX3"/>
    <mergeCell ref="HY3:IB3"/>
    <mergeCell ref="IC3:IF3"/>
    <mergeCell ref="IG3:IJ3"/>
    <mergeCell ref="IK3:IN3"/>
    <mergeCell ref="IO3:IR3"/>
    <mergeCell ref="HA3:HD3"/>
    <mergeCell ref="HI3:HL3"/>
    <mergeCell ref="HM3:HP3"/>
    <mergeCell ref="GK3:GN3"/>
    <mergeCell ref="GO3:GR3"/>
    <mergeCell ref="HE3:HH3"/>
    <mergeCell ref="GW3:GZ3"/>
    <mergeCell ref="GS3:GV3"/>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3" t="s">
        <v>226</v>
      </c>
      <c r="B1" s="323"/>
      <c r="C1" s="323"/>
      <c r="D1" s="323"/>
      <c r="E1" s="323"/>
      <c r="F1" s="323"/>
    </row>
    <row r="2" spans="1:6" ht="15.75" customHeight="1">
      <c r="A2" s="324" t="s">
        <v>167</v>
      </c>
      <c r="B2" s="324"/>
      <c r="C2" s="324"/>
      <c r="D2" s="324"/>
      <c r="E2" s="324"/>
      <c r="F2" s="324"/>
    </row>
    <row r="3" spans="1:6" ht="15.75" customHeight="1" thickBot="1">
      <c r="A3" s="324" t="s">
        <v>274</v>
      </c>
      <c r="B3" s="324"/>
      <c r="C3" s="324"/>
      <c r="D3" s="324"/>
      <c r="E3" s="324"/>
      <c r="F3" s="324"/>
    </row>
    <row r="4" spans="1:6" ht="12.75" customHeight="1" thickTop="1">
      <c r="A4" s="326" t="s">
        <v>23</v>
      </c>
      <c r="B4" s="115">
        <v>2014</v>
      </c>
      <c r="C4" s="328" t="s">
        <v>496</v>
      </c>
      <c r="D4" s="328"/>
      <c r="E4" s="116" t="s">
        <v>162</v>
      </c>
      <c r="F4" s="117" t="s">
        <v>153</v>
      </c>
    </row>
    <row r="5" spans="1:6" ht="12" thickBot="1">
      <c r="A5" s="327"/>
      <c r="B5" s="52"/>
      <c r="C5" s="258">
        <v>2014</v>
      </c>
      <c r="D5" s="258">
        <v>2015</v>
      </c>
      <c r="E5" s="53" t="s">
        <v>500</v>
      </c>
      <c r="F5" s="54">
        <v>2015</v>
      </c>
    </row>
    <row r="6" spans="1:6" ht="12" thickTop="1">
      <c r="A6" s="50"/>
      <c r="B6" s="48"/>
      <c r="C6" s="48"/>
      <c r="D6" s="48"/>
      <c r="E6" s="48"/>
      <c r="F6" s="51"/>
    </row>
    <row r="7" spans="1:6" ht="12.75" customHeight="1">
      <c r="A7" s="47" t="s">
        <v>12</v>
      </c>
      <c r="B7" s="48">
        <v>3374398.5749899945</v>
      </c>
      <c r="C7" s="48">
        <v>1681311.2857100004</v>
      </c>
      <c r="D7" s="48">
        <v>1384035.7080200007</v>
      </c>
      <c r="E7" s="3">
        <v>-0.17681174224942128</v>
      </c>
      <c r="F7" s="49">
        <v>0.2493504638483586</v>
      </c>
    </row>
    <row r="8" spans="1:6" ht="11.25">
      <c r="A8" s="47" t="s">
        <v>17</v>
      </c>
      <c r="B8" s="48">
        <v>2437265.83189</v>
      </c>
      <c r="C8" s="48">
        <v>977960.2409799997</v>
      </c>
      <c r="D8" s="48">
        <v>1004907.4553599994</v>
      </c>
      <c r="E8" s="3">
        <v>0.0275545091209397</v>
      </c>
      <c r="F8" s="49">
        <v>0.18104600818223146</v>
      </c>
    </row>
    <row r="9" spans="1:6" ht="11.25">
      <c r="A9" s="47" t="s">
        <v>118</v>
      </c>
      <c r="B9" s="48">
        <v>732369.1100899997</v>
      </c>
      <c r="C9" s="48">
        <v>296884.6795400002</v>
      </c>
      <c r="D9" s="48">
        <v>347844.3789800002</v>
      </c>
      <c r="E9" s="3">
        <v>0.1716481278823754</v>
      </c>
      <c r="F9" s="49">
        <v>0.06266829442557553</v>
      </c>
    </row>
    <row r="10" spans="1:6" ht="11.25">
      <c r="A10" s="47" t="s">
        <v>15</v>
      </c>
      <c r="B10" s="48">
        <v>967302.75243</v>
      </c>
      <c r="C10" s="48">
        <v>450638.67387999996</v>
      </c>
      <c r="D10" s="48">
        <v>321365.6672699999</v>
      </c>
      <c r="E10" s="3">
        <v>-0.2868662059049641</v>
      </c>
      <c r="F10" s="49">
        <v>0.05789784016002696</v>
      </c>
    </row>
    <row r="11" spans="1:6" ht="11.25">
      <c r="A11" s="47" t="s">
        <v>13</v>
      </c>
      <c r="B11" s="48">
        <v>989171.0505600004</v>
      </c>
      <c r="C11" s="48">
        <v>339406.16696000006</v>
      </c>
      <c r="D11" s="48">
        <v>283421.93847000005</v>
      </c>
      <c r="E11" s="3">
        <v>-0.16494758769836348</v>
      </c>
      <c r="F11" s="49">
        <v>0.051061826954882435</v>
      </c>
    </row>
    <row r="12" spans="1:6" ht="11.25">
      <c r="A12" s="47" t="s">
        <v>14</v>
      </c>
      <c r="B12" s="48">
        <v>648841.4077199998</v>
      </c>
      <c r="C12" s="48">
        <v>220251.38774999994</v>
      </c>
      <c r="D12" s="48">
        <v>233905.02340000006</v>
      </c>
      <c r="E12" s="3">
        <v>0.061991144707328326</v>
      </c>
      <c r="F12" s="49">
        <v>0.04214076684819778</v>
      </c>
    </row>
    <row r="13" spans="1:6" ht="11.25">
      <c r="A13" s="47" t="s">
        <v>16</v>
      </c>
      <c r="B13" s="48">
        <v>594408.3790600002</v>
      </c>
      <c r="C13" s="48">
        <v>240942.23155000008</v>
      </c>
      <c r="D13" s="48">
        <v>206598.64702999993</v>
      </c>
      <c r="E13" s="3">
        <v>-0.14253866704506388</v>
      </c>
      <c r="F13" s="49">
        <v>0.03722119896824898</v>
      </c>
    </row>
    <row r="14" spans="1:6" ht="11.25">
      <c r="A14" s="47" t="s">
        <v>27</v>
      </c>
      <c r="B14" s="48">
        <v>467278.6338600001</v>
      </c>
      <c r="C14" s="48">
        <v>148612.52685999998</v>
      </c>
      <c r="D14" s="48">
        <v>133107.89193999997</v>
      </c>
      <c r="E14" s="3">
        <v>-0.10432925977098895</v>
      </c>
      <c r="F14" s="49">
        <v>0.023980966968401764</v>
      </c>
    </row>
    <row r="15" spans="1:6" ht="11.25">
      <c r="A15" s="47" t="s">
        <v>19</v>
      </c>
      <c r="B15" s="48">
        <v>336931.67923000007</v>
      </c>
      <c r="C15" s="48">
        <v>145887.64740000005</v>
      </c>
      <c r="D15" s="48">
        <v>128270.91587</v>
      </c>
      <c r="E15" s="3">
        <v>-0.1207554706924422</v>
      </c>
      <c r="F15" s="49">
        <v>0.023109528305592007</v>
      </c>
    </row>
    <row r="16" spans="1:6" ht="11.25">
      <c r="A16" s="47" t="s">
        <v>20</v>
      </c>
      <c r="B16" s="48">
        <v>404917.2302699998</v>
      </c>
      <c r="C16" s="48">
        <v>122325.13094999993</v>
      </c>
      <c r="D16" s="48">
        <v>112534.11655</v>
      </c>
      <c r="E16" s="3">
        <v>-0.08004090675367417</v>
      </c>
      <c r="F16" s="49">
        <v>0.020274357083352252</v>
      </c>
    </row>
    <row r="17" spans="1:6" ht="11.25">
      <c r="A17" s="47" t="s">
        <v>185</v>
      </c>
      <c r="B17" s="48">
        <v>378926.13368000026</v>
      </c>
      <c r="C17" s="48">
        <v>100656.02145999996</v>
      </c>
      <c r="D17" s="48">
        <v>102041.54427999997</v>
      </c>
      <c r="E17" s="3">
        <v>0.013764927322809104</v>
      </c>
      <c r="F17" s="49">
        <v>0.018383995622787155</v>
      </c>
    </row>
    <row r="18" spans="1:6" ht="11.25">
      <c r="A18" s="47" t="s">
        <v>18</v>
      </c>
      <c r="B18" s="48">
        <v>329967.18408000015</v>
      </c>
      <c r="C18" s="48">
        <v>108751.28760999998</v>
      </c>
      <c r="D18" s="48">
        <v>88269.02194</v>
      </c>
      <c r="E18" s="3">
        <v>-0.18834044285942392</v>
      </c>
      <c r="F18" s="49">
        <v>0.015902712218073697</v>
      </c>
    </row>
    <row r="19" spans="1:6" ht="11.25">
      <c r="A19" s="47" t="s">
        <v>384</v>
      </c>
      <c r="B19" s="48">
        <v>356241.40342999995</v>
      </c>
      <c r="C19" s="48">
        <v>95180.22147000003</v>
      </c>
      <c r="D19" s="48">
        <v>82538.02444000007</v>
      </c>
      <c r="E19" s="3">
        <v>-0.13282378244922108</v>
      </c>
      <c r="F19" s="49">
        <v>0.014870204980971314</v>
      </c>
    </row>
    <row r="20" spans="1:6" ht="11.25">
      <c r="A20" s="47" t="s">
        <v>436</v>
      </c>
      <c r="B20" s="48">
        <v>325533.7474599999</v>
      </c>
      <c r="C20" s="48">
        <v>109464.12751999998</v>
      </c>
      <c r="D20" s="48">
        <v>74508.88003000001</v>
      </c>
      <c r="E20" s="3">
        <v>-0.31933061800189616</v>
      </c>
      <c r="F20" s="49">
        <v>0.013423659294803197</v>
      </c>
    </row>
    <row r="21" spans="1:6" ht="11.25">
      <c r="A21" s="47" t="s">
        <v>326</v>
      </c>
      <c r="B21" s="48">
        <v>264257.79247000016</v>
      </c>
      <c r="C21" s="48">
        <v>46696.800120000014</v>
      </c>
      <c r="D21" s="48">
        <v>72142.98675</v>
      </c>
      <c r="E21" s="3">
        <v>0.5449235614562271</v>
      </c>
      <c r="F21" s="49">
        <v>0.012997415532908006</v>
      </c>
    </row>
    <row r="22" spans="1:9" ht="11.25">
      <c r="A22" s="50" t="s">
        <v>21</v>
      </c>
      <c r="B22" s="48">
        <v>3371979.0887800027</v>
      </c>
      <c r="C22" s="48">
        <v>1057038.5702399993</v>
      </c>
      <c r="D22" s="48">
        <v>975071.7996699996</v>
      </c>
      <c r="E22" s="3">
        <v>-0.07754378399965978</v>
      </c>
      <c r="F22" s="49">
        <v>0.17567076060558884</v>
      </c>
      <c r="I22" s="5"/>
    </row>
    <row r="23" spans="1:6" ht="12" thickBot="1">
      <c r="A23" s="118" t="s">
        <v>22</v>
      </c>
      <c r="B23" s="119">
        <v>15979790</v>
      </c>
      <c r="C23" s="119">
        <v>6142007</v>
      </c>
      <c r="D23" s="119">
        <v>5550564</v>
      </c>
      <c r="E23" s="120">
        <v>-0.09629474534952501</v>
      </c>
      <c r="F23" s="121">
        <v>1</v>
      </c>
    </row>
    <row r="24" spans="1:6" s="50" customFormat="1" ht="31.5" customHeight="1" thickTop="1">
      <c r="A24" s="325" t="s">
        <v>330</v>
      </c>
      <c r="B24" s="325"/>
      <c r="C24" s="325"/>
      <c r="D24" s="325"/>
      <c r="E24" s="325"/>
      <c r="F24" s="325"/>
    </row>
    <row r="32" ht="11.25">
      <c r="F32" s="4"/>
    </row>
    <row r="33" ht="11.25">
      <c r="F33" s="4"/>
    </row>
    <row r="34" ht="11.25">
      <c r="F34" s="4"/>
    </row>
    <row r="35" ht="11.25">
      <c r="F35" s="4"/>
    </row>
    <row r="36" ht="11.25">
      <c r="F36" s="4"/>
    </row>
    <row r="37" ht="11.25">
      <c r="F37" s="4"/>
    </row>
    <row r="38" ht="11.25">
      <c r="F38" s="4"/>
    </row>
    <row r="49" spans="1:6" ht="15.75" customHeight="1">
      <c r="A49" s="323" t="s">
        <v>188</v>
      </c>
      <c r="B49" s="323"/>
      <c r="C49" s="323"/>
      <c r="D49" s="323"/>
      <c r="E49" s="323"/>
      <c r="F49" s="323"/>
    </row>
    <row r="50" spans="1:6" ht="15.75" customHeight="1">
      <c r="A50" s="324" t="s">
        <v>182</v>
      </c>
      <c r="B50" s="324"/>
      <c r="C50" s="324"/>
      <c r="D50" s="324"/>
      <c r="E50" s="324"/>
      <c r="F50" s="324"/>
    </row>
    <row r="51" spans="1:6" ht="15.75" customHeight="1" thickBot="1">
      <c r="A51" s="329" t="s">
        <v>275</v>
      </c>
      <c r="B51" s="329"/>
      <c r="C51" s="329"/>
      <c r="D51" s="329"/>
      <c r="E51" s="329"/>
      <c r="F51" s="329"/>
    </row>
    <row r="52" spans="1:6" ht="12.75" customHeight="1" thickTop="1">
      <c r="A52" s="326" t="s">
        <v>23</v>
      </c>
      <c r="B52" s="115">
        <v>2014</v>
      </c>
      <c r="C52" s="328" t="s">
        <v>496</v>
      </c>
      <c r="D52" s="328"/>
      <c r="E52" s="116" t="s">
        <v>162</v>
      </c>
      <c r="F52" s="117" t="s">
        <v>153</v>
      </c>
    </row>
    <row r="53" spans="1:6" ht="12" thickBot="1">
      <c r="A53" s="327"/>
      <c r="B53" s="52" t="s">
        <v>152</v>
      </c>
      <c r="C53" s="258">
        <v>2014</v>
      </c>
      <c r="D53" s="258">
        <v>2015</v>
      </c>
      <c r="E53" s="53" t="s">
        <v>500</v>
      </c>
      <c r="F53" s="54">
        <v>2015</v>
      </c>
    </row>
    <row r="54" spans="1:6" ht="12" thickTop="1">
      <c r="A54" s="50"/>
      <c r="B54" s="48"/>
      <c r="C54" s="48"/>
      <c r="D54" s="48"/>
      <c r="E54" s="48"/>
      <c r="F54" s="51"/>
    </row>
    <row r="55" spans="1:9" ht="12.75" customHeight="1">
      <c r="A55" s="50" t="s">
        <v>26</v>
      </c>
      <c r="B55" s="48">
        <v>1299226.0808899996</v>
      </c>
      <c r="C55" s="48">
        <v>351968.1615599998</v>
      </c>
      <c r="D55" s="48">
        <v>420666.8197599994</v>
      </c>
      <c r="E55" s="3">
        <v>0.19518429705548404</v>
      </c>
      <c r="F55" s="49">
        <v>0.24509170238265135</v>
      </c>
      <c r="I55" s="48"/>
    </row>
    <row r="56" spans="1:9" ht="11.25">
      <c r="A56" s="50" t="s">
        <v>12</v>
      </c>
      <c r="B56" s="48">
        <v>886924.3154700005</v>
      </c>
      <c r="C56" s="48">
        <v>279846.6479400001</v>
      </c>
      <c r="D56" s="48">
        <v>251990.07380999994</v>
      </c>
      <c r="E56" s="3">
        <v>-0.09954228265750996</v>
      </c>
      <c r="F56" s="49">
        <v>0.146816133986652</v>
      </c>
      <c r="I56" s="48"/>
    </row>
    <row r="57" spans="1:9" ht="11.25">
      <c r="A57" s="50" t="s">
        <v>27</v>
      </c>
      <c r="B57" s="48">
        <v>654830.6523299998</v>
      </c>
      <c r="C57" s="48">
        <v>233121.86292999992</v>
      </c>
      <c r="D57" s="48">
        <v>201595.9088600001</v>
      </c>
      <c r="E57" s="3">
        <v>-0.13523379435015145</v>
      </c>
      <c r="F57" s="49">
        <v>0.11745515019241252</v>
      </c>
      <c r="I57" s="48"/>
    </row>
    <row r="58" spans="1:9" ht="11.25">
      <c r="A58" s="50" t="s">
        <v>28</v>
      </c>
      <c r="B58" s="48">
        <v>695473.0983800001</v>
      </c>
      <c r="C58" s="48">
        <v>204850.75574999998</v>
      </c>
      <c r="D58" s="48">
        <v>198767.87565999996</v>
      </c>
      <c r="E58" s="3">
        <v>-0.029694203800856717</v>
      </c>
      <c r="F58" s="49">
        <v>0.11580746266674044</v>
      </c>
      <c r="I58" s="48"/>
    </row>
    <row r="59" spans="1:9" ht="11.25">
      <c r="A59" s="50" t="s">
        <v>19</v>
      </c>
      <c r="B59" s="48">
        <v>316433.19725000014</v>
      </c>
      <c r="C59" s="48">
        <v>83643.74229000001</v>
      </c>
      <c r="D59" s="48">
        <v>74679.00012</v>
      </c>
      <c r="E59" s="3">
        <v>-0.1071776791014262</v>
      </c>
      <c r="F59" s="49">
        <v>0.04350997609482831</v>
      </c>
      <c r="I59" s="48"/>
    </row>
    <row r="60" spans="1:9" ht="11.25">
      <c r="A60" s="50" t="s">
        <v>17</v>
      </c>
      <c r="B60" s="48">
        <v>165129.14993999997</v>
      </c>
      <c r="C60" s="48">
        <v>50693.739609999975</v>
      </c>
      <c r="D60" s="48">
        <v>61088.45862999999</v>
      </c>
      <c r="E60" s="3">
        <v>0.20504936309629687</v>
      </c>
      <c r="F60" s="49">
        <v>0.035591764356649076</v>
      </c>
      <c r="I60" s="48"/>
    </row>
    <row r="61" spans="1:9" ht="11.25">
      <c r="A61" s="50" t="s">
        <v>14</v>
      </c>
      <c r="B61" s="48">
        <v>134588.50967000003</v>
      </c>
      <c r="C61" s="48">
        <v>38808.87138</v>
      </c>
      <c r="D61" s="48">
        <v>45074.289789999995</v>
      </c>
      <c r="E61" s="3">
        <v>0.16144294299753478</v>
      </c>
      <c r="F61" s="49">
        <v>0.026261482720749955</v>
      </c>
      <c r="I61" s="48"/>
    </row>
    <row r="62" spans="1:9" ht="11.25">
      <c r="A62" s="50" t="s">
        <v>20</v>
      </c>
      <c r="B62" s="48">
        <v>132156.27115000004</v>
      </c>
      <c r="C62" s="48">
        <v>43448.88481000001</v>
      </c>
      <c r="D62" s="48">
        <v>42994.45692000001</v>
      </c>
      <c r="E62" s="3">
        <v>-0.010458908024617696</v>
      </c>
      <c r="F62" s="49">
        <v>0.025049716651178514</v>
      </c>
      <c r="I62" s="48"/>
    </row>
    <row r="63" spans="1:9" ht="11.25">
      <c r="A63" s="50" t="s">
        <v>30</v>
      </c>
      <c r="B63" s="48">
        <v>118152.29803000002</v>
      </c>
      <c r="C63" s="48">
        <v>36891.39356</v>
      </c>
      <c r="D63" s="48">
        <v>36657.88502</v>
      </c>
      <c r="E63" s="3">
        <v>-0.006329621016354886</v>
      </c>
      <c r="F63" s="49">
        <v>0.021357860956148604</v>
      </c>
      <c r="I63" s="48"/>
    </row>
    <row r="64" spans="1:9" ht="11.25">
      <c r="A64" s="50" t="s">
        <v>381</v>
      </c>
      <c r="B64" s="48">
        <v>70110.13623000002</v>
      </c>
      <c r="C64" s="48">
        <v>21672.141929999998</v>
      </c>
      <c r="D64" s="48">
        <v>35668.61800000001</v>
      </c>
      <c r="E64" s="3">
        <v>0.6458279996138809</v>
      </c>
      <c r="F64" s="49">
        <v>0.020781487620640138</v>
      </c>
      <c r="I64" s="48"/>
    </row>
    <row r="65" spans="1:9" ht="11.25">
      <c r="A65" s="50" t="s">
        <v>29</v>
      </c>
      <c r="B65" s="48">
        <v>120325.14348000003</v>
      </c>
      <c r="C65" s="48">
        <v>47350.76767</v>
      </c>
      <c r="D65" s="48">
        <v>32598.7812</v>
      </c>
      <c r="E65" s="3">
        <v>-0.31154693357477303</v>
      </c>
      <c r="F65" s="49">
        <v>0.01899291887215132</v>
      </c>
      <c r="I65" s="48"/>
    </row>
    <row r="66" spans="1:9" ht="11.25">
      <c r="A66" s="50" t="s">
        <v>382</v>
      </c>
      <c r="B66" s="48">
        <v>90319.41007</v>
      </c>
      <c r="C66" s="48">
        <v>37261.82837999999</v>
      </c>
      <c r="D66" s="48">
        <v>32522.6557</v>
      </c>
      <c r="E66" s="3">
        <v>-0.12718572560823957</v>
      </c>
      <c r="F66" s="49">
        <v>0.01894856612666886</v>
      </c>
      <c r="I66" s="48"/>
    </row>
    <row r="67" spans="1:9" ht="11.25">
      <c r="A67" s="50" t="s">
        <v>18</v>
      </c>
      <c r="B67" s="48">
        <v>89252.18469999995</v>
      </c>
      <c r="C67" s="48">
        <v>25961.88639</v>
      </c>
      <c r="D67" s="48">
        <v>32074.116889999998</v>
      </c>
      <c r="E67" s="3">
        <v>0.23543090853191265</v>
      </c>
      <c r="F67" s="49">
        <v>0.01868723545982352</v>
      </c>
      <c r="I67" s="48"/>
    </row>
    <row r="68" spans="1:9" ht="11.25">
      <c r="A68" s="50" t="s">
        <v>15</v>
      </c>
      <c r="B68" s="48">
        <v>70178.51397999997</v>
      </c>
      <c r="C68" s="48">
        <v>24718.12783</v>
      </c>
      <c r="D68" s="48">
        <v>25007.117979999995</v>
      </c>
      <c r="E68" s="3">
        <v>0.011691425499031986</v>
      </c>
      <c r="F68" s="49">
        <v>0.014569813518686291</v>
      </c>
      <c r="I68" s="48"/>
    </row>
    <row r="69" spans="1:9" ht="11.25">
      <c r="A69" s="50" t="s">
        <v>185</v>
      </c>
      <c r="B69" s="48">
        <v>85132.37480000002</v>
      </c>
      <c r="C69" s="48">
        <v>27224.772070000006</v>
      </c>
      <c r="D69" s="48">
        <v>24302.144179999996</v>
      </c>
      <c r="E69" s="3">
        <v>-0.10735178544324944</v>
      </c>
      <c r="F69" s="49">
        <v>0.014159076991199422</v>
      </c>
      <c r="I69" s="48"/>
    </row>
    <row r="70" spans="1:9" ht="11.25">
      <c r="A70" s="50" t="s">
        <v>21</v>
      </c>
      <c r="B70" s="48">
        <v>736647.6636299985</v>
      </c>
      <c r="C70" s="48">
        <v>247697.4159000006</v>
      </c>
      <c r="D70" s="48">
        <v>200676.79748000042</v>
      </c>
      <c r="E70" s="3">
        <v>-0.1898308799433869</v>
      </c>
      <c r="F70" s="49">
        <v>0.11691965140281957</v>
      </c>
      <c r="I70" s="48"/>
    </row>
    <row r="71" spans="1:9" ht="12.75" customHeight="1" thickBot="1">
      <c r="A71" s="118" t="s">
        <v>22</v>
      </c>
      <c r="B71" s="119">
        <v>5664879</v>
      </c>
      <c r="C71" s="119">
        <v>1755161</v>
      </c>
      <c r="D71" s="119">
        <v>1716365</v>
      </c>
      <c r="E71" s="120">
        <v>-0.022103955135739685</v>
      </c>
      <c r="F71" s="121">
        <v>1</v>
      </c>
      <c r="I71" s="5"/>
    </row>
    <row r="72" spans="1:6" ht="22.5" customHeight="1" thickTop="1">
      <c r="A72" s="325" t="s">
        <v>331</v>
      </c>
      <c r="B72" s="325"/>
      <c r="C72" s="325"/>
      <c r="D72" s="325"/>
      <c r="E72" s="325"/>
      <c r="F72" s="325"/>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49:F49"/>
    <mergeCell ref="C52:D52"/>
    <mergeCell ref="A72:F72"/>
    <mergeCell ref="A52:A53"/>
    <mergeCell ref="A50:F50"/>
    <mergeCell ref="A51:F51"/>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BreakPreview" zoomScaleSheetLayoutView="100" zoomScalePageLayoutView="0" workbookViewId="0" topLeftCell="A1">
      <selection activeCell="A1" sqref="A1:G1"/>
    </sheetView>
  </sheetViews>
  <sheetFormatPr defaultColWidth="11.421875" defaultRowHeight="12.75"/>
  <cols>
    <col min="1" max="1" width="48.00390625" style="280" bestFit="1" customWidth="1"/>
    <col min="2" max="4" width="10.421875" style="280" bestFit="1" customWidth="1"/>
    <col min="5" max="5" width="10.8515625" style="280" bestFit="1" customWidth="1"/>
    <col min="6" max="6" width="11.7109375" style="280" bestFit="1" customWidth="1"/>
    <col min="7" max="7" width="11.00390625" style="280"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0" t="s">
        <v>190</v>
      </c>
      <c r="B1" s="330"/>
      <c r="C1" s="330"/>
      <c r="D1" s="330"/>
      <c r="E1" s="330"/>
      <c r="F1" s="330"/>
      <c r="G1" s="330"/>
      <c r="H1" s="4"/>
      <c r="I1" s="4"/>
      <c r="J1" s="4"/>
    </row>
    <row r="2" spans="1:10" s="10" customFormat="1" ht="15.75" customHeight="1">
      <c r="A2" s="331" t="s">
        <v>168</v>
      </c>
      <c r="B2" s="331"/>
      <c r="C2" s="331"/>
      <c r="D2" s="331"/>
      <c r="E2" s="331"/>
      <c r="F2" s="331"/>
      <c r="G2" s="331"/>
      <c r="H2" s="4"/>
      <c r="I2" s="4"/>
      <c r="J2" s="4"/>
    </row>
    <row r="3" spans="1:10" s="10" customFormat="1" ht="15.75" customHeight="1" thickBot="1">
      <c r="A3" s="331" t="s">
        <v>276</v>
      </c>
      <c r="B3" s="331"/>
      <c r="C3" s="331"/>
      <c r="D3" s="331"/>
      <c r="E3" s="331"/>
      <c r="F3" s="331"/>
      <c r="G3" s="331"/>
      <c r="H3" s="4"/>
      <c r="I3" s="4"/>
      <c r="J3" s="4"/>
    </row>
    <row r="4" spans="1:7" ht="12.75" customHeight="1" thickTop="1">
      <c r="A4" s="333" t="s">
        <v>25</v>
      </c>
      <c r="B4" s="275" t="s">
        <v>104</v>
      </c>
      <c r="C4" s="276">
        <v>2014</v>
      </c>
      <c r="D4" s="335" t="s">
        <v>496</v>
      </c>
      <c r="E4" s="335"/>
      <c r="F4" s="275" t="s">
        <v>162</v>
      </c>
      <c r="G4" s="275" t="s">
        <v>153</v>
      </c>
    </row>
    <row r="5" spans="1:19" ht="12.75" customHeight="1" thickBot="1">
      <c r="A5" s="334"/>
      <c r="B5" s="277" t="s">
        <v>32</v>
      </c>
      <c r="C5" s="278" t="s">
        <v>152</v>
      </c>
      <c r="D5" s="279">
        <v>2014</v>
      </c>
      <c r="E5" s="279">
        <v>2015</v>
      </c>
      <c r="F5" s="278" t="s">
        <v>500</v>
      </c>
      <c r="G5" s="278">
        <v>2015</v>
      </c>
      <c r="O5" s="5"/>
      <c r="P5" s="5"/>
      <c r="R5" s="5"/>
      <c r="S5" s="5"/>
    </row>
    <row r="6" spans="3:20" ht="12" thickTop="1">
      <c r="C6" s="273"/>
      <c r="D6" s="273"/>
      <c r="E6" s="273"/>
      <c r="F6" s="273"/>
      <c r="G6" s="273"/>
      <c r="Q6" s="5"/>
      <c r="T6" s="5"/>
    </row>
    <row r="7" spans="1:20" ht="12.75" customHeight="1">
      <c r="A7" s="269" t="s">
        <v>459</v>
      </c>
      <c r="B7" s="297">
        <v>8061000</v>
      </c>
      <c r="C7" s="270">
        <v>1481511.6405400003</v>
      </c>
      <c r="D7" s="274">
        <v>1239448.3181300003</v>
      </c>
      <c r="E7" s="270">
        <v>947434.0557100001</v>
      </c>
      <c r="F7" s="271">
        <v>-0.2356001925603259</v>
      </c>
      <c r="G7" s="281">
        <v>0.1706914929203591</v>
      </c>
      <c r="N7" s="5"/>
      <c r="O7" s="5"/>
      <c r="Q7" s="5"/>
      <c r="R7" s="5"/>
      <c r="T7" s="5"/>
    </row>
    <row r="8" spans="1:20" ht="12.75" customHeight="1">
      <c r="A8" s="269" t="s">
        <v>113</v>
      </c>
      <c r="B8" s="297">
        <v>22042110</v>
      </c>
      <c r="C8" s="270">
        <v>1422017.90574</v>
      </c>
      <c r="D8" s="274">
        <v>433285.02408000006</v>
      </c>
      <c r="E8" s="270">
        <v>424309.06958999997</v>
      </c>
      <c r="F8" s="271">
        <v>-0.020716050616009302</v>
      </c>
      <c r="G8" s="281">
        <v>0.07644431621543324</v>
      </c>
      <c r="O8" s="216"/>
      <c r="P8" s="216"/>
      <c r="Q8" s="216"/>
      <c r="R8" s="217"/>
      <c r="S8" s="217"/>
      <c r="T8" s="217"/>
    </row>
    <row r="9" spans="1:7" ht="12.75" customHeight="1">
      <c r="A9" s="269" t="s">
        <v>457</v>
      </c>
      <c r="B9" s="297">
        <v>47032100</v>
      </c>
      <c r="C9" s="270">
        <v>1444619.5889499998</v>
      </c>
      <c r="D9" s="274">
        <v>432875.81100000005</v>
      </c>
      <c r="E9" s="270">
        <v>390632.0508999999</v>
      </c>
      <c r="F9" s="271">
        <v>-0.09758863633985805</v>
      </c>
      <c r="G9" s="281">
        <v>0.07037700149029899</v>
      </c>
    </row>
    <row r="10" spans="1:7" ht="11.25">
      <c r="A10" s="269" t="s">
        <v>430</v>
      </c>
      <c r="B10" s="297">
        <v>47032900</v>
      </c>
      <c r="C10" s="270">
        <v>1139692.2848999996</v>
      </c>
      <c r="D10" s="274">
        <v>391032.37529</v>
      </c>
      <c r="E10" s="270">
        <v>364766.4477099999</v>
      </c>
      <c r="F10" s="271">
        <v>-0.06717072355075604</v>
      </c>
      <c r="G10" s="281">
        <v>0.06571700600335388</v>
      </c>
    </row>
    <row r="11" spans="1:7" ht="12" customHeight="1">
      <c r="A11" s="269" t="s">
        <v>464</v>
      </c>
      <c r="B11" s="297">
        <v>8104000</v>
      </c>
      <c r="C11" s="270">
        <v>516533.8797899998</v>
      </c>
      <c r="D11" s="274">
        <v>370035.1284799999</v>
      </c>
      <c r="E11" s="270">
        <v>338280.24571000016</v>
      </c>
      <c r="F11" s="271">
        <v>-0.0858158599710245</v>
      </c>
      <c r="G11" s="281">
        <v>0.0609452022731384</v>
      </c>
    </row>
    <row r="12" spans="1:7" ht="11.25">
      <c r="A12" s="269" t="s">
        <v>392</v>
      </c>
      <c r="B12" s="297">
        <v>8092919</v>
      </c>
      <c r="C12" s="270">
        <v>545866.9777199997</v>
      </c>
      <c r="D12" s="274">
        <v>324730.9878200001</v>
      </c>
      <c r="E12" s="270">
        <v>302896.89499999996</v>
      </c>
      <c r="F12" s="271">
        <v>-0.06723747852515657</v>
      </c>
      <c r="G12" s="281">
        <v>0.05457047157730277</v>
      </c>
    </row>
    <row r="13" spans="1:7" ht="12.75" customHeight="1">
      <c r="A13" s="269" t="s">
        <v>347</v>
      </c>
      <c r="B13" s="297">
        <v>44071012</v>
      </c>
      <c r="C13" s="270">
        <v>700453.61356</v>
      </c>
      <c r="D13" s="274">
        <v>196361.91625000007</v>
      </c>
      <c r="E13" s="270">
        <v>193327.22775000005</v>
      </c>
      <c r="F13" s="271">
        <v>-0.015454567555433587</v>
      </c>
      <c r="G13" s="281">
        <v>0.03483019522880919</v>
      </c>
    </row>
    <row r="14" spans="1:20" ht="12.75" customHeight="1">
      <c r="A14" s="269" t="s">
        <v>467</v>
      </c>
      <c r="B14" s="297">
        <v>8081000</v>
      </c>
      <c r="C14" s="270">
        <v>755427.53232</v>
      </c>
      <c r="D14" s="274">
        <v>189665.35491999995</v>
      </c>
      <c r="E14" s="270">
        <v>161246.27339000005</v>
      </c>
      <c r="F14" s="271">
        <v>-0.14983802150892006</v>
      </c>
      <c r="G14" s="281">
        <v>0.029050430440942587</v>
      </c>
      <c r="S14" s="10"/>
      <c r="T14" s="109"/>
    </row>
    <row r="15" spans="1:7" ht="12.75" customHeight="1">
      <c r="A15" s="269" t="s">
        <v>432</v>
      </c>
      <c r="B15" s="297">
        <v>44123910</v>
      </c>
      <c r="C15" s="270">
        <v>326960.57018</v>
      </c>
      <c r="D15" s="274">
        <v>72817.24315999998</v>
      </c>
      <c r="E15" s="270">
        <v>128142.57677000001</v>
      </c>
      <c r="F15" s="271">
        <v>0.7597834140525576</v>
      </c>
      <c r="G15" s="281">
        <v>0.023086406493105928</v>
      </c>
    </row>
    <row r="16" spans="1:19" ht="11.25">
      <c r="A16" s="269" t="s">
        <v>405</v>
      </c>
      <c r="B16" s="297">
        <v>8094019</v>
      </c>
      <c r="C16" s="270">
        <v>100175.31924</v>
      </c>
      <c r="D16" s="274">
        <v>97128.94528</v>
      </c>
      <c r="E16" s="270">
        <v>116529.46501</v>
      </c>
      <c r="F16" s="271">
        <v>0.19973983732730594</v>
      </c>
      <c r="G16" s="281">
        <v>0.020994166540553357</v>
      </c>
      <c r="S16" s="5"/>
    </row>
    <row r="17" spans="1:20" ht="12.75" customHeight="1">
      <c r="A17" s="269" t="s">
        <v>466</v>
      </c>
      <c r="B17" s="297">
        <v>2032900</v>
      </c>
      <c r="C17" s="270">
        <v>387743.94331999996</v>
      </c>
      <c r="D17" s="274">
        <v>105800.98086000001</v>
      </c>
      <c r="E17" s="270">
        <v>105719.30970999997</v>
      </c>
      <c r="F17" s="271">
        <v>-0.0007719318794228267</v>
      </c>
      <c r="G17" s="281">
        <v>0.019046588726839286</v>
      </c>
      <c r="T17" s="5"/>
    </row>
    <row r="18" spans="1:20" ht="12.75" customHeight="1">
      <c r="A18" s="269" t="s">
        <v>463</v>
      </c>
      <c r="B18" s="297">
        <v>22042990</v>
      </c>
      <c r="C18" s="270">
        <v>296758.3943699999</v>
      </c>
      <c r="D18" s="274">
        <v>105743.86749</v>
      </c>
      <c r="E18" s="270">
        <v>101005.09590000001</v>
      </c>
      <c r="F18" s="271">
        <v>-0.04481367763901889</v>
      </c>
      <c r="G18" s="281">
        <v>0.01819726714258227</v>
      </c>
      <c r="T18" s="5"/>
    </row>
    <row r="19" spans="1:20" ht="12.75" customHeight="1">
      <c r="A19" s="269" t="s">
        <v>465</v>
      </c>
      <c r="B19" s="297">
        <v>44012200</v>
      </c>
      <c r="C19" s="270">
        <v>307067.21497000003</v>
      </c>
      <c r="D19" s="274">
        <v>120707.56374000001</v>
      </c>
      <c r="E19" s="270">
        <v>92150.36115000001</v>
      </c>
      <c r="F19" s="271">
        <v>-0.2365817162171481</v>
      </c>
      <c r="G19" s="281">
        <v>0.016601981555387887</v>
      </c>
      <c r="N19" s="5"/>
      <c r="O19" s="5"/>
      <c r="Q19" s="5"/>
      <c r="R19" s="5"/>
      <c r="T19" s="5"/>
    </row>
    <row r="20" spans="1:20" ht="12.75" customHeight="1">
      <c r="A20" s="269" t="s">
        <v>456</v>
      </c>
      <c r="B20" s="297">
        <v>47031100</v>
      </c>
      <c r="C20" s="270">
        <v>295578.96945999993</v>
      </c>
      <c r="D20" s="274">
        <v>98336.47700999999</v>
      </c>
      <c r="E20" s="270">
        <v>90164.98942</v>
      </c>
      <c r="F20" s="271">
        <v>-0.08309721721237805</v>
      </c>
      <c r="G20" s="281">
        <v>0.016244293268215627</v>
      </c>
      <c r="Q20" s="5"/>
      <c r="T20" s="5"/>
    </row>
    <row r="21" spans="1:20" ht="12.75" customHeight="1">
      <c r="A21" s="269" t="s">
        <v>468</v>
      </c>
      <c r="B21" s="297">
        <v>44091020</v>
      </c>
      <c r="C21" s="270">
        <v>285421.19018000003</v>
      </c>
      <c r="D21" s="274">
        <v>85971.65696000001</v>
      </c>
      <c r="E21" s="270">
        <v>89939.25264</v>
      </c>
      <c r="F21" s="271">
        <v>0.04615004316883179</v>
      </c>
      <c r="G21" s="281">
        <v>0.016203624107388008</v>
      </c>
      <c r="I21" s="5"/>
      <c r="O21" s="216"/>
      <c r="P21" s="216"/>
      <c r="Q21" s="216"/>
      <c r="R21" s="217"/>
      <c r="S21" s="217"/>
      <c r="T21" s="217"/>
    </row>
    <row r="22" spans="1:9" ht="12.75" customHeight="1">
      <c r="A22" s="269" t="s">
        <v>24</v>
      </c>
      <c r="B22" s="269"/>
      <c r="C22" s="273">
        <v>5973960.974760003</v>
      </c>
      <c r="D22" s="273">
        <v>1878065.3495299993</v>
      </c>
      <c r="E22" s="273">
        <v>1704020.6836399995</v>
      </c>
      <c r="F22" s="271">
        <v>-0.09267231618620507</v>
      </c>
      <c r="G22" s="281">
        <v>0.3069995560162894</v>
      </c>
      <c r="I22" s="5"/>
    </row>
    <row r="23" spans="1:7" ht="12.75" customHeight="1">
      <c r="A23" s="269" t="s">
        <v>22</v>
      </c>
      <c r="B23" s="269"/>
      <c r="C23" s="273">
        <v>15979790</v>
      </c>
      <c r="D23" s="273">
        <v>6142007</v>
      </c>
      <c r="E23" s="273">
        <v>5550564</v>
      </c>
      <c r="F23" s="271">
        <v>-0.09629474534952501</v>
      </c>
      <c r="G23" s="281">
        <v>1</v>
      </c>
    </row>
    <row r="24" spans="1:7" ht="12" thickBot="1">
      <c r="A24" s="282"/>
      <c r="B24" s="282"/>
      <c r="C24" s="283"/>
      <c r="D24" s="283"/>
      <c r="E24" s="283"/>
      <c r="F24" s="282"/>
      <c r="G24" s="282"/>
    </row>
    <row r="25" spans="1:7" ht="33.75" customHeight="1" thickTop="1">
      <c r="A25" s="332" t="s">
        <v>330</v>
      </c>
      <c r="B25" s="332"/>
      <c r="C25" s="332"/>
      <c r="D25" s="332"/>
      <c r="E25" s="332"/>
      <c r="F25" s="332"/>
      <c r="G25" s="332"/>
    </row>
    <row r="50" spans="1:7" ht="15.75" customHeight="1">
      <c r="A50" s="330" t="s">
        <v>171</v>
      </c>
      <c r="B50" s="330"/>
      <c r="C50" s="330"/>
      <c r="D50" s="330"/>
      <c r="E50" s="330"/>
      <c r="F50" s="330"/>
      <c r="G50" s="330"/>
    </row>
    <row r="51" spans="1:7" ht="15.75" customHeight="1">
      <c r="A51" s="331" t="s">
        <v>169</v>
      </c>
      <c r="B51" s="331"/>
      <c r="C51" s="331"/>
      <c r="D51" s="331"/>
      <c r="E51" s="331"/>
      <c r="F51" s="331"/>
      <c r="G51" s="331"/>
    </row>
    <row r="52" spans="1:7" ht="15.75" customHeight="1" thickBot="1">
      <c r="A52" s="331" t="s">
        <v>277</v>
      </c>
      <c r="B52" s="331"/>
      <c r="C52" s="331"/>
      <c r="D52" s="331"/>
      <c r="E52" s="331"/>
      <c r="F52" s="331"/>
      <c r="G52" s="331"/>
    </row>
    <row r="53" spans="1:20" ht="12.75" customHeight="1" thickTop="1">
      <c r="A53" s="333" t="s">
        <v>25</v>
      </c>
      <c r="B53" s="275" t="s">
        <v>104</v>
      </c>
      <c r="C53" s="276">
        <v>2014</v>
      </c>
      <c r="D53" s="335" t="s">
        <v>496</v>
      </c>
      <c r="E53" s="335"/>
      <c r="F53" s="275" t="s">
        <v>162</v>
      </c>
      <c r="G53" s="275" t="s">
        <v>153</v>
      </c>
      <c r="Q53" s="5"/>
      <c r="T53" s="5"/>
    </row>
    <row r="54" spans="1:20" ht="12.75" customHeight="1" thickBot="1">
      <c r="A54" s="334"/>
      <c r="B54" s="277" t="s">
        <v>32</v>
      </c>
      <c r="C54" s="278" t="s">
        <v>152</v>
      </c>
      <c r="D54" s="279">
        <v>2014</v>
      </c>
      <c r="E54" s="279">
        <v>2015</v>
      </c>
      <c r="F54" s="278" t="s">
        <v>500</v>
      </c>
      <c r="G54" s="278">
        <v>2015</v>
      </c>
      <c r="O54" s="5"/>
      <c r="P54" s="5"/>
      <c r="Q54" s="5"/>
      <c r="R54" s="5"/>
      <c r="S54" s="5"/>
      <c r="T54" s="5"/>
    </row>
    <row r="55" spans="3:20" ht="12" thickTop="1">
      <c r="C55" s="273"/>
      <c r="D55" s="273"/>
      <c r="E55" s="273"/>
      <c r="F55" s="273"/>
      <c r="G55" s="273"/>
      <c r="Q55" s="5"/>
      <c r="R55" s="5"/>
      <c r="T55" s="5"/>
    </row>
    <row r="56" spans="1:20" ht="12.75" customHeight="1">
      <c r="A56" s="269" t="s">
        <v>470</v>
      </c>
      <c r="B56" s="297">
        <v>2013000</v>
      </c>
      <c r="C56" s="270">
        <v>802820.1364900001</v>
      </c>
      <c r="D56" s="270">
        <v>249427.24169999998</v>
      </c>
      <c r="E56" s="270">
        <v>228044.78772999998</v>
      </c>
      <c r="F56" s="271">
        <v>-0.0857262174903809</v>
      </c>
      <c r="G56" s="272">
        <v>0.13286497203683365</v>
      </c>
      <c r="Q56" s="5"/>
      <c r="T56" s="5"/>
    </row>
    <row r="57" spans="1:20" ht="12.75" customHeight="1">
      <c r="A57" s="269" t="s">
        <v>417</v>
      </c>
      <c r="B57" s="297">
        <v>10059020</v>
      </c>
      <c r="C57" s="270">
        <v>308861.57862</v>
      </c>
      <c r="D57" s="270">
        <v>94309.77086</v>
      </c>
      <c r="E57" s="270">
        <v>101462.52563</v>
      </c>
      <c r="F57" s="271">
        <v>0.07584319954098974</v>
      </c>
      <c r="G57" s="272">
        <v>0.059114771991971404</v>
      </c>
      <c r="O57" s="5"/>
      <c r="P57" s="5"/>
      <c r="Q57" s="5"/>
      <c r="R57" s="5"/>
      <c r="S57" s="5"/>
      <c r="T57" s="5"/>
    </row>
    <row r="58" spans="1:20" ht="12.75" customHeight="1">
      <c r="A58" s="269" t="s">
        <v>3</v>
      </c>
      <c r="B58" s="297">
        <v>17019900</v>
      </c>
      <c r="C58" s="270">
        <v>163035.96190999998</v>
      </c>
      <c r="D58" s="270">
        <v>57184.52017</v>
      </c>
      <c r="E58" s="270">
        <v>68650.63400000002</v>
      </c>
      <c r="F58" s="271">
        <v>0.20051079900492616</v>
      </c>
      <c r="G58" s="272">
        <v>0.0399976893026833</v>
      </c>
      <c r="Q58" s="5"/>
      <c r="R58" s="216"/>
      <c r="S58" s="216"/>
      <c r="T58" s="216"/>
    </row>
    <row r="59" spans="1:20" ht="12.75" customHeight="1">
      <c r="A59" s="269" t="s">
        <v>335</v>
      </c>
      <c r="B59" s="297">
        <v>22030000</v>
      </c>
      <c r="C59" s="270">
        <v>175142.27823</v>
      </c>
      <c r="D59" s="270">
        <v>61723.513969999985</v>
      </c>
      <c r="E59" s="270">
        <v>59605.27716</v>
      </c>
      <c r="F59" s="271">
        <v>-0.03431814998461579</v>
      </c>
      <c r="G59" s="272">
        <v>0.034727623296909454</v>
      </c>
      <c r="O59" s="5"/>
      <c r="Q59" s="5"/>
      <c r="R59" s="5"/>
      <c r="T59" s="5"/>
    </row>
    <row r="60" spans="1:20" ht="12.75" customHeight="1">
      <c r="A60" s="269" t="s">
        <v>451</v>
      </c>
      <c r="B60" s="297">
        <v>23099060</v>
      </c>
      <c r="C60" s="270">
        <v>161911.19597</v>
      </c>
      <c r="D60" s="270">
        <v>45130.14638000001</v>
      </c>
      <c r="E60" s="270">
        <v>58662.67113</v>
      </c>
      <c r="F60" s="271">
        <v>0.2998555474660968</v>
      </c>
      <c r="G60" s="272">
        <v>0.03417843589795877</v>
      </c>
      <c r="O60" s="5"/>
      <c r="Q60" s="5"/>
      <c r="R60" s="5"/>
      <c r="T60" s="5"/>
    </row>
    <row r="61" spans="1:20" ht="12.75" customHeight="1">
      <c r="A61" s="269" t="s">
        <v>471</v>
      </c>
      <c r="B61" s="297">
        <v>15179000</v>
      </c>
      <c r="C61" s="270">
        <v>159611.99036</v>
      </c>
      <c r="D61" s="270">
        <v>60415.692409999996</v>
      </c>
      <c r="E61" s="270">
        <v>49170.384600000005</v>
      </c>
      <c r="F61" s="271">
        <v>-0.18613223421633202</v>
      </c>
      <c r="G61" s="272">
        <v>0.028647976741543905</v>
      </c>
      <c r="Q61" s="5"/>
      <c r="R61" s="5"/>
      <c r="T61" s="5"/>
    </row>
    <row r="62" spans="1:20" ht="12.75" customHeight="1">
      <c r="A62" s="269" t="s">
        <v>450</v>
      </c>
      <c r="B62" s="297">
        <v>23099090</v>
      </c>
      <c r="C62" s="270">
        <v>157803.85254</v>
      </c>
      <c r="D62" s="270">
        <v>64970.587230000005</v>
      </c>
      <c r="E62" s="270">
        <v>45861.69216</v>
      </c>
      <c r="F62" s="271">
        <v>-0.2941160898292839</v>
      </c>
      <c r="G62" s="272">
        <v>0.026720244330314356</v>
      </c>
      <c r="I62" s="5"/>
      <c r="M62" s="5"/>
      <c r="N62" s="5"/>
      <c r="P62" s="5"/>
      <c r="Q62" s="5"/>
      <c r="R62" s="5"/>
      <c r="T62" s="5"/>
    </row>
    <row r="63" spans="1:20" ht="12.75" customHeight="1">
      <c r="A63" s="269" t="s">
        <v>142</v>
      </c>
      <c r="B63" s="297">
        <v>21069090</v>
      </c>
      <c r="C63" s="270">
        <v>132324.63030000002</v>
      </c>
      <c r="D63" s="270">
        <v>44052.14531</v>
      </c>
      <c r="E63" s="270">
        <v>42922.49422</v>
      </c>
      <c r="F63" s="271">
        <v>-0.025643497769530066</v>
      </c>
      <c r="G63" s="272">
        <v>0.025007789263938613</v>
      </c>
      <c r="P63" s="216"/>
      <c r="Q63" s="216"/>
      <c r="R63" s="216"/>
      <c r="T63" s="5"/>
    </row>
    <row r="64" spans="1:20" ht="12.75" customHeight="1">
      <c r="A64" s="269" t="s">
        <v>469</v>
      </c>
      <c r="B64" s="297">
        <v>2071400</v>
      </c>
      <c r="C64" s="270">
        <v>119885.84043000003</v>
      </c>
      <c r="D64" s="270">
        <v>31323.647739999993</v>
      </c>
      <c r="E64" s="270">
        <v>39113.33456</v>
      </c>
      <c r="F64" s="271">
        <v>0.24868389801398053</v>
      </c>
      <c r="G64" s="272">
        <v>0.022788471310006907</v>
      </c>
      <c r="Q64" s="5"/>
      <c r="T64" s="5"/>
    </row>
    <row r="65" spans="1:20" ht="12.75" customHeight="1">
      <c r="A65" s="269" t="s">
        <v>419</v>
      </c>
      <c r="B65" s="297">
        <v>23011000</v>
      </c>
      <c r="C65" s="270">
        <v>91757.62119</v>
      </c>
      <c r="D65" s="270">
        <v>23566.733799999998</v>
      </c>
      <c r="E65" s="270">
        <v>37768.92297</v>
      </c>
      <c r="F65" s="271">
        <v>0.6026371448214857</v>
      </c>
      <c r="G65" s="272">
        <v>0.022005181281370804</v>
      </c>
      <c r="Q65" s="5"/>
      <c r="T65" s="5"/>
    </row>
    <row r="66" spans="1:20" ht="12.75" customHeight="1">
      <c r="A66" s="269" t="s">
        <v>472</v>
      </c>
      <c r="B66" s="297">
        <v>23040000</v>
      </c>
      <c r="C66" s="270">
        <v>291837.27312</v>
      </c>
      <c r="D66" s="270">
        <v>60444.06822</v>
      </c>
      <c r="E66" s="270">
        <v>37732.86642</v>
      </c>
      <c r="F66" s="271">
        <v>-0.3757391331989335</v>
      </c>
      <c r="G66" s="272">
        <v>0.021984173774226345</v>
      </c>
      <c r="Q66" s="5"/>
      <c r="T66" s="5"/>
    </row>
    <row r="67" spans="1:7" ht="12.75" customHeight="1">
      <c r="A67" s="269" t="s">
        <v>94</v>
      </c>
      <c r="B67" s="297">
        <v>15079000</v>
      </c>
      <c r="C67" s="270">
        <v>110611.44556</v>
      </c>
      <c r="D67" s="270">
        <v>32617.77993</v>
      </c>
      <c r="E67" s="270">
        <v>35015.15944</v>
      </c>
      <c r="F67" s="271">
        <v>0.07349916257773963</v>
      </c>
      <c r="G67" s="272">
        <v>0.020400765245154735</v>
      </c>
    </row>
    <row r="68" spans="1:19" ht="12.75" customHeight="1">
      <c r="A68" s="269" t="s">
        <v>435</v>
      </c>
      <c r="B68" s="297">
        <v>15141100</v>
      </c>
      <c r="C68" s="270">
        <v>90999.54529000001</v>
      </c>
      <c r="D68" s="270">
        <v>32690.520660000002</v>
      </c>
      <c r="E68" s="270">
        <v>25365.22137</v>
      </c>
      <c r="F68" s="271">
        <v>-0.22408022699262822</v>
      </c>
      <c r="G68" s="272">
        <v>0.014778454099215493</v>
      </c>
      <c r="O68" s="5"/>
      <c r="P68" s="5"/>
      <c r="R68" s="5"/>
      <c r="S68" s="5"/>
    </row>
    <row r="69" spans="1:20" ht="12.75" customHeight="1">
      <c r="A69" s="269" t="s">
        <v>466</v>
      </c>
      <c r="B69" s="297">
        <v>2032900</v>
      </c>
      <c r="C69" s="270">
        <v>87010.19222</v>
      </c>
      <c r="D69" s="270">
        <v>24446.72503</v>
      </c>
      <c r="E69" s="270">
        <v>22957.50761</v>
      </c>
      <c r="F69" s="271">
        <v>-0.060916847478445287</v>
      </c>
      <c r="G69" s="272">
        <v>0.013375655883218313</v>
      </c>
      <c r="Q69" s="5"/>
      <c r="T69" s="5"/>
    </row>
    <row r="70" spans="1:20" ht="12.75" customHeight="1">
      <c r="A70" s="269" t="s">
        <v>383</v>
      </c>
      <c r="B70" s="297">
        <v>23031000</v>
      </c>
      <c r="C70" s="270">
        <v>91028.0911</v>
      </c>
      <c r="D70" s="270">
        <v>27101.075370000002</v>
      </c>
      <c r="E70" s="270">
        <v>22364.42211</v>
      </c>
      <c r="F70" s="271">
        <v>-0.17477731770169244</v>
      </c>
      <c r="G70" s="272">
        <v>0.013030108461778234</v>
      </c>
      <c r="Q70" s="5"/>
      <c r="T70" s="5"/>
    </row>
    <row r="71" spans="1:20" ht="12.75" customHeight="1">
      <c r="A71" s="269" t="s">
        <v>24</v>
      </c>
      <c r="B71" s="269"/>
      <c r="C71" s="273">
        <v>2720237.3666700004</v>
      </c>
      <c r="D71" s="273">
        <v>845756.8312199999</v>
      </c>
      <c r="E71" s="273">
        <v>841667.0988900001</v>
      </c>
      <c r="F71" s="271">
        <v>-0.004835588882090821</v>
      </c>
      <c r="G71" s="272">
        <v>0.4903776870828758</v>
      </c>
      <c r="Q71" s="5"/>
      <c r="T71" s="5"/>
    </row>
    <row r="72" spans="1:7" ht="12.75" customHeight="1">
      <c r="A72" s="269" t="s">
        <v>22</v>
      </c>
      <c r="B72" s="269"/>
      <c r="C72" s="273">
        <v>5664879</v>
      </c>
      <c r="D72" s="273">
        <v>1755161</v>
      </c>
      <c r="E72" s="273">
        <v>1716365</v>
      </c>
      <c r="F72" s="271">
        <v>-0.022103955135739685</v>
      </c>
      <c r="G72" s="272">
        <v>1</v>
      </c>
    </row>
    <row r="73" spans="1:7" ht="12" thickBot="1">
      <c r="A73" s="284"/>
      <c r="B73" s="284"/>
      <c r="C73" s="285"/>
      <c r="D73" s="285"/>
      <c r="E73" s="285"/>
      <c r="F73" s="284"/>
      <c r="G73" s="284"/>
    </row>
    <row r="74" spans="1:7" ht="12.75" customHeight="1" thickTop="1">
      <c r="A74" s="332" t="s">
        <v>331</v>
      </c>
      <c r="B74" s="332"/>
      <c r="C74" s="332"/>
      <c r="D74" s="332"/>
      <c r="E74" s="332"/>
      <c r="F74" s="332"/>
      <c r="G74" s="332"/>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codeName="Hoja8"/>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6" t="s">
        <v>291</v>
      </c>
      <c r="B1" s="336"/>
      <c r="C1" s="336"/>
      <c r="D1" s="336"/>
      <c r="E1" s="336"/>
      <c r="F1" s="336"/>
      <c r="G1" s="336"/>
      <c r="H1" s="336"/>
      <c r="I1" s="336"/>
      <c r="J1" s="336"/>
      <c r="K1" s="336"/>
      <c r="L1" s="93"/>
      <c r="M1" s="93"/>
      <c r="N1" s="93"/>
      <c r="O1" s="93"/>
    </row>
    <row r="2" spans="1:15" s="14" customFormat="1" ht="19.5" customHeight="1">
      <c r="A2" s="337" t="s">
        <v>300</v>
      </c>
      <c r="B2" s="337"/>
      <c r="C2" s="337"/>
      <c r="D2" s="337"/>
      <c r="E2" s="337"/>
      <c r="F2" s="337"/>
      <c r="G2" s="337"/>
      <c r="H2" s="337"/>
      <c r="I2" s="337"/>
      <c r="J2" s="337"/>
      <c r="K2" s="337"/>
      <c r="L2" s="95"/>
      <c r="M2" s="95"/>
      <c r="N2" s="95"/>
      <c r="O2" s="95"/>
    </row>
    <row r="3" spans="1:15" s="20" customFormat="1" ht="11.25">
      <c r="A3" s="17"/>
      <c r="B3" s="338" t="s">
        <v>302</v>
      </c>
      <c r="C3" s="338"/>
      <c r="D3" s="338"/>
      <c r="E3" s="338"/>
      <c r="F3" s="141"/>
      <c r="G3" s="338" t="s">
        <v>301</v>
      </c>
      <c r="H3" s="338"/>
      <c r="I3" s="338"/>
      <c r="J3" s="338"/>
      <c r="K3" s="338"/>
      <c r="L3" s="105"/>
      <c r="M3" s="105"/>
      <c r="N3" s="105"/>
      <c r="O3" s="105"/>
    </row>
    <row r="4" spans="1:15" s="20" customFormat="1" ht="11.25">
      <c r="A4" s="17" t="s">
        <v>305</v>
      </c>
      <c r="B4" s="142">
        <v>2014</v>
      </c>
      <c r="C4" s="339" t="s">
        <v>496</v>
      </c>
      <c r="D4" s="339"/>
      <c r="E4" s="339"/>
      <c r="F4" s="141"/>
      <c r="G4" s="142">
        <v>2014</v>
      </c>
      <c r="H4" s="339" t="s">
        <v>496</v>
      </c>
      <c r="I4" s="339"/>
      <c r="J4" s="339"/>
      <c r="K4" s="339"/>
      <c r="L4" s="105"/>
      <c r="M4" s="105"/>
      <c r="N4" s="105"/>
      <c r="O4" s="105"/>
    </row>
    <row r="5" spans="1:11" s="20" customFormat="1" ht="11.25">
      <c r="A5" s="143"/>
      <c r="B5" s="143"/>
      <c r="C5" s="144">
        <v>2014</v>
      </c>
      <c r="D5" s="144">
        <v>2015</v>
      </c>
      <c r="E5" s="145" t="s">
        <v>452</v>
      </c>
      <c r="F5" s="146"/>
      <c r="G5" s="143"/>
      <c r="H5" s="144">
        <v>2014</v>
      </c>
      <c r="I5" s="144">
        <v>2015</v>
      </c>
      <c r="J5" s="145" t="s">
        <v>497</v>
      </c>
      <c r="K5" s="145" t="s">
        <v>499</v>
      </c>
    </row>
    <row r="7" spans="1:10" ht="12.75">
      <c r="A7" s="17" t="s">
        <v>290</v>
      </c>
      <c r="B7" s="147"/>
      <c r="C7" s="147"/>
      <c r="D7" s="147"/>
      <c r="E7" s="148"/>
      <c r="F7" s="2"/>
      <c r="G7" s="147">
        <v>15979790</v>
      </c>
      <c r="H7" s="147">
        <v>6142007</v>
      </c>
      <c r="I7" s="147">
        <v>5550564</v>
      </c>
      <c r="J7" s="149">
        <v>-0.09629474534952498</v>
      </c>
    </row>
    <row r="9" spans="1:11" s="125" customFormat="1" ht="11.25">
      <c r="A9" s="9" t="s">
        <v>321</v>
      </c>
      <c r="B9" s="135">
        <v>2365293.1122542005</v>
      </c>
      <c r="C9" s="135">
        <v>1143813.4485171998</v>
      </c>
      <c r="D9" s="135">
        <v>1283681.3476899003</v>
      </c>
      <c r="E9" s="138">
        <v>0.122282090103085</v>
      </c>
      <c r="G9" s="135">
        <v>4666366.356829999</v>
      </c>
      <c r="H9" s="135">
        <v>2569328.7681399994</v>
      </c>
      <c r="I9" s="135">
        <v>2168771.9819199997</v>
      </c>
      <c r="J9" s="139">
        <v>-0.15589938943857806</v>
      </c>
      <c r="K9" s="139">
        <v>0.3907300198538382</v>
      </c>
    </row>
    <row r="10" spans="1:17" s="125" customFormat="1" ht="11.25">
      <c r="A10" s="10" t="s">
        <v>81</v>
      </c>
      <c r="B10" s="135">
        <v>4668656.182544</v>
      </c>
      <c r="C10" s="109">
        <v>1459466.7340000002</v>
      </c>
      <c r="D10" s="109">
        <v>1432934.13098</v>
      </c>
      <c r="E10" s="138">
        <v>-0.018179655898892366</v>
      </c>
      <c r="F10" s="109"/>
      <c r="G10" s="109">
        <v>2879890.8433099994</v>
      </c>
      <c r="H10" s="109">
        <v>922244.6633</v>
      </c>
      <c r="I10" s="109">
        <v>845563.4880299999</v>
      </c>
      <c r="J10" s="139">
        <v>-0.08314623908542618</v>
      </c>
      <c r="K10" s="139">
        <v>0.1523383007618685</v>
      </c>
      <c r="L10" s="15"/>
      <c r="M10" s="15"/>
      <c r="N10" s="15"/>
      <c r="O10" s="14"/>
      <c r="P10" s="14"/>
      <c r="Q10" s="15"/>
    </row>
    <row r="11" spans="1:11" s="125" customFormat="1" ht="11.25">
      <c r="A11" s="125" t="s">
        <v>303</v>
      </c>
      <c r="B11" s="135">
        <v>811181.6065894</v>
      </c>
      <c r="C11" s="135">
        <v>263513.7124697</v>
      </c>
      <c r="D11" s="135">
        <v>274316.22586849995</v>
      </c>
      <c r="E11" s="138">
        <v>0.04099412245972611</v>
      </c>
      <c r="G11" s="135">
        <v>1883816.61204</v>
      </c>
      <c r="H11" s="135">
        <v>588541.0792200001</v>
      </c>
      <c r="I11" s="135">
        <v>569642.6653</v>
      </c>
      <c r="J11" s="139">
        <v>-0.03211061145476257</v>
      </c>
      <c r="K11" s="139">
        <v>0.10262788885958256</v>
      </c>
    </row>
    <row r="12" spans="1:11" s="125" customFormat="1" ht="11.25">
      <c r="A12" s="125" t="s">
        <v>306</v>
      </c>
      <c r="B12" s="155" t="s">
        <v>137</v>
      </c>
      <c r="C12" s="155" t="s">
        <v>137</v>
      </c>
      <c r="D12" s="155" t="s">
        <v>137</v>
      </c>
      <c r="E12" s="155" t="s">
        <v>137</v>
      </c>
      <c r="G12" s="135">
        <v>1196763.7223800002</v>
      </c>
      <c r="H12" s="135">
        <v>323566.33395</v>
      </c>
      <c r="I12" s="135">
        <v>390244.9594500001</v>
      </c>
      <c r="J12" s="139">
        <v>0.20607405191389216</v>
      </c>
      <c r="K12" s="139">
        <v>0.0703072623700943</v>
      </c>
    </row>
    <row r="13" spans="1:11" s="125" customFormat="1" ht="11.25">
      <c r="A13" s="9" t="s">
        <v>283</v>
      </c>
      <c r="B13" s="135">
        <v>599028.8512778999</v>
      </c>
      <c r="C13" s="135">
        <v>160741.0586453</v>
      </c>
      <c r="D13" s="135">
        <v>137538.96473009998</v>
      </c>
      <c r="E13" s="138">
        <v>-0.14434453841939066</v>
      </c>
      <c r="G13" s="135">
        <v>1368469.2771899998</v>
      </c>
      <c r="H13" s="135">
        <v>364004.12299000006</v>
      </c>
      <c r="I13" s="135">
        <v>324438.69664</v>
      </c>
      <c r="J13" s="139">
        <v>-0.10869499505940217</v>
      </c>
      <c r="K13" s="139">
        <v>0.0584514828835412</v>
      </c>
    </row>
    <row r="14" spans="1:11" s="125" customFormat="1" ht="11.25">
      <c r="A14" s="125" t="s">
        <v>71</v>
      </c>
      <c r="B14" s="135">
        <v>262811.0104181</v>
      </c>
      <c r="C14" s="135">
        <v>83101.551624</v>
      </c>
      <c r="D14" s="135">
        <v>97293.56041300001</v>
      </c>
      <c r="E14" s="138">
        <v>0.17077910714847966</v>
      </c>
      <c r="G14" s="135">
        <v>835434.8538600001</v>
      </c>
      <c r="H14" s="135">
        <v>235108.36774000002</v>
      </c>
      <c r="I14" s="135">
        <v>273910.70118999993</v>
      </c>
      <c r="J14" s="139">
        <v>0.1650402060249525</v>
      </c>
      <c r="K14" s="139">
        <v>0.04934826464301645</v>
      </c>
    </row>
    <row r="15" spans="1:11" s="125" customFormat="1" ht="11.25">
      <c r="A15" s="125" t="s">
        <v>307</v>
      </c>
      <c r="B15" s="155" t="s">
        <v>137</v>
      </c>
      <c r="C15" s="155" t="s">
        <v>137</v>
      </c>
      <c r="D15" s="155" t="s">
        <v>137</v>
      </c>
      <c r="E15" s="156" t="s">
        <v>137</v>
      </c>
      <c r="G15" s="135">
        <v>990055.2269000001</v>
      </c>
      <c r="H15" s="135">
        <v>272533.67156000005</v>
      </c>
      <c r="I15" s="135">
        <v>283502.21456000005</v>
      </c>
      <c r="J15" s="139">
        <v>0.040246560864260816</v>
      </c>
      <c r="K15" s="139">
        <v>0.05107628964552072</v>
      </c>
    </row>
    <row r="16" spans="1:11" s="125" customFormat="1" ht="11.25">
      <c r="A16" s="125" t="s">
        <v>79</v>
      </c>
      <c r="B16" s="135">
        <v>4130692.68476</v>
      </c>
      <c r="C16" s="135">
        <v>1503473.8678400002</v>
      </c>
      <c r="D16" s="135">
        <v>1200757.51794</v>
      </c>
      <c r="E16" s="138">
        <v>-0.20134460357126427</v>
      </c>
      <c r="G16" s="135">
        <v>307067.21497000003</v>
      </c>
      <c r="H16" s="135">
        <v>120707.56374000003</v>
      </c>
      <c r="I16" s="135">
        <v>92150.36115000003</v>
      </c>
      <c r="J16" s="139">
        <v>-0.23658171621714807</v>
      </c>
      <c r="K16" s="139">
        <v>0.01660198155538789</v>
      </c>
    </row>
    <row r="17" spans="1:11" s="125" customFormat="1" ht="11.25">
      <c r="A17" s="125" t="s">
        <v>286</v>
      </c>
      <c r="B17" s="135">
        <v>94864.24938939999</v>
      </c>
      <c r="C17" s="135">
        <v>66968.37518539999</v>
      </c>
      <c r="D17" s="135">
        <v>23542.674307199995</v>
      </c>
      <c r="E17" s="138">
        <v>-0.6484508659195809</v>
      </c>
      <c r="G17" s="135">
        <v>496878.80666000006</v>
      </c>
      <c r="H17" s="135">
        <v>302386.39966000005</v>
      </c>
      <c r="I17" s="135">
        <v>138103.26213</v>
      </c>
      <c r="J17" s="139">
        <v>-0.5432887779169904</v>
      </c>
      <c r="K17" s="139">
        <v>0.024880942212358956</v>
      </c>
    </row>
    <row r="18" spans="1:11" s="125" customFormat="1" ht="11.25">
      <c r="A18" s="125" t="s">
        <v>64</v>
      </c>
      <c r="B18" s="135">
        <v>98527.8435515</v>
      </c>
      <c r="C18" s="135">
        <v>31499.431378299996</v>
      </c>
      <c r="D18" s="135">
        <v>29325.9968786</v>
      </c>
      <c r="E18" s="138">
        <v>-0.06899916616264001</v>
      </c>
      <c r="G18" s="135">
        <v>299788.25544</v>
      </c>
      <c r="H18" s="135">
        <v>102032.39481</v>
      </c>
      <c r="I18" s="135">
        <v>79776.67491</v>
      </c>
      <c r="J18" s="139">
        <v>-0.218124056986446</v>
      </c>
      <c r="K18" s="139">
        <v>0.014372715080845838</v>
      </c>
    </row>
    <row r="19" spans="1:11" s="125" customFormat="1" ht="11.25">
      <c r="A19" s="125" t="s">
        <v>285</v>
      </c>
      <c r="B19" s="135">
        <v>129622.3557443</v>
      </c>
      <c r="C19" s="135">
        <v>33711.1382848</v>
      </c>
      <c r="D19" s="135">
        <v>37871.855349</v>
      </c>
      <c r="E19" s="138">
        <v>0.12342262159910589</v>
      </c>
      <c r="G19" s="135">
        <v>200249.18868000002</v>
      </c>
      <c r="H19" s="135">
        <v>55854.853640000016</v>
      </c>
      <c r="I19" s="135">
        <v>57983.58193000001</v>
      </c>
      <c r="J19" s="139">
        <v>0.03811178709231311</v>
      </c>
      <c r="K19" s="139">
        <v>0.010446430656416178</v>
      </c>
    </row>
    <row r="20" spans="1:11" s="125" customFormat="1" ht="11.25">
      <c r="A20" s="125" t="s">
        <v>284</v>
      </c>
      <c r="B20" s="135">
        <v>50160.800930000005</v>
      </c>
      <c r="C20" s="135">
        <v>39898.30900000001</v>
      </c>
      <c r="D20" s="135">
        <v>21392.4465</v>
      </c>
      <c r="E20" s="138">
        <v>-0.46382573507062685</v>
      </c>
      <c r="G20" s="135">
        <v>47724.766030000006</v>
      </c>
      <c r="H20" s="135">
        <v>35515.168249999995</v>
      </c>
      <c r="I20" s="135">
        <v>29564.447160000003</v>
      </c>
      <c r="J20" s="139">
        <v>-0.16755435446937506</v>
      </c>
      <c r="K20" s="139">
        <v>0.005326386140219265</v>
      </c>
    </row>
    <row r="21" spans="1:11" s="125" customFormat="1" ht="11.25">
      <c r="A21" s="228" t="s">
        <v>289</v>
      </c>
      <c r="B21" s="229">
        <v>7034.099174200001</v>
      </c>
      <c r="C21" s="229">
        <v>2848.6999934</v>
      </c>
      <c r="D21" s="229">
        <v>4510.8211998000015</v>
      </c>
      <c r="E21" s="138">
        <v>0.5834665672941626</v>
      </c>
      <c r="F21" s="228"/>
      <c r="G21" s="229">
        <v>27487.97941</v>
      </c>
      <c r="H21" s="229">
        <v>10619.010540000003</v>
      </c>
      <c r="I21" s="229">
        <v>18265.158740000003</v>
      </c>
      <c r="J21" s="230">
        <v>0.720043376094059</v>
      </c>
      <c r="K21" s="230">
        <v>0.0032906851880277394</v>
      </c>
    </row>
    <row r="22" spans="1:17" s="14" customFormat="1" ht="11.25">
      <c r="A22" s="136" t="s">
        <v>287</v>
      </c>
      <c r="B22" s="137">
        <v>124229.50823</v>
      </c>
      <c r="C22" s="137">
        <v>11180.398850000001</v>
      </c>
      <c r="D22" s="137">
        <v>16870.104004</v>
      </c>
      <c r="E22" s="140">
        <v>0.5089000160311812</v>
      </c>
      <c r="F22" s="136"/>
      <c r="G22" s="137">
        <v>39891.394190000006</v>
      </c>
      <c r="H22" s="137">
        <v>4378.12196</v>
      </c>
      <c r="I22" s="137">
        <v>2714.00734</v>
      </c>
      <c r="J22" s="140">
        <v>-0.3800978216696367</v>
      </c>
      <c r="K22" s="140">
        <v>0.0004889606425581256</v>
      </c>
      <c r="L22" s="125"/>
      <c r="M22" s="125"/>
      <c r="N22" s="125"/>
      <c r="O22" s="125"/>
      <c r="P22" s="125"/>
      <c r="Q22" s="125"/>
    </row>
    <row r="23" spans="1:17" s="14" customFormat="1" ht="11.25">
      <c r="A23" s="9" t="s">
        <v>333</v>
      </c>
      <c r="B23" s="9"/>
      <c r="C23" s="9"/>
      <c r="D23" s="9"/>
      <c r="E23" s="9"/>
      <c r="F23" s="9"/>
      <c r="G23" s="9"/>
      <c r="H23" s="9"/>
      <c r="I23" s="9"/>
      <c r="J23" s="9"/>
      <c r="K23" s="9"/>
      <c r="L23" s="15"/>
      <c r="M23" s="15"/>
      <c r="N23" s="15"/>
      <c r="Q23" s="15"/>
    </row>
    <row r="24" s="125" customFormat="1" ht="11.25">
      <c r="A24" s="125" t="s">
        <v>304</v>
      </c>
    </row>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pans="9:10" s="125" customFormat="1" ht="11.25">
      <c r="I36" s="139"/>
      <c r="J36" s="139"/>
    </row>
    <row r="37" s="125"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2014-12-17T20:11:22Z</cp:lastPrinted>
  <dcterms:created xsi:type="dcterms:W3CDTF">2004-11-22T15:10:56Z</dcterms:created>
  <dcterms:modified xsi:type="dcterms:W3CDTF">2015-05-07T20:19:57Z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