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aceites'!$A$1:$P$33</definedName>
    <definedName name="_xlnm.Print_Area" localSheetId="6">'exp congelados'!$A$1:$P$45</definedName>
    <definedName name="_xlnm.Print_Area" localSheetId="7">'exp conservas'!$A$1:$P$108</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congelados'!$A$1:$P$44</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<sst xmlns="http://schemas.openxmlformats.org/spreadsheetml/2006/main" count="1622" uniqueCount="432">
  <si>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</si>
  <si>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</si>
  <si>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</si>
  <si>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</si>
  <si>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</si>
  <si>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</si>
  <si>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</si>
  <si>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</si>
  <si>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</si>
  <si>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</si>
  <si>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</si>
  <si>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</si>
  <si>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</si>
  <si>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</si>
  <si>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</si>
  <si>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</si>
  <si>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</si>
  <si>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</si>
  <si>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</si>
  <si>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</si>
  <si>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</si>
  <si>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</si>
  <si>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</si>
  <si>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</si>
  <si>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</si>
  <si>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</si>
  <si>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</si>
  <si>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</si>
  <si>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</si>
  <si>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</si>
  <si>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</si>
  <si>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</si>
  <si>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</si>
  <si>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</si>
  <si>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</si>
  <si>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</si>
  <si>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</si>
  <si>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</si>
  <si>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</si>
  <si>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</si>
  <si>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</si>
  <si>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</si>
  <si>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</si>
  <si>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</si>
  <si>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</si>
  <si>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</si>
  <si>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</si>
  <si>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</si>
  <si>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</si>
  <si>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</si>
  <si>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</si>
  <si>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</si>
  <si>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</si>
  <si>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</si>
  <si>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</si>
  <si>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</si>
  <si>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</si>
  <si>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</si>
  <si>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</si>
  <si>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</si>
  <si>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</si>
  <si>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</si>
  <si>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</si>
  <si>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</si>
  <si>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</si>
  <si>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</si>
  <si>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</si>
  <si>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</si>
  <si>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</si>
  <si>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</si>
  <si>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</si>
  <si>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</si>
  <si>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</si>
  <si>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</si>
  <si>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</si>
  <si>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</si>
  <si>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</si>
  <si>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</si>
  <si>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</si>
  <si>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</si>
  <si>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</si>
  <si>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</si>
  <si>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</si>
  <si>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</si>
  <si>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</si>
  <si>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</si>
  <si>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</si>
  <si>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</si>
  <si>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</si>
  <si>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</si>
  <si>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</si>
  <si>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</si>
  <si>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</si>
  <si>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</si>
  <si>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</si>
  <si>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</si>
  <si>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</si>
  <si>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</si>
  <si>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</si>
  <si>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</si>
  <si>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</si>
  <si>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</si>
  <si>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</si>
  <si>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</si>
  <si>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</si>
  <si>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</si>
  <si>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</si>
  <si>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</si>
  <si>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</si>
  <si>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</si>
  <si>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</si>
  <si>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</si>
  <si>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</si>
  <si>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</si>
  <si>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</si>
  <si>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</si>
  <si>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</si>
  <si>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</si>
  <si>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</si>
  <si>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</si>
  <si>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</si>
  <si>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</si>
  <si>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</si>
  <si>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</si>
  <si>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</si>
  <si>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</si>
  <si>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</si>
  <si>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</si>
  <si>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</si>
  <si>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</si>
  <si>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</si>
  <si>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</si>
  <si>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</si>
  <si>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</si>
  <si>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</si>
  <si>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</si>
  <si>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</si>
  <si>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</si>
  <si>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</si>
  <si>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</si>
  <si>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</si>
  <si>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</si>
  <si>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</si>
  <si>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</si>
  <si>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</si>
  <si>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</si>
  <si>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</si>
  <si>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</si>
  <si>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</si>
  <si>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</si>
  <si>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</si>
  <si>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</si>
  <si>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</si>
  <si>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</si>
  <si>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</si>
  <si>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</si>
  <si>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</si>
  <si>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</si>
  <si>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</si>
  <si>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</si>
  <si>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</si>
  <si>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</si>
  <si>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</si>
  <si>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</si>
  <si>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</si>
  <si>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</si>
  <si>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</si>
  <si>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</si>
  <si>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</si>
  <si>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</si>
  <si>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</si>
  <si>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</si>
  <si>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</si>
  <si>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</si>
  <si>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</si>
  <si>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</si>
  <si>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</si>
  <si>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</si>
  <si>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</si>
  <si>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</si>
  <si>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</si>
  <si>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</si>
  <si>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</si>
  <si>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</si>
  <si>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</si>
  <si>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</si>
  <si>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</si>
  <si>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</si>
  <si>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</si>
  <si>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</si>
  <si>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</si>
  <si>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</si>
  <si>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</si>
  <si>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</si>
  <si>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</si>
  <si>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</si>
  <si>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</si>
  <si>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</si>
  <si>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</si>
  <si>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</si>
  <si>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</si>
  <si>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</si>
  <si>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</si>
  <si>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</si>
  <si>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</si>
  <si>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</si>
  <si>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</si>
  <si>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</si>
  <si>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</si>
  <si>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</si>
  <si>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</si>
  <si>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</si>
  <si>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</si>
  <si>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</si>
  <si>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</si>
  <si>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</si>
  <si>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</si>
  <si>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</si>
  <si>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</si>
  <si>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</si>
  <si>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</si>
  <si>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</si>
  <si>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</si>
  <si>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</si>
  <si>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</si>
  <si>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</si>
  <si>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</si>
  <si>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</si>
  <si>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</si>
  <si>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</si>
  <si>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</si>
  <si>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</si>
  <si>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</si>
  <si>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</si>
  <si>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</si>
  <si>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</si>
  <si>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</si>
  <si>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</si>
  <si>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</si>
  <si>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</si>
  <si>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</si>
  <si>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</si>
  <si>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</si>
  <si>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</si>
  <si>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</si>
  <si>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</si>
  <si>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</si>
  <si>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</si>
  <si>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</si>
  <si>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</si>
  <si>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</si>
  <si>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</si>
  <si>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</si>
  <si>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</si>
  <si>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</si>
  <si>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</si>
  <si>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</si>
  <si>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</si>
  <si>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</si>
  <si>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</si>
  <si>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</si>
  <si>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</si>
  <si>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</si>
  <si>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</si>
  <si>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</si>
  <si>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</si>
  <si>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</si>
  <si>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</si>
  <si>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</si>
  <si>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</si>
  <si>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</si>
  <si>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</si>
  <si>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</si>
  <si>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</si>
  <si>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</si>
  <si>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</si>
  <si>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</si>
  <si>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</si>
  <si>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</si>
  <si>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</si>
  <si>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</si>
  <si>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</si>
  <si>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</si>
  <si>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</si>
  <si>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</si>
  <si>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</si>
  <si>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</si>
  <si>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</si>
  <si>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</si>
  <si>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</si>
  <si>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</si>
  <si>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</si>
  <si>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</si>
  <si>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</si>
  <si>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</si>
  <si>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</si>
  <si>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</si>
  <si>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</si>
  <si>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</si>
  <si>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</si>
  <si>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</si>
  <si>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</si>
  <si>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</si>
  <si>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</si>
  <si>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</si>
  <si>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</si>
  <si>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</si>
  <si>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</si>
  <si>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</si>
  <si>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</si>
  <si>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</si>
  <si>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</si>
  <si>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</si>
  <si>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</si>
  <si>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</si>
  <si>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</si>
  <si>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</si>
  <si>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</si>
  <si>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</si>
  <si>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</si>
  <si>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</si>
  <si>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</si>
  <si>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</si>
  <si>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</si>
  <si>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</si>
  <si>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</si>
  <si>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</si>
  <si>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</si>
  <si>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</si>
  <si>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</si>
  <si>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</si>
  <si>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</si>
  <si>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</si>
  <si>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</si>
  <si>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</si>
  <si>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</si>
  <si>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</si>
  <si>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</si>
  <si>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</si>
  <si>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</si>
  <si>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</si>
  <si>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</si>
  <si>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</si>
  <si>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</si>
  <si>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</si>
  <si>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</si>
  <si>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</si>
  <si>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</si>
  <si>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</si>
  <si>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</si>
  <si>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</si>
  <si>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</si>
  <si>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</si>
  <si>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</si>
  <si>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</si>
  <si>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</si>
  <si>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</si>
  <si>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</si>
  <si>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</si>
  <si>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</si>
  <si>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</si>
  <si>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</si>
  <si>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</si>
  <si>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</si>
  <si>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</si>
  <si>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</si>
  <si>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</si>
  <si>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</si>
  <si>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</si>
  <si>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</si>
  <si>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</si>
  <si>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</si>
  <si>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</si>
  <si>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</si>
  <si>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</si>
  <si>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</si>
  <si>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</si>
  <si>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0"/>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</si>
  <si>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</si>
  <si>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</si>
  <si>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</si>
  <si>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</si>
  <si>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</si>
  <si>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</si>
  <si>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</si>
  <si>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</si>
  <si>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</si>
  <si>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</si>
  <si>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</si>
  <si>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</si>
  <si>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</si>
  <si>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</si>
  <si>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</si>
  <si>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Corea del Sur</t>
  </si>
  <si>
    <t>Colombia</t>
  </si>
  <si>
    <t>Aceites de almendra de palma o de babasú y sus fracciones, refinados, pero sin modificar químicamente</t>
  </si>
  <si>
    <t>Julio 2015</t>
  </si>
  <si>
    <t>Información de comercio exterior a junio 2015</t>
  </si>
  <si>
    <t>ene-jun 2014</t>
  </si>
  <si>
    <t>ene-jun 2015</t>
  </si>
  <si>
    <t>Italia</t>
  </si>
  <si>
    <t>--</t>
  </si>
  <si>
    <t>Venezuela</t>
  </si>
  <si>
    <t>Rusia</t>
  </si>
  <si>
    <t>España</t>
  </si>
  <si>
    <t>Francia</t>
  </si>
  <si>
    <t>Polonia</t>
  </si>
  <si>
    <t>Guatemala</t>
  </si>
  <si>
    <t>Dinamarca</t>
  </si>
  <si>
    <t>Nueva Zelanda</t>
  </si>
  <si>
    <t>Sudáfrica</t>
  </si>
  <si>
    <t>Bolivia</t>
  </si>
  <si>
    <t>Vietnam</t>
  </si>
  <si>
    <t>Costa Rica</t>
  </si>
  <si>
    <t>Filipinas</t>
  </si>
  <si>
    <t>India</t>
  </si>
  <si>
    <t>Malasia</t>
  </si>
  <si>
    <t>Grecia</t>
  </si>
  <si>
    <t>Las exportaciones de frutas y hortalizas procesadas de Chile en el período enero-junio de 2015 alcanzaron USD 713 millones, lo que significa una baja de  10,9% en valor, comparado con igual período del año anterior. La categoría que más ventas registra entre los procesados, para el período en análisis, es la de congelados, con exportaciones que alcanzaron USD 278,7 millones. La siguen en importancia las conservas, con USD 181,8 millones, y los deshidratados, con USD 142,7 millones. Cerca del 85% del valor de las exportaciones se concentra en estas tres categorías. Luego están los jugos, con ventas por USD 90,5 millones, y finalmente los aceites, con USD 19,3 millones de ventas en el período de análisis. 
Los congelados es la única categoría que registra aumento en el valor FOB exportado comparado con igual período del año anterior (3,3%). En cuanto al volumen, éste registra  también un alza, de 1,6%. El resto de las categorias registra bajas en las exportaciones, en comparación con igual período del año anterior, siendo las conservas aquella categoría que registra la baja más importante, tanto en volumen como en valor. 
El precio medio de la categoria registra una baja, en comparación con igual período del año anterior, de 1,5%. El precio medio de los aceites es el que registra la baja más pronunciada, de un 8,6%.</t>
  </si>
  <si>
    <t xml:space="preserve">En el período enero-jun de 2015, las importaciones nacionales de frutas y hortalizas procesadas aumentaron 0,8% en volumen y disminuyeron 5,8% en valor, en relación con igual período del año 2014, con compras que suman 115.800 toneladas por USD 155,6 millones.
Las conservas son la principal categoría de las compras. Representan más de la mitad de las importaciones de frutas y hortalizas procesadas y su valor alcanza hasta junio USD 85,8 millones, un 19% menos que en igual período del año 2014. Luego, con cifras absolutas menores, destacan los congelados y jugos, que llegan a compras por USD 21,5 millones y 20 millones, respectivamente, con volúmenes de 11.6690 y 11.550 toneladas, respectivamente.
Más atrás están los deshidratados, con compras por USD 14,9 millones, y 7.470 toneladas, y los aceites, con compras por USD 13,4 millones y 11.330 toneladas. 
Conservas es la categoría que registra la baja más importante en valor en comparación con igual período del año anterior (19%). En cambio, congelados y deshidratados registran las alzas más importantes en comparación con igual período (40,7% y 30,7% respectivamente). </t>
  </si>
  <si>
    <t>Durante el período enero-junio 2015, las exportaciones de productos congelados crecieron 3,3 % en valor y 1,6 % en volumen, comparado con igual período de 2014, llegando a USD 279 millones y 88.880 toneladas. El precio medio en esta categoría fue 1,6 % superior para el período en análisis, alcanzando USD 3,14 por kilo.
Según su valor, la frambuesa congelada fue el producto más exportado en este período, con ventas por USD 82,4 millones. La siguieron el arándano (USD 79 millones), las moras (USD 33 millones) y las frutillas (USD 27 millones). Estos cuatro berries representaron el 80 % del total de exportaciones de esta categoría, para el período en análisis. Destaca en los arándanos, las moras y las frutillas, el fuerte aumento de las ventas de productos orgánicos, tanto en volumen como en valor, aumento que también se registró durante el año pasado. El principal pais comprador de estas frutas fue Estados Unidos.
Las bajas que más destacan en esta categoría, en comparación con igual período del año anterior, corresponden a las frambuesa y los espárragos. Las primeras registraron una baja en las exportaciones de 9,1 % en volumen y 7,2 % en valor. Respecto de los espárragos, presentaron bajas de 10,1% en volumen y 24,7% en valor, con una importante reducción del precio. La baja en las frambuesas se está registrando hace unos meses, quizás provocada por el bajo volumen de materia prima que ha llegado a las plantas en el último tiempo.</t>
  </si>
  <si>
    <t>Durante el período enero-junio de 2015, las exportaciones de conservas de frutas y hortalizas alcanzaron un valor de USD 181,8 millones, lo que significó una disminución de 21,3% respecto al mismo período en el año 2014. El volumen total exportado en esta categoría en el período en análisis fue de 135.400 toneladas, 16,2% menos que lo exportado en el mismo período del año anterior. El precio promedio de la categoría para el período en análisis disminuyó en 6,1% respecto del mismo período del año 2014. Estas bajas en volumen y valor se originan en las disminuciones que registran dos productos muy relevantes de la categoría: pulpa de manzana, preparaciones de duraznos y jaleas, mermeladas y frutas obtenidas por cocción.
La pasta de tomates es el producto que lidera esta categoría, alcanzando ventas por USD 58,8 millones y mostrando un aumento de 11,4% respecto al mismo período del año anterior. Los duraznos y nectarines conservados al natural o en almíbar se sitúan en el segundo lugar, con ventas por USD 29,6 millones. El tercer lugar en importancia en exportaciones lo ocupa la pulpa de manzana, con ventas por USD 22,1 millones en el período de análisis. La pasta de tomates está siendo comprada mayoritariamente por Italia y Argentina. El segundo producto tiene como destinos principales México y Perú.
Entre las alzas observadas en valor (y volumen), destaca la pasta de tomates con extracto seco mayor de 7%, que registra en este año ventas por USD 20,8 millones, lo que significa un alza de 74% en comparación con igual período del año anterior.
Entre las bajas en valor (y volumen) destacan las preparaciones de pulpa de durazno y la pulpa de manzana: las primeras registran una baja de 16,6 millones (49%) en valor respecto del año 2014, y la segunda ha bajadoUSD 15 millones (40%), en los primeros 6 meses del año..</t>
  </si>
  <si>
    <t>Las exportaciones de frutas y hortalizas deshidratadas alcanzaron USD 142,7 millones en el período enero-junio de 2015, 19,5% menos que en igual período de 2014. El volumen exportado también presentó una baja en el período, de 13,6%, alcanzando 45.700 toneladas. Esto señala una disminución del precio medio en 6,8%, originado principalmente en una disminución  de las exportaciones de pasas. 
Las exportaciones de ciruelas secas son las principales en esta categoria, en cuanto a valor, con ventas por USD 67,8 millones. Este producto es el más importante en la categoría, en cuanto a ventas, y sus principales destinos son Estados Unidos y México. En segundo lugar se sitúan las pasas, con ventas por USD 47,5 millones. Los principales destinos de las pasas son el Reino Unido y Estados Unidos. Ambos productos representan más de 80% de las ventas de la categoría, en valor. 
El alza más destacada en la categoría se registra en la cascarilla de mosqueta: un 34% más de ventas que en igual período que el año anterior. La baja más destacada, en comparación con las ventas del mismo período del año 2014, se observa en las pasas, que registran una disminución de 24,5% en valor.</t>
  </si>
  <si>
    <t xml:space="preserve">En el período enero-junio de 2015 el valor de las exportaciones de aceites de frutas y hortalizas presentó una disminución de 12,8% en relación con igual período de 2014, alcanzando ventas por USD 19,3 millones. El volumen exportado presentó también una disminución de 4,6%, alcanzando alrededor de 4 mil toneladas. Como resultado, el precio promedio de la categoría registra una baja relativa de 8,6%.
El aceite de oliva virgen lidera en ventas, representando más de 80% del total de esta categoría. En el período de análisis el valor de las exportaciones de este aceite disminuyó 7,5% respecto al mismo período del año anterior, alcanzando USD 15,5 millones. El volumen registra un alza de 1,5%, llegando a 3.400 toneladas. Esto último explicaría la baja en el precio medio de los aceites de oliva, de 8,9%, para el período de análisis. Estos aceites se destinan principalmente a Estados Unidos y Brasil. Dentro de los aceites de oliva virgen, el exportado en envases de más de 5 litros registra el alza más destacada dentro de la categoría, en valor (77%) y volumen (84%), en comparación con igual período del año 2014. Los comercializados en envases de menos de 5 litros registran una baja importante en valor (28%) y en volumen (27%). </t>
  </si>
  <si>
    <t>Durante el período enero-junio de 2015, las exportaciones de jugos de frutas y hortalizas disminuyeron en volumen (3,3%) y en valor (9,5%), llegando a 47.500 toneladas y USD 90,5 millones en ventas.
El jugo de manzanas es el principal producto exportado en esta categoría, concentrando el 44% del total de las ventas en el período en análisis, con ventas por USD 39,4 millones (14,7% menos que en el mismo período del año anterior) y 30 mil toneladas (5% menos que en iguales meses de 2014). Este producto se destina a Estados Unidos, principalmente. En segundo lugar se encuentra el jugo de uva, con un valor total de exportaciones de USD 22,5 millones, lo que representa un 20,7% menos que en igual período de 2014. Este producto es exportado principalmente a Japón, España y México y registra la baja más destacada en la categoría en ventas, comparado con igual período de 2014. El volumen no registra variaciones en comparación con igual periodo del año 2014.
El producto que destaca por registrar el alza más importante es el jugo de ciruelas, con 79,9% más en valor y un importante aumento en el precio unitario, comparado con igual período del año 2014. También es enviado mayoritariamente a Estados Unidos, así como el global de productos de esta categoría.</t>
  </si>
  <si>
    <t>Las importaciones de productos congelados durante el período enero-junio de 2015 subieron en valor (40,7%) y en volumen (13,5%), en relación con igual período del año 2014, alcanzando USD 21,5 millones y 11.700  toneladas. El precio promedio de la categoría para este período registró un aumento de 23,9%, impulsado fuertemente por el aumento en la proporción y el precio medio observado en "las demás frutas congeladas" y los arándanos importados durante el período en análisis.
El producto que presenta las mayores compras en esta categoría es "Las demás frutas". Este presenta importaciones de 4.460 toneladas por USD 10 millones, que representan 47% del total de las compras en esta categoría, las que provienen de Perú, principalmente. En general, corresponden a futas subtropicales, como mangos, piñas y, últimamente, pulpa de paltas. Las siguen en importancia, por lejos, los arándanos (USD 3,4 millones) y el maiz dulce congelado (USD 2,0 millones), ambos provenientes de Estados Unidos. 
Los arándanos  es el producto que registra el alza más importante en la categoría(1.300%), junto con las demás frutas (75,9% en valor), comparado con igual período del año 2014.
Entre las mayores bajas destacan arvejas, los duraznos y los porotos y porotos verdes, tanto en volumen como en valor.</t>
  </si>
  <si>
    <t>Las importaciones de conservas en el período enero-junio de 2015 disminuyeron tanto en volumen (8,2%) como en valor (19%), en comparación con igual período del año 2014, registrando 73.800 toneladas y USD 85,8 millones. El precio medio de la categoría también registra una baja en el período, de 11,7%, que se explica en su mayoría por la disminución registrada en papas, el principal producto importado en esta categoría.
Los productos procesados de papas siguen siendo los principales dentro de esta categoría, representando cerca de 41% del total de compras. En el período en análisis, las compras chilenas de estos alimentos disminuyeron 27,7% en valor, en comparación con igual período del año anterior, alcanzando USD 35 millones. Dentro del grupo de productos elaborados a partir de la papa, la papa preparada congelada es el producto más importante, con compras por USD 24,7 millones. Este producto, que proviene en su mayoría de Bélgica y los Países Bajos, presentó la baja más importante en la categoría, comparado con igual período del año 2014, lo cual también se ve reflejado en su precio medio. 
Alzas importantes en sus importaciones, en comparación con el mismo período del año 2014, muestran las conservas de durazno al natural, provenientes de China, y las aceitunas en salmuera provenientes de Perú.</t>
  </si>
  <si>
    <t xml:space="preserve">En el período enero-junio de 2015, las compras de productos deshidratados aumentaron 30,7% en valor y 66,4% en volumen, en relación con igual período del año 2014, alcanzando USD 14,9 millones y 7.470 toneladas. Como consecuencia, el precio promedio CIF de esta categoría presentó una disminución de 21,5%.
El producto más comprado durante este periodo de análisis fue las demás hortalizas y mezclas (USD 3,4 millones), de origen Estados Unidos. En este grupo se concentran básicamente papas deshidratadas. Lo siguen las ciruelas secas, con compras por USD 3 millones. Este producto, que proviene principalmente de Argentina, presenta el alza más destacada de la categoria, comparado con las compras de igual período del año anterior.
En tercer producto en importancia en compras es el coco seco, proveniente de Filipinas. </t>
  </si>
  <si>
    <t>Durante el período enero-junio de 2015, las importaciones de aceite disminuyeron 0,1% en valor, pero aumentaron 26,8% en volumen, en comparación con el mismo período del año anterior, alcanzando USD 13,4 millones y 11.330 toneladas, respectivamente, en el período de análisis.
El aceite de palma lidera las compras dentro de esta categoría, con USD 6,7 millones durante el período estudiado, y 8 mil toneladas. El producto que registra el alza mas relavante es el aceite de palma sin modificar químicamente, con 100% de aumento en valor en comparación con igual período del año pasado, originario principalmente de Perú. En cuanto a las bajas, el aceite de palma bruto registra la baja más destacada (68%). Este producto proviene principalmente de Colombia.</t>
  </si>
  <si>
    <t xml:space="preserve">Las importaciones de jugos de frutas y hortalizas durante el período enero-junio de 2015 aumentaron en valor (4,2%) y en volumen (6,8%), comparado con igual período de 2014, alcanzando a USD 20 millones y 11.550 toneladas.
El principal producto importado es el jugo de naranjas, que principalmente proviene de Brasil. En este período alcanzó compras por USD 8,8 millones, valor 3,5% superior a lo importado en igual período del año 2014. El volumen comprado aumentó, 11,5%, alcanzando 4.650 toneladas. Las compras por este producto representan más de 40% del total de la categoría. Lo siguió en importancia el jugo de piña, originario de Sudáfrica, con USD 4,7 millones en compras. En tercer lugar están las importaciones de los demás jugos de frutas y hortalizas, con USD 2,6 millones.
El jugo de piña registra el alza más destacable en la categoría, comparado con igual período del año 2014.
Entre las principales bajas destaca el jugo de uva, originario principalmente de Argentina. </t>
  </si>
  <si>
    <t>En el período enero-junio de 2015, el principal mercado para las exportaciones de frutas y hortalizas procesadas fue Estados Unidos (USD 200,5 millones), que concentra 28% del valor total de las exportaciones. A continuación se ubicaron México (USD 45,7 millones) y Canadá (USD 44,9 millones). Los principales productos que se exportan a estos países son berries congelados, jugo de manzanas, duraznos en mitades en conserva, y ciruelas secas.
Entre los mayores crecimientos en valor destacan en el período Italia, Corea de Sur y China. En estos países destacan las exportaciones de arándanos congelados, y purés y jugo de tomate, y las ciruelas secas.
Los países que muestran las principales bajas en las exportaciones en el período son Brasil, Rusia y México. Los productos que más disminuyeron sus ventas en estos países son las denpas ciruelas secas, los duraznos en conserva en mitades, la pulpa de durazno, y la pulpa de manzana.</t>
  </si>
  <si>
    <t>En el período enero-junio de 2015 los principales países proveedores de frutas y hortalizas procesadas para Chile fueron: Estados Unidos (USD 21,4 millones), Perú (USD 18,4 millones), y Argentina (USD 15,4 millones). Los principales productos importados desde esos países son copos y pellets de papas (EE.UU.), las demás frutas y hortalizas congeladas, las aceitunas en salmuera (Perú), las papas conservadas congeladas (Argentina), y las ciruelas secas (Argentina).
En este período se observan aumentos importantes en las importaciones de frutas y hortalizas procesadas de México y Perú. Los principales productos importados desde estos países son las demás frutas congeladas, y el aceite de palma refinado.
Por otra parte, se observan bajas significativas en las compras a Bélgica, Paises Bajos y Alemania, donde destacan las  bajas en las importaciones de papa preparada congelada.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</si>
</sst>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s>
  <fonts count="91">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10"/>
      <color indexed="8"/>
      <name val="Calibri"/>
      <family val="0"/>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9"/>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9" fillId="24" borderId="0" applyNumberFormat="0" applyBorder="0" applyAlignment="0" applyProtection="0"/>
    <xf numFmtId="0" fontId="7"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7"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7" fillId="25" borderId="0" applyNumberFormat="0" applyBorder="0" applyAlignment="0" applyProtection="0"/>
    <xf numFmtId="0" fontId="59" fillId="26" borderId="0" applyNumberFormat="0" applyBorder="0" applyAlignment="0" applyProtection="0"/>
    <xf numFmtId="0" fontId="7"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7"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7" fillId="17" borderId="0" applyNumberFormat="0" applyBorder="0" applyAlignment="0" applyProtection="0"/>
    <xf numFmtId="0" fontId="59" fillId="27" borderId="0" applyNumberFormat="0" applyBorder="0" applyAlignment="0" applyProtection="0"/>
    <xf numFmtId="0" fontId="7"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7"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7" fillId="19" borderId="0" applyNumberFormat="0" applyBorder="0" applyAlignment="0" applyProtection="0"/>
    <xf numFmtId="0" fontId="59" fillId="28" borderId="0" applyNumberFormat="0" applyBorder="0" applyAlignment="0" applyProtection="0"/>
    <xf numFmtId="0" fontId="7"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7"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7" fillId="29" borderId="0" applyNumberFormat="0" applyBorder="0" applyAlignment="0" applyProtection="0"/>
    <xf numFmtId="0" fontId="59" fillId="30" borderId="0" applyNumberFormat="0" applyBorder="0" applyAlignment="0" applyProtection="0"/>
    <xf numFmtId="0" fontId="7"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7"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7" fillId="31" borderId="0" applyNumberFormat="0" applyBorder="0" applyAlignment="0" applyProtection="0"/>
    <xf numFmtId="0" fontId="59" fillId="32" borderId="0" applyNumberFormat="0" applyBorder="0" applyAlignment="0" applyProtection="0"/>
    <xf numFmtId="0" fontId="7"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7"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8"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8" fillId="7" borderId="0" applyNumberFormat="0" applyBorder="0" applyAlignment="0" applyProtection="0"/>
    <xf numFmtId="0" fontId="60" fillId="34" borderId="0" applyNumberFormat="0" applyBorder="0" applyAlignment="0" applyProtection="0"/>
    <xf numFmtId="0" fontId="61" fillId="35" borderId="1" applyNumberFormat="0" applyAlignment="0" applyProtection="0"/>
    <xf numFmtId="0" fontId="9" fillId="36" borderId="2" applyNumberFormat="0" applyAlignment="0" applyProtection="0"/>
    <xf numFmtId="0" fontId="61" fillId="35" borderId="1" applyNumberFormat="0" applyAlignment="0" applyProtection="0"/>
    <xf numFmtId="0" fontId="61" fillId="35" borderId="1" applyNumberFormat="0" applyAlignment="0" applyProtection="0"/>
    <xf numFmtId="0" fontId="61" fillId="35" borderId="1" applyNumberFormat="0" applyAlignment="0" applyProtection="0"/>
    <xf numFmtId="0" fontId="9" fillId="36" borderId="2" applyNumberFormat="0" applyAlignment="0" applyProtection="0"/>
    <xf numFmtId="0" fontId="61" fillId="35" borderId="1" applyNumberFormat="0" applyAlignment="0" applyProtection="0"/>
    <xf numFmtId="0" fontId="61" fillId="35" borderId="1" applyNumberFormat="0" applyAlignment="0" applyProtection="0"/>
    <xf numFmtId="0" fontId="9" fillId="36" borderId="2" applyNumberFormat="0" applyAlignment="0" applyProtection="0"/>
    <xf numFmtId="0" fontId="62" fillId="37" borderId="3" applyNumberFormat="0" applyAlignment="0" applyProtection="0"/>
    <xf numFmtId="0" fontId="10" fillId="38" borderId="4" applyNumberFormat="0" applyAlignment="0" applyProtection="0"/>
    <xf numFmtId="0" fontId="62" fillId="37" borderId="3" applyNumberFormat="0" applyAlignment="0" applyProtection="0"/>
    <xf numFmtId="0" fontId="62" fillId="37" borderId="3" applyNumberFormat="0" applyAlignment="0" applyProtection="0"/>
    <xf numFmtId="0" fontId="62" fillId="37" borderId="3" applyNumberFormat="0" applyAlignment="0" applyProtection="0"/>
    <xf numFmtId="0" fontId="10" fillId="38" borderId="4" applyNumberFormat="0" applyAlignment="0" applyProtection="0"/>
    <xf numFmtId="0" fontId="62" fillId="37" borderId="3" applyNumberFormat="0" applyAlignment="0" applyProtection="0"/>
    <xf numFmtId="0" fontId="62" fillId="37" borderId="3" applyNumberFormat="0" applyAlignment="0" applyProtection="0"/>
    <xf numFmtId="0" fontId="10" fillId="38" borderId="4" applyNumberFormat="0" applyAlignment="0" applyProtection="0"/>
    <xf numFmtId="0" fontId="63" fillId="0" borderId="5" applyNumberFormat="0" applyFill="0" applyAlignment="0" applyProtection="0"/>
    <xf numFmtId="0" fontId="11"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1"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1"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59" fillId="39" borderId="0" applyNumberFormat="0" applyBorder="0" applyAlignment="0" applyProtection="0"/>
    <xf numFmtId="0" fontId="7"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7"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7" fillId="40" borderId="0" applyNumberFormat="0" applyBorder="0" applyAlignment="0" applyProtection="0"/>
    <xf numFmtId="0" fontId="59" fillId="41" borderId="0" applyNumberFormat="0" applyBorder="0" applyAlignment="0" applyProtection="0"/>
    <xf numFmtId="0" fontId="7"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7"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7" fillId="42" borderId="0" applyNumberFormat="0" applyBorder="0" applyAlignment="0" applyProtection="0"/>
    <xf numFmtId="0" fontId="59" fillId="43" borderId="0" applyNumberFormat="0" applyBorder="0" applyAlignment="0" applyProtection="0"/>
    <xf numFmtId="0" fontId="7"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7"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7" fillId="44" borderId="0" applyNumberFormat="0" applyBorder="0" applyAlignment="0" applyProtection="0"/>
    <xf numFmtId="0" fontId="59" fillId="45" borderId="0" applyNumberFormat="0" applyBorder="0" applyAlignment="0" applyProtection="0"/>
    <xf numFmtId="0" fontId="7"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7"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7" fillId="29" borderId="0" applyNumberFormat="0" applyBorder="0" applyAlignment="0" applyProtection="0"/>
    <xf numFmtId="0" fontId="59" fillId="46" borderId="0" applyNumberFormat="0" applyBorder="0" applyAlignment="0" applyProtection="0"/>
    <xf numFmtId="0" fontId="7"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7"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7" fillId="31" borderId="0" applyNumberFormat="0" applyBorder="0" applyAlignment="0" applyProtection="0"/>
    <xf numFmtId="0" fontId="59" fillId="47" borderId="0" applyNumberFormat="0" applyBorder="0" applyAlignment="0" applyProtection="0"/>
    <xf numFmtId="0" fontId="7"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 fillId="48" borderId="0" applyNumberFormat="0" applyBorder="0" applyAlignment="0" applyProtection="0"/>
    <xf numFmtId="0" fontId="66" fillId="49" borderId="1" applyNumberFormat="0" applyAlignment="0" applyProtection="0"/>
    <xf numFmtId="0" fontId="13" fillId="13" borderId="2" applyNumberFormat="0" applyAlignment="0" applyProtection="0"/>
    <xf numFmtId="0" fontId="66" fillId="49" borderId="1" applyNumberFormat="0" applyAlignment="0" applyProtection="0"/>
    <xf numFmtId="0" fontId="66" fillId="49" borderId="1" applyNumberFormat="0" applyAlignment="0" applyProtection="0"/>
    <xf numFmtId="0" fontId="66" fillId="49" borderId="1" applyNumberFormat="0" applyAlignment="0" applyProtection="0"/>
    <xf numFmtId="0" fontId="13" fillId="13" borderId="2" applyNumberFormat="0" applyAlignment="0" applyProtection="0"/>
    <xf numFmtId="0" fontId="66" fillId="49" borderId="1" applyNumberFormat="0" applyAlignment="0" applyProtection="0"/>
    <xf numFmtId="0" fontId="66"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68" fillId="50" borderId="0" applyNumberFormat="0" applyBorder="0" applyAlignment="0" applyProtection="0"/>
    <xf numFmtId="0" fontId="14"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4"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51" borderId="0" applyNumberFormat="0" applyBorder="0" applyAlignment="0" applyProtection="0"/>
    <xf numFmtId="0" fontId="15"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5"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1" fillId="35" borderId="10" applyNumberFormat="0" applyAlignment="0" applyProtection="0"/>
    <xf numFmtId="0" fontId="17"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71" fillId="35" borderId="10" applyNumberFormat="0" applyAlignment="0" applyProtection="0"/>
    <xf numFmtId="0" fontId="17"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17" fillId="36" borderId="11" applyNumberFormat="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20"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0"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0" fillId="0" borderId="12" applyNumberFormat="0" applyFill="0" applyAlignment="0" applyProtection="0"/>
    <xf numFmtId="0" fontId="75" fillId="0" borderId="13" applyNumberFormat="0" applyFill="0" applyAlignment="0" applyProtection="0"/>
    <xf numFmtId="0" fontId="21"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1"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1" fillId="0" borderId="14" applyNumberFormat="0" applyFill="0" applyAlignment="0" applyProtection="0"/>
    <xf numFmtId="0" fontId="65" fillId="0" borderId="15" applyNumberFormat="0" applyFill="0" applyAlignment="0" applyProtection="0"/>
    <xf numFmtId="0" fontId="12"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2"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cellStyleXfs>
  <cellXfs count="287">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78" fillId="55" borderId="0" xfId="362" applyFont="1" applyFill="1" applyBorder="1" applyAlignment="1" applyProtection="1">
      <alignment horizontal="center"/>
      <protection/>
    </xf>
    <xf numFmtId="0" fontId="78"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79" fillId="55" borderId="19" xfId="0" applyFont="1" applyFill="1" applyBorder="1" applyAlignment="1">
      <alignment horizontal="left"/>
    </xf>
    <xf numFmtId="3" fontId="79" fillId="55" borderId="19" xfId="0" applyNumberFormat="1" applyFont="1" applyFill="1" applyBorder="1" applyAlignment="1">
      <alignment horizontal="right"/>
    </xf>
    <xf numFmtId="3" fontId="79" fillId="55" borderId="0" xfId="0" applyNumberFormat="1" applyFont="1" applyFill="1" applyBorder="1" applyAlignment="1">
      <alignment horizontal="right"/>
    </xf>
    <xf numFmtId="173" fontId="79" fillId="55" borderId="0" xfId="0" applyNumberFormat="1" applyFont="1" applyFill="1" applyBorder="1" applyAlignment="1">
      <alignment horizontal="right"/>
    </xf>
    <xf numFmtId="173" fontId="79" fillId="55" borderId="20" xfId="0" applyNumberFormat="1" applyFont="1" applyFill="1" applyBorder="1" applyAlignment="1">
      <alignment horizontal="right"/>
    </xf>
    <xf numFmtId="0" fontId="79" fillId="55" borderId="0" xfId="0" applyFont="1" applyFill="1" applyBorder="1" applyAlignment="1">
      <alignment/>
    </xf>
    <xf numFmtId="0" fontId="79" fillId="55" borderId="21" xfId="0" applyFont="1" applyFill="1" applyBorder="1" applyAlignment="1">
      <alignment/>
    </xf>
    <xf numFmtId="3" fontId="79" fillId="55" borderId="21" xfId="0" applyNumberFormat="1" applyFont="1" applyFill="1" applyBorder="1" applyAlignment="1">
      <alignment horizontal="right"/>
    </xf>
    <xf numFmtId="3" fontId="79" fillId="55" borderId="22" xfId="0" applyNumberFormat="1" applyFont="1" applyFill="1" applyBorder="1" applyAlignment="1">
      <alignment horizontal="right"/>
    </xf>
    <xf numFmtId="173" fontId="79" fillId="55" borderId="22" xfId="0" applyNumberFormat="1" applyFont="1" applyFill="1" applyBorder="1" applyAlignment="1">
      <alignment horizontal="right"/>
    </xf>
    <xf numFmtId="173" fontId="79" fillId="55" borderId="23" xfId="0" applyNumberFormat="1" applyFont="1" applyFill="1" applyBorder="1" applyAlignment="1">
      <alignment horizontal="right"/>
    </xf>
    <xf numFmtId="0" fontId="79" fillId="55" borderId="24" xfId="0" applyFont="1" applyFill="1" applyBorder="1" applyAlignment="1">
      <alignment/>
    </xf>
    <xf numFmtId="3" fontId="79" fillId="55" borderId="21" xfId="0" applyNumberFormat="1" applyFont="1" applyFill="1" applyBorder="1" applyAlignment="1">
      <alignment/>
    </xf>
    <xf numFmtId="3" fontId="79" fillId="55" borderId="22" xfId="0" applyNumberFormat="1" applyFont="1" applyFill="1" applyBorder="1" applyAlignment="1">
      <alignment/>
    </xf>
    <xf numFmtId="173" fontId="79" fillId="55" borderId="23" xfId="0" applyNumberFormat="1" applyFont="1" applyFill="1" applyBorder="1" applyAlignment="1">
      <alignment/>
    </xf>
    <xf numFmtId="3" fontId="79" fillId="55" borderId="25" xfId="0" applyNumberFormat="1" applyFont="1" applyFill="1" applyBorder="1" applyAlignment="1">
      <alignment horizontal="right"/>
    </xf>
    <xf numFmtId="3" fontId="79" fillId="55" borderId="26" xfId="0" applyNumberFormat="1" applyFont="1" applyFill="1" applyBorder="1" applyAlignment="1">
      <alignment horizontal="right"/>
    </xf>
    <xf numFmtId="173" fontId="79" fillId="55" borderId="26" xfId="0" applyNumberFormat="1" applyFont="1" applyFill="1" applyBorder="1" applyAlignment="1">
      <alignment horizontal="right"/>
    </xf>
    <xf numFmtId="173" fontId="79" fillId="55" borderId="27" xfId="0" applyNumberFormat="1" applyFont="1" applyFill="1" applyBorder="1" applyAlignment="1">
      <alignment horizontal="right"/>
    </xf>
    <xf numFmtId="173" fontId="79" fillId="55" borderId="0" xfId="0" applyNumberFormat="1" applyFont="1" applyFill="1" applyBorder="1" applyAlignment="1">
      <alignment horizontal="right" vertical="top"/>
    </xf>
    <xf numFmtId="173" fontId="79" fillId="55" borderId="20" xfId="0" applyNumberFormat="1" applyFont="1" applyFill="1" applyBorder="1" applyAlignment="1">
      <alignment horizontal="right" vertical="top"/>
    </xf>
    <xf numFmtId="0" fontId="79" fillId="55" borderId="19" xfId="0" applyFont="1" applyFill="1" applyBorder="1" applyAlignment="1">
      <alignment/>
    </xf>
    <xf numFmtId="0" fontId="79" fillId="55" borderId="0" xfId="0" applyFont="1" applyFill="1" applyBorder="1" applyAlignment="1">
      <alignment horizontal="left"/>
    </xf>
    <xf numFmtId="0" fontId="79"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79"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0" fillId="55" borderId="29" xfId="0" applyFont="1" applyFill="1" applyBorder="1" applyAlignment="1">
      <alignment horizontal="center" vertical="center" wrapText="1"/>
    </xf>
    <xf numFmtId="0" fontId="79" fillId="55" borderId="29" xfId="0" applyFont="1" applyFill="1" applyBorder="1" applyAlignment="1">
      <alignment/>
    </xf>
    <xf numFmtId="1" fontId="79" fillId="55" borderId="30" xfId="297" applyNumberFormat="1" applyFont="1" applyFill="1" applyBorder="1" applyAlignment="1">
      <alignment horizontal="center"/>
    </xf>
    <xf numFmtId="3" fontId="79" fillId="55" borderId="29" xfId="0" applyNumberFormat="1" applyFont="1" applyFill="1" applyBorder="1" applyAlignment="1" quotePrefix="1">
      <alignment horizontal="right"/>
    </xf>
    <xf numFmtId="173" fontId="79" fillId="55" borderId="29" xfId="0" applyNumberFormat="1" applyFont="1" applyFill="1" applyBorder="1" applyAlignment="1">
      <alignment horizontal="right"/>
    </xf>
    <xf numFmtId="3" fontId="79" fillId="55" borderId="0" xfId="0" applyNumberFormat="1" applyFont="1" applyFill="1" applyAlignment="1">
      <alignment/>
    </xf>
    <xf numFmtId="0" fontId="79" fillId="55" borderId="24" xfId="0" applyFont="1" applyFill="1" applyBorder="1" applyAlignment="1">
      <alignment horizontal="left" vertical="center"/>
    </xf>
    <xf numFmtId="0" fontId="79" fillId="55" borderId="30" xfId="0" applyFont="1" applyFill="1" applyBorder="1" applyAlignment="1">
      <alignment horizontal="left" vertical="center"/>
    </xf>
    <xf numFmtId="3" fontId="79" fillId="55" borderId="29" xfId="0" applyNumberFormat="1" applyFont="1" applyFill="1" applyBorder="1" applyAlignment="1">
      <alignment horizontal="right"/>
    </xf>
    <xf numFmtId="173" fontId="79" fillId="55" borderId="29" xfId="0" applyNumberFormat="1" applyFont="1" applyFill="1" applyBorder="1" applyAlignment="1">
      <alignment horizontal="right" vertical="center"/>
    </xf>
    <xf numFmtId="0" fontId="79" fillId="55" borderId="0" xfId="0" applyFont="1" applyFill="1" applyAlignment="1">
      <alignment wrapText="1"/>
    </xf>
    <xf numFmtId="0" fontId="79" fillId="55" borderId="0" xfId="0" applyFont="1" applyFill="1" applyAlignment="1">
      <alignment horizontal="center"/>
    </xf>
    <xf numFmtId="0" fontId="79" fillId="55" borderId="29" xfId="0" applyFont="1" applyFill="1" applyBorder="1" applyAlignment="1">
      <alignment/>
    </xf>
    <xf numFmtId="0" fontId="79" fillId="55" borderId="30" xfId="0" applyFont="1" applyFill="1" applyBorder="1" applyAlignment="1">
      <alignment horizontal="center"/>
    </xf>
    <xf numFmtId="0" fontId="79" fillId="55" borderId="29" xfId="0" applyFont="1" applyFill="1" applyBorder="1" applyAlignment="1">
      <alignment horizontal="center"/>
    </xf>
    <xf numFmtId="0" fontId="79" fillId="55" borderId="30" xfId="0" applyNumberFormat="1" applyFont="1" applyFill="1" applyBorder="1" applyAlignment="1">
      <alignment horizontal="center"/>
    </xf>
    <xf numFmtId="3" fontId="79"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1" fillId="55" borderId="0" xfId="0" applyFont="1" applyFill="1" applyAlignment="1">
      <alignment/>
    </xf>
    <xf numFmtId="0" fontId="79" fillId="55" borderId="0" xfId="0" applyFont="1" applyFill="1" applyAlignment="1">
      <alignment/>
    </xf>
    <xf numFmtId="177" fontId="79" fillId="55" borderId="0" xfId="372" applyNumberFormat="1" applyFont="1" applyFill="1" applyAlignment="1">
      <alignment/>
    </xf>
    <xf numFmtId="178" fontId="79"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0" fillId="55" borderId="28" xfId="0" applyFont="1" applyFill="1" applyBorder="1" applyAlignment="1">
      <alignment horizontal="center" wrapText="1"/>
    </xf>
    <xf numFmtId="0" fontId="80" fillId="55" borderId="24" xfId="0" applyFont="1" applyFill="1" applyBorder="1" applyAlignment="1">
      <alignment horizontal="center" wrapText="1"/>
    </xf>
    <xf numFmtId="0" fontId="80" fillId="55" borderId="30" xfId="0" applyFont="1" applyFill="1" applyBorder="1" applyAlignment="1">
      <alignment horizontal="center" wrapText="1"/>
    </xf>
    <xf numFmtId="0" fontId="79" fillId="55" borderId="31" xfId="0" applyFont="1" applyFill="1" applyBorder="1" applyAlignment="1">
      <alignment/>
    </xf>
    <xf numFmtId="173" fontId="79" fillId="55" borderId="20" xfId="0" applyNumberFormat="1" applyFont="1" applyFill="1" applyBorder="1" applyAlignment="1">
      <alignment/>
    </xf>
    <xf numFmtId="3" fontId="79" fillId="55" borderId="0" xfId="0" applyNumberFormat="1" applyFont="1" applyFill="1" applyBorder="1" applyAlignment="1">
      <alignment/>
    </xf>
    <xf numFmtId="0" fontId="79" fillId="55" borderId="32" xfId="0" applyFont="1" applyFill="1" applyBorder="1" applyAlignment="1">
      <alignment/>
    </xf>
    <xf numFmtId="0" fontId="79" fillId="55" borderId="33" xfId="0" applyFont="1" applyFill="1" applyBorder="1" applyAlignment="1">
      <alignment/>
    </xf>
    <xf numFmtId="3" fontId="79" fillId="55" borderId="28" xfId="0" applyNumberFormat="1" applyFont="1" applyFill="1" applyBorder="1" applyAlignment="1">
      <alignment/>
    </xf>
    <xf numFmtId="173" fontId="79" fillId="55" borderId="30" xfId="0" applyNumberFormat="1" applyFont="1" applyFill="1" applyBorder="1" applyAlignment="1">
      <alignment/>
    </xf>
    <xf numFmtId="3" fontId="79" fillId="55" borderId="24" xfId="0" applyNumberFormat="1" applyFont="1" applyFill="1" applyBorder="1" applyAlignment="1">
      <alignment/>
    </xf>
    <xf numFmtId="173" fontId="79" fillId="55" borderId="28" xfId="0" applyNumberFormat="1" applyFont="1" applyFill="1" applyBorder="1" applyAlignment="1">
      <alignment/>
    </xf>
    <xf numFmtId="0" fontId="79" fillId="55" borderId="0" xfId="0" applyFont="1" applyFill="1" applyAlignment="1">
      <alignment vertical="center"/>
    </xf>
    <xf numFmtId="0" fontId="79" fillId="55" borderId="29" xfId="0" applyNumberFormat="1" applyFont="1" applyFill="1" applyBorder="1" applyAlignment="1">
      <alignment horizontal="center"/>
    </xf>
    <xf numFmtId="0" fontId="79" fillId="55" borderId="29" xfId="0" applyFont="1" applyFill="1" applyBorder="1" applyAlignment="1">
      <alignment vertical="center"/>
    </xf>
    <xf numFmtId="0" fontId="79" fillId="55" borderId="29" xfId="0" applyFont="1" applyFill="1" applyBorder="1" applyAlignment="1">
      <alignment wrapText="1"/>
    </xf>
    <xf numFmtId="0" fontId="79" fillId="55" borderId="29" xfId="0" applyFont="1" applyFill="1" applyBorder="1" applyAlignment="1">
      <alignment horizontal="left" vertical="center"/>
    </xf>
    <xf numFmtId="0" fontId="79" fillId="55" borderId="30" xfId="0" applyNumberFormat="1" applyFont="1" applyFill="1" applyBorder="1" applyAlignment="1" quotePrefix="1">
      <alignment horizontal="center"/>
    </xf>
    <xf numFmtId="3" fontId="79" fillId="55" borderId="31" xfId="0" applyNumberFormat="1" applyFont="1" applyFill="1" applyBorder="1" applyAlignment="1">
      <alignment horizontal="right" vertical="center"/>
    </xf>
    <xf numFmtId="0" fontId="79" fillId="55" borderId="33" xfId="0" applyFont="1" applyFill="1" applyBorder="1" applyAlignment="1">
      <alignment wrapText="1"/>
    </xf>
    <xf numFmtId="0" fontId="79" fillId="55" borderId="30" xfId="0" applyFont="1" applyFill="1" applyBorder="1" applyAlignment="1">
      <alignment wrapText="1"/>
    </xf>
    <xf numFmtId="0" fontId="79" fillId="55" borderId="29" xfId="0" applyFont="1" applyFill="1" applyBorder="1" applyAlignment="1">
      <alignment horizontal="left" wrapText="1"/>
    </xf>
    <xf numFmtId="3" fontId="79" fillId="55" borderId="29" xfId="0" applyNumberFormat="1" applyFont="1" applyFill="1" applyBorder="1" applyAlignment="1">
      <alignment/>
    </xf>
    <xf numFmtId="176" fontId="79" fillId="55" borderId="0" xfId="297" applyNumberFormat="1" applyFont="1" applyFill="1" applyAlignment="1">
      <alignment/>
    </xf>
    <xf numFmtId="0" fontId="79" fillId="55" borderId="29" xfId="0" applyFont="1" applyFill="1" applyBorder="1" applyAlignment="1">
      <alignment vertical="center" wrapText="1"/>
    </xf>
    <xf numFmtId="0" fontId="79" fillId="55" borderId="23" xfId="0" applyNumberFormat="1" applyFont="1" applyFill="1" applyBorder="1" applyAlignment="1">
      <alignment horizontal="center"/>
    </xf>
    <xf numFmtId="0" fontId="79" fillId="55" borderId="30" xfId="0" applyNumberFormat="1" applyFont="1" applyFill="1" applyBorder="1" applyAlignment="1" quotePrefix="1">
      <alignment horizontal="center" vertical="center"/>
    </xf>
    <xf numFmtId="0" fontId="79" fillId="55" borderId="27" xfId="0" applyFont="1" applyFill="1" applyBorder="1" applyAlignment="1">
      <alignment horizontal="center"/>
    </xf>
    <xf numFmtId="0" fontId="79" fillId="55" borderId="29" xfId="0" applyNumberFormat="1" applyFont="1" applyFill="1" applyBorder="1" applyAlignment="1">
      <alignment horizontal="center" vertical="center"/>
    </xf>
    <xf numFmtId="0" fontId="79" fillId="55" borderId="30" xfId="0" applyNumberFormat="1" applyFont="1" applyFill="1" applyBorder="1" applyAlignment="1">
      <alignment horizontal="center" vertical="center"/>
    </xf>
    <xf numFmtId="3" fontId="79" fillId="55" borderId="29" xfId="0" applyNumberFormat="1" applyFont="1" applyFill="1" applyBorder="1" applyAlignment="1" quotePrefix="1">
      <alignment horizontal="right" vertical="center"/>
    </xf>
    <xf numFmtId="0" fontId="79" fillId="55" borderId="0" xfId="0" applyNumberFormat="1" applyFont="1" applyFill="1" applyAlignment="1">
      <alignment horizontal="center" vertical="center"/>
    </xf>
    <xf numFmtId="0" fontId="79" fillId="55" borderId="30" xfId="0" applyFont="1" applyFill="1" applyBorder="1" applyAlignment="1">
      <alignment vertical="center"/>
    </xf>
    <xf numFmtId="3" fontId="79" fillId="55" borderId="29" xfId="0" applyNumberFormat="1" applyFont="1" applyFill="1" applyBorder="1" applyAlignment="1">
      <alignment vertical="center"/>
    </xf>
    <xf numFmtId="0" fontId="79" fillId="55" borderId="0" xfId="0" applyFont="1" applyFill="1" applyAlignment="1">
      <alignment horizontal="center" vertical="center"/>
    </xf>
    <xf numFmtId="0" fontId="79" fillId="55" borderId="0" xfId="0" applyFont="1" applyFill="1" applyAlignment="1">
      <alignment horizontal="right"/>
    </xf>
    <xf numFmtId="0" fontId="79" fillId="55" borderId="24" xfId="0" applyFont="1" applyFill="1" applyBorder="1" applyAlignment="1">
      <alignment/>
    </xf>
    <xf numFmtId="0" fontId="79" fillId="55" borderId="29" xfId="0" applyNumberFormat="1" applyFont="1" applyFill="1" applyBorder="1" applyAlignment="1" quotePrefix="1">
      <alignment horizontal="center" vertical="center"/>
    </xf>
    <xf numFmtId="0" fontId="79" fillId="55" borderId="31" xfId="0" applyFont="1" applyFill="1" applyBorder="1" applyAlignment="1">
      <alignment vertical="center"/>
    </xf>
    <xf numFmtId="176" fontId="79" fillId="55" borderId="0" xfId="297" applyNumberFormat="1" applyFont="1" applyFill="1" applyAlignment="1">
      <alignment/>
    </xf>
    <xf numFmtId="0" fontId="79" fillId="55" borderId="30" xfId="0" applyFont="1" applyFill="1" applyBorder="1" applyAlignment="1">
      <alignment/>
    </xf>
    <xf numFmtId="3" fontId="79" fillId="55" borderId="29" xfId="0" applyNumberFormat="1" applyFont="1" applyFill="1" applyBorder="1" applyAlignment="1">
      <alignment horizontal="right" vertical="center"/>
    </xf>
    <xf numFmtId="0" fontId="79" fillId="55" borderId="30" xfId="0" applyFont="1" applyFill="1" applyBorder="1" applyAlignment="1">
      <alignment horizontal="right"/>
    </xf>
    <xf numFmtId="176" fontId="79" fillId="55" borderId="0" xfId="297" applyNumberFormat="1" applyFont="1" applyFill="1" applyAlignment="1">
      <alignment horizontal="center"/>
    </xf>
    <xf numFmtId="176" fontId="79" fillId="55" borderId="0" xfId="297" applyNumberFormat="1" applyFont="1" applyFill="1" applyAlignment="1">
      <alignment wrapText="1"/>
    </xf>
    <xf numFmtId="0" fontId="79" fillId="55" borderId="25" xfId="0" applyFont="1" applyFill="1" applyBorder="1" applyAlignment="1">
      <alignment/>
    </xf>
    <xf numFmtId="0" fontId="80" fillId="55" borderId="25" xfId="0" applyFont="1" applyFill="1" applyBorder="1" applyAlignment="1">
      <alignment horizontal="center" wrapText="1"/>
    </xf>
    <xf numFmtId="0" fontId="80" fillId="55" borderId="26" xfId="0" applyFont="1" applyFill="1" applyBorder="1" applyAlignment="1">
      <alignment horizontal="center" wrapText="1"/>
    </xf>
    <xf numFmtId="0" fontId="80" fillId="55" borderId="27" xfId="0" applyFont="1" applyFill="1" applyBorder="1" applyAlignment="1">
      <alignment horizontal="center" wrapText="1"/>
    </xf>
    <xf numFmtId="0" fontId="79" fillId="55" borderId="25" xfId="0" applyFont="1" applyFill="1" applyBorder="1" applyAlignment="1">
      <alignment horizontal="left"/>
    </xf>
    <xf numFmtId="3" fontId="79" fillId="55" borderId="25" xfId="0" applyNumberFormat="1" applyFont="1" applyFill="1" applyBorder="1" applyAlignment="1">
      <alignment/>
    </xf>
    <xf numFmtId="3" fontId="79" fillId="55" borderId="26" xfId="0" applyNumberFormat="1" applyFont="1" applyFill="1" applyBorder="1" applyAlignment="1">
      <alignment/>
    </xf>
    <xf numFmtId="173" fontId="79" fillId="55" borderId="26" xfId="0" applyNumberFormat="1" applyFont="1" applyFill="1" applyBorder="1" applyAlignment="1">
      <alignment/>
    </xf>
    <xf numFmtId="173" fontId="79" fillId="55" borderId="27" xfId="0" applyNumberFormat="1" applyFont="1" applyFill="1" applyBorder="1" applyAlignment="1">
      <alignment/>
    </xf>
    <xf numFmtId="3" fontId="79" fillId="55" borderId="19" xfId="0" applyNumberFormat="1" applyFont="1" applyFill="1" applyBorder="1" applyAlignment="1">
      <alignment/>
    </xf>
    <xf numFmtId="173" fontId="79" fillId="55" borderId="0" xfId="0" applyNumberFormat="1" applyFont="1" applyFill="1" applyBorder="1" applyAlignment="1">
      <alignment/>
    </xf>
    <xf numFmtId="0" fontId="79" fillId="55" borderId="24" xfId="0" applyFont="1" applyFill="1" applyBorder="1" applyAlignment="1">
      <alignment horizontal="left"/>
    </xf>
    <xf numFmtId="0" fontId="79" fillId="55" borderId="0" xfId="0" applyFont="1" applyFill="1" applyBorder="1" applyAlignment="1">
      <alignment vertical="center"/>
    </xf>
    <xf numFmtId="0" fontId="79" fillId="55" borderId="30" xfId="0" applyFont="1" applyFill="1" applyBorder="1" applyAlignment="1">
      <alignment horizontal="left" vertical="center"/>
    </xf>
    <xf numFmtId="0" fontId="82" fillId="55" borderId="0" xfId="0" applyFont="1" applyFill="1" applyBorder="1" applyAlignment="1">
      <alignment vertical="top" wrapText="1"/>
    </xf>
    <xf numFmtId="0" fontId="81" fillId="55" borderId="0" xfId="0" applyFont="1" applyFill="1" applyBorder="1" applyAlignment="1">
      <alignment/>
    </xf>
    <xf numFmtId="0" fontId="79" fillId="55" borderId="32" xfId="0" applyFont="1" applyFill="1" applyBorder="1" applyAlignment="1">
      <alignment horizontal="left"/>
    </xf>
    <xf numFmtId="0" fontId="79"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3" fillId="55" borderId="0" xfId="349" applyFont="1" applyFill="1" applyAlignment="1">
      <alignment vertical="top"/>
      <protection/>
    </xf>
    <xf numFmtId="0" fontId="83" fillId="55" borderId="0" xfId="349" applyFont="1" applyFill="1" applyAlignment="1">
      <alignment horizontal="center" vertical="top"/>
      <protection/>
    </xf>
    <xf numFmtId="0" fontId="84" fillId="55" borderId="0" xfId="349" applyFont="1" applyFill="1" applyAlignment="1">
      <alignment horizontal="left" vertical="top"/>
      <protection/>
    </xf>
    <xf numFmtId="0" fontId="85" fillId="55" borderId="0" xfId="349" applyFont="1" applyFill="1" applyAlignment="1">
      <alignment vertical="center"/>
      <protection/>
    </xf>
    <xf numFmtId="0" fontId="86" fillId="55" borderId="0" xfId="349" applyFont="1" applyFill="1" applyAlignment="1">
      <alignment horizontal="left" vertical="center"/>
      <protection/>
    </xf>
    <xf numFmtId="17" fontId="85" fillId="55" borderId="0" xfId="349" applyNumberFormat="1" applyFont="1" applyFill="1" applyAlignment="1" quotePrefix="1">
      <alignment vertical="center"/>
      <protection/>
    </xf>
    <xf numFmtId="0" fontId="87" fillId="55" borderId="0" xfId="349" applyFont="1" applyFill="1" applyAlignment="1">
      <alignment horizontal="center"/>
      <protection/>
    </xf>
    <xf numFmtId="0" fontId="81" fillId="55" borderId="0" xfId="349" applyFont="1" applyFill="1">
      <alignment/>
      <protection/>
    </xf>
    <xf numFmtId="0" fontId="88" fillId="55" borderId="0" xfId="349" applyFont="1" applyFill="1" applyAlignment="1">
      <alignment horizontal="center"/>
      <protection/>
    </xf>
    <xf numFmtId="17" fontId="81" fillId="55" borderId="0" xfId="349" applyNumberFormat="1" applyFont="1" applyFill="1" applyAlignment="1" quotePrefix="1">
      <alignment horizontal="center"/>
      <protection/>
    </xf>
    <xf numFmtId="0" fontId="81" fillId="55" borderId="0" xfId="349" applyFont="1" applyFill="1" applyAlignment="1">
      <alignment/>
      <protection/>
    </xf>
    <xf numFmtId="0" fontId="81" fillId="55" borderId="0" xfId="349" applyFont="1" applyFill="1" applyAlignment="1">
      <alignment horizontal="center"/>
      <protection/>
    </xf>
    <xf numFmtId="0" fontId="26" fillId="55" borderId="0" xfId="287" applyFont="1" applyFill="1" applyAlignment="1">
      <alignment horizontal="center" vertical="center"/>
    </xf>
    <xf numFmtId="0" fontId="88" fillId="55" borderId="0" xfId="349" applyFont="1" applyFill="1" applyAlignment="1">
      <alignment horizontal="center" vertical="center"/>
      <protection/>
    </xf>
    <xf numFmtId="17" fontId="81" fillId="55" borderId="0" xfId="349" applyNumberFormat="1" applyFont="1" applyFill="1" applyAlignment="1">
      <alignment vertical="center"/>
      <protection/>
    </xf>
    <xf numFmtId="0" fontId="79" fillId="55" borderId="0" xfId="349" applyFont="1" applyFill="1">
      <alignment/>
      <protection/>
    </xf>
    <xf numFmtId="0" fontId="82" fillId="55" borderId="22" xfId="0" applyFont="1" applyFill="1" applyBorder="1" applyAlignment="1">
      <alignment horizontal="left" wrapText="1"/>
    </xf>
    <xf numFmtId="0" fontId="82" fillId="55" borderId="23" xfId="0" applyFont="1" applyFill="1" applyBorder="1" applyAlignment="1">
      <alignment horizontal="left" wrapText="1"/>
    </xf>
    <xf numFmtId="0" fontId="79" fillId="55" borderId="24" xfId="0" applyFont="1" applyFill="1" applyBorder="1" applyAlignment="1">
      <alignment horizontal="left" vertical="center"/>
    </xf>
    <xf numFmtId="0" fontId="79" fillId="55" borderId="30" xfId="0" applyFont="1" applyFill="1" applyBorder="1" applyAlignment="1">
      <alignment horizontal="left" vertical="center"/>
    </xf>
    <xf numFmtId="0" fontId="82" fillId="55" borderId="24" xfId="0" applyFont="1" applyFill="1" applyBorder="1" applyAlignment="1">
      <alignment horizontal="left"/>
    </xf>
    <xf numFmtId="0" fontId="82" fillId="55" borderId="28" xfId="0" applyFont="1" applyFill="1" applyBorder="1" applyAlignment="1">
      <alignment horizontal="left"/>
    </xf>
    <xf numFmtId="0" fontId="82" fillId="55" borderId="22" xfId="0" applyFont="1" applyFill="1" applyBorder="1" applyAlignment="1">
      <alignment horizontal="left"/>
    </xf>
    <xf numFmtId="0" fontId="82" fillId="55" borderId="23" xfId="0" applyFont="1" applyFill="1" applyBorder="1" applyAlignment="1">
      <alignment horizontal="left"/>
    </xf>
    <xf numFmtId="0" fontId="79" fillId="55" borderId="21" xfId="0" applyFont="1" applyFill="1" applyBorder="1" applyAlignment="1">
      <alignment horizontal="left"/>
    </xf>
    <xf numFmtId="0" fontId="79" fillId="55" borderId="22" xfId="0" applyFont="1" applyFill="1" applyBorder="1" applyAlignment="1">
      <alignment horizontal="left"/>
    </xf>
    <xf numFmtId="0" fontId="79" fillId="55" borderId="30" xfId="0" applyFont="1" applyFill="1" applyBorder="1" applyAlignment="1">
      <alignment horizontal="left"/>
    </xf>
    <xf numFmtId="0" fontId="79" fillId="55" borderId="24" xfId="0" applyFont="1" applyFill="1" applyBorder="1" applyAlignment="1">
      <alignment horizontal="left"/>
    </xf>
    <xf numFmtId="0" fontId="82" fillId="55" borderId="21" xfId="0" applyFont="1" applyFill="1" applyBorder="1" applyAlignment="1">
      <alignment horizontal="left"/>
    </xf>
    <xf numFmtId="0" fontId="79" fillId="55" borderId="29" xfId="0" applyFont="1" applyFill="1" applyBorder="1" applyAlignment="1">
      <alignment horizontal="left"/>
    </xf>
    <xf numFmtId="0" fontId="82" fillId="55" borderId="30" xfId="0" applyFont="1" applyFill="1" applyBorder="1" applyAlignment="1">
      <alignment horizontal="left"/>
    </xf>
    <xf numFmtId="0" fontId="82" fillId="55" borderId="25" xfId="0" applyFont="1" applyFill="1" applyBorder="1" applyAlignment="1">
      <alignment horizontal="left"/>
    </xf>
    <xf numFmtId="0" fontId="82" fillId="55" borderId="26" xfId="0" applyFont="1" applyFill="1" applyBorder="1" applyAlignment="1">
      <alignment horizontal="left"/>
    </xf>
    <xf numFmtId="0" fontId="82" fillId="55" borderId="27" xfId="0" applyFont="1" applyFill="1" applyBorder="1" applyAlignment="1">
      <alignment horizontal="left"/>
    </xf>
    <xf numFmtId="0" fontId="79" fillId="55" borderId="29" xfId="0" applyFont="1" applyFill="1" applyBorder="1" applyAlignment="1">
      <alignment horizontal="left" vertical="center"/>
    </xf>
    <xf numFmtId="0" fontId="79" fillId="55" borderId="28" xfId="0" applyFont="1" applyFill="1" applyBorder="1" applyAlignment="1">
      <alignment horizontal="left" vertical="center"/>
    </xf>
    <xf numFmtId="0" fontId="82" fillId="55" borderId="21" xfId="0" applyFont="1" applyFill="1" applyBorder="1" applyAlignment="1">
      <alignment horizontal="left" wrapText="1"/>
    </xf>
    <xf numFmtId="0" fontId="79" fillId="55" borderId="28" xfId="0" applyFont="1" applyFill="1" applyBorder="1" applyAlignment="1">
      <alignment horizontal="left"/>
    </xf>
    <xf numFmtId="0" fontId="89" fillId="55" borderId="24" xfId="0" applyFont="1" applyFill="1" applyBorder="1" applyAlignment="1">
      <alignment horizontal="left"/>
    </xf>
    <xf numFmtId="0" fontId="79" fillId="55" borderId="25" xfId="0" applyFont="1" applyFill="1" applyBorder="1" applyAlignment="1">
      <alignment horizontal="left" vertical="center"/>
    </xf>
    <xf numFmtId="0" fontId="89" fillId="55" borderId="24" xfId="0" applyFont="1" applyFill="1" applyBorder="1" applyAlignment="1">
      <alignment horizontal="left" vertical="center"/>
    </xf>
    <xf numFmtId="3" fontId="79" fillId="55" borderId="30" xfId="0" applyNumberFormat="1" applyFont="1" applyFill="1" applyBorder="1" applyAlignment="1">
      <alignment horizontal="right"/>
    </xf>
    <xf numFmtId="0" fontId="79" fillId="55" borderId="27" xfId="0" applyFont="1" applyFill="1" applyBorder="1" applyAlignment="1">
      <alignment horizontal="left" vertical="center"/>
    </xf>
    <xf numFmtId="0" fontId="79" fillId="55" borderId="31" xfId="0" applyNumberFormat="1" applyFont="1" applyFill="1" applyBorder="1" applyAlignment="1">
      <alignment horizontal="center" vertical="center"/>
    </xf>
    <xf numFmtId="0" fontId="79" fillId="0" borderId="29" xfId="0" applyFont="1" applyFill="1" applyBorder="1" applyAlignment="1">
      <alignment/>
    </xf>
    <xf numFmtId="0" fontId="79" fillId="0" borderId="30" xfId="0" applyFont="1" applyFill="1" applyBorder="1" applyAlignment="1">
      <alignment horizontal="center"/>
    </xf>
    <xf numFmtId="3" fontId="79" fillId="0" borderId="29" xfId="0" applyNumberFormat="1" applyFont="1" applyFill="1" applyBorder="1" applyAlignment="1">
      <alignment horizontal="right"/>
    </xf>
    <xf numFmtId="173" fontId="79" fillId="0" borderId="29" xfId="0" applyNumberFormat="1" applyFont="1" applyFill="1" applyBorder="1" applyAlignment="1">
      <alignment horizontal="right"/>
    </xf>
    <xf numFmtId="3" fontId="82" fillId="0" borderId="0" xfId="0" applyNumberFormat="1" applyFont="1" applyFill="1" applyBorder="1" applyAlignment="1">
      <alignment/>
    </xf>
    <xf numFmtId="3" fontId="79" fillId="0" borderId="29" xfId="0" applyNumberFormat="1" applyFont="1" applyFill="1" applyBorder="1" applyAlignment="1" quotePrefix="1">
      <alignment horizontal="right"/>
    </xf>
    <xf numFmtId="0" fontId="82" fillId="0" borderId="0" xfId="0" applyFont="1" applyFill="1" applyAlignment="1">
      <alignment/>
    </xf>
    <xf numFmtId="0" fontId="90" fillId="0" borderId="0" xfId="0" applyFont="1" applyFill="1" applyAlignment="1">
      <alignment/>
    </xf>
    <xf numFmtId="0" fontId="82" fillId="0" borderId="0" xfId="0" applyFont="1" applyFill="1" applyBorder="1" applyAlignment="1">
      <alignment horizontal="left"/>
    </xf>
    <xf numFmtId="0" fontId="82" fillId="0" borderId="0" xfId="0" applyFont="1" applyFill="1" applyBorder="1" applyAlignment="1">
      <alignment horizontal="left" vertical="top"/>
    </xf>
    <xf numFmtId="3" fontId="82" fillId="0" borderId="0" xfId="0" applyNumberFormat="1" applyFont="1" applyFill="1" applyBorder="1" applyAlignment="1">
      <alignment horizontal="right"/>
    </xf>
    <xf numFmtId="0" fontId="82" fillId="0" borderId="0" xfId="0" applyFont="1" applyFill="1" applyBorder="1" applyAlignment="1">
      <alignment/>
    </xf>
    <xf numFmtId="10" fontId="81" fillId="55" borderId="0" xfId="372" applyNumberFormat="1" applyFont="1" applyFill="1" applyAlignment="1">
      <alignment/>
    </xf>
    <xf numFmtId="0" fontId="25" fillId="55" borderId="0" xfId="0" applyFont="1" applyFill="1" applyAlignment="1">
      <alignment wrapText="1"/>
    </xf>
    <xf numFmtId="17" fontId="81" fillId="55" borderId="0" xfId="0" applyNumberFormat="1" applyFont="1" applyFill="1" applyAlignment="1">
      <alignment horizontal="left"/>
    </xf>
    <xf numFmtId="0" fontId="79" fillId="55" borderId="0" xfId="349" applyFont="1" applyFill="1" applyAlignment="1">
      <alignment horizontal="center"/>
      <protection/>
    </xf>
    <xf numFmtId="3" fontId="81" fillId="55" borderId="0" xfId="0" applyNumberFormat="1" applyFont="1" applyFill="1" applyAlignment="1">
      <alignment/>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2" fillId="55" borderId="24" xfId="0" applyFont="1" applyFill="1" applyBorder="1" applyAlignment="1">
      <alignment horizontal="left" vertical="top" wrapText="1" indent="1"/>
    </xf>
    <xf numFmtId="0" fontId="82" fillId="55" borderId="28" xfId="0" applyFont="1" applyFill="1" applyBorder="1" applyAlignment="1">
      <alignment horizontal="left" vertical="top" wrapText="1" indent="1"/>
    </xf>
    <xf numFmtId="0" fontId="82" fillId="55" borderId="30" xfId="0" applyFont="1" applyFill="1" applyBorder="1" applyAlignment="1">
      <alignment horizontal="left" vertical="top" wrapText="1" indent="1"/>
    </xf>
    <xf numFmtId="0" fontId="79" fillId="55" borderId="24" xfId="0" applyFont="1" applyFill="1" applyBorder="1" applyAlignment="1">
      <alignment horizontal="center"/>
    </xf>
    <xf numFmtId="0" fontId="79" fillId="55" borderId="28" xfId="0" applyFont="1" applyFill="1" applyBorder="1" applyAlignment="1">
      <alignment horizontal="center"/>
    </xf>
    <xf numFmtId="0" fontId="79" fillId="55" borderId="30" xfId="0" applyFont="1" applyFill="1" applyBorder="1" applyAlignment="1">
      <alignment horizontal="center"/>
    </xf>
    <xf numFmtId="0" fontId="79" fillId="55" borderId="31" xfId="0" applyFont="1" applyFill="1" applyBorder="1" applyAlignment="1">
      <alignment horizontal="left"/>
    </xf>
    <xf numFmtId="0" fontId="79" fillId="55" borderId="32" xfId="0" applyFont="1" applyFill="1" applyBorder="1" applyAlignment="1">
      <alignment horizontal="left"/>
    </xf>
    <xf numFmtId="0" fontId="80" fillId="55" borderId="23" xfId="0" applyFont="1" applyFill="1" applyBorder="1" applyAlignment="1">
      <alignment horizontal="center"/>
    </xf>
    <xf numFmtId="0" fontId="80" fillId="55" borderId="33" xfId="0" applyFont="1" applyFill="1" applyBorder="1" applyAlignment="1">
      <alignment horizontal="center"/>
    </xf>
    <xf numFmtId="0" fontId="82" fillId="55" borderId="24" xfId="0" applyFont="1" applyFill="1" applyBorder="1" applyAlignment="1">
      <alignment horizontal="left" wrapText="1"/>
    </xf>
    <xf numFmtId="0" fontId="82" fillId="55" borderId="22" xfId="0" applyFont="1" applyFill="1" applyBorder="1" applyAlignment="1">
      <alignment horizontal="left" wrapText="1"/>
    </xf>
    <xf numFmtId="0" fontId="82" fillId="55" borderId="23" xfId="0" applyFont="1" applyFill="1" applyBorder="1" applyAlignment="1">
      <alignment horizontal="left" wrapText="1"/>
    </xf>
    <xf numFmtId="0" fontId="82" fillId="55" borderId="29" xfId="0" applyFont="1" applyFill="1" applyBorder="1" applyAlignment="1">
      <alignment horizontal="left" vertical="top" wrapText="1" indent="1"/>
    </xf>
    <xf numFmtId="0" fontId="80" fillId="55" borderId="30" xfId="0" applyFont="1" applyFill="1" applyBorder="1" applyAlignment="1">
      <alignment horizontal="center"/>
    </xf>
    <xf numFmtId="0" fontId="80" fillId="55" borderId="29" xfId="0" applyFont="1" applyFill="1" applyBorder="1" applyAlignment="1">
      <alignment horizontal="center"/>
    </xf>
    <xf numFmtId="0" fontId="82" fillId="55" borderId="28" xfId="0" applyFont="1" applyFill="1" applyBorder="1" applyAlignment="1">
      <alignment horizontal="left" wrapText="1"/>
    </xf>
    <xf numFmtId="0" fontId="82" fillId="55" borderId="30" xfId="0" applyFont="1" applyFill="1" applyBorder="1" applyAlignment="1">
      <alignment horizontal="left" wrapText="1"/>
    </xf>
    <xf numFmtId="0" fontId="82" fillId="55" borderId="24" xfId="0" applyFont="1" applyFill="1" applyBorder="1" applyAlignment="1">
      <alignment horizontal="left" vertical="top" wrapText="1"/>
    </xf>
    <xf numFmtId="0" fontId="82" fillId="55" borderId="28" xfId="0" applyFont="1" applyFill="1" applyBorder="1" applyAlignment="1">
      <alignment horizontal="left" vertical="top" wrapText="1"/>
    </xf>
    <xf numFmtId="0" fontId="82" fillId="55" borderId="30" xfId="0" applyFont="1" applyFill="1" applyBorder="1" applyAlignment="1">
      <alignment horizontal="left" vertical="top" wrapText="1"/>
    </xf>
    <xf numFmtId="0" fontId="79" fillId="55" borderId="31" xfId="0" applyFont="1" applyFill="1" applyBorder="1" applyAlignment="1">
      <alignment horizontal="center" vertical="center"/>
    </xf>
    <xf numFmtId="0" fontId="79" fillId="55" borderId="32" xfId="0" applyFont="1" applyFill="1" applyBorder="1" applyAlignment="1">
      <alignment horizontal="center" vertical="center"/>
    </xf>
    <xf numFmtId="0" fontId="79" fillId="55" borderId="33" xfId="0" applyFont="1" applyFill="1" applyBorder="1" applyAlignment="1">
      <alignment horizontal="center" vertical="center"/>
    </xf>
    <xf numFmtId="0" fontId="82" fillId="55" borderId="24" xfId="0" applyFont="1" applyFill="1" applyBorder="1" applyAlignment="1">
      <alignment horizontal="left"/>
    </xf>
    <xf numFmtId="0" fontId="82" fillId="55" borderId="28" xfId="0" applyFont="1" applyFill="1" applyBorder="1" applyAlignment="1">
      <alignment horizontal="left"/>
    </xf>
    <xf numFmtId="0" fontId="82" fillId="55" borderId="30" xfId="0" applyFont="1" applyFill="1" applyBorder="1" applyAlignment="1">
      <alignment horizontal="left"/>
    </xf>
    <xf numFmtId="0" fontId="79" fillId="55" borderId="31" xfId="0" applyFont="1" applyFill="1" applyBorder="1" applyAlignment="1">
      <alignment horizontal="center" vertical="center" wrapText="1"/>
    </xf>
    <xf numFmtId="0" fontId="79" fillId="55" borderId="32" xfId="0" applyFont="1" applyFill="1" applyBorder="1" applyAlignment="1">
      <alignment horizontal="center" vertical="center" wrapText="1"/>
    </xf>
    <xf numFmtId="0" fontId="80" fillId="55" borderId="24" xfId="0" applyFont="1" applyFill="1" applyBorder="1" applyAlignment="1">
      <alignment horizontal="center"/>
    </xf>
    <xf numFmtId="0" fontId="80" fillId="55" borderId="28" xfId="0" applyFont="1" applyFill="1" applyBorder="1" applyAlignment="1">
      <alignment horizontal="center"/>
    </xf>
    <xf numFmtId="0" fontId="79" fillId="55" borderId="25" xfId="0" applyFont="1" applyFill="1" applyBorder="1" applyAlignment="1">
      <alignment horizontal="center" vertical="center" wrapText="1"/>
    </xf>
    <xf numFmtId="0" fontId="79" fillId="55" borderId="27" xfId="0" applyFont="1" applyFill="1" applyBorder="1" applyAlignment="1">
      <alignment horizontal="center" vertical="center" wrapText="1"/>
    </xf>
    <xf numFmtId="0" fontId="79" fillId="55" borderId="21" xfId="0" applyFont="1" applyFill="1" applyBorder="1" applyAlignment="1">
      <alignment horizontal="center" vertical="center" wrapText="1"/>
    </xf>
    <xf numFmtId="0" fontId="79"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79" fillId="55" borderId="33" xfId="0" applyFont="1" applyFill="1" applyBorder="1" applyAlignment="1">
      <alignment horizontal="center" vertical="center" wrapText="1"/>
    </xf>
    <xf numFmtId="0" fontId="82" fillId="55" borderId="21" xfId="0" applyFont="1" applyFill="1" applyBorder="1" applyAlignment="1">
      <alignment horizontal="left"/>
    </xf>
    <xf numFmtId="0" fontId="82" fillId="55" borderId="22" xfId="0" applyFont="1" applyFill="1" applyBorder="1" applyAlignment="1">
      <alignment horizontal="left"/>
    </xf>
    <xf numFmtId="0" fontId="82"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79" fillId="55" borderId="25" xfId="0" applyFont="1" applyFill="1" applyBorder="1" applyAlignment="1">
      <alignment horizontal="center" vertical="center"/>
    </xf>
    <xf numFmtId="0" fontId="79" fillId="55" borderId="19" xfId="0" applyFont="1" applyFill="1" applyBorder="1" applyAlignment="1">
      <alignment horizontal="center" vertical="center"/>
    </xf>
    <xf numFmtId="0" fontId="79" fillId="55" borderId="21" xfId="0" applyFont="1" applyFill="1" applyBorder="1" applyAlignment="1">
      <alignment horizontal="center" vertical="center"/>
    </xf>
    <xf numFmtId="0" fontId="79"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79" fillId="55" borderId="29"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79" fillId="55" borderId="29" xfId="0" applyFont="1" applyFill="1" applyBorder="1" applyAlignment="1">
      <alignment horizontal="center" vertical="center"/>
    </xf>
    <xf numFmtId="0" fontId="79" fillId="55" borderId="19" xfId="0" applyFont="1" applyFill="1" applyBorder="1" applyAlignment="1">
      <alignment horizontal="center" vertical="center" wrapText="1"/>
    </xf>
    <xf numFmtId="0" fontId="79" fillId="55" borderId="20" xfId="0" applyFont="1" applyFill="1" applyBorder="1" applyAlignment="1">
      <alignment horizontal="center" vertical="center" wrapText="1"/>
    </xf>
    <xf numFmtId="0" fontId="79" fillId="55" borderId="31" xfId="0" applyFont="1" applyFill="1" applyBorder="1" applyAlignment="1">
      <alignment horizontal="left" vertical="center" wrapText="1"/>
    </xf>
    <xf numFmtId="0" fontId="79" fillId="55" borderId="32" xfId="0" applyFont="1" applyFill="1" applyBorder="1" applyAlignment="1">
      <alignment horizontal="left" vertical="center" wrapText="1"/>
    </xf>
    <xf numFmtId="0" fontId="79" fillId="55" borderId="33" xfId="0" applyFont="1" applyFill="1" applyBorder="1" applyAlignment="1">
      <alignment horizontal="left" vertical="center" wrapText="1"/>
    </xf>
    <xf numFmtId="0" fontId="79" fillId="55" borderId="30" xfId="0" applyFont="1" applyFill="1" applyBorder="1" applyAlignment="1">
      <alignment horizontal="center" vertical="center" wrapText="1"/>
    </xf>
    <xf numFmtId="0" fontId="82" fillId="55" borderId="21" xfId="0" applyFont="1" applyFill="1" applyBorder="1" applyAlignment="1">
      <alignment horizontal="left" vertical="center" wrapText="1"/>
    </xf>
    <xf numFmtId="0" fontId="82" fillId="55" borderId="22" xfId="0" applyFont="1" applyFill="1" applyBorder="1" applyAlignment="1">
      <alignment horizontal="left" vertical="center" wrapText="1"/>
    </xf>
    <xf numFmtId="0" fontId="82" fillId="55" borderId="23" xfId="0" applyFont="1" applyFill="1" applyBorder="1" applyAlignment="1">
      <alignment horizontal="left" vertical="center" wrapText="1"/>
    </xf>
    <xf numFmtId="0" fontId="79" fillId="55" borderId="25" xfId="0" applyFont="1" applyFill="1" applyBorder="1" applyAlignment="1">
      <alignment horizontal="left" vertical="center" wrapText="1"/>
    </xf>
    <xf numFmtId="0" fontId="79" fillId="55" borderId="27" xfId="0" applyFont="1" applyFill="1" applyBorder="1" applyAlignment="1">
      <alignment horizontal="left" vertical="center" wrapText="1"/>
    </xf>
    <xf numFmtId="0" fontId="79" fillId="55" borderId="19" xfId="0" applyFont="1" applyFill="1" applyBorder="1" applyAlignment="1">
      <alignment horizontal="left" vertical="center" wrapText="1"/>
    </xf>
    <xf numFmtId="0" fontId="79" fillId="55" borderId="20" xfId="0" applyFont="1" applyFill="1" applyBorder="1" applyAlignment="1">
      <alignment horizontal="left" vertical="center" wrapText="1"/>
    </xf>
    <xf numFmtId="0" fontId="79" fillId="55" borderId="24" xfId="0" applyFont="1" applyFill="1" applyBorder="1" applyAlignment="1">
      <alignment horizontal="left" vertical="center"/>
    </xf>
    <xf numFmtId="0" fontId="79" fillId="55" borderId="30" xfId="0" applyFont="1" applyFill="1" applyBorder="1" applyAlignment="1">
      <alignment horizontal="left" vertical="center"/>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79" fillId="55" borderId="21" xfId="0" applyFont="1" applyFill="1" applyBorder="1" applyAlignment="1">
      <alignment horizontal="left" vertical="center" wrapText="1"/>
    </xf>
    <xf numFmtId="0" fontId="79" fillId="55" borderId="23" xfId="0" applyFont="1" applyFill="1" applyBorder="1" applyAlignment="1">
      <alignment horizontal="left" vertical="center" wrapText="1"/>
    </xf>
    <xf numFmtId="0" fontId="79" fillId="55" borderId="29" xfId="0" applyFont="1" applyFill="1" applyBorder="1" applyAlignment="1">
      <alignment horizontal="left" vertical="center" wrapText="1"/>
    </xf>
    <xf numFmtId="0" fontId="82" fillId="55" borderId="25" xfId="0" applyFont="1" applyFill="1" applyBorder="1" applyAlignment="1">
      <alignment horizontal="left" vertical="top" wrapText="1" indent="1"/>
    </xf>
    <xf numFmtId="0" fontId="82" fillId="55" borderId="26" xfId="0" applyFont="1" applyFill="1" applyBorder="1" applyAlignment="1">
      <alignment horizontal="left" vertical="top" wrapText="1" indent="1"/>
    </xf>
    <xf numFmtId="0" fontId="82" fillId="55" borderId="27" xfId="0" applyFont="1" applyFill="1" applyBorder="1" applyAlignment="1">
      <alignment horizontal="left" vertical="top" wrapText="1" indent="1"/>
    </xf>
    <xf numFmtId="0" fontId="82" fillId="55" borderId="19" xfId="0" applyFont="1" applyFill="1" applyBorder="1" applyAlignment="1">
      <alignment horizontal="left" vertical="top" wrapText="1" indent="1"/>
    </xf>
    <xf numFmtId="0" fontId="82" fillId="55" borderId="0" xfId="0" applyFont="1" applyFill="1" applyBorder="1" applyAlignment="1">
      <alignment horizontal="left" vertical="top" wrapText="1" indent="1"/>
    </xf>
    <xf numFmtId="0" fontId="82" fillId="55" borderId="20" xfId="0" applyFont="1" applyFill="1" applyBorder="1" applyAlignment="1">
      <alignment horizontal="left" vertical="top" wrapText="1" indent="1"/>
    </xf>
    <xf numFmtId="0" fontId="82" fillId="55" borderId="21" xfId="0" applyFont="1" applyFill="1" applyBorder="1" applyAlignment="1">
      <alignment horizontal="left" vertical="top" wrapText="1" indent="1"/>
    </xf>
    <xf numFmtId="0" fontId="82" fillId="55" borderId="22" xfId="0" applyFont="1" applyFill="1" applyBorder="1" applyAlignment="1">
      <alignment horizontal="left" vertical="top" wrapText="1" indent="1"/>
    </xf>
    <xf numFmtId="0" fontId="82"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25"/>
          <c:y val="0.32475"/>
          <c:w val="0.4125"/>
          <c:h val="0.649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08"/>
        </c:manualLayout>
      </c:layout>
      <c:spPr>
        <a:noFill/>
        <a:ln w="3175">
          <a:noFill/>
        </a:ln>
      </c:spPr>
    </c:title>
    <c:plotArea>
      <c:layout>
        <c:manualLayout>
          <c:xMode val="edge"/>
          <c:yMode val="edge"/>
          <c:x val="0.005"/>
          <c:y val="0.3355"/>
          <c:w val="0.842"/>
          <c:h val="0.618"/>
        </c:manualLayout>
      </c:layout>
      <c:barChart>
        <c:barDir val="bar"/>
        <c:grouping val="clustered"/>
        <c:varyColors val="0"/>
        <c:ser>
          <c:idx val="1"/>
          <c:order val="0"/>
          <c:tx>
            <c:strRef>
              <c:f>expo!$D$4</c:f>
              <c:strCache>
                <c:ptCount val="1"/>
                <c:pt idx="0">
                  <c:v>ene-jun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ene-jun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46365403"/>
        <c:axId val="14635444"/>
      </c:barChart>
      <c:catAx>
        <c:axId val="46365403"/>
        <c:scaling>
          <c:orientation val="minMax"/>
        </c:scaling>
        <c:axPos val="l"/>
        <c:delete val="0"/>
        <c:numFmt formatCode="General" sourceLinked="1"/>
        <c:majorTickMark val="none"/>
        <c:minorTickMark val="none"/>
        <c:tickLblPos val="nextTo"/>
        <c:spPr>
          <a:ln w="3175">
            <a:solidFill>
              <a:srgbClr val="808080"/>
            </a:solidFill>
          </a:ln>
        </c:spPr>
        <c:crossAx val="14635444"/>
        <c:crosses val="autoZero"/>
        <c:auto val="1"/>
        <c:lblOffset val="100"/>
        <c:tickLblSkip val="1"/>
        <c:noMultiLvlLbl val="0"/>
      </c:catAx>
      <c:valAx>
        <c:axId val="14635444"/>
        <c:scaling>
          <c:orientation val="minMax"/>
        </c:scaling>
        <c:axPos val="b"/>
        <c:delete val="1"/>
        <c:majorTickMark val="out"/>
        <c:minorTickMark val="none"/>
        <c:tickLblPos val="nextTo"/>
        <c:crossAx val="46365403"/>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925"/>
          <c:w val="0.636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25"/>
          <c:h val="0.61275"/>
        </c:manualLayout>
      </c:layout>
      <c:barChart>
        <c:barDir val="bar"/>
        <c:grouping val="clustered"/>
        <c:varyColors val="0"/>
        <c:ser>
          <c:idx val="1"/>
          <c:order val="0"/>
          <c:tx>
            <c:strRef>
              <c:f>expo!$H$4</c:f>
              <c:strCache>
                <c:ptCount val="1"/>
                <c:pt idx="0">
                  <c:v>ene-jun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ene-jun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64610133"/>
        <c:axId val="44620286"/>
      </c:barChart>
      <c:catAx>
        <c:axId val="64610133"/>
        <c:scaling>
          <c:orientation val="minMax"/>
        </c:scaling>
        <c:axPos val="l"/>
        <c:delete val="0"/>
        <c:numFmt formatCode="General" sourceLinked="1"/>
        <c:majorTickMark val="none"/>
        <c:minorTickMark val="none"/>
        <c:tickLblPos val="nextTo"/>
        <c:spPr>
          <a:ln w="3175">
            <a:solidFill>
              <a:srgbClr val="808080"/>
            </a:solidFill>
          </a:ln>
        </c:spPr>
        <c:crossAx val="44620286"/>
        <c:crosses val="autoZero"/>
        <c:auto val="1"/>
        <c:lblOffset val="100"/>
        <c:tickLblSkip val="1"/>
        <c:noMultiLvlLbl val="0"/>
      </c:catAx>
      <c:valAx>
        <c:axId val="44620286"/>
        <c:scaling>
          <c:orientation val="minMax"/>
        </c:scaling>
        <c:axPos val="b"/>
        <c:delete val="1"/>
        <c:majorTickMark val="out"/>
        <c:minorTickMark val="none"/>
        <c:tickLblPos val="nextTo"/>
        <c:crossAx val="64610133"/>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95"/>
          <c:y val="0.19925"/>
          <c:w val="0.5832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725"/>
          <c:y val="0.3355"/>
          <c:w val="0.42725"/>
          <c:h val="0.649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4"/>
          <c:w val="0.72525"/>
          <c:h val="0.7205"/>
        </c:manualLayout>
      </c:layout>
      <c:barChart>
        <c:barDir val="bar"/>
        <c:grouping val="clustered"/>
        <c:varyColors val="0"/>
        <c:ser>
          <c:idx val="1"/>
          <c:order val="0"/>
          <c:tx>
            <c:strRef>
              <c:f>impo!$H$4</c:f>
              <c:strCache>
                <c:ptCount val="1"/>
                <c:pt idx="0">
                  <c:v>ene-jun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ene-jun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66038255"/>
        <c:axId val="57473384"/>
      </c:barChart>
      <c:catAx>
        <c:axId val="66038255"/>
        <c:scaling>
          <c:orientation val="minMax"/>
        </c:scaling>
        <c:axPos val="l"/>
        <c:delete val="0"/>
        <c:numFmt formatCode="General" sourceLinked="1"/>
        <c:majorTickMark val="none"/>
        <c:minorTickMark val="none"/>
        <c:tickLblPos val="nextTo"/>
        <c:spPr>
          <a:ln w="3175">
            <a:solidFill>
              <a:srgbClr val="808080"/>
            </a:solidFill>
          </a:ln>
        </c:spPr>
        <c:crossAx val="57473384"/>
        <c:crosses val="autoZero"/>
        <c:auto val="1"/>
        <c:lblOffset val="100"/>
        <c:tickLblSkip val="1"/>
        <c:noMultiLvlLbl val="0"/>
      </c:catAx>
      <c:valAx>
        <c:axId val="57473384"/>
        <c:scaling>
          <c:orientation val="minMax"/>
        </c:scaling>
        <c:axPos val="b"/>
        <c:delete val="1"/>
        <c:majorTickMark val="out"/>
        <c:minorTickMark val="none"/>
        <c:tickLblPos val="nextTo"/>
        <c:crossAx val="66038255"/>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55"/>
          <c:y val="0.19525"/>
          <c:w val="0.6482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5"/>
          <c:w val="0.987"/>
          <c:h val="0.616"/>
        </c:manualLayout>
      </c:layout>
      <c:barChart>
        <c:barDir val="bar"/>
        <c:grouping val="clustered"/>
        <c:varyColors val="0"/>
        <c:ser>
          <c:idx val="1"/>
          <c:order val="0"/>
          <c:tx>
            <c:strRef>
              <c:f>impo!$D$4</c:f>
              <c:strCache>
                <c:ptCount val="1"/>
                <c:pt idx="0">
                  <c:v>ene-jun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ene-jun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47498409"/>
        <c:axId val="24832498"/>
      </c:barChart>
      <c:catAx>
        <c:axId val="47498409"/>
        <c:scaling>
          <c:orientation val="minMax"/>
        </c:scaling>
        <c:axPos val="l"/>
        <c:delete val="0"/>
        <c:numFmt formatCode="General" sourceLinked="1"/>
        <c:majorTickMark val="none"/>
        <c:minorTickMark val="none"/>
        <c:tickLblPos val="nextTo"/>
        <c:spPr>
          <a:ln w="3175">
            <a:solidFill>
              <a:srgbClr val="808080"/>
            </a:solidFill>
          </a:ln>
        </c:spPr>
        <c:crossAx val="24832498"/>
        <c:crosses val="autoZero"/>
        <c:auto val="1"/>
        <c:lblOffset val="100"/>
        <c:tickLblSkip val="1"/>
        <c:noMultiLvlLbl val="0"/>
      </c:catAx>
      <c:valAx>
        <c:axId val="24832498"/>
        <c:scaling>
          <c:orientation val="minMax"/>
        </c:scaling>
        <c:axPos val="b"/>
        <c:delete val="1"/>
        <c:majorTickMark val="out"/>
        <c:minorTickMark val="none"/>
        <c:tickLblPos val="nextTo"/>
        <c:crossAx val="47498409"/>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125"/>
          <c:w val="0.713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ene-jun 2015</a:t>
            </a:r>
          </a:p>
        </c:rich>
      </c:tx>
      <c:layout>
        <c:manualLayout>
          <c:xMode val="factor"/>
          <c:yMode val="factor"/>
          <c:x val="-0.00225"/>
          <c:y val="-0.00975"/>
        </c:manualLayout>
      </c:layout>
      <c:spPr>
        <a:noFill/>
        <a:ln w="3175">
          <a:noFill/>
        </a:ln>
      </c:spPr>
    </c:title>
    <c:plotArea>
      <c:layout>
        <c:manualLayout>
          <c:xMode val="edge"/>
          <c:yMode val="edge"/>
          <c:x val="0.26"/>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país'!$C$37:$C$48</c:f>
              <c:strCache/>
            </c:strRef>
          </c:cat>
          <c:val>
            <c:numRef>
              <c:f>'expo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ene-jun 2015</a:t>
            </a:r>
          </a:p>
        </c:rich>
      </c:tx>
      <c:layout>
        <c:manualLayout>
          <c:xMode val="factor"/>
          <c:yMode val="factor"/>
          <c:x val="-0.0045"/>
          <c:y val="-0.01175"/>
        </c:manualLayout>
      </c:layout>
      <c:spPr>
        <a:noFill/>
        <a:ln w="3175">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país'!$D$37:$D$48</c:f>
              <c:strCache/>
            </c:strRef>
          </c:cat>
          <c:val>
            <c:numRef>
              <c:f>'impo país'!$E$37:$E$48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cdr:x>
      <cdr:y>0.00025</cdr:y>
    </cdr:from>
    <cdr:to>
      <cdr:x>0.9985</cdr:x>
      <cdr:y>0.20775</cdr:y>
    </cdr:to>
    <cdr:sp>
      <cdr:nvSpPr>
        <cdr:cNvPr id="1" name="1 CuadroTexto"/>
        <cdr:cNvSpPr txBox="1">
          <a:spLocks noChangeArrowheads="1"/>
        </cdr:cNvSpPr>
      </cdr:nvSpPr>
      <cdr:spPr>
        <a:xfrm>
          <a:off x="1343025" y="0"/>
          <a:ext cx="2514600" cy="53340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ene-jun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0.35675</cdr:x>
      <cdr:y>0.0215</cdr:y>
    </cdr:from>
    <cdr:to>
      <cdr:x>1</cdr:x>
      <cdr:y>0.26175</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ene-jun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32</xdr:row>
      <xdr:rowOff>161925</xdr:rowOff>
    </xdr:from>
    <xdr:to>
      <xdr:col>6</xdr:col>
      <xdr:colOff>9525</xdr:colOff>
      <xdr:row>51</xdr:row>
      <xdr:rowOff>161925</xdr:rowOff>
    </xdr:to>
    <xdr:graphicFrame>
      <xdr:nvGraphicFramePr>
        <xdr:cNvPr id="1" name="Gráfico 1"/>
        <xdr:cNvGraphicFramePr/>
      </xdr:nvGraphicFramePr>
      <xdr:xfrm>
        <a:off x="133350"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M1" sqref="M1"/>
    </sheetView>
  </sheetViews>
  <sheetFormatPr defaultColWidth="11.421875" defaultRowHeight="15"/>
  <cols>
    <col min="1" max="16384" width="11.421875" style="134" customWidth="1"/>
  </cols>
  <sheetData>
    <row r="13" spans="2:10" ht="24.75">
      <c r="B13" s="135"/>
      <c r="C13" s="135"/>
      <c r="E13" s="136" t="s">
        <v>0</v>
      </c>
      <c r="F13" s="135"/>
      <c r="G13" s="135"/>
      <c r="H13" s="137"/>
      <c r="I13" s="137"/>
      <c r="J13" s="137"/>
    </row>
    <row r="14" spans="5:7" ht="15">
      <c r="E14" s="64"/>
      <c r="F14" s="64"/>
      <c r="G14" s="64"/>
    </row>
    <row r="15" spans="2:10" ht="15.75">
      <c r="B15" s="138"/>
      <c r="C15" s="138"/>
      <c r="D15" s="138"/>
      <c r="E15" s="138"/>
      <c r="F15" s="138"/>
      <c r="H15" s="139"/>
      <c r="I15" s="139"/>
      <c r="J15" s="139"/>
    </row>
    <row r="43" ht="15.75">
      <c r="D43" s="140" t="s">
        <v>396</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R57"/>
  <sheetViews>
    <sheetView zoomScale="90" zoomScaleNormal="90" zoomScalePageLayoutView="60" workbookViewId="0" topLeftCell="A19">
      <selection activeCell="B32" sqref="B32:P32"/>
    </sheetView>
  </sheetViews>
  <sheetFormatPr defaultColWidth="11.421875" defaultRowHeight="15"/>
  <cols>
    <col min="1" max="1" width="0.9921875" style="42" customWidth="1"/>
    <col min="2" max="2" width="20.57421875" style="55" customWidth="1"/>
    <col min="3" max="3" width="32.851562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02" t="s">
        <v>266</v>
      </c>
      <c r="C2" s="203"/>
      <c r="D2" s="203"/>
      <c r="E2" s="203"/>
      <c r="F2" s="203"/>
      <c r="G2" s="203"/>
      <c r="H2" s="203"/>
      <c r="I2" s="203"/>
      <c r="J2" s="203"/>
      <c r="K2" s="203"/>
      <c r="L2" s="203"/>
      <c r="M2" s="203"/>
      <c r="N2" s="203"/>
      <c r="O2" s="203"/>
      <c r="P2" s="204"/>
      <c r="Q2" s="44" t="s">
        <v>363</v>
      </c>
    </row>
    <row r="3" spans="2:16" ht="12.75">
      <c r="B3" s="251" t="s">
        <v>40</v>
      </c>
      <c r="C3" s="251"/>
      <c r="D3" s="262" t="s">
        <v>138</v>
      </c>
      <c r="E3" s="214" t="s">
        <v>31</v>
      </c>
      <c r="F3" s="214"/>
      <c r="G3" s="214"/>
      <c r="H3" s="214"/>
      <c r="I3" s="214" t="s">
        <v>310</v>
      </c>
      <c r="J3" s="214"/>
      <c r="K3" s="214"/>
      <c r="L3" s="214"/>
      <c r="M3" s="214" t="s">
        <v>341</v>
      </c>
      <c r="N3" s="214"/>
      <c r="O3" s="214"/>
      <c r="P3" s="214"/>
    </row>
    <row r="4" spans="2:16" ht="25.5">
      <c r="B4" s="251"/>
      <c r="C4" s="251"/>
      <c r="D4" s="262"/>
      <c r="E4" s="45">
        <v>2014</v>
      </c>
      <c r="F4" s="45" t="s">
        <v>398</v>
      </c>
      <c r="G4" s="45" t="s">
        <v>399</v>
      </c>
      <c r="H4" s="45" t="s">
        <v>111</v>
      </c>
      <c r="I4" s="45">
        <v>2014</v>
      </c>
      <c r="J4" s="45" t="s">
        <v>398</v>
      </c>
      <c r="K4" s="45" t="s">
        <v>399</v>
      </c>
      <c r="L4" s="45" t="s">
        <v>111</v>
      </c>
      <c r="M4" s="45">
        <v>2014</v>
      </c>
      <c r="N4" s="45" t="s">
        <v>398</v>
      </c>
      <c r="O4" s="45" t="s">
        <v>399</v>
      </c>
      <c r="P4" s="45" t="s">
        <v>111</v>
      </c>
    </row>
    <row r="5" spans="2:18" ht="12.75">
      <c r="B5" s="227" t="s">
        <v>190</v>
      </c>
      <c r="C5" s="89" t="s">
        <v>37</v>
      </c>
      <c r="D5" s="83">
        <v>15091000</v>
      </c>
      <c r="E5" s="48">
        <v>9166726.8764</v>
      </c>
      <c r="F5" s="48">
        <v>3380776.6981</v>
      </c>
      <c r="G5" s="48">
        <v>3432294.1745000007</v>
      </c>
      <c r="H5" s="49">
        <v>1.5238355265804193</v>
      </c>
      <c r="I5" s="48">
        <v>40365329.78000001</v>
      </c>
      <c r="J5" s="48">
        <v>16702044.740000002</v>
      </c>
      <c r="K5" s="48">
        <v>15455556.82</v>
      </c>
      <c r="L5" s="49">
        <v>-7.46308574431469</v>
      </c>
      <c r="M5" s="49">
        <v>4.403461598045612</v>
      </c>
      <c r="N5" s="49">
        <v>4.940298112379492</v>
      </c>
      <c r="O5" s="49">
        <v>4.5029813979308715</v>
      </c>
      <c r="P5" s="49">
        <v>-8.852030879528982</v>
      </c>
      <c r="R5" s="42">
        <f>+K5/K29</f>
        <v>0.7996630521872645</v>
      </c>
    </row>
    <row r="6" spans="2:16" ht="12.75">
      <c r="B6" s="227"/>
      <c r="C6" s="57" t="s">
        <v>133</v>
      </c>
      <c r="D6" s="60">
        <v>15091091</v>
      </c>
      <c r="E6" s="48">
        <v>4822044.493799999</v>
      </c>
      <c r="F6" s="48">
        <v>2408777.9403000004</v>
      </c>
      <c r="G6" s="48">
        <v>1761650.5547000002</v>
      </c>
      <c r="H6" s="49">
        <v>-26.865381601734693</v>
      </c>
      <c r="I6" s="48">
        <v>25105365.590000004</v>
      </c>
      <c r="J6" s="48">
        <v>12848559.620000003</v>
      </c>
      <c r="K6" s="48">
        <v>9202962.179999998</v>
      </c>
      <c r="L6" s="49">
        <v>-28.373588540814232</v>
      </c>
      <c r="M6" s="49">
        <v>5.20637369113444</v>
      </c>
      <c r="N6" s="49">
        <v>5.334057326346896</v>
      </c>
      <c r="O6" s="49">
        <v>5.22405658457458</v>
      </c>
      <c r="P6" s="49">
        <v>-2.0622339626719333</v>
      </c>
    </row>
    <row r="7" spans="2:16" ht="12.75">
      <c r="B7" s="227"/>
      <c r="C7" s="57" t="s">
        <v>128</v>
      </c>
      <c r="D7" s="60">
        <v>15091099</v>
      </c>
      <c r="E7" s="48">
        <v>3558883.2044999995</v>
      </c>
      <c r="F7" s="48">
        <v>821254.32</v>
      </c>
      <c r="G7" s="48">
        <v>1510032.6802</v>
      </c>
      <c r="H7" s="49">
        <v>83.86906996117843</v>
      </c>
      <c r="I7" s="48">
        <v>12144657.380000003</v>
      </c>
      <c r="J7" s="48">
        <v>3065173.98</v>
      </c>
      <c r="K7" s="48">
        <v>5435144.500000001</v>
      </c>
      <c r="L7" s="49">
        <v>77.31928221575211</v>
      </c>
      <c r="M7" s="49">
        <v>3.4124911333543606</v>
      </c>
      <c r="N7" s="49">
        <v>3.7323078921520927</v>
      </c>
      <c r="O7" s="49">
        <v>3.599355544596644</v>
      </c>
      <c r="P7" s="49">
        <v>-3.562202031483175</v>
      </c>
    </row>
    <row r="8" spans="2:16" ht="12.75">
      <c r="B8" s="227"/>
      <c r="C8" s="57" t="s">
        <v>134</v>
      </c>
      <c r="D8" s="60">
        <v>15091019</v>
      </c>
      <c r="E8" s="48">
        <v>602727.3615</v>
      </c>
      <c r="F8" s="48">
        <v>51489.3615</v>
      </c>
      <c r="G8" s="48">
        <v>57302.56</v>
      </c>
      <c r="H8" s="49">
        <v>11.29009630465121</v>
      </c>
      <c r="I8" s="48">
        <v>1995962</v>
      </c>
      <c r="J8" s="48">
        <v>164160.93</v>
      </c>
      <c r="K8" s="48">
        <v>228788.82</v>
      </c>
      <c r="L8" s="49">
        <v>39.36861834298819</v>
      </c>
      <c r="M8" s="49">
        <v>3.3115503418206775</v>
      </c>
      <c r="N8" s="49">
        <v>3.1882494794580043</v>
      </c>
      <c r="O8" s="49">
        <v>3.992645703787056</v>
      </c>
      <c r="P8" s="49">
        <v>25.230027622110597</v>
      </c>
    </row>
    <row r="9" spans="2:16" ht="12.75">
      <c r="B9" s="237"/>
      <c r="C9" s="57" t="s">
        <v>132</v>
      </c>
      <c r="D9" s="60">
        <v>15091011</v>
      </c>
      <c r="E9" s="48">
        <v>183071.8166</v>
      </c>
      <c r="F9" s="48">
        <v>99255.07629999997</v>
      </c>
      <c r="G9" s="48">
        <v>103308.3796</v>
      </c>
      <c r="H9" s="49">
        <v>4.083723927377636</v>
      </c>
      <c r="I9" s="48">
        <v>1119344.8099999998</v>
      </c>
      <c r="J9" s="48">
        <v>624150.2099999998</v>
      </c>
      <c r="K9" s="48">
        <v>588661.32</v>
      </c>
      <c r="L9" s="49">
        <v>-5.685953386124776</v>
      </c>
      <c r="M9" s="49">
        <v>6.114238831451022</v>
      </c>
      <c r="N9" s="49">
        <v>6.288345475787016</v>
      </c>
      <c r="O9" s="49">
        <v>5.698098472546364</v>
      </c>
      <c r="P9" s="49">
        <v>-9.386364116179225</v>
      </c>
    </row>
    <row r="10" spans="2:16" ht="12.75">
      <c r="B10" s="162" t="s">
        <v>86</v>
      </c>
      <c r="C10" s="161"/>
      <c r="D10" s="60">
        <v>15159090</v>
      </c>
      <c r="E10" s="48">
        <v>1517983.3724999996</v>
      </c>
      <c r="F10" s="48">
        <v>736184.11</v>
      </c>
      <c r="G10" s="48">
        <v>567572.8208</v>
      </c>
      <c r="H10" s="49">
        <v>-22.903413277963846</v>
      </c>
      <c r="I10" s="48">
        <v>6309455.17</v>
      </c>
      <c r="J10" s="48">
        <v>3153083.0899999994</v>
      </c>
      <c r="K10" s="48">
        <v>2435295.09</v>
      </c>
      <c r="L10" s="49">
        <v>-22.764639545226817</v>
      </c>
      <c r="M10" s="49">
        <v>4.156471858851011</v>
      </c>
      <c r="N10" s="49">
        <v>4.28300889297923</v>
      </c>
      <c r="O10" s="49">
        <v>4.290718302133328</v>
      </c>
      <c r="P10" s="49">
        <v>0.17999983998948643</v>
      </c>
    </row>
    <row r="11" spans="2:16" ht="12.75">
      <c r="B11" s="251" t="s">
        <v>129</v>
      </c>
      <c r="C11" s="89" t="s">
        <v>37</v>
      </c>
      <c r="D11" s="83">
        <v>15159010</v>
      </c>
      <c r="E11" s="48">
        <v>367516.81</v>
      </c>
      <c r="F11" s="48">
        <v>127770.25</v>
      </c>
      <c r="G11" s="48">
        <v>58850</v>
      </c>
      <c r="H11" s="49">
        <v>-53.94076477114196</v>
      </c>
      <c r="I11" s="48">
        <v>6167952.16</v>
      </c>
      <c r="J11" s="48">
        <v>2101103.67</v>
      </c>
      <c r="K11" s="48">
        <v>1333731.12</v>
      </c>
      <c r="L11" s="49">
        <v>-36.52235541523755</v>
      </c>
      <c r="M11" s="49">
        <v>16.78277562324292</v>
      </c>
      <c r="N11" s="49">
        <v>16.444388815080192</v>
      </c>
      <c r="O11" s="49">
        <v>22.663230586236196</v>
      </c>
      <c r="P11" s="49">
        <v>37.81740897206873</v>
      </c>
    </row>
    <row r="12" spans="2:16" ht="12.75">
      <c r="B12" s="251"/>
      <c r="C12" s="90" t="s">
        <v>123</v>
      </c>
      <c r="D12" s="60">
        <v>15159011</v>
      </c>
      <c r="E12" s="48">
        <v>130685</v>
      </c>
      <c r="F12" s="48">
        <v>45565</v>
      </c>
      <c r="G12" s="48">
        <v>17195</v>
      </c>
      <c r="H12" s="49">
        <v>-62.262701635026886</v>
      </c>
      <c r="I12" s="48">
        <v>3105520.9399999995</v>
      </c>
      <c r="J12" s="48">
        <v>1034962.4799999999</v>
      </c>
      <c r="K12" s="48">
        <v>467768.24</v>
      </c>
      <c r="L12" s="49">
        <v>-54.803362533490095</v>
      </c>
      <c r="M12" s="49">
        <v>23.763407736159465</v>
      </c>
      <c r="N12" s="49">
        <v>22.713979589597276</v>
      </c>
      <c r="O12" s="49">
        <v>27.20373596975865</v>
      </c>
      <c r="P12" s="49">
        <v>19.766489453999636</v>
      </c>
    </row>
    <row r="13" spans="2:16" ht="12.75">
      <c r="B13" s="226"/>
      <c r="C13" s="85" t="s">
        <v>124</v>
      </c>
      <c r="D13" s="60">
        <v>15159019</v>
      </c>
      <c r="E13" s="48">
        <v>236831.81</v>
      </c>
      <c r="F13" s="48">
        <v>82205.25</v>
      </c>
      <c r="G13" s="48">
        <v>41655</v>
      </c>
      <c r="H13" s="49">
        <v>-49.32805386517285</v>
      </c>
      <c r="I13" s="48">
        <v>3062431.2200000007</v>
      </c>
      <c r="J13" s="48">
        <v>1066141.19</v>
      </c>
      <c r="K13" s="48">
        <v>865962.8800000002</v>
      </c>
      <c r="L13" s="49">
        <v>-18.775966248898023</v>
      </c>
      <c r="M13" s="49">
        <v>12.930827239803643</v>
      </c>
      <c r="N13" s="49">
        <v>12.969259140991603</v>
      </c>
      <c r="O13" s="49">
        <v>20.78893002040572</v>
      </c>
      <c r="P13" s="49">
        <v>60.29389030171109</v>
      </c>
    </row>
    <row r="14" spans="2:16" ht="12.75">
      <c r="B14" s="220" t="s">
        <v>275</v>
      </c>
      <c r="C14" s="89" t="s">
        <v>37</v>
      </c>
      <c r="D14" s="83"/>
      <c r="E14" s="48">
        <v>15628.4813</v>
      </c>
      <c r="F14" s="48">
        <v>9728.8</v>
      </c>
      <c r="G14" s="48">
        <v>3400</v>
      </c>
      <c r="H14" s="49">
        <v>-65.05221610064962</v>
      </c>
      <c r="I14" s="48">
        <v>208544.75000000003</v>
      </c>
      <c r="J14" s="48">
        <v>138926.28</v>
      </c>
      <c r="K14" s="48">
        <v>56974.86</v>
      </c>
      <c r="L14" s="49">
        <v>-58.9891415792606</v>
      </c>
      <c r="M14" s="49">
        <v>13.343890938398475</v>
      </c>
      <c r="N14" s="49">
        <v>14.279898857001893</v>
      </c>
      <c r="O14" s="49">
        <v>16.757311764705882</v>
      </c>
      <c r="P14" s="49">
        <v>17.348952765791026</v>
      </c>
    </row>
    <row r="15" spans="2:16" ht="12.75">
      <c r="B15" s="221"/>
      <c r="C15" s="90" t="s">
        <v>124</v>
      </c>
      <c r="D15" s="60">
        <v>15159029</v>
      </c>
      <c r="E15" s="48">
        <v>15628.4813</v>
      </c>
      <c r="F15" s="48">
        <v>9728.8</v>
      </c>
      <c r="G15" s="48">
        <v>3400</v>
      </c>
      <c r="H15" s="49">
        <v>-65.05221610064962</v>
      </c>
      <c r="I15" s="48">
        <v>208544.75000000003</v>
      </c>
      <c r="J15" s="48">
        <v>138926.28</v>
      </c>
      <c r="K15" s="48">
        <v>56974.86</v>
      </c>
      <c r="L15" s="49">
        <v>-58.9891415792606</v>
      </c>
      <c r="M15" s="49">
        <v>13.343890938398475</v>
      </c>
      <c r="N15" s="49">
        <v>14.279898857001893</v>
      </c>
      <c r="O15" s="49">
        <v>16.757311764705882</v>
      </c>
      <c r="P15" s="49">
        <v>17.348952765791026</v>
      </c>
    </row>
    <row r="16" spans="2:16" ht="12.75">
      <c r="B16" s="222"/>
      <c r="C16" s="91" t="s">
        <v>117</v>
      </c>
      <c r="D16" s="60">
        <v>15159021</v>
      </c>
      <c r="E16" s="48">
        <v>0</v>
      </c>
      <c r="F16" s="48">
        <v>0</v>
      </c>
      <c r="G16" s="48">
        <v>0</v>
      </c>
      <c r="H16" s="49" t="s">
        <v>401</v>
      </c>
      <c r="I16" s="48">
        <v>0</v>
      </c>
      <c r="J16" s="48">
        <v>0</v>
      </c>
      <c r="K16" s="48">
        <v>0</v>
      </c>
      <c r="L16" s="49" t="s">
        <v>401</v>
      </c>
      <c r="M16" s="49" t="s">
        <v>401</v>
      </c>
      <c r="N16" s="49" t="s">
        <v>401</v>
      </c>
      <c r="O16" s="49" t="s">
        <v>401</v>
      </c>
      <c r="P16" s="49" t="s">
        <v>401</v>
      </c>
    </row>
    <row r="17" spans="2:16" ht="12.75">
      <c r="B17" s="162" t="s">
        <v>282</v>
      </c>
      <c r="C17" s="161"/>
      <c r="D17" s="60">
        <v>33011300</v>
      </c>
      <c r="E17" s="48">
        <v>457.61</v>
      </c>
      <c r="F17" s="48">
        <v>132.91</v>
      </c>
      <c r="G17" s="48">
        <v>224.9</v>
      </c>
      <c r="H17" s="49">
        <v>69.21224889022648</v>
      </c>
      <c r="I17" s="48">
        <v>50491.79</v>
      </c>
      <c r="J17" s="48">
        <v>11594.699999999999</v>
      </c>
      <c r="K17" s="48">
        <v>36827.15</v>
      </c>
      <c r="L17" s="49">
        <v>217.62055076888583</v>
      </c>
      <c r="M17" s="49">
        <v>110.3380389414567</v>
      </c>
      <c r="N17" s="49">
        <v>87.23722819953352</v>
      </c>
      <c r="O17" s="49">
        <v>163.74899955535793</v>
      </c>
      <c r="P17" s="49">
        <v>87.70541308444912</v>
      </c>
    </row>
    <row r="18" spans="2:16" ht="12.75" customHeight="1">
      <c r="B18" s="251" t="s">
        <v>274</v>
      </c>
      <c r="C18" s="85" t="s">
        <v>37</v>
      </c>
      <c r="D18" s="83">
        <v>15099000</v>
      </c>
      <c r="E18" s="48">
        <v>354212.05999999994</v>
      </c>
      <c r="F18" s="48">
        <v>1321.1</v>
      </c>
      <c r="G18" s="48">
        <v>0</v>
      </c>
      <c r="H18" s="49">
        <v>-100</v>
      </c>
      <c r="I18" s="48">
        <v>1161797.2</v>
      </c>
      <c r="J18" s="48">
        <v>12762.17</v>
      </c>
      <c r="K18" s="48">
        <v>0</v>
      </c>
      <c r="L18" s="49">
        <v>-100</v>
      </c>
      <c r="M18" s="49">
        <v>3.2799481756775877</v>
      </c>
      <c r="N18" s="49">
        <v>9.660260389069716</v>
      </c>
      <c r="O18" s="49" t="s">
        <v>401</v>
      </c>
      <c r="P18" s="49" t="s">
        <v>401</v>
      </c>
    </row>
    <row r="19" spans="2:16" ht="12.75">
      <c r="B19" s="251"/>
      <c r="C19" s="90" t="s">
        <v>124</v>
      </c>
      <c r="D19" s="60">
        <v>15099090</v>
      </c>
      <c r="E19" s="48">
        <v>354212.05999999994</v>
      </c>
      <c r="F19" s="48">
        <v>1321.1</v>
      </c>
      <c r="G19" s="48">
        <v>0</v>
      </c>
      <c r="H19" s="49">
        <v>-100</v>
      </c>
      <c r="I19" s="48">
        <v>1161797.2</v>
      </c>
      <c r="J19" s="48">
        <v>12762.17</v>
      </c>
      <c r="K19" s="48">
        <v>0</v>
      </c>
      <c r="L19" s="49">
        <v>-100</v>
      </c>
      <c r="M19" s="49">
        <v>3.2799481756775877</v>
      </c>
      <c r="N19" s="49">
        <v>9.660260389069716</v>
      </c>
      <c r="O19" s="49" t="s">
        <v>401</v>
      </c>
      <c r="P19" s="49" t="s">
        <v>401</v>
      </c>
    </row>
    <row r="20" spans="2:16" ht="12.75">
      <c r="B20" s="251"/>
      <c r="C20" s="90" t="s">
        <v>123</v>
      </c>
      <c r="D20" s="60">
        <v>15099010</v>
      </c>
      <c r="E20" s="48">
        <v>0</v>
      </c>
      <c r="F20" s="48">
        <v>0</v>
      </c>
      <c r="G20" s="48">
        <v>0</v>
      </c>
      <c r="H20" s="49" t="s">
        <v>401</v>
      </c>
      <c r="I20" s="48">
        <v>0</v>
      </c>
      <c r="J20" s="48">
        <v>0</v>
      </c>
      <c r="K20" s="48">
        <v>0</v>
      </c>
      <c r="L20" s="49" t="s">
        <v>401</v>
      </c>
      <c r="M20" s="49" t="s">
        <v>401</v>
      </c>
      <c r="N20" s="49" t="s">
        <v>401</v>
      </c>
      <c r="O20" s="49" t="s">
        <v>401</v>
      </c>
      <c r="P20" s="49" t="s">
        <v>401</v>
      </c>
    </row>
    <row r="21" spans="2:16" ht="12.75">
      <c r="B21" s="162" t="s">
        <v>313</v>
      </c>
      <c r="C21" s="161"/>
      <c r="D21" s="60">
        <v>15119000</v>
      </c>
      <c r="E21" s="48">
        <v>5130</v>
      </c>
      <c r="F21" s="48">
        <v>0</v>
      </c>
      <c r="G21" s="48">
        <v>0</v>
      </c>
      <c r="H21" s="49" t="s">
        <v>401</v>
      </c>
      <c r="I21" s="48">
        <v>9028.99</v>
      </c>
      <c r="J21" s="48">
        <v>0</v>
      </c>
      <c r="K21" s="48">
        <v>0</v>
      </c>
      <c r="L21" s="49" t="s">
        <v>401</v>
      </c>
      <c r="M21" s="49">
        <v>1.760037037037037</v>
      </c>
      <c r="N21" s="49" t="s">
        <v>401</v>
      </c>
      <c r="O21" s="49" t="s">
        <v>401</v>
      </c>
      <c r="P21" s="49" t="s">
        <v>401</v>
      </c>
    </row>
    <row r="22" spans="2:16" ht="12.75">
      <c r="B22" s="162" t="s">
        <v>87</v>
      </c>
      <c r="C22" s="161"/>
      <c r="D22" s="60">
        <v>33011900</v>
      </c>
      <c r="E22" s="48">
        <v>3852.1308</v>
      </c>
      <c r="F22" s="48">
        <v>1352.9308</v>
      </c>
      <c r="G22" s="48">
        <v>134.2537</v>
      </c>
      <c r="H22" s="49">
        <v>-90.07682432833963</v>
      </c>
      <c r="I22" s="48">
        <v>106683.45999999999</v>
      </c>
      <c r="J22" s="48">
        <v>47599.18</v>
      </c>
      <c r="K22" s="48">
        <v>5178.12</v>
      </c>
      <c r="L22" s="49">
        <v>-89.12140923436075</v>
      </c>
      <c r="M22" s="49">
        <v>27.694661873890677</v>
      </c>
      <c r="N22" s="49">
        <v>35.18227244142864</v>
      </c>
      <c r="O22" s="49">
        <v>38.56966325695306</v>
      </c>
      <c r="P22" s="49">
        <v>9.628118312038382</v>
      </c>
    </row>
    <row r="23" spans="2:16" ht="12.75">
      <c r="B23" s="162" t="s">
        <v>290</v>
      </c>
      <c r="C23" s="161"/>
      <c r="D23" s="60">
        <v>15132100</v>
      </c>
      <c r="E23" s="48">
        <v>345</v>
      </c>
      <c r="F23" s="48">
        <v>345</v>
      </c>
      <c r="G23" s="48">
        <v>0</v>
      </c>
      <c r="H23" s="49">
        <v>-100</v>
      </c>
      <c r="I23" s="48">
        <v>3060</v>
      </c>
      <c r="J23" s="48">
        <v>3060</v>
      </c>
      <c r="K23" s="48">
        <v>0</v>
      </c>
      <c r="L23" s="49">
        <v>-100</v>
      </c>
      <c r="M23" s="49">
        <v>8.869565217391305</v>
      </c>
      <c r="N23" s="49">
        <v>8.869565217391305</v>
      </c>
      <c r="O23" s="49" t="s">
        <v>401</v>
      </c>
      <c r="P23" s="49" t="s">
        <v>401</v>
      </c>
    </row>
    <row r="24" spans="2:16" ht="12.75">
      <c r="B24" s="162" t="s">
        <v>139</v>
      </c>
      <c r="C24" s="161"/>
      <c r="D24" s="60">
        <v>33011200</v>
      </c>
      <c r="E24" s="48">
        <v>75</v>
      </c>
      <c r="F24" s="48">
        <v>0</v>
      </c>
      <c r="G24" s="48">
        <v>0</v>
      </c>
      <c r="H24" s="49" t="s">
        <v>401</v>
      </c>
      <c r="I24" s="48">
        <v>900</v>
      </c>
      <c r="J24" s="48">
        <v>0</v>
      </c>
      <c r="K24" s="48">
        <v>0</v>
      </c>
      <c r="L24" s="49" t="s">
        <v>401</v>
      </c>
      <c r="M24" s="49">
        <v>12</v>
      </c>
      <c r="N24" s="49" t="s">
        <v>401</v>
      </c>
      <c r="O24" s="49" t="s">
        <v>401</v>
      </c>
      <c r="P24" s="49" t="s">
        <v>401</v>
      </c>
    </row>
    <row r="25" spans="2:16" ht="12.75">
      <c r="B25" s="162" t="s">
        <v>321</v>
      </c>
      <c r="C25" s="161"/>
      <c r="D25" s="60">
        <v>15111000</v>
      </c>
      <c r="E25" s="48">
        <v>0</v>
      </c>
      <c r="F25" s="48">
        <v>0</v>
      </c>
      <c r="G25" s="48">
        <v>0</v>
      </c>
      <c r="H25" s="49" t="s">
        <v>401</v>
      </c>
      <c r="I25" s="48">
        <v>0</v>
      </c>
      <c r="J25" s="48">
        <v>0</v>
      </c>
      <c r="K25" s="48">
        <v>0</v>
      </c>
      <c r="L25" s="49" t="s">
        <v>401</v>
      </c>
      <c r="M25" s="49" t="s">
        <v>401</v>
      </c>
      <c r="N25" s="49" t="s">
        <v>401</v>
      </c>
      <c r="O25" s="49" t="s">
        <v>401</v>
      </c>
      <c r="P25" s="49" t="s">
        <v>401</v>
      </c>
    </row>
    <row r="26" spans="2:16" ht="12.75">
      <c r="B26" s="162" t="s">
        <v>395</v>
      </c>
      <c r="C26" s="161"/>
      <c r="D26" s="60">
        <v>15132900</v>
      </c>
      <c r="E26" s="48">
        <v>0</v>
      </c>
      <c r="F26" s="48">
        <v>0</v>
      </c>
      <c r="G26" s="48">
        <v>217</v>
      </c>
      <c r="H26" s="49" t="s">
        <v>401</v>
      </c>
      <c r="I26" s="48">
        <v>0</v>
      </c>
      <c r="J26" s="48">
        <v>0</v>
      </c>
      <c r="K26" s="48">
        <v>2677.5</v>
      </c>
      <c r="L26" s="49" t="s">
        <v>401</v>
      </c>
      <c r="M26" s="49" t="s">
        <v>401</v>
      </c>
      <c r="N26" s="49" t="s">
        <v>401</v>
      </c>
      <c r="O26" s="49">
        <v>12.338709677419354</v>
      </c>
      <c r="P26" s="49" t="s">
        <v>401</v>
      </c>
    </row>
    <row r="27" spans="2:16" ht="12.75">
      <c r="B27" s="162" t="s">
        <v>296</v>
      </c>
      <c r="C27" s="161"/>
      <c r="D27" s="60">
        <v>15131900</v>
      </c>
      <c r="E27" s="48">
        <v>0</v>
      </c>
      <c r="F27" s="48">
        <v>0</v>
      </c>
      <c r="G27" s="48">
        <v>195.05</v>
      </c>
      <c r="H27" s="49" t="s">
        <v>401</v>
      </c>
      <c r="I27" s="48">
        <v>0</v>
      </c>
      <c r="J27" s="48">
        <v>0</v>
      </c>
      <c r="K27" s="48">
        <v>1345.85</v>
      </c>
      <c r="L27" s="49" t="s">
        <v>401</v>
      </c>
      <c r="M27" s="49" t="s">
        <v>401</v>
      </c>
      <c r="N27" s="49" t="s">
        <v>401</v>
      </c>
      <c r="O27" s="49">
        <v>6.900025634452704</v>
      </c>
      <c r="P27" s="49" t="s">
        <v>401</v>
      </c>
    </row>
    <row r="28" spans="2:16" ht="12.75">
      <c r="B28" s="162" t="s">
        <v>88</v>
      </c>
      <c r="C28" s="161"/>
      <c r="D28" s="60">
        <v>15100000</v>
      </c>
      <c r="E28" s="48">
        <v>0</v>
      </c>
      <c r="F28" s="48">
        <v>0</v>
      </c>
      <c r="G28" s="48">
        <v>0</v>
      </c>
      <c r="H28" s="49" t="s">
        <v>401</v>
      </c>
      <c r="I28" s="48">
        <v>0</v>
      </c>
      <c r="J28" s="48">
        <v>0</v>
      </c>
      <c r="K28" s="48">
        <v>0</v>
      </c>
      <c r="L28" s="49" t="s">
        <v>401</v>
      </c>
      <c r="M28" s="49" t="s">
        <v>401</v>
      </c>
      <c r="N28" s="49" t="s">
        <v>401</v>
      </c>
      <c r="O28" s="49" t="s">
        <v>401</v>
      </c>
      <c r="P28" s="49" t="s">
        <v>401</v>
      </c>
    </row>
    <row r="29" spans="2:16" ht="12.75">
      <c r="B29" s="153" t="s">
        <v>37</v>
      </c>
      <c r="C29" s="170"/>
      <c r="D29" s="154"/>
      <c r="E29" s="92">
        <v>11431927.341</v>
      </c>
      <c r="F29" s="92">
        <v>4257611.7989</v>
      </c>
      <c r="G29" s="92">
        <v>4062888.199</v>
      </c>
      <c r="H29" s="49">
        <v>-4.573540498697149</v>
      </c>
      <c r="I29" s="92">
        <v>54383243.30000002</v>
      </c>
      <c r="J29" s="92">
        <v>22170173.830000002</v>
      </c>
      <c r="K29" s="92">
        <v>19327586.51</v>
      </c>
      <c r="L29" s="49">
        <v>-12.821673577288317</v>
      </c>
      <c r="M29" s="49">
        <v>4.757136891953241</v>
      </c>
      <c r="N29" s="49">
        <v>5.2071853605178156</v>
      </c>
      <c r="O29" s="49">
        <v>4.757105183144618</v>
      </c>
      <c r="P29" s="49">
        <v>-8.643444513917608</v>
      </c>
    </row>
    <row r="30" spans="2:16" ht="12.75">
      <c r="B30" s="163" t="s">
        <v>110</v>
      </c>
      <c r="C30" s="157"/>
      <c r="D30" s="157"/>
      <c r="E30" s="157"/>
      <c r="F30" s="157"/>
      <c r="G30" s="157"/>
      <c r="H30" s="157"/>
      <c r="I30" s="157"/>
      <c r="J30" s="157"/>
      <c r="K30" s="157"/>
      <c r="L30" s="157"/>
      <c r="M30" s="157"/>
      <c r="N30" s="157"/>
      <c r="O30" s="157"/>
      <c r="P30" s="158"/>
    </row>
    <row r="32" spans="2:16" ht="85.5" customHeight="1">
      <c r="B32" s="234" t="s">
        <v>423</v>
      </c>
      <c r="C32" s="235"/>
      <c r="D32" s="235"/>
      <c r="E32" s="235"/>
      <c r="F32" s="235"/>
      <c r="G32" s="235"/>
      <c r="H32" s="235"/>
      <c r="I32" s="235"/>
      <c r="J32" s="235"/>
      <c r="K32" s="235"/>
      <c r="L32" s="235"/>
      <c r="M32" s="235"/>
      <c r="N32" s="235"/>
      <c r="O32" s="235"/>
      <c r="P32" s="236"/>
    </row>
    <row r="34" ht="12.75">
      <c r="I34" s="93"/>
    </row>
    <row r="35" spans="5:11" ht="12.75">
      <c r="E35" s="50"/>
      <c r="F35" s="50"/>
      <c r="G35" s="50"/>
      <c r="H35" s="50"/>
      <c r="I35" s="50"/>
      <c r="J35" s="50"/>
      <c r="K35" s="50"/>
    </row>
    <row r="36" spans="5:11" ht="12.75">
      <c r="E36" s="50"/>
      <c r="F36" s="50"/>
      <c r="G36" s="50"/>
      <c r="I36" s="50"/>
      <c r="J36" s="50"/>
      <c r="K36" s="50"/>
    </row>
    <row r="37" ht="12.75">
      <c r="I37" s="93"/>
    </row>
    <row r="38" ht="12.75">
      <c r="I38" s="93"/>
    </row>
    <row r="39" spans="4:14" ht="12.75">
      <c r="D39" s="55"/>
      <c r="E39" s="55"/>
      <c r="F39" s="55"/>
      <c r="G39" s="55"/>
      <c r="H39" s="55"/>
      <c r="I39" s="55"/>
      <c r="J39" s="55"/>
      <c r="K39" s="55"/>
      <c r="L39" s="55"/>
      <c r="M39" s="55"/>
      <c r="N39" s="55"/>
    </row>
    <row r="42" spans="4:8" ht="12.75">
      <c r="D42" s="55"/>
      <c r="E42" s="55"/>
      <c r="F42" s="55"/>
      <c r="G42" s="55"/>
      <c r="H42" s="55"/>
    </row>
    <row r="43" spans="4:8" ht="12.75">
      <c r="D43" s="55"/>
      <c r="E43" s="55"/>
      <c r="F43" s="55"/>
      <c r="G43" s="55"/>
      <c r="H43" s="55"/>
    </row>
    <row r="44" spans="4:8" ht="12.75">
      <c r="D44" s="55"/>
      <c r="E44" s="55"/>
      <c r="F44" s="55"/>
      <c r="G44" s="55"/>
      <c r="H44" s="55"/>
    </row>
    <row r="45" spans="4:9" ht="12.75">
      <c r="D45" s="55"/>
      <c r="E45" s="55"/>
      <c r="F45" s="55"/>
      <c r="G45" s="55"/>
      <c r="H45" s="55"/>
      <c r="I45" s="93"/>
    </row>
    <row r="46" spans="4:9" ht="12.75">
      <c r="D46" s="55"/>
      <c r="E46" s="55"/>
      <c r="F46" s="55"/>
      <c r="G46" s="55"/>
      <c r="H46" s="55"/>
      <c r="I46" s="93"/>
    </row>
    <row r="47" spans="4:9" ht="12.75">
      <c r="D47" s="55"/>
      <c r="E47" s="55"/>
      <c r="F47" s="55"/>
      <c r="G47" s="55"/>
      <c r="H47" s="55"/>
      <c r="I47" s="93"/>
    </row>
    <row r="48" spans="4:9" ht="12.75">
      <c r="D48" s="55"/>
      <c r="E48" s="55"/>
      <c r="F48" s="55"/>
      <c r="G48" s="55"/>
      <c r="H48" s="55"/>
      <c r="I48" s="93"/>
    </row>
    <row r="49" spans="4:9" ht="12.75">
      <c r="D49" s="55"/>
      <c r="E49" s="55"/>
      <c r="F49" s="55"/>
      <c r="G49" s="55"/>
      <c r="H49" s="55"/>
      <c r="I49" s="93"/>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row r="57" spans="4:8" ht="12.75">
      <c r="D57" s="55"/>
      <c r="E57" s="55"/>
      <c r="F57" s="55"/>
      <c r="G57" s="55"/>
      <c r="H57" s="55"/>
    </row>
  </sheetData>
  <sheetProtection/>
  <mergeCells count="11">
    <mergeCell ref="B11:B13"/>
    <mergeCell ref="B18:B20"/>
    <mergeCell ref="B32:P32"/>
    <mergeCell ref="B14:B16"/>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4"/>
  <sheetViews>
    <sheetView zoomScale="90" zoomScaleNormal="90" zoomScalePageLayoutView="0" workbookViewId="0" topLeftCell="A21">
      <selection activeCell="D31" sqref="D31"/>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00390625" style="42" customWidth="1"/>
    <col min="7" max="7" width="12.00390625" style="42" customWidth="1"/>
    <col min="8" max="8" width="8.140625" style="42" customWidth="1"/>
    <col min="9" max="11" width="12.00390625" style="42" bestFit="1" customWidth="1"/>
    <col min="12" max="12" width="8.421875" style="42" customWidth="1"/>
    <col min="13" max="13" width="7.7109375" style="42" customWidth="1"/>
    <col min="14" max="15" width="9.28125" style="42" customWidth="1"/>
    <col min="16" max="16" width="6.8515625" style="42" customWidth="1"/>
    <col min="17" max="16384" width="11.421875" style="42" customWidth="1"/>
  </cols>
  <sheetData>
    <row r="1" ht="5.25" customHeight="1"/>
    <row r="2" spans="2:17" ht="12.75">
      <c r="B2" s="202" t="s">
        <v>89</v>
      </c>
      <c r="C2" s="203"/>
      <c r="D2" s="203"/>
      <c r="E2" s="203"/>
      <c r="F2" s="203"/>
      <c r="G2" s="203"/>
      <c r="H2" s="203"/>
      <c r="I2" s="203"/>
      <c r="J2" s="203"/>
      <c r="K2" s="203"/>
      <c r="L2" s="203"/>
      <c r="M2" s="203"/>
      <c r="N2" s="203"/>
      <c r="O2" s="203"/>
      <c r="P2" s="204"/>
      <c r="Q2" s="44" t="s">
        <v>363</v>
      </c>
    </row>
    <row r="3" spans="2:16" ht="12.75">
      <c r="B3" s="230" t="s">
        <v>40</v>
      </c>
      <c r="C3" s="231"/>
      <c r="D3" s="251" t="s">
        <v>41</v>
      </c>
      <c r="E3" s="214" t="s">
        <v>31</v>
      </c>
      <c r="F3" s="214"/>
      <c r="G3" s="214"/>
      <c r="H3" s="214"/>
      <c r="I3" s="214" t="s">
        <v>310</v>
      </c>
      <c r="J3" s="214"/>
      <c r="K3" s="214"/>
      <c r="L3" s="214"/>
      <c r="M3" s="214" t="s">
        <v>341</v>
      </c>
      <c r="N3" s="214"/>
      <c r="O3" s="214"/>
      <c r="P3" s="214"/>
    </row>
    <row r="4" spans="2:16" ht="25.5">
      <c r="B4" s="232"/>
      <c r="C4" s="233"/>
      <c r="D4" s="251"/>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51" t="s">
        <v>192</v>
      </c>
      <c r="C5" s="91" t="s">
        <v>37</v>
      </c>
      <c r="D5" s="60"/>
      <c r="E5" s="48">
        <v>85128604.90000002</v>
      </c>
      <c r="F5" s="48">
        <v>31743673.2</v>
      </c>
      <c r="G5" s="48">
        <v>30149373.599999994</v>
      </c>
      <c r="H5" s="49">
        <v>-5.022416876443914</v>
      </c>
      <c r="I5" s="48">
        <v>121951877.70000003</v>
      </c>
      <c r="J5" s="48">
        <v>46235141.28999999</v>
      </c>
      <c r="K5" s="48">
        <v>39432497.620000005</v>
      </c>
      <c r="L5" s="49">
        <v>-14.713145629493951</v>
      </c>
      <c r="M5" s="49">
        <v>1.4325605105740433</v>
      </c>
      <c r="N5" s="49">
        <v>1.4565151612636937</v>
      </c>
      <c r="O5" s="49">
        <v>1.3079043745041525</v>
      </c>
      <c r="P5" s="49">
        <v>-10.2031747222325</v>
      </c>
    </row>
    <row r="6" spans="2:16" ht="12.75">
      <c r="B6" s="251"/>
      <c r="C6" s="57" t="s">
        <v>378</v>
      </c>
      <c r="D6" s="60">
        <v>20097929</v>
      </c>
      <c r="E6" s="48">
        <v>83776110.50000001</v>
      </c>
      <c r="F6" s="48">
        <v>31617596.2</v>
      </c>
      <c r="G6" s="48">
        <v>29916260.099999994</v>
      </c>
      <c r="H6" s="49">
        <v>-5.380978646314693</v>
      </c>
      <c r="I6" s="48">
        <v>119996177.49000002</v>
      </c>
      <c r="J6" s="48">
        <v>46040616.709999986</v>
      </c>
      <c r="K6" s="48">
        <v>39094530.620000005</v>
      </c>
      <c r="L6" s="49">
        <v>-15.086865872696475</v>
      </c>
      <c r="M6" s="49">
        <v>1.4323436212761393</v>
      </c>
      <c r="N6" s="49">
        <v>1.4561706847910212</v>
      </c>
      <c r="O6" s="49">
        <v>1.3067987271577444</v>
      </c>
      <c r="P6" s="49">
        <v>-10.257860509993277</v>
      </c>
    </row>
    <row r="7" spans="2:16" ht="12.75">
      <c r="B7" s="251"/>
      <c r="C7" s="85" t="s">
        <v>193</v>
      </c>
      <c r="D7" s="60">
        <v>20097910</v>
      </c>
      <c r="E7" s="48">
        <v>987146</v>
      </c>
      <c r="F7" s="48">
        <v>109777</v>
      </c>
      <c r="G7" s="48">
        <v>131968</v>
      </c>
      <c r="H7" s="49">
        <v>20.214616905180492</v>
      </c>
      <c r="I7" s="48">
        <v>1433821.51</v>
      </c>
      <c r="J7" s="48">
        <v>165577.38</v>
      </c>
      <c r="K7" s="48">
        <v>190751.8</v>
      </c>
      <c r="L7" s="49">
        <v>15.204021225604603</v>
      </c>
      <c r="M7" s="49">
        <v>1.45249184011281</v>
      </c>
      <c r="N7" s="49">
        <v>1.508306658043124</v>
      </c>
      <c r="O7" s="49">
        <v>1.4454398035887488</v>
      </c>
      <c r="P7" s="49">
        <v>-4.168041964088298</v>
      </c>
    </row>
    <row r="8" spans="2:16" ht="12.75">
      <c r="B8" s="251"/>
      <c r="C8" s="57" t="s">
        <v>379</v>
      </c>
      <c r="D8" s="60">
        <v>20097921</v>
      </c>
      <c r="E8" s="48">
        <v>360270</v>
      </c>
      <c r="F8" s="48">
        <v>16240</v>
      </c>
      <c r="G8" s="48">
        <v>101136.5</v>
      </c>
      <c r="H8" s="49">
        <v>522.7616995073892</v>
      </c>
      <c r="I8" s="48">
        <v>504525.7</v>
      </c>
      <c r="J8" s="48">
        <v>28907.2</v>
      </c>
      <c r="K8" s="48">
        <v>147151.2</v>
      </c>
      <c r="L8" s="49">
        <v>409.04688105385515</v>
      </c>
      <c r="M8" s="49">
        <v>1.4004099703000528</v>
      </c>
      <c r="N8" s="49">
        <v>1.78</v>
      </c>
      <c r="O8" s="49">
        <v>1.454976195537714</v>
      </c>
      <c r="P8" s="49">
        <v>-18.25976429563404</v>
      </c>
    </row>
    <row r="9" spans="2:16" ht="12.75">
      <c r="B9" s="251"/>
      <c r="C9" s="85" t="s">
        <v>381</v>
      </c>
      <c r="D9" s="60">
        <v>20097100</v>
      </c>
      <c r="E9" s="48">
        <v>5078.4</v>
      </c>
      <c r="F9" s="48">
        <v>60</v>
      </c>
      <c r="G9" s="48">
        <v>9</v>
      </c>
      <c r="H9" s="49">
        <v>-85</v>
      </c>
      <c r="I9" s="48">
        <v>17353</v>
      </c>
      <c r="J9" s="48">
        <v>40</v>
      </c>
      <c r="K9" s="48">
        <v>64</v>
      </c>
      <c r="L9" s="49">
        <v>60.00000000000001</v>
      </c>
      <c r="M9" s="49">
        <v>3.417021109010712</v>
      </c>
      <c r="N9" s="49">
        <v>0.6666666666666666</v>
      </c>
      <c r="O9" s="49">
        <v>7.111111111111111</v>
      </c>
      <c r="P9" s="49">
        <v>966.6666666666666</v>
      </c>
    </row>
    <row r="10" spans="2:16" ht="12.75">
      <c r="B10" s="251"/>
      <c r="C10" s="85" t="s">
        <v>380</v>
      </c>
      <c r="D10" s="60">
        <v>20097920</v>
      </c>
      <c r="E10" s="48">
        <v>0</v>
      </c>
      <c r="F10" s="48">
        <v>0</v>
      </c>
      <c r="G10" s="48">
        <v>0</v>
      </c>
      <c r="H10" s="49" t="s">
        <v>401</v>
      </c>
      <c r="I10" s="48">
        <v>0</v>
      </c>
      <c r="J10" s="48">
        <v>0</v>
      </c>
      <c r="K10" s="48">
        <v>0</v>
      </c>
      <c r="L10" s="49" t="s">
        <v>401</v>
      </c>
      <c r="M10" s="49" t="s">
        <v>401</v>
      </c>
      <c r="N10" s="49" t="s">
        <v>401</v>
      </c>
      <c r="O10" s="49" t="s">
        <v>401</v>
      </c>
      <c r="P10" s="49" t="s">
        <v>401</v>
      </c>
    </row>
    <row r="11" spans="2:16" ht="12.75">
      <c r="B11" s="251" t="s">
        <v>113</v>
      </c>
      <c r="C11" s="91" t="s">
        <v>37</v>
      </c>
      <c r="D11" s="60"/>
      <c r="E11" s="48">
        <v>26977972.240000002</v>
      </c>
      <c r="F11" s="48">
        <v>11955218.84</v>
      </c>
      <c r="G11" s="48">
        <v>11954166.39</v>
      </c>
      <c r="H11" s="49">
        <v>-0.00880326838081924</v>
      </c>
      <c r="I11" s="48">
        <v>62242157.05999999</v>
      </c>
      <c r="J11" s="48">
        <v>28426943</v>
      </c>
      <c r="K11" s="48">
        <v>22548154.38</v>
      </c>
      <c r="L11" s="49">
        <v>-20.68034054875335</v>
      </c>
      <c r="M11" s="49">
        <v>2.3071473462232306</v>
      </c>
      <c r="N11" s="49">
        <v>2.3777852484714534</v>
      </c>
      <c r="O11" s="49">
        <v>1.8862172103328065</v>
      </c>
      <c r="P11" s="49">
        <v>-20.673357211491194</v>
      </c>
    </row>
    <row r="12" spans="2:16" ht="12.75">
      <c r="B12" s="251"/>
      <c r="C12" s="85" t="s">
        <v>131</v>
      </c>
      <c r="D12" s="60">
        <v>20096910</v>
      </c>
      <c r="E12" s="48">
        <v>18233896.380000003</v>
      </c>
      <c r="F12" s="48">
        <v>6227805.1</v>
      </c>
      <c r="G12" s="48">
        <v>7615960.45</v>
      </c>
      <c r="H12" s="49">
        <v>22.289640213692643</v>
      </c>
      <c r="I12" s="48">
        <v>43870975.58999999</v>
      </c>
      <c r="J12" s="48">
        <v>16248374.979999999</v>
      </c>
      <c r="K12" s="48">
        <v>15019094.12</v>
      </c>
      <c r="L12" s="49">
        <v>-7.5655618578049255</v>
      </c>
      <c r="M12" s="49">
        <v>2.4060121147842115</v>
      </c>
      <c r="N12" s="49">
        <v>2.609005053802984</v>
      </c>
      <c r="O12" s="49">
        <v>1.972055162129945</v>
      </c>
      <c r="P12" s="49">
        <v>-24.413516974395932</v>
      </c>
    </row>
    <row r="13" spans="2:16" ht="12.75">
      <c r="B13" s="251"/>
      <c r="C13" s="85" t="s">
        <v>135</v>
      </c>
      <c r="D13" s="60">
        <v>20096920</v>
      </c>
      <c r="E13" s="48">
        <v>8054481.359999999</v>
      </c>
      <c r="F13" s="48">
        <v>5156951.4399999995</v>
      </c>
      <c r="G13" s="48">
        <v>3756048.24</v>
      </c>
      <c r="H13" s="49">
        <v>-27.165336270841433</v>
      </c>
      <c r="I13" s="48">
        <v>17249602.229999997</v>
      </c>
      <c r="J13" s="48">
        <v>11393559.83</v>
      </c>
      <c r="K13" s="48">
        <v>6828062.5</v>
      </c>
      <c r="L13" s="49">
        <v>-40.07085931105344</v>
      </c>
      <c r="M13" s="49">
        <v>2.141615513031617</v>
      </c>
      <c r="N13" s="49">
        <v>2.209359533934258</v>
      </c>
      <c r="O13" s="49">
        <v>1.8178846659328314</v>
      </c>
      <c r="P13" s="49">
        <v>-17.718929942756688</v>
      </c>
    </row>
    <row r="14" spans="2:16" ht="12.75">
      <c r="B14" s="251"/>
      <c r="C14" s="85" t="s">
        <v>382</v>
      </c>
      <c r="D14" s="60">
        <v>20096100</v>
      </c>
      <c r="E14" s="48">
        <v>689594.5</v>
      </c>
      <c r="F14" s="48">
        <v>570462.3</v>
      </c>
      <c r="G14" s="48">
        <v>582157.7</v>
      </c>
      <c r="H14" s="49">
        <v>2.0501617723029053</v>
      </c>
      <c r="I14" s="48">
        <v>1121579.24</v>
      </c>
      <c r="J14" s="48">
        <v>785008.19</v>
      </c>
      <c r="K14" s="48">
        <v>700997.76</v>
      </c>
      <c r="L14" s="49">
        <v>-10.701853951358132</v>
      </c>
      <c r="M14" s="49">
        <v>1.6264329834417182</v>
      </c>
      <c r="N14" s="49">
        <v>1.3760912684326376</v>
      </c>
      <c r="O14" s="49">
        <v>1.2041372294826644</v>
      </c>
      <c r="P14" s="49">
        <v>-12.495830973902489</v>
      </c>
    </row>
    <row r="15" spans="2:16" ht="12.75">
      <c r="B15" s="251"/>
      <c r="C15" s="85" t="s">
        <v>383</v>
      </c>
      <c r="D15" s="60">
        <v>20096110</v>
      </c>
      <c r="E15" s="48">
        <v>0</v>
      </c>
      <c r="F15" s="48">
        <v>0</v>
      </c>
      <c r="G15" s="48">
        <v>0</v>
      </c>
      <c r="H15" s="49" t="s">
        <v>401</v>
      </c>
      <c r="I15" s="48">
        <v>0</v>
      </c>
      <c r="J15" s="48">
        <v>0</v>
      </c>
      <c r="K15" s="48">
        <v>0</v>
      </c>
      <c r="L15" s="49" t="s">
        <v>401</v>
      </c>
      <c r="M15" s="49" t="s">
        <v>401</v>
      </c>
      <c r="N15" s="49" t="s">
        <v>401</v>
      </c>
      <c r="O15" s="49" t="s">
        <v>401</v>
      </c>
      <c r="P15" s="49" t="s">
        <v>401</v>
      </c>
    </row>
    <row r="16" spans="2:16" ht="12.75">
      <c r="B16" s="251"/>
      <c r="C16" s="85" t="s">
        <v>384</v>
      </c>
      <c r="D16" s="60">
        <v>20096120</v>
      </c>
      <c r="E16" s="48">
        <v>0</v>
      </c>
      <c r="F16" s="48">
        <v>0</v>
      </c>
      <c r="G16" s="48">
        <v>0</v>
      </c>
      <c r="H16" s="49" t="s">
        <v>401</v>
      </c>
      <c r="I16" s="48">
        <v>0</v>
      </c>
      <c r="J16" s="48">
        <v>0</v>
      </c>
      <c r="K16" s="48">
        <v>0</v>
      </c>
      <c r="L16" s="49" t="s">
        <v>401</v>
      </c>
      <c r="M16" s="49" t="s">
        <v>401</v>
      </c>
      <c r="N16" s="49" t="s">
        <v>401</v>
      </c>
      <c r="O16" s="49" t="s">
        <v>401</v>
      </c>
      <c r="P16" s="49" t="s">
        <v>401</v>
      </c>
    </row>
    <row r="17" spans="2:16" ht="12.75">
      <c r="B17" s="162" t="s">
        <v>194</v>
      </c>
      <c r="C17" s="161"/>
      <c r="D17" s="60">
        <v>20098960</v>
      </c>
      <c r="E17" s="48">
        <v>5899370.899999999</v>
      </c>
      <c r="F17" s="48">
        <v>2502576.0000000005</v>
      </c>
      <c r="G17" s="48">
        <v>2748711.7</v>
      </c>
      <c r="H17" s="49">
        <v>9.83529371335774</v>
      </c>
      <c r="I17" s="48">
        <v>17010844.92</v>
      </c>
      <c r="J17" s="48">
        <v>5219012.139999999</v>
      </c>
      <c r="K17" s="48">
        <v>9389183.93</v>
      </c>
      <c r="L17" s="49">
        <v>79.90346981641629</v>
      </c>
      <c r="M17" s="49">
        <v>2.8835015136953</v>
      </c>
      <c r="N17" s="49">
        <v>2.0854560021353987</v>
      </c>
      <c r="O17" s="49">
        <v>3.41584893388419</v>
      </c>
      <c r="P17" s="49">
        <v>63.79386236806426</v>
      </c>
    </row>
    <row r="18" spans="2:16" ht="12.75">
      <c r="B18" s="162" t="s">
        <v>191</v>
      </c>
      <c r="C18" s="161"/>
      <c r="D18" s="60">
        <v>20098990</v>
      </c>
      <c r="E18" s="48">
        <v>1898405.3</v>
      </c>
      <c r="F18" s="48">
        <v>1081401.4000000001</v>
      </c>
      <c r="G18" s="48">
        <v>910297.83</v>
      </c>
      <c r="H18" s="49">
        <v>-15.822392129324058</v>
      </c>
      <c r="I18" s="48">
        <v>14994466.150000002</v>
      </c>
      <c r="J18" s="48">
        <v>8553727.200000001</v>
      </c>
      <c r="K18" s="48">
        <v>6592995.13</v>
      </c>
      <c r="L18" s="49">
        <v>-22.922546208862038</v>
      </c>
      <c r="M18" s="49">
        <v>7.898453586281076</v>
      </c>
      <c r="N18" s="49">
        <v>7.909854009806165</v>
      </c>
      <c r="O18" s="49">
        <v>7.242679167981758</v>
      </c>
      <c r="P18" s="49">
        <v>-8.434730160598203</v>
      </c>
    </row>
    <row r="19" spans="2:16" ht="12.75">
      <c r="B19" s="162" t="s">
        <v>345</v>
      </c>
      <c r="C19" s="161"/>
      <c r="D19" s="60">
        <v>20098100</v>
      </c>
      <c r="E19" s="48">
        <v>1791148.1999999997</v>
      </c>
      <c r="F19" s="48">
        <v>944906.7999999999</v>
      </c>
      <c r="G19" s="48">
        <v>989151.2999999999</v>
      </c>
      <c r="H19" s="49">
        <v>4.682419472481314</v>
      </c>
      <c r="I19" s="48">
        <v>10872462.129999999</v>
      </c>
      <c r="J19" s="48">
        <v>5899112.529999999</v>
      </c>
      <c r="K19" s="48">
        <v>6988694.7299999995</v>
      </c>
      <c r="L19" s="49">
        <v>18.470273188702848</v>
      </c>
      <c r="M19" s="49">
        <v>6.070107504225502</v>
      </c>
      <c r="N19" s="49">
        <v>6.2430628396366705</v>
      </c>
      <c r="O19" s="49">
        <v>7.065344533237736</v>
      </c>
      <c r="P19" s="49">
        <v>13.17112633210209</v>
      </c>
    </row>
    <row r="20" spans="2:16" ht="12.75">
      <c r="B20" s="162" t="s">
        <v>198</v>
      </c>
      <c r="C20" s="161"/>
      <c r="D20" s="60">
        <v>20098920</v>
      </c>
      <c r="E20" s="48">
        <v>279512.2</v>
      </c>
      <c r="F20" s="48">
        <v>141089.9</v>
      </c>
      <c r="G20" s="48">
        <v>178598.4</v>
      </c>
      <c r="H20" s="49">
        <v>26.584822868256342</v>
      </c>
      <c r="I20" s="48">
        <v>4598110.91</v>
      </c>
      <c r="J20" s="48">
        <v>2455097.8899999997</v>
      </c>
      <c r="K20" s="48">
        <v>2948636.84</v>
      </c>
      <c r="L20" s="49">
        <v>20.102617985631532</v>
      </c>
      <c r="M20" s="49">
        <v>16.450483771370266</v>
      </c>
      <c r="N20" s="49">
        <v>17.40094712661927</v>
      </c>
      <c r="O20" s="49">
        <v>16.509872652834517</v>
      </c>
      <c r="P20" s="49">
        <v>-5.12083892503542</v>
      </c>
    </row>
    <row r="21" spans="2:16" ht="12.75">
      <c r="B21" s="162" t="s">
        <v>201</v>
      </c>
      <c r="C21" s="161"/>
      <c r="D21" s="60">
        <v>20098910</v>
      </c>
      <c r="E21" s="48">
        <v>201538.7</v>
      </c>
      <c r="F21" s="48">
        <v>105429.8</v>
      </c>
      <c r="G21" s="48">
        <v>127394.5</v>
      </c>
      <c r="H21" s="49">
        <v>20.83348351225176</v>
      </c>
      <c r="I21" s="48">
        <v>2285473.3400000003</v>
      </c>
      <c r="J21" s="48">
        <v>1302527.02</v>
      </c>
      <c r="K21" s="48">
        <v>1339252.67</v>
      </c>
      <c r="L21" s="49">
        <v>2.819569147978207</v>
      </c>
      <c r="M21" s="49">
        <v>11.34012147542879</v>
      </c>
      <c r="N21" s="49">
        <v>12.354448362796855</v>
      </c>
      <c r="O21" s="49">
        <v>10.512641205075571</v>
      </c>
      <c r="P21" s="49">
        <v>-14.90804853147104</v>
      </c>
    </row>
    <row r="22" spans="2:16" ht="12.75">
      <c r="B22" s="162" t="s">
        <v>199</v>
      </c>
      <c r="C22" s="161"/>
      <c r="D22" s="60">
        <v>20098970</v>
      </c>
      <c r="E22" s="48">
        <v>282326</v>
      </c>
      <c r="F22" s="48">
        <v>89081</v>
      </c>
      <c r="G22" s="48">
        <v>44000</v>
      </c>
      <c r="H22" s="49">
        <v>-50.60675115905748</v>
      </c>
      <c r="I22" s="48">
        <v>1798934.0899999999</v>
      </c>
      <c r="J22" s="48">
        <v>537291.34</v>
      </c>
      <c r="K22" s="48">
        <v>215539.53000000003</v>
      </c>
      <c r="L22" s="49">
        <v>-59.88404912686662</v>
      </c>
      <c r="M22" s="49">
        <v>6.371832881137408</v>
      </c>
      <c r="N22" s="49">
        <v>6.031492012887147</v>
      </c>
      <c r="O22" s="49">
        <v>4.898625681818182</v>
      </c>
      <c r="P22" s="49">
        <v>-18.782522278872847</v>
      </c>
    </row>
    <row r="23" spans="2:16" ht="12.75">
      <c r="B23" s="162" t="s">
        <v>200</v>
      </c>
      <c r="C23" s="161"/>
      <c r="D23" s="60">
        <v>20098930</v>
      </c>
      <c r="E23" s="48">
        <v>240494.8077</v>
      </c>
      <c r="F23" s="48">
        <v>155615</v>
      </c>
      <c r="G23" s="48">
        <v>74038.08</v>
      </c>
      <c r="H23" s="49">
        <v>-52.42227291713524</v>
      </c>
      <c r="I23" s="48">
        <v>1300949.79</v>
      </c>
      <c r="J23" s="48">
        <v>809574.9</v>
      </c>
      <c r="K23" s="48">
        <v>319226.82</v>
      </c>
      <c r="L23" s="49">
        <v>-60.5685872919232</v>
      </c>
      <c r="M23" s="49">
        <v>5.409471424525894</v>
      </c>
      <c r="N23" s="49">
        <v>5.202422003020274</v>
      </c>
      <c r="O23" s="49">
        <v>4.31165719046199</v>
      </c>
      <c r="P23" s="49">
        <v>-17.12211758371677</v>
      </c>
    </row>
    <row r="24" spans="2:16" ht="12.75">
      <c r="B24" s="162" t="s">
        <v>202</v>
      </c>
      <c r="C24" s="161"/>
      <c r="D24" s="60">
        <v>20098950</v>
      </c>
      <c r="E24" s="48">
        <v>301770</v>
      </c>
      <c r="F24" s="48">
        <v>113271.6</v>
      </c>
      <c r="G24" s="48">
        <v>218532</v>
      </c>
      <c r="H24" s="49">
        <v>92.92744165351243</v>
      </c>
      <c r="I24" s="48">
        <v>551677.59</v>
      </c>
      <c r="J24" s="48">
        <v>224255.55</v>
      </c>
      <c r="K24" s="48">
        <v>379782.45</v>
      </c>
      <c r="L24" s="49">
        <v>69.35253107448179</v>
      </c>
      <c r="M24" s="49">
        <v>1.8281392782582762</v>
      </c>
      <c r="N24" s="49">
        <v>1.9798038519805492</v>
      </c>
      <c r="O24" s="49">
        <v>1.7378802646751963</v>
      </c>
      <c r="P24" s="49">
        <v>-12.219573523070892</v>
      </c>
    </row>
    <row r="25" spans="2:16" ht="12.75">
      <c r="B25" s="162" t="s">
        <v>270</v>
      </c>
      <c r="C25" s="161"/>
      <c r="D25" s="60">
        <v>20098940</v>
      </c>
      <c r="E25" s="48">
        <v>199344</v>
      </c>
      <c r="F25" s="48">
        <v>115171</v>
      </c>
      <c r="G25" s="48">
        <v>23998</v>
      </c>
      <c r="H25" s="49">
        <v>-79.16315739205182</v>
      </c>
      <c r="I25" s="48">
        <v>409836.02</v>
      </c>
      <c r="J25" s="48">
        <v>205920.55000000002</v>
      </c>
      <c r="K25" s="48">
        <v>66792.88</v>
      </c>
      <c r="L25" s="49">
        <v>-67.56376184892669</v>
      </c>
      <c r="M25" s="49">
        <v>2.0559235291756965</v>
      </c>
      <c r="N25" s="49">
        <v>1.7879548671106442</v>
      </c>
      <c r="O25" s="49">
        <v>2.783268605717143</v>
      </c>
      <c r="P25" s="49">
        <v>55.667721647523315</v>
      </c>
    </row>
    <row r="26" spans="2:16" ht="12.75">
      <c r="B26" s="251" t="s">
        <v>195</v>
      </c>
      <c r="C26" s="91" t="s">
        <v>37</v>
      </c>
      <c r="D26" s="60"/>
      <c r="E26" s="48">
        <v>196209</v>
      </c>
      <c r="F26" s="48">
        <v>165618</v>
      </c>
      <c r="G26" s="48">
        <v>12232.17</v>
      </c>
      <c r="H26" s="49">
        <v>-92.61422671448756</v>
      </c>
      <c r="I26" s="48">
        <v>204982.79</v>
      </c>
      <c r="J26" s="48">
        <v>137747.14</v>
      </c>
      <c r="K26" s="48">
        <v>42366.61000000001</v>
      </c>
      <c r="L26" s="49">
        <v>-69.24320171003187</v>
      </c>
      <c r="M26" s="49">
        <v>1.044716552247858</v>
      </c>
      <c r="N26" s="49">
        <v>0.8317159970534604</v>
      </c>
      <c r="O26" s="49">
        <v>3.463539993312716</v>
      </c>
      <c r="P26" s="49">
        <v>316.4330138632754</v>
      </c>
    </row>
    <row r="27" spans="2:16" ht="12.75">
      <c r="B27" s="251"/>
      <c r="C27" s="85" t="s">
        <v>131</v>
      </c>
      <c r="D27" s="60">
        <v>20093900</v>
      </c>
      <c r="E27" s="48">
        <v>185135</v>
      </c>
      <c r="F27" s="48">
        <v>163350</v>
      </c>
      <c r="G27" s="48">
        <v>9306.17</v>
      </c>
      <c r="H27" s="49">
        <v>-94.30292623201714</v>
      </c>
      <c r="I27" s="48">
        <v>183208.61000000002</v>
      </c>
      <c r="J27" s="48">
        <v>132450</v>
      </c>
      <c r="K27" s="48">
        <v>34561.740000000005</v>
      </c>
      <c r="L27" s="49">
        <v>-73.90582106455265</v>
      </c>
      <c r="M27" s="49">
        <v>0.9895946741566966</v>
      </c>
      <c r="N27" s="49">
        <v>0.8108356290174472</v>
      </c>
      <c r="O27" s="49">
        <v>3.7138522077288516</v>
      </c>
      <c r="P27" s="49">
        <v>358.0277524594246</v>
      </c>
    </row>
    <row r="28" spans="2:16" ht="12.75">
      <c r="B28" s="251"/>
      <c r="C28" s="85" t="s">
        <v>381</v>
      </c>
      <c r="D28" s="60">
        <v>20093100</v>
      </c>
      <c r="E28" s="48">
        <v>11074</v>
      </c>
      <c r="F28" s="48">
        <v>2268</v>
      </c>
      <c r="G28" s="48">
        <v>2926</v>
      </c>
      <c r="H28" s="49">
        <v>29.01234567901234</v>
      </c>
      <c r="I28" s="48">
        <v>21774.18</v>
      </c>
      <c r="J28" s="48">
        <v>5297.14</v>
      </c>
      <c r="K28" s="48">
        <v>7804.87</v>
      </c>
      <c r="L28" s="49">
        <v>47.341206764404944</v>
      </c>
      <c r="M28" s="49">
        <v>1.9662434531334658</v>
      </c>
      <c r="N28" s="49">
        <v>2.335599647266314</v>
      </c>
      <c r="O28" s="49">
        <v>2.6674196855775802</v>
      </c>
      <c r="P28" s="49">
        <v>14.207059788677512</v>
      </c>
    </row>
    <row r="29" spans="2:16" ht="12.75">
      <c r="B29" s="256" t="s">
        <v>196</v>
      </c>
      <c r="C29" s="91" t="s">
        <v>37</v>
      </c>
      <c r="D29" s="60"/>
      <c r="E29" s="48">
        <v>69102</v>
      </c>
      <c r="F29" s="48">
        <v>27960</v>
      </c>
      <c r="G29" s="48">
        <v>64671</v>
      </c>
      <c r="H29" s="49">
        <v>131.2982832618026</v>
      </c>
      <c r="I29" s="48">
        <v>115688.12999999999</v>
      </c>
      <c r="J29" s="48">
        <v>44721.28</v>
      </c>
      <c r="K29" s="48">
        <v>167290.84</v>
      </c>
      <c r="L29" s="49">
        <v>274.07435565350545</v>
      </c>
      <c r="M29" s="49">
        <v>1.6741647130329078</v>
      </c>
      <c r="N29" s="49">
        <v>1.5994735336194563</v>
      </c>
      <c r="O29" s="49">
        <v>2.586798410415797</v>
      </c>
      <c r="P29" s="49">
        <v>61.72811591087215</v>
      </c>
    </row>
    <row r="30" spans="2:16" ht="12.75">
      <c r="B30" s="256"/>
      <c r="C30" s="85" t="s">
        <v>136</v>
      </c>
      <c r="D30" s="60">
        <v>20091100</v>
      </c>
      <c r="E30" s="48">
        <v>47612</v>
      </c>
      <c r="F30" s="48">
        <v>6480</v>
      </c>
      <c r="G30" s="48">
        <v>64503</v>
      </c>
      <c r="H30" s="49">
        <v>895.4166666666667</v>
      </c>
      <c r="I30" s="48">
        <v>86618.15</v>
      </c>
      <c r="J30" s="48">
        <v>15660</v>
      </c>
      <c r="K30" s="48">
        <v>166898.84</v>
      </c>
      <c r="L30" s="49">
        <v>965.7652618135377</v>
      </c>
      <c r="M30" s="49">
        <v>1.8192503990590607</v>
      </c>
      <c r="N30" s="49">
        <v>2.4166666666666665</v>
      </c>
      <c r="O30" s="49">
        <v>2.587458567818551</v>
      </c>
      <c r="P30" s="49">
        <v>7.067251082146941</v>
      </c>
    </row>
    <row r="31" spans="2:16" ht="12.75">
      <c r="B31" s="256"/>
      <c r="C31" s="85" t="s">
        <v>130</v>
      </c>
      <c r="D31" s="60">
        <v>20091900</v>
      </c>
      <c r="E31" s="48">
        <v>21370</v>
      </c>
      <c r="F31" s="48">
        <v>21360</v>
      </c>
      <c r="G31" s="48">
        <v>168</v>
      </c>
      <c r="H31" s="49">
        <v>-99.21348314606742</v>
      </c>
      <c r="I31" s="48">
        <v>28989.98</v>
      </c>
      <c r="J31" s="48">
        <v>28981.28</v>
      </c>
      <c r="K31" s="48">
        <v>392</v>
      </c>
      <c r="L31" s="49">
        <v>-98.6474027372152</v>
      </c>
      <c r="M31" s="49">
        <v>1.3565737014506316</v>
      </c>
      <c r="N31" s="49">
        <v>1.3568014981273409</v>
      </c>
      <c r="O31" s="49">
        <v>2.3333333333333335</v>
      </c>
      <c r="P31" s="49">
        <v>71.97308055406802</v>
      </c>
    </row>
    <row r="32" spans="2:16" ht="12.75">
      <c r="B32" s="256"/>
      <c r="C32" s="85" t="s">
        <v>385</v>
      </c>
      <c r="D32" s="60">
        <v>20091200</v>
      </c>
      <c r="E32" s="48">
        <v>120</v>
      </c>
      <c r="F32" s="48">
        <v>120</v>
      </c>
      <c r="G32" s="48">
        <v>0</v>
      </c>
      <c r="H32" s="49">
        <v>-100</v>
      </c>
      <c r="I32" s="48">
        <v>80</v>
      </c>
      <c r="J32" s="48">
        <v>80</v>
      </c>
      <c r="K32" s="48">
        <v>0</v>
      </c>
      <c r="L32" s="49">
        <v>-100</v>
      </c>
      <c r="M32" s="49">
        <v>0.6666666666666666</v>
      </c>
      <c r="N32" s="49">
        <v>0.6666666666666666</v>
      </c>
      <c r="O32" s="49" t="s">
        <v>401</v>
      </c>
      <c r="P32" s="49" t="s">
        <v>401</v>
      </c>
    </row>
    <row r="33" spans="2:16" ht="12.75">
      <c r="B33" s="256" t="s">
        <v>92</v>
      </c>
      <c r="C33" s="91" t="s">
        <v>37</v>
      </c>
      <c r="D33" s="60"/>
      <c r="E33" s="48">
        <v>12816.9231</v>
      </c>
      <c r="F33" s="48">
        <v>8480</v>
      </c>
      <c r="G33" s="48">
        <v>41600</v>
      </c>
      <c r="H33" s="49">
        <v>390.566037735849</v>
      </c>
      <c r="I33" s="48">
        <v>22182.760000000002</v>
      </c>
      <c r="J33" s="48">
        <v>10757.119999999999</v>
      </c>
      <c r="K33" s="48">
        <v>70778.4</v>
      </c>
      <c r="L33" s="49">
        <v>557.9679319371728</v>
      </c>
      <c r="M33" s="49">
        <v>1.730739884052203</v>
      </c>
      <c r="N33" s="49">
        <v>1.2685283018867923</v>
      </c>
      <c r="O33" s="49">
        <v>1.701403846153846</v>
      </c>
      <c r="P33" s="49">
        <v>34.12423227950061</v>
      </c>
    </row>
    <row r="34" spans="2:16" ht="12.75">
      <c r="B34" s="256"/>
      <c r="C34" s="85" t="s">
        <v>131</v>
      </c>
      <c r="D34" s="60">
        <v>20094900</v>
      </c>
      <c r="E34" s="48">
        <v>12300</v>
      </c>
      <c r="F34" s="48">
        <v>8120</v>
      </c>
      <c r="G34" s="48">
        <v>41600</v>
      </c>
      <c r="H34" s="53">
        <v>412.3152709359606</v>
      </c>
      <c r="I34" s="48">
        <v>21142.52</v>
      </c>
      <c r="J34" s="48">
        <v>10517.119999999999</v>
      </c>
      <c r="K34" s="48">
        <v>70778.4</v>
      </c>
      <c r="L34" s="53">
        <v>572.9827177021846</v>
      </c>
      <c r="M34" s="49">
        <v>1.7189040650406504</v>
      </c>
      <c r="N34" s="49">
        <v>1.2952118226600984</v>
      </c>
      <c r="O34" s="49">
        <v>1.701403846153846</v>
      </c>
      <c r="P34" s="49">
        <v>31.361049705330267</v>
      </c>
    </row>
    <row r="35" spans="2:16" ht="12.75">
      <c r="B35" s="256"/>
      <c r="C35" s="85" t="s">
        <v>381</v>
      </c>
      <c r="D35" s="60">
        <v>20094100</v>
      </c>
      <c r="E35" s="48">
        <v>516.9231</v>
      </c>
      <c r="F35" s="48">
        <v>360</v>
      </c>
      <c r="G35" s="48">
        <v>0</v>
      </c>
      <c r="H35" s="49">
        <v>-100</v>
      </c>
      <c r="I35" s="48">
        <v>1040.24</v>
      </c>
      <c r="J35" s="48">
        <v>240</v>
      </c>
      <c r="K35" s="48">
        <v>0</v>
      </c>
      <c r="L35" s="49">
        <v>-100</v>
      </c>
      <c r="M35" s="49">
        <v>2.0123689577811477</v>
      </c>
      <c r="N35" s="49">
        <v>0.6666666666666666</v>
      </c>
      <c r="O35" s="49" t="s">
        <v>401</v>
      </c>
      <c r="P35" s="49" t="s">
        <v>401</v>
      </c>
    </row>
    <row r="36" spans="2:16" ht="12.75">
      <c r="B36" s="162" t="s">
        <v>93</v>
      </c>
      <c r="C36" s="161"/>
      <c r="D36" s="60">
        <v>20095000</v>
      </c>
      <c r="E36" s="48">
        <v>12734.3398</v>
      </c>
      <c r="F36" s="48">
        <v>89.9376</v>
      </c>
      <c r="G36" s="48">
        <v>1807.0955999999999</v>
      </c>
      <c r="H36" s="49">
        <v>1909.2770987884933</v>
      </c>
      <c r="I36" s="48">
        <v>79395.6</v>
      </c>
      <c r="J36" s="48">
        <v>1720.47</v>
      </c>
      <c r="K36" s="48">
        <v>9397.21</v>
      </c>
      <c r="L36" s="49">
        <v>446.2001662336454</v>
      </c>
      <c r="M36" s="49">
        <v>6.234763737025457</v>
      </c>
      <c r="N36" s="49">
        <v>19.129596520254044</v>
      </c>
      <c r="O36" s="49">
        <v>5.200173139705503</v>
      </c>
      <c r="P36" s="49">
        <v>-72.81608561790804</v>
      </c>
    </row>
    <row r="37" spans="2:16" ht="12.75">
      <c r="B37" s="162" t="s">
        <v>91</v>
      </c>
      <c r="C37" s="161"/>
      <c r="D37" s="60">
        <v>20099000</v>
      </c>
      <c r="E37" s="48">
        <v>797.2</v>
      </c>
      <c r="F37" s="48">
        <v>497.2</v>
      </c>
      <c r="G37" s="48">
        <v>2437.84</v>
      </c>
      <c r="H37" s="49">
        <v>390.31375703942086</v>
      </c>
      <c r="I37" s="48">
        <v>13604.4</v>
      </c>
      <c r="J37" s="48">
        <v>1904.4</v>
      </c>
      <c r="K37" s="48">
        <v>13242.279999999999</v>
      </c>
      <c r="L37" s="49">
        <v>595.3518168452005</v>
      </c>
      <c r="M37" s="49">
        <v>17.065228299046662</v>
      </c>
      <c r="N37" s="49">
        <v>3.8302493966210784</v>
      </c>
      <c r="O37" s="49">
        <v>5.43197256587799</v>
      </c>
      <c r="P37" s="49">
        <v>41.817725254911586</v>
      </c>
    </row>
    <row r="38" spans="2:16" ht="12.75">
      <c r="B38" s="162" t="s">
        <v>197</v>
      </c>
      <c r="C38" s="161"/>
      <c r="D38" s="60">
        <v>20092900</v>
      </c>
      <c r="E38" s="48">
        <v>0</v>
      </c>
      <c r="F38" s="48">
        <v>0</v>
      </c>
      <c r="G38" s="48">
        <v>0</v>
      </c>
      <c r="H38" s="49" t="s">
        <v>401</v>
      </c>
      <c r="I38" s="48">
        <v>0</v>
      </c>
      <c r="J38" s="48">
        <v>0</v>
      </c>
      <c r="K38" s="48">
        <v>0</v>
      </c>
      <c r="L38" s="49" t="s">
        <v>401</v>
      </c>
      <c r="M38" s="49" t="s">
        <v>401</v>
      </c>
      <c r="N38" s="49" t="s">
        <v>401</v>
      </c>
      <c r="O38" s="49" t="s">
        <v>401</v>
      </c>
      <c r="P38" s="49" t="s">
        <v>401</v>
      </c>
    </row>
    <row r="39" spans="2:16" ht="12.75">
      <c r="B39" s="153" t="s">
        <v>37</v>
      </c>
      <c r="C39" s="170"/>
      <c r="D39" s="154"/>
      <c r="E39" s="48">
        <v>123492146.71060002</v>
      </c>
      <c r="F39" s="48">
        <v>49150079.6776</v>
      </c>
      <c r="G39" s="48">
        <v>47541009.9056</v>
      </c>
      <c r="H39" s="49">
        <v>-3.273788735551797</v>
      </c>
      <c r="I39" s="48">
        <v>238452643.38</v>
      </c>
      <c r="J39" s="48">
        <v>100065453.82000001</v>
      </c>
      <c r="K39" s="48">
        <v>90523832.32000001</v>
      </c>
      <c r="L39" s="49">
        <v>-9.535380229388334</v>
      </c>
      <c r="M39" s="49">
        <v>1.9309134202582638</v>
      </c>
      <c r="N39" s="49">
        <v>2.0359164110491674</v>
      </c>
      <c r="O39" s="49">
        <v>1.9041209368448215</v>
      </c>
      <c r="P39" s="49">
        <v>-6.4735208915786435</v>
      </c>
    </row>
    <row r="40" spans="2:16" ht="12.75">
      <c r="B40" s="166" t="s">
        <v>110</v>
      </c>
      <c r="C40" s="167"/>
      <c r="D40" s="167"/>
      <c r="E40" s="167"/>
      <c r="F40" s="167"/>
      <c r="G40" s="167"/>
      <c r="H40" s="167"/>
      <c r="I40" s="167"/>
      <c r="J40" s="167"/>
      <c r="K40" s="167"/>
      <c r="L40" s="167"/>
      <c r="M40" s="167"/>
      <c r="N40" s="167"/>
      <c r="O40" s="167"/>
      <c r="P40" s="168"/>
    </row>
    <row r="41" spans="2:16" ht="26.25" customHeight="1">
      <c r="B41" s="263" t="s">
        <v>288</v>
      </c>
      <c r="C41" s="264"/>
      <c r="D41" s="264"/>
      <c r="E41" s="264"/>
      <c r="F41" s="264"/>
      <c r="G41" s="264"/>
      <c r="H41" s="264"/>
      <c r="I41" s="264"/>
      <c r="J41" s="264"/>
      <c r="K41" s="264"/>
      <c r="L41" s="264"/>
      <c r="M41" s="264"/>
      <c r="N41" s="264"/>
      <c r="O41" s="264"/>
      <c r="P41" s="265"/>
    </row>
    <row r="43" spans="2:16" ht="117" customHeight="1">
      <c r="B43" s="234" t="s">
        <v>424</v>
      </c>
      <c r="C43" s="235"/>
      <c r="D43" s="235"/>
      <c r="E43" s="235"/>
      <c r="F43" s="235"/>
      <c r="G43" s="235"/>
      <c r="H43" s="235"/>
      <c r="I43" s="235"/>
      <c r="J43" s="235"/>
      <c r="K43" s="235"/>
      <c r="L43" s="235"/>
      <c r="M43" s="235"/>
      <c r="N43" s="235"/>
      <c r="O43" s="235"/>
      <c r="P43" s="236"/>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43:P43"/>
    <mergeCell ref="B11:B16"/>
    <mergeCell ref="B5:B10"/>
    <mergeCell ref="B41:P41"/>
    <mergeCell ref="B33:B35"/>
    <mergeCell ref="B26:B28"/>
    <mergeCell ref="B29:B3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5"/>
  <sheetViews>
    <sheetView zoomScale="90" zoomScaleNormal="90" zoomScalePageLayoutView="0" workbookViewId="0" topLeftCell="A19">
      <selection activeCell="B43" sqref="B43:P43"/>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bestFit="1" customWidth="1"/>
    <col min="8" max="8" width="8.7109375" style="42" bestFit="1" customWidth="1"/>
    <col min="9" max="9" width="11.00390625" style="42" bestFit="1" customWidth="1"/>
    <col min="10"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02" t="s">
        <v>94</v>
      </c>
      <c r="C2" s="203"/>
      <c r="D2" s="203"/>
      <c r="E2" s="203"/>
      <c r="F2" s="203"/>
      <c r="G2" s="203"/>
      <c r="H2" s="203"/>
      <c r="I2" s="203"/>
      <c r="J2" s="203"/>
      <c r="K2" s="203"/>
      <c r="L2" s="203"/>
      <c r="M2" s="203"/>
      <c r="N2" s="203"/>
      <c r="O2" s="203"/>
      <c r="P2" s="204"/>
      <c r="Q2" s="44" t="s">
        <v>363</v>
      </c>
    </row>
    <row r="3" spans="2:16" ht="12.75">
      <c r="B3" s="266" t="s">
        <v>40</v>
      </c>
      <c r="C3" s="267"/>
      <c r="D3" s="251" t="s">
        <v>41</v>
      </c>
      <c r="E3" s="214" t="s">
        <v>31</v>
      </c>
      <c r="F3" s="214"/>
      <c r="G3" s="214"/>
      <c r="H3" s="214"/>
      <c r="I3" s="228" t="s">
        <v>311</v>
      </c>
      <c r="J3" s="229"/>
      <c r="K3" s="229"/>
      <c r="L3" s="213"/>
      <c r="M3" s="214" t="s">
        <v>341</v>
      </c>
      <c r="N3" s="214"/>
      <c r="O3" s="214"/>
      <c r="P3" s="214"/>
    </row>
    <row r="4" spans="2:89" ht="25.5">
      <c r="B4" s="268"/>
      <c r="C4" s="269"/>
      <c r="D4" s="251"/>
      <c r="E4" s="45">
        <v>2014</v>
      </c>
      <c r="F4" s="45" t="s">
        <v>398</v>
      </c>
      <c r="G4" s="45" t="s">
        <v>399</v>
      </c>
      <c r="H4" s="45" t="s">
        <v>111</v>
      </c>
      <c r="I4" s="45">
        <v>2014</v>
      </c>
      <c r="J4" s="45" t="s">
        <v>398</v>
      </c>
      <c r="K4" s="45" t="s">
        <v>399</v>
      </c>
      <c r="L4" s="45" t="s">
        <v>111</v>
      </c>
      <c r="M4" s="45">
        <v>2014</v>
      </c>
      <c r="N4" s="45" t="s">
        <v>398</v>
      </c>
      <c r="O4" s="45" t="s">
        <v>399</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70" t="s">
        <v>140</v>
      </c>
      <c r="C5" s="271"/>
      <c r="D5" s="60">
        <v>8119090</v>
      </c>
      <c r="E5" s="53">
        <v>6354100.326099999</v>
      </c>
      <c r="F5" s="53">
        <v>3232078.3921000003</v>
      </c>
      <c r="G5" s="53">
        <v>4460532.5829</v>
      </c>
      <c r="H5" s="49">
        <v>38.008180550405136</v>
      </c>
      <c r="I5" s="53">
        <v>11709023.389999999</v>
      </c>
      <c r="J5" s="53">
        <v>5722832.390000001</v>
      </c>
      <c r="K5" s="53">
        <v>10064960.290000001</v>
      </c>
      <c r="L5" s="49">
        <v>75.8737562817212</v>
      </c>
      <c r="M5" s="49">
        <v>1.8427507891092314</v>
      </c>
      <c r="N5" s="49">
        <v>1.7706353917615425</v>
      </c>
      <c r="O5" s="49">
        <v>2.256448104108748</v>
      </c>
      <c r="P5" s="49">
        <v>27.43719653451</v>
      </c>
    </row>
    <row r="6" spans="2:16" ht="12.75">
      <c r="B6" s="270" t="s">
        <v>49</v>
      </c>
      <c r="C6" s="271"/>
      <c r="D6" s="60">
        <v>7104000</v>
      </c>
      <c r="E6" s="53">
        <v>6514351.619299999</v>
      </c>
      <c r="F6" s="53">
        <v>1630459.5753</v>
      </c>
      <c r="G6" s="53">
        <v>1676983.6483000002</v>
      </c>
      <c r="H6" s="49">
        <v>2.8534330875047864</v>
      </c>
      <c r="I6" s="53">
        <v>7728345.109999999</v>
      </c>
      <c r="J6" s="53">
        <v>2026253.0399999998</v>
      </c>
      <c r="K6" s="53">
        <v>1985437.73</v>
      </c>
      <c r="L6" s="49">
        <v>-2.014324430082026</v>
      </c>
      <c r="M6" s="49">
        <v>1.18635676451718</v>
      </c>
      <c r="N6" s="49">
        <v>1.2427496337204036</v>
      </c>
      <c r="O6" s="49">
        <v>1.1839338636442205</v>
      </c>
      <c r="P6" s="49">
        <v>-4.732712726706434</v>
      </c>
    </row>
    <row r="7" spans="2:16" ht="12.75">
      <c r="B7" s="251" t="s">
        <v>44</v>
      </c>
      <c r="C7" s="94" t="s">
        <v>37</v>
      </c>
      <c r="D7" s="60">
        <v>8119010</v>
      </c>
      <c r="E7" s="53">
        <v>1436715.8655</v>
      </c>
      <c r="F7" s="53">
        <v>99283.2554</v>
      </c>
      <c r="G7" s="53">
        <v>1166537.9969</v>
      </c>
      <c r="H7" s="49">
        <v>1074.9594553483992</v>
      </c>
      <c r="I7" s="53">
        <v>4149341.1700000004</v>
      </c>
      <c r="J7" s="53">
        <v>238768.07</v>
      </c>
      <c r="K7" s="53">
        <v>3425250.69</v>
      </c>
      <c r="L7" s="49">
        <v>1334.5513996071584</v>
      </c>
      <c r="M7" s="49">
        <v>2.888073605671476</v>
      </c>
      <c r="N7" s="49">
        <v>2.404917818599248</v>
      </c>
      <c r="O7" s="49">
        <v>2.9362529974183307</v>
      </c>
      <c r="P7" s="49">
        <v>22.093693793185842</v>
      </c>
    </row>
    <row r="8" spans="2:16" ht="12.75">
      <c r="B8" s="251"/>
      <c r="C8" s="85" t="s">
        <v>124</v>
      </c>
      <c r="D8" s="60">
        <v>8119019</v>
      </c>
      <c r="E8" s="53">
        <v>1436715.8655</v>
      </c>
      <c r="F8" s="53">
        <v>99283.2554</v>
      </c>
      <c r="G8" s="53">
        <v>1126537.9969</v>
      </c>
      <c r="H8" s="49">
        <v>1034.6706877824638</v>
      </c>
      <c r="I8" s="53">
        <v>4149341.1700000004</v>
      </c>
      <c r="J8" s="53">
        <v>238768.07</v>
      </c>
      <c r="K8" s="53">
        <v>3276667</v>
      </c>
      <c r="L8" s="49">
        <v>1272.3221032024928</v>
      </c>
      <c r="M8" s="49">
        <v>2.888073605671476</v>
      </c>
      <c r="N8" s="49">
        <v>2.404917818599248</v>
      </c>
      <c r="O8" s="49">
        <v>2.9086164949755013</v>
      </c>
      <c r="P8" s="49">
        <v>20.9445276042586</v>
      </c>
    </row>
    <row r="9" spans="2:16" ht="12.75">
      <c r="B9" s="251"/>
      <c r="C9" s="85" t="s">
        <v>117</v>
      </c>
      <c r="D9" s="60">
        <v>8119011</v>
      </c>
      <c r="E9" s="53">
        <v>0</v>
      </c>
      <c r="F9" s="53">
        <v>0</v>
      </c>
      <c r="G9" s="53">
        <v>40000</v>
      </c>
      <c r="H9" s="49" t="s">
        <v>401</v>
      </c>
      <c r="I9" s="53">
        <v>0</v>
      </c>
      <c r="J9" s="53">
        <v>0</v>
      </c>
      <c r="K9" s="53">
        <v>148583.69</v>
      </c>
      <c r="L9" s="49" t="s">
        <v>401</v>
      </c>
      <c r="M9" s="49" t="s">
        <v>401</v>
      </c>
      <c r="N9" s="49" t="s">
        <v>401</v>
      </c>
      <c r="O9" s="49">
        <v>3.71459225</v>
      </c>
      <c r="P9" s="49" t="s">
        <v>401</v>
      </c>
    </row>
    <row r="10" spans="2:16" ht="12.75">
      <c r="B10" s="153" t="s">
        <v>60</v>
      </c>
      <c r="C10" s="154"/>
      <c r="D10" s="60">
        <v>7102200</v>
      </c>
      <c r="E10" s="53">
        <v>3733608.1286</v>
      </c>
      <c r="F10" s="53">
        <v>615017</v>
      </c>
      <c r="G10" s="53">
        <v>421102.97</v>
      </c>
      <c r="H10" s="49">
        <v>-31.529865028121172</v>
      </c>
      <c r="I10" s="53">
        <v>4091010.4099999997</v>
      </c>
      <c r="J10" s="53">
        <v>891134.9400000001</v>
      </c>
      <c r="K10" s="53">
        <v>417772.89</v>
      </c>
      <c r="L10" s="49">
        <v>-53.11900911437723</v>
      </c>
      <c r="M10" s="49">
        <v>1.0957257079719331</v>
      </c>
      <c r="N10" s="49">
        <v>1.4489598498903284</v>
      </c>
      <c r="O10" s="49">
        <v>0.9920920054304059</v>
      </c>
      <c r="P10" s="49">
        <v>-31.530745623800605</v>
      </c>
    </row>
    <row r="11" spans="2:16" ht="12.75">
      <c r="B11" s="153" t="s">
        <v>53</v>
      </c>
      <c r="C11" s="154"/>
      <c r="D11" s="60">
        <v>7102100</v>
      </c>
      <c r="E11" s="53">
        <v>2881159.5</v>
      </c>
      <c r="F11" s="53">
        <v>840986.5</v>
      </c>
      <c r="G11" s="53">
        <v>359106</v>
      </c>
      <c r="H11" s="49">
        <v>-57.299433462962845</v>
      </c>
      <c r="I11" s="53">
        <v>3337800.8299999996</v>
      </c>
      <c r="J11" s="53">
        <v>1008057.34</v>
      </c>
      <c r="K11" s="53">
        <v>372441.72</v>
      </c>
      <c r="L11" s="49">
        <v>-63.05351836434225</v>
      </c>
      <c r="M11" s="49">
        <v>1.1584922077378914</v>
      </c>
      <c r="N11" s="49">
        <v>1.198660549247818</v>
      </c>
      <c r="O11" s="49">
        <v>1.0371358874538437</v>
      </c>
      <c r="P11" s="49">
        <v>-13.475429878403355</v>
      </c>
    </row>
    <row r="12" spans="2:16" ht="12.75">
      <c r="B12" s="251" t="s">
        <v>50</v>
      </c>
      <c r="C12" s="94" t="s">
        <v>37</v>
      </c>
      <c r="D12" s="60">
        <v>7108090</v>
      </c>
      <c r="E12" s="53">
        <v>3378241.1462</v>
      </c>
      <c r="F12" s="53">
        <v>1580107.2516</v>
      </c>
      <c r="G12" s="53">
        <v>1261749.6225</v>
      </c>
      <c r="H12" s="49">
        <v>-20.147849380327465</v>
      </c>
      <c r="I12" s="53">
        <v>3106065.3999999994</v>
      </c>
      <c r="J12" s="53">
        <v>1526805.61</v>
      </c>
      <c r="K12" s="53">
        <v>1294385.8099999998</v>
      </c>
      <c r="L12" s="49">
        <v>-15.222618942302702</v>
      </c>
      <c r="M12" s="49">
        <v>0.9194327064229396</v>
      </c>
      <c r="N12" s="49">
        <v>0.9662670736141314</v>
      </c>
      <c r="O12" s="49">
        <v>1.025865819111826</v>
      </c>
      <c r="P12" s="49">
        <v>6.1679371185418885</v>
      </c>
    </row>
    <row r="13" spans="2:16" ht="12.75">
      <c r="B13" s="251" t="s">
        <v>50</v>
      </c>
      <c r="C13" s="85" t="s">
        <v>116</v>
      </c>
      <c r="D13" s="60">
        <v>7108099</v>
      </c>
      <c r="E13" s="53">
        <v>3378208.6462</v>
      </c>
      <c r="F13" s="53">
        <v>1580107.2516</v>
      </c>
      <c r="G13" s="53">
        <v>1258643.561</v>
      </c>
      <c r="H13" s="49">
        <v>-20.34442220770073</v>
      </c>
      <c r="I13" s="53">
        <v>3096586.4299999992</v>
      </c>
      <c r="J13" s="53">
        <v>1526805.61</v>
      </c>
      <c r="K13" s="53">
        <v>1290154.0599999998</v>
      </c>
      <c r="L13" s="49">
        <v>-15.499782582014499</v>
      </c>
      <c r="M13" s="49">
        <v>0.9166356357187159</v>
      </c>
      <c r="N13" s="49">
        <v>0.9662670736141314</v>
      </c>
      <c r="O13" s="49">
        <v>1.0250352839964991</v>
      </c>
      <c r="P13" s="49">
        <v>6.081984162262377</v>
      </c>
    </row>
    <row r="14" spans="2:16" ht="12.75">
      <c r="B14" s="251" t="s">
        <v>50</v>
      </c>
      <c r="C14" s="94" t="s">
        <v>115</v>
      </c>
      <c r="D14" s="60">
        <v>7108091</v>
      </c>
      <c r="E14" s="53">
        <v>32.5</v>
      </c>
      <c r="F14" s="53">
        <v>0</v>
      </c>
      <c r="G14" s="53">
        <v>3106.0615</v>
      </c>
      <c r="H14" s="49" t="s">
        <v>401</v>
      </c>
      <c r="I14" s="53">
        <v>9478.97</v>
      </c>
      <c r="J14" s="53">
        <v>0</v>
      </c>
      <c r="K14" s="53">
        <v>4231.75</v>
      </c>
      <c r="L14" s="49" t="s">
        <v>401</v>
      </c>
      <c r="M14" s="49">
        <v>291.66061538461537</v>
      </c>
      <c r="N14" s="49" t="s">
        <v>401</v>
      </c>
      <c r="O14" s="49">
        <v>1.3624166810605651</v>
      </c>
      <c r="P14" s="49" t="s">
        <v>401</v>
      </c>
    </row>
    <row r="15" spans="2:16" ht="12.75">
      <c r="B15" s="226" t="s">
        <v>42</v>
      </c>
      <c r="C15" s="90" t="s">
        <v>37</v>
      </c>
      <c r="D15" s="60"/>
      <c r="E15" s="53">
        <v>713676.0384999999</v>
      </c>
      <c r="F15" s="53">
        <v>243985.8308</v>
      </c>
      <c r="G15" s="53">
        <v>503972.28</v>
      </c>
      <c r="H15" s="49">
        <v>106.55801131874583</v>
      </c>
      <c r="I15" s="53">
        <v>1987158.5</v>
      </c>
      <c r="J15" s="53">
        <v>614780.4</v>
      </c>
      <c r="K15" s="53">
        <v>1315131.1600000001</v>
      </c>
      <c r="L15" s="49">
        <v>113.91884972260016</v>
      </c>
      <c r="M15" s="49">
        <v>2.784398512491183</v>
      </c>
      <c r="N15" s="49">
        <v>2.519738125710864</v>
      </c>
      <c r="O15" s="49">
        <v>2.609530746413275</v>
      </c>
      <c r="P15" s="49">
        <v>3.563569554557522</v>
      </c>
    </row>
    <row r="16" spans="2:16" ht="12.75">
      <c r="B16" s="227"/>
      <c r="C16" s="102" t="s">
        <v>116</v>
      </c>
      <c r="D16" s="60">
        <v>8112029</v>
      </c>
      <c r="E16" s="53">
        <v>674676.0384999999</v>
      </c>
      <c r="F16" s="53">
        <v>243985.8308</v>
      </c>
      <c r="G16" s="53">
        <v>426012.28</v>
      </c>
      <c r="H16" s="49">
        <v>74.60533613905255</v>
      </c>
      <c r="I16" s="53">
        <v>1829959.63</v>
      </c>
      <c r="J16" s="53">
        <v>614780.4</v>
      </c>
      <c r="K16" s="53">
        <v>999158.3300000001</v>
      </c>
      <c r="L16" s="49">
        <v>62.52280163778807</v>
      </c>
      <c r="M16" s="49">
        <v>2.7123530784767897</v>
      </c>
      <c r="N16" s="49">
        <v>2.519738125710864</v>
      </c>
      <c r="O16" s="49">
        <v>2.3453744807544044</v>
      </c>
      <c r="P16" s="49">
        <v>-6.9199113660777245</v>
      </c>
    </row>
    <row r="17" spans="2:16" ht="12.75">
      <c r="B17" s="237"/>
      <c r="C17" s="128" t="s">
        <v>115</v>
      </c>
      <c r="D17" s="60">
        <v>8112021</v>
      </c>
      <c r="E17" s="53">
        <v>39000</v>
      </c>
      <c r="F17" s="53">
        <v>0</v>
      </c>
      <c r="G17" s="53">
        <v>77960</v>
      </c>
      <c r="H17" s="49" t="s">
        <v>401</v>
      </c>
      <c r="I17" s="53">
        <v>157198.87</v>
      </c>
      <c r="J17" s="53">
        <v>0</v>
      </c>
      <c r="K17" s="53">
        <v>315972.83</v>
      </c>
      <c r="L17" s="49" t="s">
        <v>401</v>
      </c>
      <c r="M17" s="49">
        <v>4.030740256410256</v>
      </c>
      <c r="N17" s="49" t="s">
        <v>401</v>
      </c>
      <c r="O17" s="49">
        <v>4.053012185736275</v>
      </c>
      <c r="P17" s="49" t="s">
        <v>401</v>
      </c>
    </row>
    <row r="18" spans="2:16" ht="12.75">
      <c r="B18" s="153" t="s">
        <v>56</v>
      </c>
      <c r="C18" s="154"/>
      <c r="D18" s="60">
        <v>8119030</v>
      </c>
      <c r="E18" s="53">
        <v>738846.98</v>
      </c>
      <c r="F18" s="53">
        <v>416888.63</v>
      </c>
      <c r="G18" s="53">
        <v>146000</v>
      </c>
      <c r="H18" s="49">
        <v>-64.97865629005042</v>
      </c>
      <c r="I18" s="53">
        <v>1179168.5899999999</v>
      </c>
      <c r="J18" s="53">
        <v>694309.52</v>
      </c>
      <c r="K18" s="53">
        <v>189769.25</v>
      </c>
      <c r="L18" s="49">
        <v>-72.66791761691529</v>
      </c>
      <c r="M18" s="49">
        <v>1.5959577854672964</v>
      </c>
      <c r="N18" s="49">
        <v>1.6654556397952134</v>
      </c>
      <c r="O18" s="49">
        <v>1.2997893835616439</v>
      </c>
      <c r="P18" s="49">
        <v>-21.95592890594986</v>
      </c>
    </row>
    <row r="19" spans="2:16" ht="12.75">
      <c r="B19" s="153" t="s">
        <v>54</v>
      </c>
      <c r="C19" s="154"/>
      <c r="D19" s="60">
        <v>7102910</v>
      </c>
      <c r="E19" s="53">
        <v>572911.1231</v>
      </c>
      <c r="F19" s="53">
        <v>378663.1231</v>
      </c>
      <c r="G19" s="53">
        <v>349412</v>
      </c>
      <c r="H19" s="49">
        <v>-7.724840713436776</v>
      </c>
      <c r="I19" s="53">
        <v>1075824.18</v>
      </c>
      <c r="J19" s="53">
        <v>820461.9199999999</v>
      </c>
      <c r="K19" s="53">
        <v>682563.4400000001</v>
      </c>
      <c r="L19" s="49">
        <v>-16.807419898293375</v>
      </c>
      <c r="M19" s="49">
        <v>1.8778203749627984</v>
      </c>
      <c r="N19" s="49">
        <v>2.1667330932125823</v>
      </c>
      <c r="O19" s="49">
        <v>1.9534630751090405</v>
      </c>
      <c r="P19" s="49">
        <v>-9.842929836241598</v>
      </c>
    </row>
    <row r="20" spans="2:16" ht="12.75">
      <c r="B20" s="251" t="s">
        <v>43</v>
      </c>
      <c r="C20" s="94" t="s">
        <v>37</v>
      </c>
      <c r="D20" s="60">
        <v>8111000</v>
      </c>
      <c r="E20" s="53">
        <v>393039.58999999997</v>
      </c>
      <c r="F20" s="53">
        <v>137662.34</v>
      </c>
      <c r="G20" s="53">
        <v>290414</v>
      </c>
      <c r="H20" s="49">
        <v>110.9611096251887</v>
      </c>
      <c r="I20" s="53">
        <v>753507.0100000001</v>
      </c>
      <c r="J20" s="53">
        <v>265149.06</v>
      </c>
      <c r="K20" s="53">
        <v>669038.5</v>
      </c>
      <c r="L20" s="49">
        <v>152.32542781784707</v>
      </c>
      <c r="M20" s="49">
        <v>1.9171275087072022</v>
      </c>
      <c r="N20" s="49">
        <v>1.9260827616325569</v>
      </c>
      <c r="O20" s="49">
        <v>2.303740522151136</v>
      </c>
      <c r="P20" s="49">
        <v>19.607556229747615</v>
      </c>
    </row>
    <row r="21" spans="2:16" ht="12.75">
      <c r="B21" s="251" t="s">
        <v>43</v>
      </c>
      <c r="C21" s="85" t="s">
        <v>116</v>
      </c>
      <c r="D21" s="60">
        <v>8111090</v>
      </c>
      <c r="E21" s="53">
        <v>371143.58999999997</v>
      </c>
      <c r="F21" s="53">
        <v>137662.34</v>
      </c>
      <c r="G21" s="53">
        <v>210414</v>
      </c>
      <c r="H21" s="49">
        <v>52.847903064846925</v>
      </c>
      <c r="I21" s="53">
        <v>698517.4000000001</v>
      </c>
      <c r="J21" s="53">
        <v>265149.06</v>
      </c>
      <c r="K21" s="53">
        <v>399829.30000000005</v>
      </c>
      <c r="L21" s="49">
        <v>50.794160839189864</v>
      </c>
      <c r="M21" s="49">
        <v>1.8820678002279392</v>
      </c>
      <c r="N21" s="49">
        <v>1.9260827616325569</v>
      </c>
      <c r="O21" s="49">
        <v>1.900202933264897</v>
      </c>
      <c r="P21" s="49">
        <v>-1.3436509003239228</v>
      </c>
    </row>
    <row r="22" spans="2:16" ht="12.75">
      <c r="B22" s="251" t="s">
        <v>43</v>
      </c>
      <c r="C22" s="85" t="s">
        <v>115</v>
      </c>
      <c r="D22" s="60">
        <v>8111010</v>
      </c>
      <c r="E22" s="53">
        <v>21896</v>
      </c>
      <c r="F22" s="53">
        <v>0</v>
      </c>
      <c r="G22" s="53">
        <v>80000</v>
      </c>
      <c r="H22" s="49" t="s">
        <v>401</v>
      </c>
      <c r="I22" s="53">
        <v>54989.61</v>
      </c>
      <c r="J22" s="53">
        <v>0</v>
      </c>
      <c r="K22" s="53">
        <v>269209.2</v>
      </c>
      <c r="L22" s="49" t="s">
        <v>401</v>
      </c>
      <c r="M22" s="49">
        <v>2.511399799050055</v>
      </c>
      <c r="N22" s="49" t="s">
        <v>401</v>
      </c>
      <c r="O22" s="49">
        <v>3.3651150000000003</v>
      </c>
      <c r="P22" s="49" t="s">
        <v>401</v>
      </c>
    </row>
    <row r="23" spans="2:16" ht="12.75">
      <c r="B23" s="153" t="s">
        <v>48</v>
      </c>
      <c r="C23" s="154"/>
      <c r="D23" s="60">
        <v>7108030</v>
      </c>
      <c r="E23" s="53">
        <v>438773.85</v>
      </c>
      <c r="F23" s="53">
        <v>214373.85</v>
      </c>
      <c r="G23" s="53">
        <v>215050</v>
      </c>
      <c r="H23" s="49">
        <v>0.3154069397923287</v>
      </c>
      <c r="I23" s="53">
        <v>575334.67</v>
      </c>
      <c r="J23" s="53">
        <v>291282.98000000004</v>
      </c>
      <c r="K23" s="53">
        <v>237249.11</v>
      </c>
      <c r="L23" s="49">
        <v>-18.550301153881378</v>
      </c>
      <c r="M23" s="49">
        <v>1.311232813897182</v>
      </c>
      <c r="N23" s="49">
        <v>1.358761714640102</v>
      </c>
      <c r="O23" s="49">
        <v>1.1032276679841897</v>
      </c>
      <c r="P23" s="49">
        <v>-18.80639142997904</v>
      </c>
    </row>
    <row r="24" spans="2:16" ht="12.75">
      <c r="B24" s="153" t="s">
        <v>57</v>
      </c>
      <c r="C24" s="154"/>
      <c r="D24" s="60">
        <v>7103000</v>
      </c>
      <c r="E24" s="53">
        <v>384376.8615</v>
      </c>
      <c r="F24" s="53">
        <v>212316.8615</v>
      </c>
      <c r="G24" s="53">
        <v>238462.5</v>
      </c>
      <c r="H24" s="49">
        <v>12.314442816874438</v>
      </c>
      <c r="I24" s="53">
        <v>428405.23999999993</v>
      </c>
      <c r="J24" s="53">
        <v>238335.9</v>
      </c>
      <c r="K24" s="53">
        <v>237718.23</v>
      </c>
      <c r="L24" s="49">
        <v>-0.2591594468143388</v>
      </c>
      <c r="M24" s="49">
        <v>1.1145448202271664</v>
      </c>
      <c r="N24" s="49">
        <v>1.1225481495731322</v>
      </c>
      <c r="O24" s="49">
        <v>0.9968788803270955</v>
      </c>
      <c r="P24" s="49">
        <v>-11.19500034754185</v>
      </c>
    </row>
    <row r="25" spans="2:16" ht="12.75">
      <c r="B25" s="153" t="s">
        <v>322</v>
      </c>
      <c r="C25" s="154"/>
      <c r="D25" s="60">
        <v>8119020</v>
      </c>
      <c r="E25" s="53">
        <v>254513.36</v>
      </c>
      <c r="F25" s="53">
        <v>206513.36</v>
      </c>
      <c r="G25" s="53">
        <v>20000</v>
      </c>
      <c r="H25" s="49">
        <v>-90.31539654383619</v>
      </c>
      <c r="I25" s="53">
        <v>402074.34</v>
      </c>
      <c r="J25" s="53">
        <v>355042.68</v>
      </c>
      <c r="K25" s="53">
        <v>20800</v>
      </c>
      <c r="L25" s="49">
        <v>-94.14154940470819</v>
      </c>
      <c r="M25" s="49">
        <v>1.579776951591068</v>
      </c>
      <c r="N25" s="49">
        <v>1.71922378290683</v>
      </c>
      <c r="O25" s="49">
        <v>1.04</v>
      </c>
      <c r="P25" s="49">
        <v>-39.50758415861439</v>
      </c>
    </row>
    <row r="26" spans="2:16" ht="12.75">
      <c r="B26" s="153" t="s">
        <v>47</v>
      </c>
      <c r="C26" s="154"/>
      <c r="D26" s="60">
        <v>7109000</v>
      </c>
      <c r="E26" s="53">
        <v>258832.81</v>
      </c>
      <c r="F26" s="53">
        <v>123862.81</v>
      </c>
      <c r="G26" s="53">
        <v>297172.0731</v>
      </c>
      <c r="H26" s="49">
        <v>139.92033855844218</v>
      </c>
      <c r="I26" s="53">
        <v>325861.25</v>
      </c>
      <c r="J26" s="53">
        <v>158254.89</v>
      </c>
      <c r="K26" s="53">
        <v>321446.6</v>
      </c>
      <c r="L26" s="49">
        <v>103.11953709613645</v>
      </c>
      <c r="M26" s="49">
        <v>1.258964232548416</v>
      </c>
      <c r="N26" s="49">
        <v>1.2776626818009378</v>
      </c>
      <c r="O26" s="49">
        <v>1.0816850878576045</v>
      </c>
      <c r="P26" s="49">
        <v>-15.338758557704113</v>
      </c>
    </row>
    <row r="27" spans="2:16" ht="12.75">
      <c r="B27" s="153" t="s">
        <v>63</v>
      </c>
      <c r="C27" s="154"/>
      <c r="D27" s="60">
        <v>7101000</v>
      </c>
      <c r="E27" s="53">
        <v>218661.64280000003</v>
      </c>
      <c r="F27" s="53">
        <v>162770.64</v>
      </c>
      <c r="G27" s="53">
        <v>141947.53</v>
      </c>
      <c r="H27" s="49">
        <v>-12.792915233361501</v>
      </c>
      <c r="I27" s="53">
        <v>254220.5</v>
      </c>
      <c r="J27" s="53">
        <v>188216.19</v>
      </c>
      <c r="K27" s="53">
        <v>131876.59</v>
      </c>
      <c r="L27" s="49">
        <v>-29.933450464596056</v>
      </c>
      <c r="M27" s="49">
        <v>1.162620461205096</v>
      </c>
      <c r="N27" s="49">
        <v>1.1563276399232687</v>
      </c>
      <c r="O27" s="49">
        <v>0.929051671416896</v>
      </c>
      <c r="P27" s="49">
        <v>-19.654980185499515</v>
      </c>
    </row>
    <row r="28" spans="2:16" ht="12.75">
      <c r="B28" s="153" t="s">
        <v>267</v>
      </c>
      <c r="C28" s="154"/>
      <c r="D28" s="60">
        <v>8112090</v>
      </c>
      <c r="E28" s="53">
        <v>37134.19</v>
      </c>
      <c r="F28" s="53">
        <v>0</v>
      </c>
      <c r="G28" s="53">
        <v>0</v>
      </c>
      <c r="H28" s="49" t="s">
        <v>401</v>
      </c>
      <c r="I28" s="53">
        <v>147740.52</v>
      </c>
      <c r="J28" s="53">
        <v>0</v>
      </c>
      <c r="K28" s="53">
        <v>0</v>
      </c>
      <c r="L28" s="49" t="s">
        <v>401</v>
      </c>
      <c r="M28" s="49">
        <v>3.9785577657678806</v>
      </c>
      <c r="N28" s="49" t="s">
        <v>401</v>
      </c>
      <c r="O28" s="49" t="s">
        <v>401</v>
      </c>
      <c r="P28" s="49" t="s">
        <v>401</v>
      </c>
    </row>
    <row r="29" spans="2:16" ht="12.75">
      <c r="B29" s="153" t="s">
        <v>61</v>
      </c>
      <c r="C29" s="154"/>
      <c r="D29" s="60">
        <v>7108010</v>
      </c>
      <c r="E29" s="53">
        <v>120647.7154</v>
      </c>
      <c r="F29" s="53">
        <v>120017.7154</v>
      </c>
      <c r="G29" s="53">
        <v>35576</v>
      </c>
      <c r="H29" s="49">
        <v>-70.35770937529445</v>
      </c>
      <c r="I29" s="53">
        <v>124116.51</v>
      </c>
      <c r="J29" s="53">
        <v>123343.58</v>
      </c>
      <c r="K29" s="53">
        <v>33417.9</v>
      </c>
      <c r="L29" s="49">
        <v>-72.90665634968597</v>
      </c>
      <c r="M29" s="49">
        <v>1.0287514321220208</v>
      </c>
      <c r="N29" s="49">
        <v>1.0277114473385485</v>
      </c>
      <c r="O29" s="49">
        <v>0.9393383179671689</v>
      </c>
      <c r="P29" s="49">
        <v>-8.599021602828138</v>
      </c>
    </row>
    <row r="30" spans="2:16" ht="12.75">
      <c r="B30" s="153" t="s">
        <v>62</v>
      </c>
      <c r="C30" s="154"/>
      <c r="D30" s="60">
        <v>7102990</v>
      </c>
      <c r="E30" s="53">
        <v>84000</v>
      </c>
      <c r="F30" s="53">
        <v>33600</v>
      </c>
      <c r="G30" s="53">
        <v>51584</v>
      </c>
      <c r="H30" s="49">
        <v>53.52380952380953</v>
      </c>
      <c r="I30" s="53">
        <v>92400</v>
      </c>
      <c r="J30" s="53">
        <v>36960</v>
      </c>
      <c r="K30" s="53">
        <v>57970.63</v>
      </c>
      <c r="L30" s="49">
        <v>56.84694264069263</v>
      </c>
      <c r="M30" s="49">
        <v>1.1</v>
      </c>
      <c r="N30" s="49">
        <v>1.1</v>
      </c>
      <c r="O30" s="49">
        <v>1.123810290012407</v>
      </c>
      <c r="P30" s="49">
        <v>2.164571819309713</v>
      </c>
    </row>
    <row r="31" spans="2:16" ht="15" customHeight="1">
      <c r="B31" s="256" t="s">
        <v>45</v>
      </c>
      <c r="C31" s="169" t="s">
        <v>37</v>
      </c>
      <c r="D31" s="60"/>
      <c r="E31" s="53">
        <v>24225.8</v>
      </c>
      <c r="F31" s="53">
        <v>24225.8</v>
      </c>
      <c r="G31" s="53">
        <v>15</v>
      </c>
      <c r="H31" s="49">
        <v>-99.93808254010187</v>
      </c>
      <c r="I31" s="53">
        <v>59838.48</v>
      </c>
      <c r="J31" s="53">
        <v>59838.48</v>
      </c>
      <c r="K31" s="53">
        <v>366.05</v>
      </c>
      <c r="L31" s="49">
        <v>-99.38826988920842</v>
      </c>
      <c r="M31" s="49">
        <v>2.470031123843176</v>
      </c>
      <c r="N31" s="49">
        <v>2.470031123843176</v>
      </c>
      <c r="O31" s="49">
        <v>24.403333333333332</v>
      </c>
      <c r="P31" s="49">
        <v>887.9767545343173</v>
      </c>
    </row>
    <row r="32" spans="2:16" ht="15" customHeight="1">
      <c r="B32" s="256"/>
      <c r="C32" s="84" t="s">
        <v>116</v>
      </c>
      <c r="D32" s="60">
        <v>8112019</v>
      </c>
      <c r="E32" s="53">
        <v>24225.8</v>
      </c>
      <c r="F32" s="53">
        <v>24225.8</v>
      </c>
      <c r="G32" s="53">
        <v>0</v>
      </c>
      <c r="H32" s="49">
        <v>-100</v>
      </c>
      <c r="I32" s="53">
        <v>59838.48</v>
      </c>
      <c r="J32" s="53">
        <v>59838.48</v>
      </c>
      <c r="K32" s="53">
        <v>0</v>
      </c>
      <c r="L32" s="49">
        <v>-100</v>
      </c>
      <c r="M32" s="49">
        <v>2.470031123843176</v>
      </c>
      <c r="N32" s="49">
        <v>2.470031123843176</v>
      </c>
      <c r="O32" s="49" t="s">
        <v>401</v>
      </c>
      <c r="P32" s="49" t="s">
        <v>401</v>
      </c>
    </row>
    <row r="33" spans="2:16" ht="12.75">
      <c r="B33" s="256"/>
      <c r="C33" s="84" t="s">
        <v>115</v>
      </c>
      <c r="D33" s="60">
        <v>8112011</v>
      </c>
      <c r="E33" s="53">
        <v>0</v>
      </c>
      <c r="F33" s="53">
        <v>0</v>
      </c>
      <c r="G33" s="53">
        <v>15</v>
      </c>
      <c r="H33" s="49" t="s">
        <v>401</v>
      </c>
      <c r="I33" s="53">
        <v>0</v>
      </c>
      <c r="J33" s="53">
        <v>0</v>
      </c>
      <c r="K33" s="53">
        <v>366.05</v>
      </c>
      <c r="L33" s="49" t="s">
        <v>401</v>
      </c>
      <c r="M33" s="49" t="s">
        <v>401</v>
      </c>
      <c r="N33" s="49" t="s">
        <v>401</v>
      </c>
      <c r="O33" s="49">
        <v>24.403333333333332</v>
      </c>
      <c r="P33" s="49" t="s">
        <v>401</v>
      </c>
    </row>
    <row r="34" spans="2:16" ht="12.75">
      <c r="B34" s="153" t="s">
        <v>58</v>
      </c>
      <c r="C34" s="154"/>
      <c r="D34" s="60">
        <v>7108020</v>
      </c>
      <c r="E34" s="53">
        <v>21088.8615</v>
      </c>
      <c r="F34" s="53">
        <v>20008.8615</v>
      </c>
      <c r="G34" s="53">
        <v>54529</v>
      </c>
      <c r="H34" s="49">
        <v>172.5242513173476</v>
      </c>
      <c r="I34" s="53">
        <v>28156.59</v>
      </c>
      <c r="J34" s="53">
        <v>26701.04</v>
      </c>
      <c r="K34" s="53">
        <v>53033.29</v>
      </c>
      <c r="L34" s="49">
        <v>98.61881784379933</v>
      </c>
      <c r="M34" s="49">
        <v>1.335140353593768</v>
      </c>
      <c r="N34" s="49">
        <v>1.3344607338103671</v>
      </c>
      <c r="O34" s="49">
        <v>0.972570375396578</v>
      </c>
      <c r="P34" s="49">
        <v>-27.118846530647744</v>
      </c>
    </row>
    <row r="35" spans="2:16" ht="12.75">
      <c r="B35" s="251" t="s">
        <v>46</v>
      </c>
      <c r="C35" s="94" t="s">
        <v>37</v>
      </c>
      <c r="D35" s="60">
        <v>7108040</v>
      </c>
      <c r="E35" s="53">
        <v>3700</v>
      </c>
      <c r="F35" s="53">
        <v>3700</v>
      </c>
      <c r="G35" s="53">
        <v>1001</v>
      </c>
      <c r="H35" s="49">
        <v>-72.94594594594595</v>
      </c>
      <c r="I35" s="53">
        <v>1429.65</v>
      </c>
      <c r="J35" s="53">
        <v>1429.65</v>
      </c>
      <c r="K35" s="53">
        <v>694.29</v>
      </c>
      <c r="L35" s="49">
        <v>-51.43636554401427</v>
      </c>
      <c r="M35" s="49">
        <v>0.38639189189189194</v>
      </c>
      <c r="N35" s="49">
        <v>0.38639189189189194</v>
      </c>
      <c r="O35" s="49">
        <v>0.6935964035964035</v>
      </c>
      <c r="P35" s="49">
        <v>79.50594154560156</v>
      </c>
    </row>
    <row r="36" spans="2:16" ht="12.75">
      <c r="B36" s="251" t="s">
        <v>46</v>
      </c>
      <c r="C36" s="85" t="s">
        <v>124</v>
      </c>
      <c r="D36" s="60">
        <v>7108049</v>
      </c>
      <c r="E36" s="53">
        <v>3700</v>
      </c>
      <c r="F36" s="53">
        <v>3700</v>
      </c>
      <c r="G36" s="53">
        <v>1001</v>
      </c>
      <c r="H36" s="49">
        <v>-72.94594594594595</v>
      </c>
      <c r="I36" s="53">
        <v>1429.65</v>
      </c>
      <c r="J36" s="53">
        <v>1429.65</v>
      </c>
      <c r="K36" s="53">
        <v>694.29</v>
      </c>
      <c r="L36" s="49">
        <v>-51.43636554401427</v>
      </c>
      <c r="M36" s="49">
        <v>0.38639189189189194</v>
      </c>
      <c r="N36" s="49">
        <v>0.38639189189189194</v>
      </c>
      <c r="O36" s="49">
        <v>0.6935964035964035</v>
      </c>
      <c r="P36" s="49">
        <v>79.50594154560156</v>
      </c>
    </row>
    <row r="37" spans="2:16" ht="12.75">
      <c r="B37" s="251" t="s">
        <v>46</v>
      </c>
      <c r="C37" s="85" t="s">
        <v>117</v>
      </c>
      <c r="D37" s="60">
        <v>7108041</v>
      </c>
      <c r="E37" s="53">
        <v>0</v>
      </c>
      <c r="F37" s="53">
        <v>0</v>
      </c>
      <c r="G37" s="53">
        <v>0</v>
      </c>
      <c r="H37" s="49" t="s">
        <v>401</v>
      </c>
      <c r="I37" s="53">
        <v>0</v>
      </c>
      <c r="J37" s="53">
        <v>0</v>
      </c>
      <c r="K37" s="53">
        <v>0</v>
      </c>
      <c r="L37" s="49" t="s">
        <v>401</v>
      </c>
      <c r="M37" s="49" t="s">
        <v>401</v>
      </c>
      <c r="N37" s="49" t="s">
        <v>401</v>
      </c>
      <c r="O37" s="49" t="s">
        <v>401</v>
      </c>
      <c r="P37" s="49" t="s">
        <v>401</v>
      </c>
    </row>
    <row r="38" spans="2:16" ht="12.75">
      <c r="B38" s="153" t="s">
        <v>59</v>
      </c>
      <c r="C38" s="154"/>
      <c r="D38" s="60">
        <v>8119050</v>
      </c>
      <c r="E38" s="53">
        <v>67</v>
      </c>
      <c r="F38" s="53">
        <v>67</v>
      </c>
      <c r="G38" s="53">
        <v>0</v>
      </c>
      <c r="H38" s="49">
        <v>-100</v>
      </c>
      <c r="I38" s="53">
        <v>1384.13</v>
      </c>
      <c r="J38" s="53">
        <v>1384.13</v>
      </c>
      <c r="K38" s="53">
        <v>0</v>
      </c>
      <c r="L38" s="49">
        <v>-100</v>
      </c>
      <c r="M38" s="49">
        <v>20.658656716417912</v>
      </c>
      <c r="N38" s="49">
        <v>20.658656716417912</v>
      </c>
      <c r="O38" s="49" t="s">
        <v>401</v>
      </c>
      <c r="P38" s="49" t="s">
        <v>401</v>
      </c>
    </row>
    <row r="39" spans="2:16" ht="12.75">
      <c r="B39" s="153" t="s">
        <v>51</v>
      </c>
      <c r="C39" s="154"/>
      <c r="D39" s="60">
        <v>8119040</v>
      </c>
      <c r="E39" s="53">
        <v>0</v>
      </c>
      <c r="F39" s="53">
        <v>0</v>
      </c>
      <c r="G39" s="53">
        <v>0</v>
      </c>
      <c r="H39" s="49" t="s">
        <v>401</v>
      </c>
      <c r="I39" s="53">
        <v>0</v>
      </c>
      <c r="J39" s="53">
        <v>0</v>
      </c>
      <c r="K39" s="53">
        <v>0</v>
      </c>
      <c r="L39" s="49" t="s">
        <v>401</v>
      </c>
      <c r="M39" s="49" t="s">
        <v>401</v>
      </c>
      <c r="N39" s="49" t="s">
        <v>401</v>
      </c>
      <c r="O39" s="49" t="s">
        <v>401</v>
      </c>
      <c r="P39" s="49" t="s">
        <v>401</v>
      </c>
    </row>
    <row r="40" spans="2:16" ht="12.75">
      <c r="B40" s="153" t="s">
        <v>37</v>
      </c>
      <c r="C40" s="170"/>
      <c r="D40" s="154"/>
      <c r="E40" s="53">
        <v>28562672.408499997</v>
      </c>
      <c r="F40" s="53">
        <v>10296588.7967</v>
      </c>
      <c r="G40" s="53">
        <v>11691148.2037</v>
      </c>
      <c r="H40" s="49">
        <v>13.54389725116485</v>
      </c>
      <c r="I40" s="53">
        <v>41558206.47000001</v>
      </c>
      <c r="J40" s="53">
        <v>15289341.81</v>
      </c>
      <c r="K40" s="53">
        <v>21511324.169999998</v>
      </c>
      <c r="L40" s="49">
        <v>40.69489999844538</v>
      </c>
      <c r="M40" s="49">
        <v>1.4549831288767174</v>
      </c>
      <c r="N40" s="49">
        <v>1.4848938917421028</v>
      </c>
      <c r="O40" s="49">
        <v>1.8399667676090292</v>
      </c>
      <c r="P40" s="49">
        <v>23.91233998884248</v>
      </c>
    </row>
    <row r="41" spans="2:16" ht="12.75">
      <c r="B41" s="155" t="s">
        <v>110</v>
      </c>
      <c r="C41" s="156"/>
      <c r="D41" s="156"/>
      <c r="E41" s="156"/>
      <c r="F41" s="156"/>
      <c r="G41" s="156"/>
      <c r="H41" s="156"/>
      <c r="I41" s="156"/>
      <c r="J41" s="156"/>
      <c r="K41" s="156"/>
      <c r="L41" s="156"/>
      <c r="M41" s="156"/>
      <c r="N41" s="156"/>
      <c r="O41" s="156"/>
      <c r="P41" s="165"/>
    </row>
    <row r="43" spans="2:16" ht="127.5" customHeight="1">
      <c r="B43" s="234" t="s">
        <v>425</v>
      </c>
      <c r="C43" s="235"/>
      <c r="D43" s="235"/>
      <c r="E43" s="235"/>
      <c r="F43" s="235"/>
      <c r="G43" s="235"/>
      <c r="H43" s="235"/>
      <c r="I43" s="235"/>
      <c r="J43" s="235"/>
      <c r="K43" s="235"/>
      <c r="L43" s="235"/>
      <c r="M43" s="235"/>
      <c r="N43" s="235"/>
      <c r="O43" s="235"/>
      <c r="P43" s="236"/>
    </row>
    <row r="45" spans="2:4" ht="12.75">
      <c r="B45" s="42"/>
      <c r="C45" s="42"/>
      <c r="D45" s="42"/>
    </row>
    <row r="46" spans="2:4" ht="12.75">
      <c r="B46" s="42"/>
      <c r="C46" s="42"/>
      <c r="D46" s="42"/>
    </row>
    <row r="47" spans="2:4" ht="12.75">
      <c r="B47" s="42"/>
      <c r="C47" s="42"/>
      <c r="D47" s="42"/>
    </row>
    <row r="48" spans="2:11" ht="12.75">
      <c r="B48" s="42"/>
      <c r="C48" s="42"/>
      <c r="D48" s="42"/>
      <c r="E48" s="50"/>
      <c r="F48" s="50"/>
      <c r="G48" s="50"/>
      <c r="H48" s="50"/>
      <c r="I48" s="50"/>
      <c r="J48" s="50"/>
      <c r="K48" s="50"/>
    </row>
    <row r="49" spans="2:11" ht="12.75">
      <c r="B49" s="42"/>
      <c r="C49" s="42"/>
      <c r="D49" s="42"/>
      <c r="E49" s="50"/>
      <c r="F49" s="50"/>
      <c r="G49" s="50"/>
      <c r="I49" s="50"/>
      <c r="J49" s="50"/>
      <c r="K49" s="50"/>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row r="84" spans="2:4" ht="12.75">
      <c r="B84" s="42"/>
      <c r="C84" s="42"/>
      <c r="D84" s="42"/>
    </row>
    <row r="85" spans="2:4" ht="12.75">
      <c r="B85" s="42"/>
      <c r="C85" s="42"/>
      <c r="D85" s="42"/>
    </row>
  </sheetData>
  <sheetProtection/>
  <mergeCells count="15">
    <mergeCell ref="B43:P43"/>
    <mergeCell ref="B5:C5"/>
    <mergeCell ref="B6:C6"/>
    <mergeCell ref="B20:B22"/>
    <mergeCell ref="B12:B14"/>
    <mergeCell ref="B35:B37"/>
    <mergeCell ref="B7:B9"/>
    <mergeCell ref="B15:B17"/>
    <mergeCell ref="B31:B33"/>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104">
      <selection activeCell="B115" sqref="B115:P115"/>
    </sheetView>
  </sheetViews>
  <sheetFormatPr defaultColWidth="11.421875" defaultRowHeight="15"/>
  <cols>
    <col min="1" max="1" width="0.85546875" style="42" customWidth="1"/>
    <col min="2" max="2" width="16.8515625" style="55" customWidth="1"/>
    <col min="3" max="3" width="27.00390625" style="65"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02" t="s">
        <v>114</v>
      </c>
      <c r="C2" s="203"/>
      <c r="D2" s="203"/>
      <c r="E2" s="203"/>
      <c r="F2" s="203"/>
      <c r="G2" s="203"/>
      <c r="H2" s="203"/>
      <c r="I2" s="203"/>
      <c r="J2" s="203"/>
      <c r="K2" s="203"/>
      <c r="L2" s="203"/>
      <c r="M2" s="203"/>
      <c r="N2" s="203"/>
      <c r="O2" s="203"/>
      <c r="P2" s="204"/>
      <c r="Q2" s="44" t="s">
        <v>363</v>
      </c>
    </row>
    <row r="3" spans="2:16" ht="12.75">
      <c r="B3" s="230" t="s">
        <v>40</v>
      </c>
      <c r="C3" s="231"/>
      <c r="D3" s="251" t="s">
        <v>41</v>
      </c>
      <c r="E3" s="214" t="s">
        <v>31</v>
      </c>
      <c r="F3" s="214"/>
      <c r="G3" s="214"/>
      <c r="H3" s="214"/>
      <c r="I3" s="214" t="s">
        <v>311</v>
      </c>
      <c r="J3" s="214"/>
      <c r="K3" s="214"/>
      <c r="L3" s="214"/>
      <c r="M3" s="214" t="s">
        <v>341</v>
      </c>
      <c r="N3" s="214"/>
      <c r="O3" s="214"/>
      <c r="P3" s="214"/>
    </row>
    <row r="4" spans="2:16" ht="25.5">
      <c r="B4" s="257"/>
      <c r="C4" s="258"/>
      <c r="D4" s="251"/>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20" t="s">
        <v>63</v>
      </c>
      <c r="C5" s="86" t="s">
        <v>37</v>
      </c>
      <c r="D5" s="58"/>
      <c r="E5" s="53">
        <v>84429256.556</v>
      </c>
      <c r="F5" s="53">
        <v>41032852.9435</v>
      </c>
      <c r="G5" s="53">
        <v>38677878.64580001</v>
      </c>
      <c r="H5" s="49">
        <v>-5.739240946620649</v>
      </c>
      <c r="I5" s="53">
        <v>93286570.8</v>
      </c>
      <c r="J5" s="53">
        <v>48642549.82999999</v>
      </c>
      <c r="K5" s="53">
        <v>35160530.88</v>
      </c>
      <c r="L5" s="49">
        <v>-27.716513622575423</v>
      </c>
      <c r="M5" s="49">
        <v>1.1049081160406187</v>
      </c>
      <c r="N5" s="49">
        <v>1.1854537605995403</v>
      </c>
      <c r="O5" s="49">
        <v>0.9090604787814042</v>
      </c>
      <c r="P5" s="49">
        <v>-23.315399638898693</v>
      </c>
    </row>
    <row r="6" spans="2:16" ht="12.75">
      <c r="B6" s="221"/>
      <c r="C6" s="84" t="s">
        <v>305</v>
      </c>
      <c r="D6" s="58">
        <v>20041000</v>
      </c>
      <c r="E6" s="53">
        <v>71121263.99929999</v>
      </c>
      <c r="F6" s="53">
        <v>32947786.9055</v>
      </c>
      <c r="G6" s="53">
        <v>32115533.2858</v>
      </c>
      <c r="H6" s="49">
        <v>-2.5259773049007728</v>
      </c>
      <c r="I6" s="53">
        <v>68950001.64</v>
      </c>
      <c r="J6" s="53">
        <v>33907033.71</v>
      </c>
      <c r="K6" s="53">
        <v>24726384.5</v>
      </c>
      <c r="L6" s="49">
        <v>-27.075943264516255</v>
      </c>
      <c r="M6" s="49">
        <v>0.9694709818526094</v>
      </c>
      <c r="N6" s="49">
        <v>1.029114149828979</v>
      </c>
      <c r="O6" s="49">
        <v>0.7699197855429311</v>
      </c>
      <c r="P6" s="49">
        <v>-25.186162713739936</v>
      </c>
    </row>
    <row r="7" spans="2:16" ht="12.75">
      <c r="B7" s="221"/>
      <c r="C7" s="84" t="s">
        <v>70</v>
      </c>
      <c r="D7" s="58">
        <v>11052000</v>
      </c>
      <c r="E7" s="53">
        <v>9242973.5585</v>
      </c>
      <c r="F7" s="53">
        <v>6011701.9421</v>
      </c>
      <c r="G7" s="53">
        <v>4328888.5153</v>
      </c>
      <c r="H7" s="49">
        <v>-27.99229640803119</v>
      </c>
      <c r="I7" s="53">
        <v>14471147.08</v>
      </c>
      <c r="J7" s="53">
        <v>9531211.290000001</v>
      </c>
      <c r="K7" s="53">
        <v>6145915.1</v>
      </c>
      <c r="L7" s="49">
        <v>-35.51800591758785</v>
      </c>
      <c r="M7" s="49">
        <v>1.5656376152555453</v>
      </c>
      <c r="N7" s="49">
        <v>1.585443087797292</v>
      </c>
      <c r="O7" s="49">
        <v>1.419744370472446</v>
      </c>
      <c r="P7" s="49">
        <v>-10.45125609365497</v>
      </c>
    </row>
    <row r="8" spans="2:16" ht="12.75">
      <c r="B8" s="221"/>
      <c r="C8" s="84" t="s">
        <v>304</v>
      </c>
      <c r="D8" s="58">
        <v>20052000</v>
      </c>
      <c r="E8" s="53">
        <v>2221024.5186</v>
      </c>
      <c r="F8" s="53">
        <v>1219534.9574</v>
      </c>
      <c r="G8" s="53">
        <v>1328866.6555</v>
      </c>
      <c r="H8" s="49">
        <v>8.965031911269762</v>
      </c>
      <c r="I8" s="53">
        <v>8122513.609999999</v>
      </c>
      <c r="J8" s="53">
        <v>4387738.739999998</v>
      </c>
      <c r="K8" s="53">
        <v>3455404.5000000005</v>
      </c>
      <c r="L8" s="49">
        <v>-21.248627031973154</v>
      </c>
      <c r="M8" s="49">
        <v>3.6571021805378097</v>
      </c>
      <c r="N8" s="49">
        <v>3.5978786121510473</v>
      </c>
      <c r="O8" s="49">
        <v>2.6002642821223234</v>
      </c>
      <c r="P8" s="49">
        <v>-27.727848478809147</v>
      </c>
    </row>
    <row r="9" spans="2:16" ht="12.75">
      <c r="B9" s="221"/>
      <c r="C9" s="84" t="s">
        <v>162</v>
      </c>
      <c r="D9" s="58">
        <v>11081300</v>
      </c>
      <c r="E9" s="53">
        <v>1671545.3096</v>
      </c>
      <c r="F9" s="53">
        <v>723437</v>
      </c>
      <c r="G9" s="53">
        <v>901894.2286</v>
      </c>
      <c r="H9" s="49">
        <v>24.66797089449393</v>
      </c>
      <c r="I9" s="53">
        <v>1561663.71</v>
      </c>
      <c r="J9" s="53">
        <v>695840.6799999999</v>
      </c>
      <c r="K9" s="53">
        <v>823711.21</v>
      </c>
      <c r="L9" s="49">
        <v>18.376409094104716</v>
      </c>
      <c r="M9" s="49">
        <v>0.934263463294157</v>
      </c>
      <c r="N9" s="49">
        <v>0.9618538725555922</v>
      </c>
      <c r="O9" s="49">
        <v>0.9133124305259579</v>
      </c>
      <c r="P9" s="49">
        <v>-5.046654529826067</v>
      </c>
    </row>
    <row r="10" spans="2:16" ht="12.75">
      <c r="B10" s="222"/>
      <c r="C10" s="84" t="s">
        <v>76</v>
      </c>
      <c r="D10" s="58">
        <v>11051000</v>
      </c>
      <c r="E10" s="53">
        <v>172449.16999999998</v>
      </c>
      <c r="F10" s="53">
        <v>130392.1385</v>
      </c>
      <c r="G10" s="53">
        <v>2695.9606000000003</v>
      </c>
      <c r="H10" s="49">
        <v>-97.93242090281386</v>
      </c>
      <c r="I10" s="53">
        <v>181244.75999999998</v>
      </c>
      <c r="J10" s="53">
        <v>120725.40999999999</v>
      </c>
      <c r="K10" s="53">
        <v>9115.57</v>
      </c>
      <c r="L10" s="49">
        <v>-92.44933605940953</v>
      </c>
      <c r="M10" s="49">
        <v>1.05100395670214</v>
      </c>
      <c r="N10" s="49">
        <v>0.9258641770032784</v>
      </c>
      <c r="O10" s="49">
        <v>3.381195556047814</v>
      </c>
      <c r="P10" s="49">
        <v>265.19347438105297</v>
      </c>
    </row>
    <row r="11" spans="2:16" ht="12.75">
      <c r="B11" s="153" t="s">
        <v>75</v>
      </c>
      <c r="C11" s="154"/>
      <c r="D11" s="58">
        <v>20089100</v>
      </c>
      <c r="E11" s="53">
        <v>8665736.687</v>
      </c>
      <c r="F11" s="53">
        <v>4334641.5792</v>
      </c>
      <c r="G11" s="53">
        <v>4140386.553</v>
      </c>
      <c r="H11" s="49">
        <v>-4.481455332596418</v>
      </c>
      <c r="I11" s="53">
        <v>20883588.92</v>
      </c>
      <c r="J11" s="53">
        <v>10373986.27</v>
      </c>
      <c r="K11" s="53">
        <v>9884579.16</v>
      </c>
      <c r="L11" s="49">
        <v>-4.717637919140982</v>
      </c>
      <c r="M11" s="49">
        <v>2.4099034709107587</v>
      </c>
      <c r="N11" s="49">
        <v>2.3932742951066834</v>
      </c>
      <c r="O11" s="49">
        <v>2.3873565990687347</v>
      </c>
      <c r="P11" s="49">
        <v>-0.24726359406642695</v>
      </c>
    </row>
    <row r="12" spans="2:16" ht="12.75">
      <c r="B12" s="226" t="s">
        <v>66</v>
      </c>
      <c r="C12" s="86" t="s">
        <v>37</v>
      </c>
      <c r="D12" s="58"/>
      <c r="E12" s="53">
        <v>15930612.9422</v>
      </c>
      <c r="F12" s="53">
        <v>5997271.5448</v>
      </c>
      <c r="G12" s="53">
        <v>7210157.701399999</v>
      </c>
      <c r="H12" s="49">
        <v>20.223965974187784</v>
      </c>
      <c r="I12" s="53">
        <v>14724794.360000001</v>
      </c>
      <c r="J12" s="53">
        <v>5864295.6899999995</v>
      </c>
      <c r="K12" s="53">
        <v>6586033.84</v>
      </c>
      <c r="L12" s="49">
        <v>12.307328759542834</v>
      </c>
      <c r="M12" s="49">
        <v>0.9243080861624728</v>
      </c>
      <c r="N12" s="49">
        <v>0.9778272746520376</v>
      </c>
      <c r="O12" s="49">
        <v>0.9134382509721233</v>
      </c>
      <c r="P12" s="49">
        <v>-6.584907718270316</v>
      </c>
    </row>
    <row r="13" spans="2:16" ht="12.75">
      <c r="B13" s="227"/>
      <c r="C13" s="84" t="s">
        <v>153</v>
      </c>
      <c r="D13" s="58">
        <v>7112010</v>
      </c>
      <c r="E13" s="53">
        <v>12492030.6231</v>
      </c>
      <c r="F13" s="53">
        <v>4526997.4308</v>
      </c>
      <c r="G13" s="53">
        <v>5574268.18</v>
      </c>
      <c r="H13" s="49">
        <v>23.133893164479403</v>
      </c>
      <c r="I13" s="53">
        <v>7784742.21</v>
      </c>
      <c r="J13" s="53">
        <v>2828646.48</v>
      </c>
      <c r="K13" s="53">
        <v>3594462.88</v>
      </c>
      <c r="L13" s="49">
        <v>27.07359881889517</v>
      </c>
      <c r="M13" s="49">
        <v>0.62317668318909</v>
      </c>
      <c r="N13" s="49">
        <v>0.6248394268472399</v>
      </c>
      <c r="O13" s="49">
        <v>0.6448313507585851</v>
      </c>
      <c r="P13" s="49">
        <v>3.1995298395651295</v>
      </c>
    </row>
    <row r="14" spans="2:16" ht="12.75">
      <c r="B14" s="227"/>
      <c r="C14" s="84" t="s">
        <v>154</v>
      </c>
      <c r="D14" s="58">
        <v>20057000</v>
      </c>
      <c r="E14" s="53">
        <v>3438042.3191</v>
      </c>
      <c r="F14" s="53">
        <v>1469734.1139999998</v>
      </c>
      <c r="G14" s="53">
        <v>1635889.5213999995</v>
      </c>
      <c r="H14" s="49">
        <v>11.305133752920415</v>
      </c>
      <c r="I14" s="53">
        <v>6937381.280000003</v>
      </c>
      <c r="J14" s="53">
        <v>3032978.3399999994</v>
      </c>
      <c r="K14" s="53">
        <v>2991570.9599999995</v>
      </c>
      <c r="L14" s="49">
        <v>-1.3652382364194526</v>
      </c>
      <c r="M14" s="49">
        <v>2.017828937549567</v>
      </c>
      <c r="N14" s="49">
        <v>2.063623829037692</v>
      </c>
      <c r="O14" s="49">
        <v>1.8287120987484555</v>
      </c>
      <c r="P14" s="49">
        <v>-11.383456954884085</v>
      </c>
    </row>
    <row r="15" spans="2:16" ht="12.75">
      <c r="B15" s="237"/>
      <c r="C15" s="84" t="s">
        <v>226</v>
      </c>
      <c r="D15" s="95">
        <v>7112090</v>
      </c>
      <c r="E15" s="53">
        <v>540</v>
      </c>
      <c r="F15" s="53">
        <v>540</v>
      </c>
      <c r="G15" s="53">
        <v>0</v>
      </c>
      <c r="H15" s="49">
        <v>-100</v>
      </c>
      <c r="I15" s="53">
        <v>2670.87</v>
      </c>
      <c r="J15" s="53">
        <v>2670.87</v>
      </c>
      <c r="K15" s="53">
        <v>0</v>
      </c>
      <c r="L15" s="49">
        <v>-100</v>
      </c>
      <c r="M15" s="49">
        <v>4.946055555555556</v>
      </c>
      <c r="N15" s="49">
        <v>4.946055555555556</v>
      </c>
      <c r="O15" s="49" t="s">
        <v>401</v>
      </c>
      <c r="P15" s="49" t="s">
        <v>401</v>
      </c>
    </row>
    <row r="16" spans="2:16" ht="12.75">
      <c r="B16" s="244" t="s">
        <v>171</v>
      </c>
      <c r="C16" s="86" t="s">
        <v>37</v>
      </c>
      <c r="D16" s="58"/>
      <c r="E16" s="53">
        <v>9800999.2973</v>
      </c>
      <c r="F16" s="53">
        <v>5506338.583200001</v>
      </c>
      <c r="G16" s="53">
        <v>3745323.1188</v>
      </c>
      <c r="H16" s="49">
        <v>-31.981605159059967</v>
      </c>
      <c r="I16" s="53">
        <v>10342759.47</v>
      </c>
      <c r="J16" s="53">
        <v>5708690.2700000005</v>
      </c>
      <c r="K16" s="53">
        <v>4454676.71</v>
      </c>
      <c r="L16" s="49">
        <v>-21.96674719926608</v>
      </c>
      <c r="M16" s="49">
        <v>1.0552760138294517</v>
      </c>
      <c r="N16" s="49">
        <v>1.0367488638307458</v>
      </c>
      <c r="O16" s="49">
        <v>1.1893971678009123</v>
      </c>
      <c r="P16" s="49">
        <v>14.723749337533597</v>
      </c>
    </row>
    <row r="17" spans="2:16" ht="12.75">
      <c r="B17" s="245"/>
      <c r="C17" s="84" t="s">
        <v>204</v>
      </c>
      <c r="D17" s="58">
        <v>20082011</v>
      </c>
      <c r="E17" s="53">
        <v>4917691.3327</v>
      </c>
      <c r="F17" s="53">
        <v>3124426.7881</v>
      </c>
      <c r="G17" s="53">
        <v>1770865.0585</v>
      </c>
      <c r="H17" s="49">
        <v>-43.32192179235271</v>
      </c>
      <c r="I17" s="53">
        <v>5372157.669999999</v>
      </c>
      <c r="J17" s="53">
        <v>3315082.85</v>
      </c>
      <c r="K17" s="53">
        <v>2117164.28</v>
      </c>
      <c r="L17" s="49">
        <v>-36.13540367475281</v>
      </c>
      <c r="M17" s="49">
        <v>1.0924145715039173</v>
      </c>
      <c r="N17" s="49">
        <v>1.0610211327806276</v>
      </c>
      <c r="O17" s="49">
        <v>1.1955537040147657</v>
      </c>
      <c r="P17" s="49">
        <v>12.679537388814044</v>
      </c>
    </row>
    <row r="18" spans="2:16" ht="12.75">
      <c r="B18" s="245"/>
      <c r="C18" s="84" t="s">
        <v>203</v>
      </c>
      <c r="D18" s="58">
        <v>20082012</v>
      </c>
      <c r="E18" s="53">
        <v>2671074.4887</v>
      </c>
      <c r="F18" s="53">
        <v>1871502.034</v>
      </c>
      <c r="G18" s="53">
        <v>1006776.986</v>
      </c>
      <c r="H18" s="49">
        <v>-46.20486819091536</v>
      </c>
      <c r="I18" s="53">
        <v>2735124.85</v>
      </c>
      <c r="J18" s="53">
        <v>1867950.97</v>
      </c>
      <c r="K18" s="53">
        <v>1203406.05</v>
      </c>
      <c r="L18" s="49">
        <v>-35.57614362865209</v>
      </c>
      <c r="M18" s="49">
        <v>1.0239792493885758</v>
      </c>
      <c r="N18" s="49">
        <v>0.998102559369166</v>
      </c>
      <c r="O18" s="49">
        <v>1.1953054814862445</v>
      </c>
      <c r="P18" s="49">
        <v>19.757781428966315</v>
      </c>
    </row>
    <row r="19" spans="2:16" ht="12.75">
      <c r="B19" s="245"/>
      <c r="C19" s="84" t="s">
        <v>205</v>
      </c>
      <c r="D19" s="58">
        <v>20082019</v>
      </c>
      <c r="E19" s="53">
        <v>2185233.025</v>
      </c>
      <c r="F19" s="53">
        <v>497424.42799999996</v>
      </c>
      <c r="G19" s="53">
        <v>896004.92</v>
      </c>
      <c r="H19" s="49">
        <v>80.12885366377706</v>
      </c>
      <c r="I19" s="53">
        <v>2164217.07</v>
      </c>
      <c r="J19" s="53">
        <v>488666.79</v>
      </c>
      <c r="K19" s="53">
        <v>964682.8200000001</v>
      </c>
      <c r="L19" s="49">
        <v>97.41116845693567</v>
      </c>
      <c r="M19" s="49">
        <v>0.9903827396165221</v>
      </c>
      <c r="N19" s="49">
        <v>0.9823940331293903</v>
      </c>
      <c r="O19" s="49">
        <v>1.076649021079036</v>
      </c>
      <c r="P19" s="49">
        <v>9.594417796838496</v>
      </c>
    </row>
    <row r="20" spans="2:16" ht="12.75">
      <c r="B20" s="246"/>
      <c r="C20" s="84" t="s">
        <v>301</v>
      </c>
      <c r="D20" s="58">
        <v>20082090</v>
      </c>
      <c r="E20" s="53">
        <v>27000.450899999996</v>
      </c>
      <c r="F20" s="53">
        <v>12985.3331</v>
      </c>
      <c r="G20" s="53">
        <v>71676.1543</v>
      </c>
      <c r="H20" s="49">
        <v>451.9777871543395</v>
      </c>
      <c r="I20" s="53">
        <v>71259.87999999999</v>
      </c>
      <c r="J20" s="53">
        <v>36989.66</v>
      </c>
      <c r="K20" s="53">
        <v>169423.56</v>
      </c>
      <c r="L20" s="49">
        <v>358.0295141939666</v>
      </c>
      <c r="M20" s="49">
        <v>2.6392107399954567</v>
      </c>
      <c r="N20" s="49">
        <v>2.8485722865284067</v>
      </c>
      <c r="O20" s="49">
        <v>2.363736749754723</v>
      </c>
      <c r="P20" s="49">
        <v>-17.02029957486384</v>
      </c>
    </row>
    <row r="21" spans="2:16" ht="12.75">
      <c r="B21" s="169" t="s">
        <v>68</v>
      </c>
      <c r="C21" s="169"/>
      <c r="D21" s="58">
        <v>20089990</v>
      </c>
      <c r="E21" s="53">
        <v>3114690.1388000003</v>
      </c>
      <c r="F21" s="53">
        <v>1957416.2536</v>
      </c>
      <c r="G21" s="53">
        <v>1748753.6149</v>
      </c>
      <c r="H21" s="49">
        <v>-10.660105550683774</v>
      </c>
      <c r="I21" s="53">
        <v>7511482.469999999</v>
      </c>
      <c r="J21" s="53">
        <v>4649551.609999999</v>
      </c>
      <c r="K21" s="53">
        <v>4389390.52</v>
      </c>
      <c r="L21" s="49">
        <v>-5.595401703692449</v>
      </c>
      <c r="M21" s="49">
        <v>2.411630735407264</v>
      </c>
      <c r="N21" s="49">
        <v>2.375351487681138</v>
      </c>
      <c r="O21" s="49">
        <v>2.510010834345581</v>
      </c>
      <c r="P21" s="49">
        <v>5.669028241201479</v>
      </c>
    </row>
    <row r="22" spans="2:16" ht="12.75" customHeight="1">
      <c r="B22" s="226" t="s">
        <v>143</v>
      </c>
      <c r="C22" s="86" t="s">
        <v>37</v>
      </c>
      <c r="D22" s="58"/>
      <c r="E22" s="53">
        <v>4561987.861300001</v>
      </c>
      <c r="F22" s="53">
        <v>2421415.0731</v>
      </c>
      <c r="G22" s="53">
        <v>2867306.4143</v>
      </c>
      <c r="H22" s="49">
        <v>18.41449432414535</v>
      </c>
      <c r="I22" s="53">
        <v>5769503.89</v>
      </c>
      <c r="J22" s="53">
        <v>3248210.29</v>
      </c>
      <c r="K22" s="53">
        <v>3620294.2</v>
      </c>
      <c r="L22" s="49">
        <v>11.455043755803151</v>
      </c>
      <c r="M22" s="49">
        <v>1.2646907588123</v>
      </c>
      <c r="N22" s="49">
        <v>1.3414512555426943</v>
      </c>
      <c r="O22" s="49">
        <v>1.2626115513656493</v>
      </c>
      <c r="P22" s="49">
        <v>-5.877194855294965</v>
      </c>
    </row>
    <row r="23" spans="2:16" ht="12.75">
      <c r="B23" s="227"/>
      <c r="C23" s="84" t="s">
        <v>209</v>
      </c>
      <c r="D23" s="58">
        <v>20087019</v>
      </c>
      <c r="E23" s="53">
        <v>2511585.1037000003</v>
      </c>
      <c r="F23" s="53">
        <v>1390188.5815</v>
      </c>
      <c r="G23" s="53">
        <v>2064681.2084000001</v>
      </c>
      <c r="H23" s="49">
        <v>48.51806696414014</v>
      </c>
      <c r="I23" s="53">
        <v>3055062.9899999998</v>
      </c>
      <c r="J23" s="53">
        <v>1762451.79</v>
      </c>
      <c r="K23" s="53">
        <v>2592590.6300000004</v>
      </c>
      <c r="L23" s="49">
        <v>47.101364401008674</v>
      </c>
      <c r="M23" s="49">
        <v>1.2163884016907738</v>
      </c>
      <c r="N23" s="49">
        <v>1.2677789283079361</v>
      </c>
      <c r="O23" s="49">
        <v>1.2556856813789172</v>
      </c>
      <c r="P23" s="49">
        <v>-0.9538924065538246</v>
      </c>
    </row>
    <row r="24" spans="2:16" ht="12.75">
      <c r="B24" s="227"/>
      <c r="C24" s="84" t="s">
        <v>208</v>
      </c>
      <c r="D24" s="58">
        <v>20087011</v>
      </c>
      <c r="E24" s="53">
        <v>1956954.1129</v>
      </c>
      <c r="F24" s="53">
        <v>960730.8169</v>
      </c>
      <c r="G24" s="53">
        <v>789962.5742</v>
      </c>
      <c r="H24" s="49">
        <v>-17.774827214455303</v>
      </c>
      <c r="I24" s="53">
        <v>2484921.96</v>
      </c>
      <c r="J24" s="53">
        <v>1310580.98</v>
      </c>
      <c r="K24" s="53">
        <v>985565.5700000001</v>
      </c>
      <c r="L24" s="49">
        <v>-24.799338229370605</v>
      </c>
      <c r="M24" s="49">
        <v>1.2697906116549698</v>
      </c>
      <c r="N24" s="49">
        <v>1.3641500376024838</v>
      </c>
      <c r="O24" s="49">
        <v>1.2476104592652233</v>
      </c>
      <c r="P24" s="49">
        <v>-8.543017639179972</v>
      </c>
    </row>
    <row r="25" spans="2:16" ht="12.75">
      <c r="B25" s="237"/>
      <c r="C25" s="84" t="s">
        <v>210</v>
      </c>
      <c r="D25" s="58">
        <v>20087090</v>
      </c>
      <c r="E25" s="53">
        <v>93448.6447</v>
      </c>
      <c r="F25" s="53">
        <v>70495.6747</v>
      </c>
      <c r="G25" s="53">
        <v>12662.6317</v>
      </c>
      <c r="H25" s="49">
        <v>-82.03771826585553</v>
      </c>
      <c r="I25" s="53">
        <v>229518.94</v>
      </c>
      <c r="J25" s="53">
        <v>175177.52</v>
      </c>
      <c r="K25" s="53">
        <v>42138</v>
      </c>
      <c r="L25" s="49">
        <v>-75.94554369761599</v>
      </c>
      <c r="M25" s="49">
        <v>2.4560970438557894</v>
      </c>
      <c r="N25" s="49">
        <v>2.4849399732037742</v>
      </c>
      <c r="O25" s="49">
        <v>3.3277442634614416</v>
      </c>
      <c r="P25" s="49">
        <v>33.916484878749785</v>
      </c>
    </row>
    <row r="26" spans="2:16" ht="12.75">
      <c r="B26" s="226" t="s">
        <v>338</v>
      </c>
      <c r="C26" s="86" t="s">
        <v>37</v>
      </c>
      <c r="D26" s="58"/>
      <c r="E26" s="53">
        <v>3329552.5739</v>
      </c>
      <c r="F26" s="53">
        <v>1726330.0485</v>
      </c>
      <c r="G26" s="53">
        <v>1195358.2847000002</v>
      </c>
      <c r="H26" s="49">
        <v>-30.757256659082</v>
      </c>
      <c r="I26" s="53">
        <v>5436525.42</v>
      </c>
      <c r="J26" s="53">
        <v>2714292.75</v>
      </c>
      <c r="K26" s="53">
        <v>1859472.0099999998</v>
      </c>
      <c r="L26" s="49">
        <v>-31.49331405022543</v>
      </c>
      <c r="M26" s="49">
        <v>1.6328096040940547</v>
      </c>
      <c r="N26" s="49">
        <v>1.5722907403242132</v>
      </c>
      <c r="O26" s="49">
        <v>1.5555771301377417</v>
      </c>
      <c r="P26" s="49">
        <v>-1.0630101518644741</v>
      </c>
    </row>
    <row r="27" spans="2:16" ht="12.75">
      <c r="B27" s="227"/>
      <c r="C27" s="57" t="s">
        <v>206</v>
      </c>
      <c r="D27" s="58">
        <v>20031010</v>
      </c>
      <c r="E27" s="53">
        <v>1737654.2086</v>
      </c>
      <c r="F27" s="53">
        <v>983114.5484</v>
      </c>
      <c r="G27" s="53">
        <v>569695.8058000001</v>
      </c>
      <c r="H27" s="49">
        <v>-42.05194026197974</v>
      </c>
      <c r="I27" s="53">
        <v>3108909.6499999994</v>
      </c>
      <c r="J27" s="53">
        <v>1671613.45</v>
      </c>
      <c r="K27" s="53">
        <v>945762.0099999999</v>
      </c>
      <c r="L27" s="49">
        <v>-43.422206252288774</v>
      </c>
      <c r="M27" s="49">
        <v>1.7891417260196998</v>
      </c>
      <c r="N27" s="49">
        <v>1.70032419184572</v>
      </c>
      <c r="O27" s="49">
        <v>1.6601175581271934</v>
      </c>
      <c r="P27" s="49">
        <v>-2.364645160690315</v>
      </c>
    </row>
    <row r="28" spans="2:16" ht="12.75">
      <c r="B28" s="227"/>
      <c r="C28" s="84" t="s">
        <v>207</v>
      </c>
      <c r="D28" s="58">
        <v>20031090</v>
      </c>
      <c r="E28" s="53">
        <v>1591898.3653000002</v>
      </c>
      <c r="F28" s="53">
        <v>743215.5001000001</v>
      </c>
      <c r="G28" s="53">
        <v>625662.4789</v>
      </c>
      <c r="H28" s="49">
        <v>-15.816815066987067</v>
      </c>
      <c r="I28" s="53">
        <v>2327615.77</v>
      </c>
      <c r="J28" s="53">
        <v>1042679.2999999999</v>
      </c>
      <c r="K28" s="53">
        <v>913710</v>
      </c>
      <c r="L28" s="49">
        <v>-12.36902852104189</v>
      </c>
      <c r="M28" s="49">
        <v>1.4621635531118538</v>
      </c>
      <c r="N28" s="49">
        <v>1.4029299709972503</v>
      </c>
      <c r="O28" s="49">
        <v>1.4603880379824388</v>
      </c>
      <c r="P28" s="49">
        <v>4.095576270592138</v>
      </c>
    </row>
    <row r="29" spans="2:16" ht="12.75">
      <c r="B29" s="237"/>
      <c r="C29" s="84" t="s">
        <v>150</v>
      </c>
      <c r="D29" s="60">
        <v>7115100</v>
      </c>
      <c r="E29" s="53">
        <v>0</v>
      </c>
      <c r="F29" s="53">
        <v>0</v>
      </c>
      <c r="G29" s="53">
        <v>0</v>
      </c>
      <c r="H29" s="49" t="s">
        <v>401</v>
      </c>
      <c r="I29" s="53">
        <v>0</v>
      </c>
      <c r="J29" s="53">
        <v>0</v>
      </c>
      <c r="K29" s="53">
        <v>0</v>
      </c>
      <c r="L29" s="49" t="s">
        <v>401</v>
      </c>
      <c r="M29" s="49" t="s">
        <v>401</v>
      </c>
      <c r="N29" s="49" t="s">
        <v>401</v>
      </c>
      <c r="O29" s="49" t="s">
        <v>401</v>
      </c>
      <c r="P29" s="49" t="s">
        <v>401</v>
      </c>
    </row>
    <row r="30" spans="2:16" ht="12.75">
      <c r="B30" s="169" t="s">
        <v>65</v>
      </c>
      <c r="C30" s="169"/>
      <c r="D30" s="58">
        <v>20081900</v>
      </c>
      <c r="E30" s="53">
        <v>1668998.3223000003</v>
      </c>
      <c r="F30" s="53">
        <v>1368539.2970000003</v>
      </c>
      <c r="G30" s="53">
        <v>196215.629</v>
      </c>
      <c r="H30" s="49">
        <v>-85.66240447533163</v>
      </c>
      <c r="I30" s="53">
        <v>5413025.280000001</v>
      </c>
      <c r="J30" s="53">
        <v>2565936</v>
      </c>
      <c r="K30" s="53">
        <v>1853595.3700000003</v>
      </c>
      <c r="L30" s="49">
        <v>-27.761434034208165</v>
      </c>
      <c r="M30" s="49">
        <v>3.243277843767069</v>
      </c>
      <c r="N30" s="49">
        <v>1.8749450641460093</v>
      </c>
      <c r="O30" s="49">
        <v>9.446726437882278</v>
      </c>
      <c r="P30" s="49">
        <v>403.8401720951236</v>
      </c>
    </row>
    <row r="31" spans="2:16" ht="12.75">
      <c r="B31" s="226" t="s">
        <v>302</v>
      </c>
      <c r="C31" s="86" t="s">
        <v>37</v>
      </c>
      <c r="D31" s="58"/>
      <c r="E31" s="53">
        <v>3036618.491</v>
      </c>
      <c r="F31" s="53">
        <v>1552310.6353999998</v>
      </c>
      <c r="G31" s="53">
        <v>2334828.3140000002</v>
      </c>
      <c r="H31" s="49">
        <v>50.40986389933231</v>
      </c>
      <c r="I31" s="53">
        <v>4715315.99</v>
      </c>
      <c r="J31" s="53">
        <v>2506521.71</v>
      </c>
      <c r="K31" s="53">
        <v>2874542.74</v>
      </c>
      <c r="L31" s="49">
        <v>14.682539095183023</v>
      </c>
      <c r="M31" s="49">
        <v>1.552818045459238</v>
      </c>
      <c r="N31" s="49">
        <v>1.6147036893515316</v>
      </c>
      <c r="O31" s="49">
        <v>1.231158078203775</v>
      </c>
      <c r="P31" s="49">
        <v>-23.753312367905053</v>
      </c>
    </row>
    <row r="32" spans="2:16" ht="12.75">
      <c r="B32" s="227"/>
      <c r="C32" s="84" t="s">
        <v>308</v>
      </c>
      <c r="D32" s="58">
        <v>20079911</v>
      </c>
      <c r="E32" s="53">
        <v>2879666.2856</v>
      </c>
      <c r="F32" s="53">
        <v>1517915.0999999999</v>
      </c>
      <c r="G32" s="53">
        <v>2293577.15</v>
      </c>
      <c r="H32" s="49">
        <v>51.10048974412338</v>
      </c>
      <c r="I32" s="53">
        <v>4445852.35</v>
      </c>
      <c r="J32" s="53">
        <v>2441551.94</v>
      </c>
      <c r="K32" s="53">
        <v>2796851.66</v>
      </c>
      <c r="L32" s="49">
        <v>14.552208133651256</v>
      </c>
      <c r="M32" s="49">
        <v>1.54387762645687</v>
      </c>
      <c r="N32" s="49">
        <v>1.608490448510592</v>
      </c>
      <c r="O32" s="49">
        <v>1.219427765924508</v>
      </c>
      <c r="P32" s="49">
        <v>-24.18806297210797</v>
      </c>
    </row>
    <row r="33" spans="2:16" ht="12.75">
      <c r="B33" s="227"/>
      <c r="C33" s="84" t="s">
        <v>147</v>
      </c>
      <c r="D33" s="58">
        <v>20079919</v>
      </c>
      <c r="E33" s="53">
        <v>145179.2438</v>
      </c>
      <c r="F33" s="53">
        <v>28658.393799999998</v>
      </c>
      <c r="G33" s="53">
        <v>30431.2</v>
      </c>
      <c r="H33" s="49">
        <v>6.185992880033653</v>
      </c>
      <c r="I33" s="53">
        <v>223251.4</v>
      </c>
      <c r="J33" s="53">
        <v>39086.61</v>
      </c>
      <c r="K33" s="53">
        <v>49466.86</v>
      </c>
      <c r="L33" s="49">
        <v>26.55704856471308</v>
      </c>
      <c r="M33" s="49">
        <v>1.537763899001656</v>
      </c>
      <c r="N33" s="49">
        <v>1.3638799952563987</v>
      </c>
      <c r="O33" s="49">
        <v>1.6255310339388522</v>
      </c>
      <c r="P33" s="49">
        <v>19.184315305780643</v>
      </c>
    </row>
    <row r="34" spans="2:16" ht="12.75">
      <c r="B34" s="237"/>
      <c r="C34" s="84" t="s">
        <v>145</v>
      </c>
      <c r="D34" s="58">
        <v>20079912</v>
      </c>
      <c r="E34" s="53">
        <v>11772.961599999999</v>
      </c>
      <c r="F34" s="53">
        <v>5737.1416</v>
      </c>
      <c r="G34" s="53">
        <v>10819.964</v>
      </c>
      <c r="H34" s="49">
        <v>88.59503136544514</v>
      </c>
      <c r="I34" s="53">
        <v>46212.240000000005</v>
      </c>
      <c r="J34" s="53">
        <v>25883.160000000003</v>
      </c>
      <c r="K34" s="53">
        <v>28224.219999999998</v>
      </c>
      <c r="L34" s="49">
        <v>9.044722514561565</v>
      </c>
      <c r="M34" s="49">
        <v>3.925285885583795</v>
      </c>
      <c r="N34" s="49">
        <v>4.511507960688996</v>
      </c>
      <c r="O34" s="49">
        <v>2.6085317843941067</v>
      </c>
      <c r="P34" s="49">
        <v>-42.18049026792069</v>
      </c>
    </row>
    <row r="35" spans="1:16" ht="14.25" customHeight="1">
      <c r="A35" s="192" t="s">
        <v>375</v>
      </c>
      <c r="B35" s="169" t="s">
        <v>95</v>
      </c>
      <c r="C35" s="169"/>
      <c r="D35" s="58">
        <v>11081400</v>
      </c>
      <c r="E35" s="53">
        <v>6804287.0437</v>
      </c>
      <c r="F35" s="53">
        <v>3559264.2876999998</v>
      </c>
      <c r="G35" s="53">
        <v>3363908.947</v>
      </c>
      <c r="H35" s="49">
        <v>-5.488643857527043</v>
      </c>
      <c r="I35" s="53">
        <v>3979889.0900000003</v>
      </c>
      <c r="J35" s="53">
        <v>2051511.8199999998</v>
      </c>
      <c r="K35" s="53">
        <v>1816506.15</v>
      </c>
      <c r="L35" s="49">
        <v>-11.455243284925354</v>
      </c>
      <c r="M35" s="49">
        <v>0.5849090528426379</v>
      </c>
      <c r="N35" s="49">
        <v>0.5763864816359813</v>
      </c>
      <c r="O35" s="49">
        <v>0.5399986083511552</v>
      </c>
      <c r="P35" s="49">
        <v>-6.313103177150314</v>
      </c>
    </row>
    <row r="36" spans="2:16" ht="12.75">
      <c r="B36" s="169" t="s">
        <v>251</v>
      </c>
      <c r="C36" s="169"/>
      <c r="D36" s="58">
        <v>20059990</v>
      </c>
      <c r="E36" s="53">
        <v>1724073.7699999996</v>
      </c>
      <c r="F36" s="53">
        <v>741773.8269999998</v>
      </c>
      <c r="G36" s="53">
        <v>723629.3835</v>
      </c>
      <c r="H36" s="49">
        <v>-2.446088395081625</v>
      </c>
      <c r="I36" s="53">
        <v>3690863.2699999996</v>
      </c>
      <c r="J36" s="53">
        <v>1626266.4899999998</v>
      </c>
      <c r="K36" s="53">
        <v>1512268.42</v>
      </c>
      <c r="L36" s="49">
        <v>-7.009802557021261</v>
      </c>
      <c r="M36" s="49">
        <v>2.1407803623159354</v>
      </c>
      <c r="N36" s="49">
        <v>2.1924020918575766</v>
      </c>
      <c r="O36" s="49">
        <v>2.08983832674893</v>
      </c>
      <c r="P36" s="49">
        <v>-4.678145742040707</v>
      </c>
    </row>
    <row r="37" spans="2:16" ht="12.75">
      <c r="B37" s="169" t="s">
        <v>250</v>
      </c>
      <c r="C37" s="169"/>
      <c r="D37" s="58">
        <v>20089700</v>
      </c>
      <c r="E37" s="53">
        <v>2171663.0713</v>
      </c>
      <c r="F37" s="53">
        <v>1420840.9497</v>
      </c>
      <c r="G37" s="53">
        <v>739934.8221999998</v>
      </c>
      <c r="H37" s="49">
        <v>-47.92275501658144</v>
      </c>
      <c r="I37" s="53">
        <v>3475041.9699999997</v>
      </c>
      <c r="J37" s="53">
        <v>2287877.36</v>
      </c>
      <c r="K37" s="53">
        <v>1269108.94</v>
      </c>
      <c r="L37" s="49">
        <v>-44.52897859874797</v>
      </c>
      <c r="M37" s="49">
        <v>1.6001754673296404</v>
      </c>
      <c r="N37" s="49">
        <v>1.6102276334892152</v>
      </c>
      <c r="O37" s="49">
        <v>1.715163149406378</v>
      </c>
      <c r="P37" s="49">
        <v>6.516812513630588</v>
      </c>
    </row>
    <row r="38" spans="2:16" ht="12.75">
      <c r="B38" s="251" t="s">
        <v>233</v>
      </c>
      <c r="C38" s="86" t="s">
        <v>37</v>
      </c>
      <c r="D38" s="58">
        <v>20079990</v>
      </c>
      <c r="E38" s="53">
        <v>1947166.2027000003</v>
      </c>
      <c r="F38" s="53">
        <v>903183.5182000002</v>
      </c>
      <c r="G38" s="53">
        <v>818794.1714</v>
      </c>
      <c r="H38" s="49">
        <v>-9.343543709498148</v>
      </c>
      <c r="I38" s="53">
        <v>3162039.0800000005</v>
      </c>
      <c r="J38" s="53">
        <v>1344664.8500000003</v>
      </c>
      <c r="K38" s="53">
        <v>1411504.9600000002</v>
      </c>
      <c r="L38" s="49">
        <v>4.9707635326378785</v>
      </c>
      <c r="M38" s="49">
        <v>1.6239184285426793</v>
      </c>
      <c r="N38" s="49">
        <v>1.4888057885288368</v>
      </c>
      <c r="O38" s="49">
        <v>1.7238825205442836</v>
      </c>
      <c r="P38" s="49">
        <v>15.789617008927515</v>
      </c>
    </row>
    <row r="39" spans="2:16" ht="12.75">
      <c r="B39" s="251"/>
      <c r="C39" s="84" t="s">
        <v>116</v>
      </c>
      <c r="D39" s="58">
        <v>20079999</v>
      </c>
      <c r="E39" s="53">
        <v>1851207.8465000002</v>
      </c>
      <c r="F39" s="53">
        <v>872565.1620000001</v>
      </c>
      <c r="G39" s="53">
        <v>781758.1714</v>
      </c>
      <c r="H39" s="49">
        <v>-10.40690077424844</v>
      </c>
      <c r="I39" s="53">
        <v>2978750.5800000005</v>
      </c>
      <c r="J39" s="53">
        <v>1292162.9400000004</v>
      </c>
      <c r="K39" s="53">
        <v>1359234.6900000002</v>
      </c>
      <c r="L39" s="49">
        <v>5.190657302089141</v>
      </c>
      <c r="M39" s="49">
        <v>1.609084893212719</v>
      </c>
      <c r="N39" s="49">
        <v>1.4808784446977499</v>
      </c>
      <c r="O39" s="49">
        <v>1.73868945631337</v>
      </c>
      <c r="P39" s="49">
        <v>17.40932974875191</v>
      </c>
    </row>
    <row r="40" spans="2:16" ht="12.75">
      <c r="B40" s="251"/>
      <c r="C40" s="84" t="s">
        <v>115</v>
      </c>
      <c r="D40" s="58">
        <v>20079991</v>
      </c>
      <c r="E40" s="53">
        <v>95958.3562</v>
      </c>
      <c r="F40" s="53">
        <v>30618.356200000002</v>
      </c>
      <c r="G40" s="53">
        <v>37036</v>
      </c>
      <c r="H40" s="49">
        <v>20.960118688540174</v>
      </c>
      <c r="I40" s="53">
        <v>183288.49999999997</v>
      </c>
      <c r="J40" s="53">
        <v>52501.91</v>
      </c>
      <c r="K40" s="53">
        <v>52270.27</v>
      </c>
      <c r="L40" s="49">
        <v>-0.44120299623386927</v>
      </c>
      <c r="M40" s="49">
        <v>1.9100837827815977</v>
      </c>
      <c r="N40" s="49">
        <v>1.7147200737053285</v>
      </c>
      <c r="O40" s="49">
        <v>1.411336807430608</v>
      </c>
      <c r="P40" s="49">
        <v>-17.6928742438491</v>
      </c>
    </row>
    <row r="41" spans="2:16" ht="12.75">
      <c r="B41" s="175" t="s">
        <v>67</v>
      </c>
      <c r="C41" s="154"/>
      <c r="D41" s="58">
        <v>21032010</v>
      </c>
      <c r="E41" s="53">
        <v>1717405.0256</v>
      </c>
      <c r="F41" s="53">
        <v>731377.159</v>
      </c>
      <c r="G41" s="53">
        <v>611574.7385999999</v>
      </c>
      <c r="H41" s="49">
        <v>-16.380388548612036</v>
      </c>
      <c r="I41" s="53">
        <v>3046213.82</v>
      </c>
      <c r="J41" s="53">
        <v>1212614.84</v>
      </c>
      <c r="K41" s="53">
        <v>1171335.98</v>
      </c>
      <c r="L41" s="49">
        <v>-3.4041196461029655</v>
      </c>
      <c r="M41" s="49">
        <v>1.7737305845694502</v>
      </c>
      <c r="N41" s="49">
        <v>1.6579883922790104</v>
      </c>
      <c r="O41" s="49">
        <v>1.9152785523505926</v>
      </c>
      <c r="P41" s="49">
        <v>15.518212387356979</v>
      </c>
    </row>
    <row r="42" spans="2:16" ht="12.75">
      <c r="B42" s="220" t="s">
        <v>158</v>
      </c>
      <c r="C42" s="86" t="s">
        <v>37</v>
      </c>
      <c r="D42" s="58"/>
      <c r="E42" s="53">
        <v>2196063.9241</v>
      </c>
      <c r="F42" s="53">
        <v>1011859.1684</v>
      </c>
      <c r="G42" s="53">
        <v>222121.79390000002</v>
      </c>
      <c r="H42" s="49">
        <v>-78.04815128065404</v>
      </c>
      <c r="I42" s="53">
        <v>2841829.6799999997</v>
      </c>
      <c r="J42" s="53">
        <v>1396216.51</v>
      </c>
      <c r="K42" s="53">
        <v>308467.54</v>
      </c>
      <c r="L42" s="49">
        <v>-77.90689783492104</v>
      </c>
      <c r="M42" s="49">
        <v>1.2940559920926027</v>
      </c>
      <c r="N42" s="49">
        <v>1.3798526055832099</v>
      </c>
      <c r="O42" s="49">
        <v>1.3887315359017545</v>
      </c>
      <c r="P42" s="49">
        <v>0.6434694751177306</v>
      </c>
    </row>
    <row r="43" spans="2:16" ht="12.75">
      <c r="B43" s="221"/>
      <c r="C43" s="84" t="s">
        <v>308</v>
      </c>
      <c r="D43" s="58">
        <v>20079921</v>
      </c>
      <c r="E43" s="53">
        <v>1718384.2508</v>
      </c>
      <c r="F43" s="53">
        <v>715495.2308</v>
      </c>
      <c r="G43" s="53">
        <v>82320</v>
      </c>
      <c r="H43" s="49">
        <v>-88.4946822205988</v>
      </c>
      <c r="I43" s="53">
        <v>2048899.0799999998</v>
      </c>
      <c r="J43" s="53">
        <v>834603.7</v>
      </c>
      <c r="K43" s="53">
        <v>107230.31999999999</v>
      </c>
      <c r="L43" s="49">
        <v>-87.15194768487127</v>
      </c>
      <c r="M43" s="49">
        <v>1.192340466950932</v>
      </c>
      <c r="N43" s="49">
        <v>1.1664699694319751</v>
      </c>
      <c r="O43" s="49">
        <v>1.3026034985422739</v>
      </c>
      <c r="P43" s="49">
        <v>11.670555837506068</v>
      </c>
    </row>
    <row r="44" spans="2:16" ht="12.75">
      <c r="B44" s="221"/>
      <c r="C44" s="84" t="s">
        <v>228</v>
      </c>
      <c r="D44" s="58">
        <v>20085000</v>
      </c>
      <c r="E44" s="53">
        <v>271630.3873</v>
      </c>
      <c r="F44" s="53">
        <v>271629.7373</v>
      </c>
      <c r="G44" s="53">
        <v>68800.9</v>
      </c>
      <c r="H44" s="49">
        <v>-74.67107221621569</v>
      </c>
      <c r="I44" s="53">
        <v>511093.58999999997</v>
      </c>
      <c r="J44" s="53">
        <v>511037.18</v>
      </c>
      <c r="K44" s="53">
        <v>98685.54000000001</v>
      </c>
      <c r="L44" s="49">
        <v>-80.68916629510205</v>
      </c>
      <c r="M44" s="49">
        <v>1.8815773709276744</v>
      </c>
      <c r="N44" s="49">
        <v>1.88137420107132</v>
      </c>
      <c r="O44" s="49">
        <v>1.4343640853535349</v>
      </c>
      <c r="P44" s="49">
        <v>-23.75976642303492</v>
      </c>
    </row>
    <row r="45" spans="2:16" ht="12.75">
      <c r="B45" s="221"/>
      <c r="C45" s="84" t="s">
        <v>147</v>
      </c>
      <c r="D45" s="58">
        <v>20079929</v>
      </c>
      <c r="E45" s="53">
        <v>105049.1612</v>
      </c>
      <c r="F45" s="53">
        <v>18405.9212</v>
      </c>
      <c r="G45" s="53">
        <v>66967.4016</v>
      </c>
      <c r="H45" s="49">
        <v>263.8361854988274</v>
      </c>
      <c r="I45" s="53">
        <v>123332.32</v>
      </c>
      <c r="J45" s="53">
        <v>22813.62</v>
      </c>
      <c r="K45" s="53">
        <v>83269.98</v>
      </c>
      <c r="L45" s="49">
        <v>265.00117035349933</v>
      </c>
      <c r="M45" s="49">
        <v>1.174043834250054</v>
      </c>
      <c r="N45" s="49">
        <v>1.239471784764568</v>
      </c>
      <c r="O45" s="49">
        <v>1.2434405100167423</v>
      </c>
      <c r="P45" s="49">
        <v>0.32019488470471646</v>
      </c>
    </row>
    <row r="46" spans="2:16" ht="12.75">
      <c r="B46" s="222"/>
      <c r="C46" s="84" t="s">
        <v>145</v>
      </c>
      <c r="D46" s="58">
        <v>20079922</v>
      </c>
      <c r="E46" s="53">
        <v>101000.1248</v>
      </c>
      <c r="F46" s="53">
        <v>6328.2791</v>
      </c>
      <c r="G46" s="53">
        <v>4033.4923</v>
      </c>
      <c r="H46" s="49">
        <v>-36.26241453225412</v>
      </c>
      <c r="I46" s="53">
        <v>158504.69</v>
      </c>
      <c r="J46" s="53">
        <v>27762.010000000002</v>
      </c>
      <c r="K46" s="53">
        <v>19281.699999999997</v>
      </c>
      <c r="L46" s="49">
        <v>-30.546455389937556</v>
      </c>
      <c r="M46" s="49">
        <v>1.5693514271776423</v>
      </c>
      <c r="N46" s="49">
        <v>4.386976231816325</v>
      </c>
      <c r="O46" s="49">
        <v>4.7803983659520055</v>
      </c>
      <c r="P46" s="49">
        <v>8.967956819150436</v>
      </c>
    </row>
    <row r="47" spans="2:16" ht="12.75">
      <c r="B47" s="226" t="s">
        <v>222</v>
      </c>
      <c r="C47" s="86" t="s">
        <v>37</v>
      </c>
      <c r="D47" s="58"/>
      <c r="E47" s="53">
        <v>2789508.9932</v>
      </c>
      <c r="F47" s="53">
        <v>1009099.159</v>
      </c>
      <c r="G47" s="53">
        <v>1282193.7129000002</v>
      </c>
      <c r="H47" s="49">
        <v>27.063203002828008</v>
      </c>
      <c r="I47" s="53">
        <v>2787941.6900000004</v>
      </c>
      <c r="J47" s="53">
        <v>1023912.6200000002</v>
      </c>
      <c r="K47" s="53">
        <v>1196608.3800000001</v>
      </c>
      <c r="L47" s="49">
        <v>16.866259544686525</v>
      </c>
      <c r="M47" s="49">
        <v>0.9994381437006226</v>
      </c>
      <c r="N47" s="49">
        <v>1.014679886379729</v>
      </c>
      <c r="O47" s="49">
        <v>0.9332508559050507</v>
      </c>
      <c r="P47" s="49">
        <v>-8.025095556511774</v>
      </c>
    </row>
    <row r="48" spans="2:16" ht="12.75">
      <c r="B48" s="227"/>
      <c r="C48" s="57" t="s">
        <v>224</v>
      </c>
      <c r="D48" s="58">
        <v>20011000</v>
      </c>
      <c r="E48" s="53">
        <v>1710148.4331999999</v>
      </c>
      <c r="F48" s="53">
        <v>825079.159</v>
      </c>
      <c r="G48" s="53">
        <v>735591.7129000002</v>
      </c>
      <c r="H48" s="49">
        <v>-10.845922494086391</v>
      </c>
      <c r="I48" s="53">
        <v>1890601.87</v>
      </c>
      <c r="J48" s="53">
        <v>883593.1000000002</v>
      </c>
      <c r="K48" s="53">
        <v>773105.04</v>
      </c>
      <c r="L48" s="49">
        <v>-12.504405025344823</v>
      </c>
      <c r="M48" s="49">
        <v>1.1055191662295296</v>
      </c>
      <c r="N48" s="49">
        <v>1.070919184373678</v>
      </c>
      <c r="O48" s="49">
        <v>1.0509974846672854</v>
      </c>
      <c r="P48" s="49">
        <v>-1.8602430507437262</v>
      </c>
    </row>
    <row r="49" spans="2:16" ht="12.75">
      <c r="B49" s="227"/>
      <c r="C49" s="57" t="s">
        <v>153</v>
      </c>
      <c r="D49" s="87">
        <v>7114010</v>
      </c>
      <c r="E49" s="53">
        <v>571220</v>
      </c>
      <c r="F49" s="53">
        <v>149820</v>
      </c>
      <c r="G49" s="53">
        <v>188050</v>
      </c>
      <c r="H49" s="49">
        <v>25.51728741156054</v>
      </c>
      <c r="I49" s="53">
        <v>450289.53</v>
      </c>
      <c r="J49" s="53">
        <v>113953.23</v>
      </c>
      <c r="K49" s="53">
        <v>167775.25</v>
      </c>
      <c r="L49" s="49">
        <v>47.2316756620238</v>
      </c>
      <c r="M49" s="49">
        <v>0.7882944049578097</v>
      </c>
      <c r="N49" s="49">
        <v>0.7606009211053264</v>
      </c>
      <c r="O49" s="49">
        <v>0.8921842595054507</v>
      </c>
      <c r="P49" s="49">
        <v>17.299918360459476</v>
      </c>
    </row>
    <row r="50" spans="2:16" ht="12.75">
      <c r="B50" s="237"/>
      <c r="C50" s="84" t="s">
        <v>223</v>
      </c>
      <c r="D50" s="96">
        <v>7114090</v>
      </c>
      <c r="E50" s="53">
        <v>508140.56</v>
      </c>
      <c r="F50" s="53">
        <v>34200</v>
      </c>
      <c r="G50" s="53">
        <v>358552</v>
      </c>
      <c r="H50" s="49">
        <v>948.3976608187135</v>
      </c>
      <c r="I50" s="53">
        <v>447050.29</v>
      </c>
      <c r="J50" s="53">
        <v>26366.29</v>
      </c>
      <c r="K50" s="53">
        <v>255728.09</v>
      </c>
      <c r="L50" s="49">
        <v>869.9054739972897</v>
      </c>
      <c r="M50" s="49">
        <v>0.8797768278918731</v>
      </c>
      <c r="N50" s="49">
        <v>0.7709441520467837</v>
      </c>
      <c r="O50" s="49">
        <v>0.7132245532028827</v>
      </c>
      <c r="P50" s="49">
        <v>-7.486871609397506</v>
      </c>
    </row>
    <row r="51" spans="2:16" ht="12.75">
      <c r="B51" s="169" t="s">
        <v>71</v>
      </c>
      <c r="C51" s="169"/>
      <c r="D51" s="58">
        <v>21032090</v>
      </c>
      <c r="E51" s="53">
        <v>2043206.1005999998</v>
      </c>
      <c r="F51" s="53">
        <v>1167524.1650000003</v>
      </c>
      <c r="G51" s="53">
        <v>587364.3132000001</v>
      </c>
      <c r="H51" s="49">
        <v>-49.69146414198631</v>
      </c>
      <c r="I51" s="53">
        <v>2561469.7</v>
      </c>
      <c r="J51" s="53">
        <v>1462064.89</v>
      </c>
      <c r="K51" s="53">
        <v>765876.68</v>
      </c>
      <c r="L51" s="49">
        <v>-47.616779170451174</v>
      </c>
      <c r="M51" s="49">
        <v>1.2536521397659341</v>
      </c>
      <c r="N51" s="49">
        <v>1.2522780545617225</v>
      </c>
      <c r="O51" s="49">
        <v>1.303921029569285</v>
      </c>
      <c r="P51" s="49">
        <v>4.123922384444945</v>
      </c>
    </row>
    <row r="52" spans="2:16" ht="12.75">
      <c r="B52" s="220" t="s">
        <v>46</v>
      </c>
      <c r="C52" s="86" t="s">
        <v>37</v>
      </c>
      <c r="D52" s="58"/>
      <c r="E52" s="53">
        <v>528809.7036</v>
      </c>
      <c r="F52" s="53">
        <v>183352.4179</v>
      </c>
      <c r="G52" s="53">
        <v>206612.2734</v>
      </c>
      <c r="H52" s="49">
        <v>12.685873339661047</v>
      </c>
      <c r="I52" s="53">
        <v>1616796.11</v>
      </c>
      <c r="J52" s="53">
        <v>580288.75</v>
      </c>
      <c r="K52" s="53">
        <v>619279.28</v>
      </c>
      <c r="L52" s="49">
        <v>6.7191600733255585</v>
      </c>
      <c r="M52" s="49">
        <v>3.0574251928307468</v>
      </c>
      <c r="N52" s="49">
        <v>3.1648819069104843</v>
      </c>
      <c r="O52" s="49">
        <v>2.9973015146156365</v>
      </c>
      <c r="P52" s="49">
        <v>-5.294996692576048</v>
      </c>
    </row>
    <row r="53" spans="2:16" ht="12.75">
      <c r="B53" s="221"/>
      <c r="C53" s="84" t="s">
        <v>219</v>
      </c>
      <c r="D53" s="58">
        <v>20056000</v>
      </c>
      <c r="E53" s="53">
        <v>528809.7036</v>
      </c>
      <c r="F53" s="53">
        <v>183352.4179</v>
      </c>
      <c r="G53" s="53">
        <v>206612.2734</v>
      </c>
      <c r="H53" s="49">
        <v>12.685873339661047</v>
      </c>
      <c r="I53" s="53">
        <v>1616796.11</v>
      </c>
      <c r="J53" s="53">
        <v>580288.75</v>
      </c>
      <c r="K53" s="53">
        <v>619279.28</v>
      </c>
      <c r="L53" s="49">
        <v>6.7191600733255585</v>
      </c>
      <c r="M53" s="49">
        <v>3.0574251928307468</v>
      </c>
      <c r="N53" s="49">
        <v>3.1648819069104843</v>
      </c>
      <c r="O53" s="49">
        <v>2.9973015146156365</v>
      </c>
      <c r="P53" s="49">
        <v>-5.294996692576048</v>
      </c>
    </row>
    <row r="54" spans="2:16" ht="12.75">
      <c r="B54" s="222"/>
      <c r="C54" s="84" t="s">
        <v>220</v>
      </c>
      <c r="D54" s="58">
        <v>20049010</v>
      </c>
      <c r="E54" s="53">
        <v>0</v>
      </c>
      <c r="F54" s="53">
        <v>0</v>
      </c>
      <c r="G54" s="53">
        <v>0</v>
      </c>
      <c r="H54" s="49" t="s">
        <v>401</v>
      </c>
      <c r="I54" s="53">
        <v>0</v>
      </c>
      <c r="J54" s="53">
        <v>0</v>
      </c>
      <c r="K54" s="53">
        <v>0</v>
      </c>
      <c r="L54" s="49" t="s">
        <v>401</v>
      </c>
      <c r="M54" s="49" t="s">
        <v>401</v>
      </c>
      <c r="N54" s="49" t="s">
        <v>401</v>
      </c>
      <c r="O54" s="49" t="s">
        <v>401</v>
      </c>
      <c r="P54" s="49" t="s">
        <v>401</v>
      </c>
    </row>
    <row r="55" spans="2:16" ht="12.75">
      <c r="B55" s="169" t="s">
        <v>221</v>
      </c>
      <c r="C55" s="169"/>
      <c r="D55" s="58">
        <v>20019090</v>
      </c>
      <c r="E55" s="53">
        <v>1115499.0701000001</v>
      </c>
      <c r="F55" s="53">
        <v>686129.7930000001</v>
      </c>
      <c r="G55" s="53">
        <v>456535.06409999996</v>
      </c>
      <c r="H55" s="49">
        <v>-33.46228822044463</v>
      </c>
      <c r="I55" s="53">
        <v>1520668.41</v>
      </c>
      <c r="J55" s="53">
        <v>877501.86</v>
      </c>
      <c r="K55" s="53">
        <v>584911.4899999999</v>
      </c>
      <c r="L55" s="49">
        <v>-33.343561231881615</v>
      </c>
      <c r="M55" s="49">
        <v>1.3632179987955328</v>
      </c>
      <c r="N55" s="49">
        <v>1.2789152561984725</v>
      </c>
      <c r="O55" s="49">
        <v>1.2811972967576488</v>
      </c>
      <c r="P55" s="49">
        <v>0.1784356350521321</v>
      </c>
    </row>
    <row r="56" spans="2:16" ht="12.75">
      <c r="B56" s="169" t="s">
        <v>218</v>
      </c>
      <c r="C56" s="169"/>
      <c r="D56" s="58">
        <v>20088000</v>
      </c>
      <c r="E56" s="53">
        <v>630829.5497000001</v>
      </c>
      <c r="F56" s="53">
        <v>165610.4075</v>
      </c>
      <c r="G56" s="53">
        <v>218756.90290000002</v>
      </c>
      <c r="H56" s="49">
        <v>32.09127747602458</v>
      </c>
      <c r="I56" s="53">
        <v>1341215.9899999998</v>
      </c>
      <c r="J56" s="53">
        <v>460173.76</v>
      </c>
      <c r="K56" s="53">
        <v>462777.91000000003</v>
      </c>
      <c r="L56" s="49">
        <v>0.5659058004524153</v>
      </c>
      <c r="M56" s="49">
        <v>2.126114717736089</v>
      </c>
      <c r="N56" s="49">
        <v>2.7786524225538183</v>
      </c>
      <c r="O56" s="49">
        <v>2.115489403374617</v>
      </c>
      <c r="P56" s="49">
        <v>-23.86635384103557</v>
      </c>
    </row>
    <row r="57" spans="2:16" ht="12.75">
      <c r="B57" s="153" t="s">
        <v>167</v>
      </c>
      <c r="C57" s="154"/>
      <c r="D57" s="58">
        <v>20059910</v>
      </c>
      <c r="E57" s="53">
        <v>627909.5077000001</v>
      </c>
      <c r="F57" s="53">
        <v>228101.1476</v>
      </c>
      <c r="G57" s="53">
        <v>270175.0896</v>
      </c>
      <c r="H57" s="49">
        <v>18.445300447931643</v>
      </c>
      <c r="I57" s="53">
        <v>1114965.49</v>
      </c>
      <c r="J57" s="53">
        <v>438116.85</v>
      </c>
      <c r="K57" s="53">
        <v>458576.52999999997</v>
      </c>
      <c r="L57" s="49">
        <v>4.66991397386336</v>
      </c>
      <c r="M57" s="49">
        <v>1.7756786229978596</v>
      </c>
      <c r="N57" s="49">
        <v>1.9207130459873232</v>
      </c>
      <c r="O57" s="49">
        <v>1.6973309074457321</v>
      </c>
      <c r="P57" s="49">
        <v>-11.630167192765839</v>
      </c>
    </row>
    <row r="58" spans="2:16" ht="12.75">
      <c r="B58" s="153" t="s">
        <v>49</v>
      </c>
      <c r="C58" s="154"/>
      <c r="D58" s="58">
        <v>20058000</v>
      </c>
      <c r="E58" s="53">
        <v>705695.2069</v>
      </c>
      <c r="F58" s="53">
        <v>387850.05460000003</v>
      </c>
      <c r="G58" s="53">
        <v>406489.5272</v>
      </c>
      <c r="H58" s="49">
        <v>4.805845037001055</v>
      </c>
      <c r="I58" s="53">
        <v>1054894.86</v>
      </c>
      <c r="J58" s="53">
        <v>592972</v>
      </c>
      <c r="K58" s="53">
        <v>590331.8400000001</v>
      </c>
      <c r="L58" s="49">
        <v>-0.4452419338518365</v>
      </c>
      <c r="M58" s="49">
        <v>1.4948306998342462</v>
      </c>
      <c r="N58" s="49">
        <v>1.528869193048194</v>
      </c>
      <c r="O58" s="49">
        <v>1.4522682639977251</v>
      </c>
      <c r="P58" s="49">
        <v>-5.0102997299425684</v>
      </c>
    </row>
    <row r="59" spans="2:16" ht="12.75">
      <c r="B59" s="169" t="s">
        <v>245</v>
      </c>
      <c r="C59" s="169"/>
      <c r="D59" s="58">
        <v>20060020</v>
      </c>
      <c r="E59" s="53">
        <v>836865.5</v>
      </c>
      <c r="F59" s="53">
        <v>0</v>
      </c>
      <c r="G59" s="53">
        <v>42956.6146</v>
      </c>
      <c r="H59" s="49" t="s">
        <v>401</v>
      </c>
      <c r="I59" s="53">
        <v>1051836.0399999998</v>
      </c>
      <c r="J59" s="53">
        <v>0</v>
      </c>
      <c r="K59" s="53">
        <v>42991.15</v>
      </c>
      <c r="L59" s="49" t="s">
        <v>401</v>
      </c>
      <c r="M59" s="49">
        <v>1.2568758540052132</v>
      </c>
      <c r="N59" s="49" t="s">
        <v>401</v>
      </c>
      <c r="O59" s="49">
        <v>1.0008039600029375</v>
      </c>
      <c r="P59" s="49" t="s">
        <v>401</v>
      </c>
    </row>
    <row r="60" spans="2:16" ht="12.75">
      <c r="B60" s="220" t="s">
        <v>169</v>
      </c>
      <c r="C60" s="86" t="s">
        <v>37</v>
      </c>
      <c r="D60" s="58"/>
      <c r="E60" s="53">
        <v>807837.9584999998</v>
      </c>
      <c r="F60" s="53">
        <v>596922.0969999998</v>
      </c>
      <c r="G60" s="53">
        <v>31017.7403</v>
      </c>
      <c r="H60" s="49">
        <v>-94.80372054311805</v>
      </c>
      <c r="I60" s="53">
        <v>1049440.38</v>
      </c>
      <c r="J60" s="53">
        <v>793453.65</v>
      </c>
      <c r="K60" s="53">
        <v>61106.09</v>
      </c>
      <c r="L60" s="49">
        <v>-92.29871965426084</v>
      </c>
      <c r="M60" s="49">
        <v>1.299072875887894</v>
      </c>
      <c r="N60" s="49">
        <v>1.3292415442278396</v>
      </c>
      <c r="O60" s="49">
        <v>1.9700368050344401</v>
      </c>
      <c r="P60" s="49">
        <v>48.207586016944745</v>
      </c>
    </row>
    <row r="61" spans="2:16" ht="12.75">
      <c r="B61" s="221"/>
      <c r="C61" s="84" t="s">
        <v>236</v>
      </c>
      <c r="D61" s="97">
        <v>20029090</v>
      </c>
      <c r="E61" s="53">
        <v>807837.9584999998</v>
      </c>
      <c r="F61" s="53">
        <v>596922.0969999998</v>
      </c>
      <c r="G61" s="53">
        <v>31017.7403</v>
      </c>
      <c r="H61" s="49">
        <v>-94.80372054311805</v>
      </c>
      <c r="I61" s="53">
        <v>1049440.38</v>
      </c>
      <c r="J61" s="53">
        <v>793453.65</v>
      </c>
      <c r="K61" s="53">
        <v>61106.09</v>
      </c>
      <c r="L61" s="49">
        <v>-92.29871965426084</v>
      </c>
      <c r="M61" s="49">
        <v>1.299072875887894</v>
      </c>
      <c r="N61" s="49">
        <v>1.3292415442278396</v>
      </c>
      <c r="O61" s="49">
        <v>1.9700368050344401</v>
      </c>
      <c r="P61" s="49">
        <v>48.207586016944745</v>
      </c>
    </row>
    <row r="62" spans="2:16" ht="12.75">
      <c r="B62" s="221"/>
      <c r="C62" s="57" t="s">
        <v>234</v>
      </c>
      <c r="D62" s="58">
        <v>20021010</v>
      </c>
      <c r="E62" s="53">
        <v>0</v>
      </c>
      <c r="F62" s="53">
        <v>0</v>
      </c>
      <c r="G62" s="53">
        <v>0</v>
      </c>
      <c r="H62" s="49" t="s">
        <v>401</v>
      </c>
      <c r="I62" s="53">
        <v>0</v>
      </c>
      <c r="J62" s="53">
        <v>0</v>
      </c>
      <c r="K62" s="53">
        <v>0</v>
      </c>
      <c r="L62" s="49" t="s">
        <v>401</v>
      </c>
      <c r="M62" s="49" t="s">
        <v>401</v>
      </c>
      <c r="N62" s="49" t="s">
        <v>401</v>
      </c>
      <c r="O62" s="49" t="s">
        <v>401</v>
      </c>
      <c r="P62" s="49" t="s">
        <v>401</v>
      </c>
    </row>
    <row r="63" spans="2:16" ht="12.75">
      <c r="B63" s="222"/>
      <c r="C63" s="86" t="s">
        <v>235</v>
      </c>
      <c r="D63" s="58">
        <v>20021020</v>
      </c>
      <c r="E63" s="53">
        <v>0</v>
      </c>
      <c r="F63" s="53">
        <v>0</v>
      </c>
      <c r="G63" s="53">
        <v>0</v>
      </c>
      <c r="H63" s="49" t="s">
        <v>401</v>
      </c>
      <c r="I63" s="53">
        <v>0</v>
      </c>
      <c r="J63" s="53">
        <v>0</v>
      </c>
      <c r="K63" s="53">
        <v>0</v>
      </c>
      <c r="L63" s="49" t="s">
        <v>401</v>
      </c>
      <c r="M63" s="49" t="s">
        <v>401</v>
      </c>
      <c r="N63" s="49" t="s">
        <v>401</v>
      </c>
      <c r="O63" s="49" t="s">
        <v>401</v>
      </c>
      <c r="P63" s="49" t="s">
        <v>401</v>
      </c>
    </row>
    <row r="64" spans="2:16" ht="12.75">
      <c r="B64" s="251" t="s">
        <v>268</v>
      </c>
      <c r="C64" s="86" t="s">
        <v>227</v>
      </c>
      <c r="D64" s="58">
        <v>8121000</v>
      </c>
      <c r="E64" s="53">
        <v>855380.584</v>
      </c>
      <c r="F64" s="53">
        <v>695929.844</v>
      </c>
      <c r="G64" s="53">
        <v>32800</v>
      </c>
      <c r="H64" s="49">
        <v>-95.28688124488595</v>
      </c>
      <c r="I64" s="53">
        <v>1032627.0900000001</v>
      </c>
      <c r="J64" s="53">
        <v>736960.02</v>
      </c>
      <c r="K64" s="53">
        <v>85115.11</v>
      </c>
      <c r="L64" s="49">
        <v>-88.45051187444334</v>
      </c>
      <c r="M64" s="49">
        <v>1.2072136184938236</v>
      </c>
      <c r="N64" s="49">
        <v>1.0589573451314727</v>
      </c>
      <c r="O64" s="49">
        <v>2.5949728658536584</v>
      </c>
      <c r="P64" s="49">
        <v>145.04980089934452</v>
      </c>
    </row>
    <row r="65" spans="2:16" ht="12.75">
      <c r="B65" s="251"/>
      <c r="C65" s="84" t="s">
        <v>115</v>
      </c>
      <c r="D65" s="87">
        <v>8121010</v>
      </c>
      <c r="E65" s="53">
        <v>767780.584</v>
      </c>
      <c r="F65" s="53">
        <v>695929.844</v>
      </c>
      <c r="G65" s="53">
        <v>10400</v>
      </c>
      <c r="H65" s="49">
        <v>-98.50559649228092</v>
      </c>
      <c r="I65" s="53">
        <v>795866.6900000001</v>
      </c>
      <c r="J65" s="53">
        <v>736960.02</v>
      </c>
      <c r="K65" s="53">
        <v>18826.11</v>
      </c>
      <c r="L65" s="49">
        <v>-97.44543672803309</v>
      </c>
      <c r="M65" s="49">
        <v>1.0365809016082126</v>
      </c>
      <c r="N65" s="49">
        <v>1.0589573451314727</v>
      </c>
      <c r="O65" s="49">
        <v>1.8102028846153846</v>
      </c>
      <c r="P65" s="49">
        <v>70.94200186039058</v>
      </c>
    </row>
    <row r="66" spans="2:16" ht="12.75">
      <c r="B66" s="251"/>
      <c r="C66" s="84" t="s">
        <v>116</v>
      </c>
      <c r="D66" s="60">
        <v>8121090</v>
      </c>
      <c r="E66" s="53">
        <v>87600</v>
      </c>
      <c r="F66" s="53">
        <v>0</v>
      </c>
      <c r="G66" s="53">
        <v>22400</v>
      </c>
      <c r="H66" s="49" t="s">
        <v>401</v>
      </c>
      <c r="I66" s="53">
        <v>236760.4</v>
      </c>
      <c r="J66" s="53">
        <v>0</v>
      </c>
      <c r="K66" s="53">
        <v>66289</v>
      </c>
      <c r="L66" s="49" t="s">
        <v>401</v>
      </c>
      <c r="M66" s="49">
        <v>2.7027442922374427</v>
      </c>
      <c r="N66" s="49" t="s">
        <v>401</v>
      </c>
      <c r="O66" s="49">
        <v>2.959330357142857</v>
      </c>
      <c r="P66" s="49" t="s">
        <v>401</v>
      </c>
    </row>
    <row r="67" spans="2:16" ht="12.75">
      <c r="B67" s="220" t="s">
        <v>165</v>
      </c>
      <c r="C67" s="86" t="s">
        <v>37</v>
      </c>
      <c r="D67" s="58"/>
      <c r="E67" s="53">
        <v>477647.2561</v>
      </c>
      <c r="F67" s="53">
        <v>227542.3</v>
      </c>
      <c r="G67" s="53">
        <v>336270.82460000005</v>
      </c>
      <c r="H67" s="49">
        <v>47.78387341606376</v>
      </c>
      <c r="I67" s="53">
        <v>673476.19</v>
      </c>
      <c r="J67" s="53">
        <v>362148.4199999999</v>
      </c>
      <c r="K67" s="53">
        <v>397580.58999999997</v>
      </c>
      <c r="L67" s="49">
        <v>9.783880874035034</v>
      </c>
      <c r="M67" s="49">
        <v>1.4099865149418995</v>
      </c>
      <c r="N67" s="49">
        <v>1.5915652606130815</v>
      </c>
      <c r="O67" s="49">
        <v>1.182322583212293</v>
      </c>
      <c r="P67" s="49">
        <v>-25.71322003115005</v>
      </c>
    </row>
    <row r="68" spans="2:16" ht="12.75">
      <c r="B68" s="221"/>
      <c r="C68" s="84" t="s">
        <v>149</v>
      </c>
      <c r="D68" s="58">
        <v>20079959</v>
      </c>
      <c r="E68" s="53">
        <v>472558.7061</v>
      </c>
      <c r="F68" s="53">
        <v>223972.3</v>
      </c>
      <c r="G68" s="53">
        <v>328178.82460000005</v>
      </c>
      <c r="H68" s="49">
        <v>46.5265234138329</v>
      </c>
      <c r="I68" s="53">
        <v>666494.37</v>
      </c>
      <c r="J68" s="53">
        <v>357117.23999999993</v>
      </c>
      <c r="K68" s="53">
        <v>385880.97</v>
      </c>
      <c r="L68" s="49">
        <v>8.054422127590378</v>
      </c>
      <c r="M68" s="49">
        <v>1.4103948597213243</v>
      </c>
      <c r="N68" s="49">
        <v>1.5944705662262697</v>
      </c>
      <c r="O68" s="49">
        <v>1.1758253155740015</v>
      </c>
      <c r="P68" s="49">
        <v>-26.256066403477195</v>
      </c>
    </row>
    <row r="69" spans="2:16" ht="12.75">
      <c r="B69" s="222"/>
      <c r="C69" s="84" t="s">
        <v>229</v>
      </c>
      <c r="D69" s="58">
        <v>20079951</v>
      </c>
      <c r="E69" s="53">
        <v>5088.55</v>
      </c>
      <c r="F69" s="53">
        <v>3570</v>
      </c>
      <c r="G69" s="53">
        <v>8092</v>
      </c>
      <c r="H69" s="49">
        <v>126.66666666666666</v>
      </c>
      <c r="I69" s="53">
        <v>6981.82</v>
      </c>
      <c r="J69" s="53">
        <v>5031.18</v>
      </c>
      <c r="K69" s="53">
        <v>11699.62</v>
      </c>
      <c r="L69" s="49">
        <v>132.54226642656394</v>
      </c>
      <c r="M69" s="49">
        <v>1.3720647335685017</v>
      </c>
      <c r="N69" s="49">
        <v>1.4092941176470588</v>
      </c>
      <c r="O69" s="49">
        <v>1.4458255066732577</v>
      </c>
      <c r="P69" s="49">
        <v>2.592176364660581</v>
      </c>
    </row>
    <row r="70" spans="2:16" ht="12.75">
      <c r="B70" s="256" t="s">
        <v>96</v>
      </c>
      <c r="C70" s="86" t="s">
        <v>37</v>
      </c>
      <c r="D70" s="58"/>
      <c r="E70" s="53">
        <v>493921.6771000001</v>
      </c>
      <c r="F70" s="53">
        <v>104523.23509999999</v>
      </c>
      <c r="G70" s="53">
        <v>414944.4355</v>
      </c>
      <c r="H70" s="49">
        <v>296.98774641161106</v>
      </c>
      <c r="I70" s="53">
        <v>659701.39</v>
      </c>
      <c r="J70" s="53">
        <v>179758.72000000003</v>
      </c>
      <c r="K70" s="53">
        <v>499056.19</v>
      </c>
      <c r="L70" s="49">
        <v>177.62558055598078</v>
      </c>
      <c r="M70" s="49">
        <v>1.335639678487802</v>
      </c>
      <c r="N70" s="49">
        <v>1.7197967497659288</v>
      </c>
      <c r="O70" s="49">
        <v>1.2027060668945877</v>
      </c>
      <c r="P70" s="49">
        <v>-30.06696477021016</v>
      </c>
    </row>
    <row r="71" spans="2:16" ht="12.75">
      <c r="B71" s="256"/>
      <c r="C71" s="84" t="s">
        <v>386</v>
      </c>
      <c r="D71" s="58">
        <v>20029019</v>
      </c>
      <c r="E71" s="53">
        <v>339965.12010000006</v>
      </c>
      <c r="F71" s="53">
        <v>67624.9089</v>
      </c>
      <c r="G71" s="53">
        <v>319612.397</v>
      </c>
      <c r="H71" s="49">
        <v>372.6252533258496</v>
      </c>
      <c r="I71" s="53">
        <v>450707.82</v>
      </c>
      <c r="J71" s="53">
        <v>107691.42000000001</v>
      </c>
      <c r="K71" s="53">
        <v>393697.82</v>
      </c>
      <c r="L71" s="49">
        <v>265.57956056294915</v>
      </c>
      <c r="M71" s="49">
        <v>1.3257472409740894</v>
      </c>
      <c r="N71" s="49">
        <v>1.5924815537903079</v>
      </c>
      <c r="O71" s="49">
        <v>1.2317977140292216</v>
      </c>
      <c r="P71" s="49">
        <v>-22.649169084728992</v>
      </c>
    </row>
    <row r="72" spans="2:16" ht="12.75">
      <c r="B72" s="256"/>
      <c r="C72" s="84" t="s">
        <v>387</v>
      </c>
      <c r="D72" s="58">
        <v>20029012</v>
      </c>
      <c r="E72" s="53">
        <v>153956.55700000003</v>
      </c>
      <c r="F72" s="53">
        <v>36898.3262</v>
      </c>
      <c r="G72" s="53">
        <v>95332.0385</v>
      </c>
      <c r="H72" s="49">
        <v>158.36412736792374</v>
      </c>
      <c r="I72" s="53">
        <v>208993.56999999998</v>
      </c>
      <c r="J72" s="53">
        <v>72067.3</v>
      </c>
      <c r="K72" s="53">
        <v>105358.37</v>
      </c>
      <c r="L72" s="49">
        <v>46.194418272919876</v>
      </c>
      <c r="M72" s="49">
        <v>1.3574840466197222</v>
      </c>
      <c r="N72" s="49">
        <v>1.9531319553459852</v>
      </c>
      <c r="O72" s="49">
        <v>1.1051727379143372</v>
      </c>
      <c r="P72" s="49">
        <v>-43.41535732445877</v>
      </c>
    </row>
    <row r="73" spans="2:16" ht="12.75">
      <c r="B73" s="256"/>
      <c r="C73" s="84" t="s">
        <v>142</v>
      </c>
      <c r="D73" s="58">
        <v>20029011</v>
      </c>
      <c r="E73" s="53">
        <v>0</v>
      </c>
      <c r="F73" s="53">
        <v>0</v>
      </c>
      <c r="G73" s="53">
        <v>0</v>
      </c>
      <c r="H73" s="49" t="s">
        <v>401</v>
      </c>
      <c r="I73" s="53">
        <v>0</v>
      </c>
      <c r="J73" s="53">
        <v>0</v>
      </c>
      <c r="K73" s="53">
        <v>0</v>
      </c>
      <c r="L73" s="49" t="s">
        <v>401</v>
      </c>
      <c r="M73" s="49" t="s">
        <v>401</v>
      </c>
      <c r="N73" s="49" t="s">
        <v>401</v>
      </c>
      <c r="O73" s="49" t="s">
        <v>401</v>
      </c>
      <c r="P73" s="49" t="s">
        <v>401</v>
      </c>
    </row>
    <row r="74" spans="2:16" ht="12.75">
      <c r="B74" s="153" t="s">
        <v>69</v>
      </c>
      <c r="C74" s="154"/>
      <c r="D74" s="58">
        <v>11063000</v>
      </c>
      <c r="E74" s="53">
        <v>133752.9792</v>
      </c>
      <c r="F74" s="53">
        <v>62466.8123</v>
      </c>
      <c r="G74" s="53">
        <v>8332.6139</v>
      </c>
      <c r="H74" s="49">
        <v>-86.66073456736963</v>
      </c>
      <c r="I74" s="53">
        <v>645635.39</v>
      </c>
      <c r="J74" s="53">
        <v>388667.08</v>
      </c>
      <c r="K74" s="53">
        <v>80278.99</v>
      </c>
      <c r="L74" s="49">
        <v>-79.34505026769955</v>
      </c>
      <c r="M74" s="49">
        <v>4.827072965863328</v>
      </c>
      <c r="N74" s="49">
        <v>6.221977169787484</v>
      </c>
      <c r="O74" s="49">
        <v>9.634310549298343</v>
      </c>
      <c r="P74" s="49">
        <v>54.843232085138126</v>
      </c>
    </row>
    <row r="75" spans="2:16" ht="12.75">
      <c r="B75" s="153" t="s">
        <v>112</v>
      </c>
      <c r="C75" s="154"/>
      <c r="D75" s="58">
        <v>20071000</v>
      </c>
      <c r="E75" s="53">
        <v>135316.6185</v>
      </c>
      <c r="F75" s="53">
        <v>63104.27</v>
      </c>
      <c r="G75" s="53">
        <v>52772.5689</v>
      </c>
      <c r="H75" s="49">
        <v>-16.372427888001873</v>
      </c>
      <c r="I75" s="53">
        <v>583863.0099999999</v>
      </c>
      <c r="J75" s="53">
        <v>252277.90000000002</v>
      </c>
      <c r="K75" s="53">
        <v>225485.31000000003</v>
      </c>
      <c r="L75" s="49">
        <v>-10.620268362785644</v>
      </c>
      <c r="M75" s="49">
        <v>4.314791608541414</v>
      </c>
      <c r="N75" s="49">
        <v>3.997794444020984</v>
      </c>
      <c r="O75" s="49">
        <v>4.27277494160418</v>
      </c>
      <c r="P75" s="49">
        <v>6.878305061293255</v>
      </c>
    </row>
    <row r="76" spans="2:16" ht="12.75">
      <c r="B76" s="153" t="s">
        <v>225</v>
      </c>
      <c r="C76" s="154"/>
      <c r="D76" s="58">
        <v>20083000</v>
      </c>
      <c r="E76" s="53">
        <v>236331.8253</v>
      </c>
      <c r="F76" s="53">
        <v>112861.59799999998</v>
      </c>
      <c r="G76" s="53">
        <v>43483.9529</v>
      </c>
      <c r="H76" s="49">
        <v>-61.47143610353629</v>
      </c>
      <c r="I76" s="53">
        <v>528700.58</v>
      </c>
      <c r="J76" s="53">
        <v>240266.85</v>
      </c>
      <c r="K76" s="53">
        <v>125114.62</v>
      </c>
      <c r="L76" s="49">
        <v>-47.92680721456165</v>
      </c>
      <c r="M76" s="49">
        <v>2.2371112283708157</v>
      </c>
      <c r="N76" s="49">
        <v>2.1288627332744308</v>
      </c>
      <c r="O76" s="49">
        <v>2.877259578670917</v>
      </c>
      <c r="P76" s="49">
        <v>35.15477224994059</v>
      </c>
    </row>
    <row r="77" spans="2:16" ht="12.75">
      <c r="B77" s="153" t="s">
        <v>164</v>
      </c>
      <c r="C77" s="154"/>
      <c r="D77" s="58">
        <v>20049090</v>
      </c>
      <c r="E77" s="53">
        <v>176228.6492</v>
      </c>
      <c r="F77" s="53">
        <v>80367.072</v>
      </c>
      <c r="G77" s="53">
        <v>151984.9142</v>
      </c>
      <c r="H77" s="49">
        <v>89.11341475772565</v>
      </c>
      <c r="I77" s="53">
        <v>484743.14999999997</v>
      </c>
      <c r="J77" s="53">
        <v>202951.89</v>
      </c>
      <c r="K77" s="53">
        <v>322057.72000000003</v>
      </c>
      <c r="L77" s="49">
        <v>58.68673112627825</v>
      </c>
      <c r="M77" s="49">
        <v>2.7506489563446075</v>
      </c>
      <c r="N77" s="49">
        <v>2.5253114857786536</v>
      </c>
      <c r="O77" s="49">
        <v>2.1190110985370416</v>
      </c>
      <c r="P77" s="49">
        <v>-16.08911968007517</v>
      </c>
    </row>
    <row r="78" spans="2:16" ht="12.75">
      <c r="B78" s="153" t="s">
        <v>74</v>
      </c>
      <c r="C78" s="154"/>
      <c r="D78" s="58">
        <v>20060090</v>
      </c>
      <c r="E78" s="53">
        <v>186959.7039</v>
      </c>
      <c r="F78" s="53">
        <v>30469.8108</v>
      </c>
      <c r="G78" s="53">
        <v>120168.53</v>
      </c>
      <c r="H78" s="49">
        <v>294.3855470215129</v>
      </c>
      <c r="I78" s="53">
        <v>447669.53</v>
      </c>
      <c r="J78" s="53">
        <v>122706.13000000002</v>
      </c>
      <c r="K78" s="53">
        <v>423516.42</v>
      </c>
      <c r="L78" s="49">
        <v>245.146913198224</v>
      </c>
      <c r="M78" s="49">
        <v>2.394470683583491</v>
      </c>
      <c r="N78" s="49">
        <v>4.027137903987248</v>
      </c>
      <c r="O78" s="49">
        <v>3.5243538387296574</v>
      </c>
      <c r="P78" s="49">
        <v>-12.484898139688417</v>
      </c>
    </row>
    <row r="79" spans="2:16" ht="12.75">
      <c r="B79" s="226" t="s">
        <v>148</v>
      </c>
      <c r="C79" s="86" t="s">
        <v>37</v>
      </c>
      <c r="D79" s="58"/>
      <c r="E79" s="53">
        <v>169540.86479999998</v>
      </c>
      <c r="F79" s="53">
        <v>36479.481799999994</v>
      </c>
      <c r="G79" s="53">
        <v>123462.30230000001</v>
      </c>
      <c r="H79" s="49">
        <v>238.44313627284043</v>
      </c>
      <c r="I79" s="53">
        <v>358538.91000000003</v>
      </c>
      <c r="J79" s="53">
        <v>117254.72</v>
      </c>
      <c r="K79" s="53">
        <v>134955.37</v>
      </c>
      <c r="L79" s="49">
        <v>15.09589549998498</v>
      </c>
      <c r="M79" s="49">
        <v>2.114763956306067</v>
      </c>
      <c r="N79" s="49">
        <v>3.2142649570203057</v>
      </c>
      <c r="O79" s="49">
        <v>1.093089692042783</v>
      </c>
      <c r="P79" s="49">
        <v>-65.99254552256633</v>
      </c>
    </row>
    <row r="80" spans="2:16" ht="12.75">
      <c r="B80" s="227"/>
      <c r="C80" s="84" t="s">
        <v>149</v>
      </c>
      <c r="D80" s="58">
        <v>20079939</v>
      </c>
      <c r="E80" s="53">
        <v>103439.01689999999</v>
      </c>
      <c r="F80" s="53">
        <v>13584.343099999998</v>
      </c>
      <c r="G80" s="53">
        <v>61950.62230000001</v>
      </c>
      <c r="H80" s="49">
        <v>356.0442992639079</v>
      </c>
      <c r="I80" s="53">
        <v>199835.84</v>
      </c>
      <c r="J80" s="53">
        <v>53004.41</v>
      </c>
      <c r="K80" s="53">
        <v>63408.15000000001</v>
      </c>
      <c r="L80" s="49">
        <v>19.628064910070698</v>
      </c>
      <c r="M80" s="49">
        <v>1.9319193664919685</v>
      </c>
      <c r="N80" s="49">
        <v>3.9018750932461366</v>
      </c>
      <c r="O80" s="49">
        <v>1.0235272487327378</v>
      </c>
      <c r="P80" s="49">
        <v>-73.76832358102929</v>
      </c>
    </row>
    <row r="81" spans="2:16" ht="12.75">
      <c r="B81" s="237"/>
      <c r="C81" s="84" t="s">
        <v>121</v>
      </c>
      <c r="D81" s="58">
        <v>20079931</v>
      </c>
      <c r="E81" s="53">
        <v>66101.84790000001</v>
      </c>
      <c r="F81" s="53">
        <v>22895.1387</v>
      </c>
      <c r="G81" s="53">
        <v>61511.68</v>
      </c>
      <c r="H81" s="49">
        <v>168.66698999294556</v>
      </c>
      <c r="I81" s="53">
        <v>158703.07</v>
      </c>
      <c r="J81" s="53">
        <v>64250.31</v>
      </c>
      <c r="K81" s="53">
        <v>71547.21999999999</v>
      </c>
      <c r="L81" s="49">
        <v>11.357003569321279</v>
      </c>
      <c r="M81" s="49">
        <v>2.4008870408598666</v>
      </c>
      <c r="N81" s="49">
        <v>2.8062861222151056</v>
      </c>
      <c r="O81" s="49">
        <v>1.1631485272390543</v>
      </c>
      <c r="P81" s="49">
        <v>-58.552033663590294</v>
      </c>
    </row>
    <row r="82" spans="2:16" ht="12.75">
      <c r="B82" s="169" t="s">
        <v>246</v>
      </c>
      <c r="C82" s="169"/>
      <c r="D82" s="58">
        <v>20019020</v>
      </c>
      <c r="E82" s="53">
        <v>66051.6023</v>
      </c>
      <c r="F82" s="53">
        <v>24215.6253</v>
      </c>
      <c r="G82" s="53">
        <v>14352.4</v>
      </c>
      <c r="H82" s="49">
        <v>-40.730830518756</v>
      </c>
      <c r="I82" s="53">
        <v>303879.11</v>
      </c>
      <c r="J82" s="53">
        <v>112109.39</v>
      </c>
      <c r="K82" s="53">
        <v>41136.87</v>
      </c>
      <c r="L82" s="49">
        <v>-63.306490205682145</v>
      </c>
      <c r="M82" s="49">
        <v>4.600631921384895</v>
      </c>
      <c r="N82" s="49">
        <v>4.629630191709317</v>
      </c>
      <c r="O82" s="49">
        <v>2.866201471530894</v>
      </c>
      <c r="P82" s="49">
        <v>-38.09005573137028</v>
      </c>
    </row>
    <row r="83" spans="2:16" ht="12.75">
      <c r="B83" s="169" t="s">
        <v>231</v>
      </c>
      <c r="C83" s="169"/>
      <c r="D83" s="58">
        <v>7119000</v>
      </c>
      <c r="E83" s="53">
        <v>92678.1087</v>
      </c>
      <c r="F83" s="53">
        <v>72592.2077</v>
      </c>
      <c r="G83" s="53">
        <v>51809.61</v>
      </c>
      <c r="H83" s="49">
        <v>-28.6292404632295</v>
      </c>
      <c r="I83" s="53">
        <v>241002.55000000002</v>
      </c>
      <c r="J83" s="53">
        <v>203130.69</v>
      </c>
      <c r="K83" s="53">
        <v>75989.64</v>
      </c>
      <c r="L83" s="49">
        <v>-62.590763611347946</v>
      </c>
      <c r="M83" s="49">
        <v>2.6004258543959695</v>
      </c>
      <c r="N83" s="49">
        <v>2.798243729402378</v>
      </c>
      <c r="O83" s="49">
        <v>1.4667093614485807</v>
      </c>
      <c r="P83" s="49">
        <v>-47.584645824907234</v>
      </c>
    </row>
    <row r="84" spans="2:16" ht="12.75">
      <c r="B84" s="169" t="s">
        <v>230</v>
      </c>
      <c r="C84" s="169"/>
      <c r="D84" s="58">
        <v>20019010</v>
      </c>
      <c r="E84" s="53">
        <v>55030.9246</v>
      </c>
      <c r="F84" s="53">
        <v>12206.704600000001</v>
      </c>
      <c r="G84" s="53">
        <v>15603.5289</v>
      </c>
      <c r="H84" s="49">
        <v>27.827529307131748</v>
      </c>
      <c r="I84" s="53">
        <v>233493.55</v>
      </c>
      <c r="J84" s="53">
        <v>43723.6</v>
      </c>
      <c r="K84" s="53">
        <v>46492.549999999996</v>
      </c>
      <c r="L84" s="49">
        <v>6.3328499940535465</v>
      </c>
      <c r="M84" s="49">
        <v>4.242951607613004</v>
      </c>
      <c r="N84" s="49">
        <v>3.5819331615512344</v>
      </c>
      <c r="O84" s="49">
        <v>2.979617642775667</v>
      </c>
      <c r="P84" s="49">
        <v>-16.815375709431756</v>
      </c>
    </row>
    <row r="85" spans="2:16" ht="12.75">
      <c r="B85" s="169" t="s">
        <v>281</v>
      </c>
      <c r="C85" s="169"/>
      <c r="D85" s="58">
        <v>20079100</v>
      </c>
      <c r="E85" s="53">
        <v>107759.18100000001</v>
      </c>
      <c r="F85" s="53">
        <v>34893.257900000004</v>
      </c>
      <c r="G85" s="53">
        <v>9831.0842</v>
      </c>
      <c r="H85" s="49">
        <v>-71.82526140673153</v>
      </c>
      <c r="I85" s="53">
        <v>232821.05999999997</v>
      </c>
      <c r="J85" s="53">
        <v>80222.23000000001</v>
      </c>
      <c r="K85" s="53">
        <v>35914.719999999994</v>
      </c>
      <c r="L85" s="49">
        <v>-55.23096278924184</v>
      </c>
      <c r="M85" s="49">
        <v>2.1605682025367283</v>
      </c>
      <c r="N85" s="49">
        <v>2.299075375246059</v>
      </c>
      <c r="O85" s="49">
        <v>3.6531799819189827</v>
      </c>
      <c r="P85" s="49">
        <v>58.89779087943128</v>
      </c>
    </row>
    <row r="86" spans="2:16" ht="12.75">
      <c r="B86" s="153" t="s">
        <v>53</v>
      </c>
      <c r="C86" s="154"/>
      <c r="D86" s="58">
        <v>20054000</v>
      </c>
      <c r="E86" s="53">
        <v>221215.4911</v>
      </c>
      <c r="F86" s="53">
        <v>84754.83979999999</v>
      </c>
      <c r="G86" s="53">
        <v>300815.92</v>
      </c>
      <c r="H86" s="49">
        <v>254.9247697356866</v>
      </c>
      <c r="I86" s="53">
        <v>225689.02</v>
      </c>
      <c r="J86" s="53">
        <v>99806.93</v>
      </c>
      <c r="K86" s="53">
        <v>234425.38</v>
      </c>
      <c r="L86" s="49">
        <v>134.8788606161917</v>
      </c>
      <c r="M86" s="49">
        <v>1.0202224938125048</v>
      </c>
      <c r="N86" s="49">
        <v>1.1775956421547034</v>
      </c>
      <c r="O86" s="49">
        <v>0.7792984493639832</v>
      </c>
      <c r="P86" s="49">
        <v>-33.82291667298774</v>
      </c>
    </row>
    <row r="87" spans="2:16" ht="12.75">
      <c r="B87" s="169" t="s">
        <v>118</v>
      </c>
      <c r="C87" s="169"/>
      <c r="D87" s="58">
        <v>20089300</v>
      </c>
      <c r="E87" s="53">
        <v>39552.8808</v>
      </c>
      <c r="F87" s="53">
        <v>18662.9104</v>
      </c>
      <c r="G87" s="53">
        <v>8549.130000000001</v>
      </c>
      <c r="H87" s="49">
        <v>-54.191871381432556</v>
      </c>
      <c r="I87" s="53">
        <v>202166.9</v>
      </c>
      <c r="J87" s="53">
        <v>105771.07</v>
      </c>
      <c r="K87" s="53">
        <v>38961.130000000005</v>
      </c>
      <c r="L87" s="49">
        <v>-63.16466307847695</v>
      </c>
      <c r="M87" s="49">
        <v>5.111306582755914</v>
      </c>
      <c r="N87" s="49">
        <v>5.667447773847749</v>
      </c>
      <c r="O87" s="49">
        <v>4.557321037345321</v>
      </c>
      <c r="P87" s="49">
        <v>-19.587771794299925</v>
      </c>
    </row>
    <row r="88" spans="2:16" ht="12.75">
      <c r="B88" s="169" t="s">
        <v>173</v>
      </c>
      <c r="C88" s="169"/>
      <c r="D88" s="58">
        <v>20089920</v>
      </c>
      <c r="E88" s="53">
        <v>39347.71920000001</v>
      </c>
      <c r="F88" s="53">
        <v>23852.95</v>
      </c>
      <c r="G88" s="53">
        <v>11605.6</v>
      </c>
      <c r="H88" s="49">
        <v>-51.345221450596256</v>
      </c>
      <c r="I88" s="53">
        <v>113101.47000000002</v>
      </c>
      <c r="J88" s="53">
        <v>65742.12000000001</v>
      </c>
      <c r="K88" s="53">
        <v>27984.29</v>
      </c>
      <c r="L88" s="49">
        <v>-57.43324066823523</v>
      </c>
      <c r="M88" s="49">
        <v>2.8744098082310194</v>
      </c>
      <c r="N88" s="49">
        <v>2.756142112401192</v>
      </c>
      <c r="O88" s="49">
        <v>2.4112747294409593</v>
      </c>
      <c r="P88" s="49">
        <v>-12.512685082837727</v>
      </c>
    </row>
    <row r="89" spans="2:16" ht="12.75">
      <c r="B89" s="169" t="s">
        <v>232</v>
      </c>
      <c r="C89" s="169"/>
      <c r="D89" s="58">
        <v>20019030</v>
      </c>
      <c r="E89" s="53">
        <v>33107.607899999995</v>
      </c>
      <c r="F89" s="53">
        <v>15213.667700000002</v>
      </c>
      <c r="G89" s="53">
        <v>6512.724700000001</v>
      </c>
      <c r="H89" s="49">
        <v>-57.19161987480508</v>
      </c>
      <c r="I89" s="53">
        <v>75464.72</v>
      </c>
      <c r="J89" s="53">
        <v>27195.249999999996</v>
      </c>
      <c r="K89" s="53">
        <v>14780.4</v>
      </c>
      <c r="L89" s="49">
        <v>-45.65080298949265</v>
      </c>
      <c r="M89" s="49">
        <v>2.2793770008373215</v>
      </c>
      <c r="N89" s="49">
        <v>1.7875538322688613</v>
      </c>
      <c r="O89" s="49">
        <v>2.269464883107987</v>
      </c>
      <c r="P89" s="49">
        <v>26.95924688474738</v>
      </c>
    </row>
    <row r="90" spans="2:16" ht="12.75">
      <c r="B90" s="169" t="s">
        <v>97</v>
      </c>
      <c r="C90" s="169"/>
      <c r="D90" s="58">
        <v>20086011</v>
      </c>
      <c r="E90" s="53">
        <v>18844.0485</v>
      </c>
      <c r="F90" s="53">
        <v>11718.393100000001</v>
      </c>
      <c r="G90" s="53">
        <v>353.86</v>
      </c>
      <c r="H90" s="49">
        <v>-96.98030270037621</v>
      </c>
      <c r="I90" s="53">
        <v>62231.27</v>
      </c>
      <c r="J90" s="53">
        <v>38534.89</v>
      </c>
      <c r="K90" s="53">
        <v>1464.26</v>
      </c>
      <c r="L90" s="49">
        <v>-96.20017080624858</v>
      </c>
      <c r="M90" s="49">
        <v>3.302436310328961</v>
      </c>
      <c r="N90" s="49">
        <v>3.2884107634177244</v>
      </c>
      <c r="O90" s="49">
        <v>4.137964166619567</v>
      </c>
      <c r="P90" s="49">
        <v>25.834771393306145</v>
      </c>
    </row>
    <row r="91" spans="2:16" ht="12.75">
      <c r="B91" s="169" t="s">
        <v>73</v>
      </c>
      <c r="C91" s="169"/>
      <c r="D91" s="58">
        <v>20060010</v>
      </c>
      <c r="E91" s="53">
        <v>5190.3368</v>
      </c>
      <c r="F91" s="53">
        <v>3172.0215</v>
      </c>
      <c r="G91" s="53">
        <v>2235.3846000000003</v>
      </c>
      <c r="H91" s="49">
        <v>-29.528075392931598</v>
      </c>
      <c r="I91" s="53">
        <v>46083.15</v>
      </c>
      <c r="J91" s="53">
        <v>30841.329999999998</v>
      </c>
      <c r="K91" s="53">
        <v>11867.53</v>
      </c>
      <c r="L91" s="49">
        <v>-61.52069317373796</v>
      </c>
      <c r="M91" s="49">
        <v>8.878643482249553</v>
      </c>
      <c r="N91" s="49">
        <v>9.722925900722931</v>
      </c>
      <c r="O91" s="49">
        <v>5.308943257460036</v>
      </c>
      <c r="P91" s="49">
        <v>-45.39767852118158</v>
      </c>
    </row>
    <row r="92" spans="2:16" ht="15" customHeight="1">
      <c r="B92" s="226" t="s">
        <v>238</v>
      </c>
      <c r="C92" s="86" t="s">
        <v>37</v>
      </c>
      <c r="D92" s="58"/>
      <c r="E92" s="53">
        <v>10927.259999999998</v>
      </c>
      <c r="F92" s="53">
        <v>10540.8</v>
      </c>
      <c r="G92" s="53">
        <v>2903.02</v>
      </c>
      <c r="H92" s="49">
        <v>-72.45920613236187</v>
      </c>
      <c r="I92" s="53">
        <v>39111.31</v>
      </c>
      <c r="J92" s="53">
        <v>34650.35</v>
      </c>
      <c r="K92" s="53">
        <v>16000</v>
      </c>
      <c r="L92" s="49">
        <v>-53.82442024395135</v>
      </c>
      <c r="M92" s="49">
        <v>3.5792421888012185</v>
      </c>
      <c r="N92" s="49">
        <v>3.2872599802671525</v>
      </c>
      <c r="O92" s="49">
        <v>5.51150181535091</v>
      </c>
      <c r="P92" s="49">
        <v>67.66248633924586</v>
      </c>
    </row>
    <row r="93" spans="2:16" ht="12.75" customHeight="1">
      <c r="B93" s="227"/>
      <c r="C93" s="84" t="s">
        <v>239</v>
      </c>
      <c r="D93" s="58">
        <v>20086019</v>
      </c>
      <c r="E93" s="53">
        <v>10540.8</v>
      </c>
      <c r="F93" s="53">
        <v>10540.8</v>
      </c>
      <c r="G93" s="53">
        <v>0</v>
      </c>
      <c r="H93" s="49">
        <v>-100</v>
      </c>
      <c r="I93" s="53">
        <v>34650.35</v>
      </c>
      <c r="J93" s="53">
        <v>34650.35</v>
      </c>
      <c r="K93" s="53">
        <v>0</v>
      </c>
      <c r="L93" s="49">
        <v>-100</v>
      </c>
      <c r="M93" s="49">
        <v>3.2872599802671525</v>
      </c>
      <c r="N93" s="49">
        <v>3.2872599802671525</v>
      </c>
      <c r="O93" s="49" t="s">
        <v>401</v>
      </c>
      <c r="P93" s="49" t="s">
        <v>401</v>
      </c>
    </row>
    <row r="94" spans="2:16" ht="12.75">
      <c r="B94" s="237"/>
      <c r="C94" s="84" t="s">
        <v>309</v>
      </c>
      <c r="D94" s="58">
        <v>20086090</v>
      </c>
      <c r="E94" s="53">
        <v>386.46000000000004</v>
      </c>
      <c r="F94" s="53">
        <v>0</v>
      </c>
      <c r="G94" s="53">
        <v>2903.02</v>
      </c>
      <c r="H94" s="49" t="s">
        <v>401</v>
      </c>
      <c r="I94" s="53">
        <v>4460.96</v>
      </c>
      <c r="J94" s="53">
        <v>0</v>
      </c>
      <c r="K94" s="53">
        <v>16000</v>
      </c>
      <c r="L94" s="49" t="s">
        <v>401</v>
      </c>
      <c r="M94" s="49">
        <v>11.543135123945556</v>
      </c>
      <c r="N94" s="49" t="s">
        <v>401</v>
      </c>
      <c r="O94" s="49">
        <v>5.51150181535091</v>
      </c>
      <c r="P94" s="49" t="s">
        <v>401</v>
      </c>
    </row>
    <row r="95" spans="2:16" ht="12.75">
      <c r="B95" s="226" t="s">
        <v>242</v>
      </c>
      <c r="C95" s="86" t="s">
        <v>37</v>
      </c>
      <c r="D95" s="58"/>
      <c r="E95" s="53">
        <v>23521.5683</v>
      </c>
      <c r="F95" s="53">
        <v>20868.586900000002</v>
      </c>
      <c r="G95" s="53">
        <v>17900.0299</v>
      </c>
      <c r="H95" s="49">
        <v>-14.22500246051639</v>
      </c>
      <c r="I95" s="53">
        <v>34845.21</v>
      </c>
      <c r="J95" s="53">
        <v>22791.739999999998</v>
      </c>
      <c r="K95" s="53">
        <v>29767.59</v>
      </c>
      <c r="L95" s="49">
        <v>30.606921630380146</v>
      </c>
      <c r="M95" s="49">
        <v>1.481415250699929</v>
      </c>
      <c r="N95" s="49">
        <v>1.0921554060759138</v>
      </c>
      <c r="O95" s="49">
        <v>1.662991076903173</v>
      </c>
      <c r="P95" s="49">
        <v>52.266890558941334</v>
      </c>
    </row>
    <row r="96" spans="2:16" ht="12.75">
      <c r="B96" s="227"/>
      <c r="C96" s="84" t="s">
        <v>244</v>
      </c>
      <c r="D96" s="58">
        <v>20039090</v>
      </c>
      <c r="E96" s="53">
        <v>22602.769099999998</v>
      </c>
      <c r="F96" s="53">
        <v>20824.786900000003</v>
      </c>
      <c r="G96" s="53">
        <v>457.84000000000003</v>
      </c>
      <c r="H96" s="49">
        <v>-97.80146609807565</v>
      </c>
      <c r="I96" s="53">
        <v>26956.239999999998</v>
      </c>
      <c r="J96" s="53">
        <v>21798.039999999997</v>
      </c>
      <c r="K96" s="53">
        <v>4606.97</v>
      </c>
      <c r="L96" s="49">
        <v>-78.86520989960565</v>
      </c>
      <c r="M96" s="49">
        <v>1.192607856176348</v>
      </c>
      <c r="N96" s="49">
        <v>1.0467353209746408</v>
      </c>
      <c r="O96" s="49">
        <v>10.062401712388608</v>
      </c>
      <c r="P96" s="49">
        <v>861.3129041082955</v>
      </c>
    </row>
    <row r="97" spans="2:16" ht="12.75">
      <c r="B97" s="237"/>
      <c r="C97" s="84" t="s">
        <v>243</v>
      </c>
      <c r="D97" s="58">
        <v>20039010</v>
      </c>
      <c r="E97" s="53">
        <v>918.7992</v>
      </c>
      <c r="F97" s="53">
        <v>43.8</v>
      </c>
      <c r="G97" s="53">
        <v>17442.1899</v>
      </c>
      <c r="H97" s="49">
        <v>39722.35136986302</v>
      </c>
      <c r="I97" s="53">
        <v>7888.969999999999</v>
      </c>
      <c r="J97" s="53">
        <v>993.7</v>
      </c>
      <c r="K97" s="53">
        <v>25160.62</v>
      </c>
      <c r="L97" s="49">
        <v>2432.013686223206</v>
      </c>
      <c r="M97" s="49">
        <v>8.586174215214815</v>
      </c>
      <c r="N97" s="49">
        <v>22.68721461187215</v>
      </c>
      <c r="O97" s="49">
        <v>1.4425149676876294</v>
      </c>
      <c r="P97" s="49">
        <v>-93.64172732366728</v>
      </c>
    </row>
    <row r="98" spans="2:16" ht="12.75">
      <c r="B98" s="153" t="s">
        <v>51</v>
      </c>
      <c r="C98" s="154"/>
      <c r="D98" s="58">
        <v>20089930</v>
      </c>
      <c r="E98" s="53">
        <v>6364.4662</v>
      </c>
      <c r="F98" s="53">
        <v>5654.4462</v>
      </c>
      <c r="G98" s="53">
        <v>0</v>
      </c>
      <c r="H98" s="49">
        <v>-100</v>
      </c>
      <c r="I98" s="53">
        <v>29567.65</v>
      </c>
      <c r="J98" s="53">
        <v>27325.4</v>
      </c>
      <c r="K98" s="53">
        <v>0</v>
      </c>
      <c r="L98" s="49">
        <v>-100</v>
      </c>
      <c r="M98" s="49">
        <v>4.645739182337083</v>
      </c>
      <c r="N98" s="49">
        <v>4.832551063975107</v>
      </c>
      <c r="O98" s="49" t="s">
        <v>401</v>
      </c>
      <c r="P98" s="49" t="s">
        <v>401</v>
      </c>
    </row>
    <row r="99" spans="2:16" ht="12.75">
      <c r="B99" s="153" t="s">
        <v>271</v>
      </c>
      <c r="C99" s="154"/>
      <c r="D99" s="58">
        <v>20051000</v>
      </c>
      <c r="E99" s="53">
        <v>11174.01</v>
      </c>
      <c r="F99" s="53">
        <v>2419.6099999999997</v>
      </c>
      <c r="G99" s="53">
        <v>21</v>
      </c>
      <c r="H99" s="49">
        <v>-99.13209153541274</v>
      </c>
      <c r="I99" s="53">
        <v>16374.310000000001</v>
      </c>
      <c r="J99" s="53">
        <v>3808.5</v>
      </c>
      <c r="K99" s="53">
        <v>39.65</v>
      </c>
      <c r="L99" s="49">
        <v>-98.95890770644611</v>
      </c>
      <c r="M99" s="49">
        <v>1.4653924598241814</v>
      </c>
      <c r="N99" s="49">
        <v>1.5740139939907674</v>
      </c>
      <c r="O99" s="49">
        <v>1.888095238095238</v>
      </c>
      <c r="P99" s="49">
        <v>19.954158305044455</v>
      </c>
    </row>
    <row r="100" spans="2:16" ht="12.75">
      <c r="B100" s="153" t="s">
        <v>278</v>
      </c>
      <c r="C100" s="154"/>
      <c r="D100" s="58">
        <v>20079949</v>
      </c>
      <c r="E100" s="53">
        <v>1531.5317</v>
      </c>
      <c r="F100" s="53">
        <v>542.2517</v>
      </c>
      <c r="G100" s="53">
        <v>287.6562</v>
      </c>
      <c r="H100" s="49">
        <v>-46.95153560606633</v>
      </c>
      <c r="I100" s="53">
        <v>8271.18</v>
      </c>
      <c r="J100" s="53">
        <v>3309.12</v>
      </c>
      <c r="K100" s="53">
        <v>2000.93</v>
      </c>
      <c r="L100" s="49">
        <v>-39.53286674402862</v>
      </c>
      <c r="M100" s="49">
        <v>5.400593405934726</v>
      </c>
      <c r="N100" s="49">
        <v>6.102553482082214</v>
      </c>
      <c r="O100" s="49">
        <v>6.955977309023758</v>
      </c>
      <c r="P100" s="49">
        <v>13.984700493773516</v>
      </c>
    </row>
    <row r="101" spans="2:16" ht="12.75">
      <c r="B101" s="153" t="s">
        <v>237</v>
      </c>
      <c r="C101" s="154"/>
      <c r="D101" s="58">
        <v>7115900</v>
      </c>
      <c r="E101" s="53">
        <v>253.8872</v>
      </c>
      <c r="F101" s="53">
        <v>205</v>
      </c>
      <c r="G101" s="53">
        <v>0.6</v>
      </c>
      <c r="H101" s="49">
        <v>-99.70731707317073</v>
      </c>
      <c r="I101" s="53">
        <v>2220</v>
      </c>
      <c r="J101" s="53">
        <v>1485.14</v>
      </c>
      <c r="K101" s="53">
        <v>671.4</v>
      </c>
      <c r="L101" s="49">
        <v>-54.79214080827397</v>
      </c>
      <c r="M101" s="49">
        <v>8.744040660576823</v>
      </c>
      <c r="N101" s="49">
        <v>7.244585365853659</v>
      </c>
      <c r="O101" s="49">
        <v>1119</v>
      </c>
      <c r="P101" s="49">
        <v>15346.01855717306</v>
      </c>
    </row>
    <row r="102" spans="2:16" ht="12.75">
      <c r="B102" s="153" t="s">
        <v>294</v>
      </c>
      <c r="C102" s="154"/>
      <c r="D102" s="58">
        <v>20089910</v>
      </c>
      <c r="E102" s="53">
        <v>0</v>
      </c>
      <c r="F102" s="53">
        <v>0</v>
      </c>
      <c r="G102" s="53">
        <v>0</v>
      </c>
      <c r="H102" s="49" t="s">
        <v>401</v>
      </c>
      <c r="I102" s="53">
        <v>0</v>
      </c>
      <c r="J102" s="53">
        <v>0</v>
      </c>
      <c r="K102" s="53">
        <v>0</v>
      </c>
      <c r="L102" s="49" t="s">
        <v>401</v>
      </c>
      <c r="M102" s="49" t="s">
        <v>401</v>
      </c>
      <c r="N102" s="49" t="s">
        <v>401</v>
      </c>
      <c r="O102" s="49" t="s">
        <v>401</v>
      </c>
      <c r="P102" s="49" t="s">
        <v>401</v>
      </c>
    </row>
    <row r="103" spans="2:16" ht="12.75">
      <c r="B103" s="153" t="s">
        <v>240</v>
      </c>
      <c r="C103" s="154"/>
      <c r="D103" s="58">
        <v>20059920</v>
      </c>
      <c r="E103" s="53">
        <v>0</v>
      </c>
      <c r="F103" s="53">
        <v>0</v>
      </c>
      <c r="G103" s="53">
        <v>0</v>
      </c>
      <c r="H103" s="49" t="s">
        <v>401</v>
      </c>
      <c r="I103" s="53">
        <v>0</v>
      </c>
      <c r="J103" s="53">
        <v>0</v>
      </c>
      <c r="K103" s="53">
        <v>0</v>
      </c>
      <c r="L103" s="49" t="s">
        <v>401</v>
      </c>
      <c r="M103" s="49" t="s">
        <v>401</v>
      </c>
      <c r="N103" s="49" t="s">
        <v>401</v>
      </c>
      <c r="O103" s="49" t="s">
        <v>401</v>
      </c>
      <c r="P103" s="49" t="s">
        <v>401</v>
      </c>
    </row>
    <row r="104" spans="2:16" ht="12.75">
      <c r="B104" s="153" t="s">
        <v>241</v>
      </c>
      <c r="C104" s="154"/>
      <c r="D104" s="58">
        <v>8129090</v>
      </c>
      <c r="E104" s="53">
        <v>0</v>
      </c>
      <c r="F104" s="53">
        <v>0</v>
      </c>
      <c r="G104" s="53">
        <v>0</v>
      </c>
      <c r="H104" s="49" t="s">
        <v>401</v>
      </c>
      <c r="I104" s="53">
        <v>0</v>
      </c>
      <c r="J104" s="53">
        <v>0</v>
      </c>
      <c r="K104" s="53">
        <v>0</v>
      </c>
      <c r="L104" s="49" t="s">
        <v>401</v>
      </c>
      <c r="M104" s="49" t="s">
        <v>401</v>
      </c>
      <c r="N104" s="49" t="s">
        <v>401</v>
      </c>
      <c r="O104" s="49" t="s">
        <v>401</v>
      </c>
      <c r="P104" s="49" t="s">
        <v>401</v>
      </c>
    </row>
    <row r="105" spans="2:16" ht="15" customHeight="1">
      <c r="B105" s="220" t="s">
        <v>168</v>
      </c>
      <c r="C105" s="86" t="s">
        <v>37</v>
      </c>
      <c r="D105" s="58"/>
      <c r="E105" s="53">
        <v>0</v>
      </c>
      <c r="F105" s="53">
        <v>0</v>
      </c>
      <c r="G105" s="53">
        <v>0</v>
      </c>
      <c r="H105" s="49" t="s">
        <v>401</v>
      </c>
      <c r="I105" s="53">
        <v>0</v>
      </c>
      <c r="J105" s="53">
        <v>0</v>
      </c>
      <c r="K105" s="53">
        <v>0</v>
      </c>
      <c r="L105" s="49" t="s">
        <v>401</v>
      </c>
      <c r="M105" s="49" t="s">
        <v>401</v>
      </c>
      <c r="N105" s="49" t="s">
        <v>401</v>
      </c>
      <c r="O105" s="49" t="s">
        <v>401</v>
      </c>
      <c r="P105" s="49" t="s">
        <v>401</v>
      </c>
    </row>
    <row r="106" spans="2:16" ht="12.75">
      <c r="B106" s="221"/>
      <c r="C106" s="84" t="s">
        <v>157</v>
      </c>
      <c r="D106" s="58">
        <v>20084010</v>
      </c>
      <c r="E106" s="53">
        <v>0</v>
      </c>
      <c r="F106" s="53">
        <v>0</v>
      </c>
      <c r="G106" s="53">
        <v>0</v>
      </c>
      <c r="H106" s="49" t="s">
        <v>401</v>
      </c>
      <c r="I106" s="53">
        <v>0</v>
      </c>
      <c r="J106" s="53">
        <v>0</v>
      </c>
      <c r="K106" s="53">
        <v>0</v>
      </c>
      <c r="L106" s="49" t="s">
        <v>401</v>
      </c>
      <c r="M106" s="49" t="s">
        <v>401</v>
      </c>
      <c r="N106" s="49" t="s">
        <v>401</v>
      </c>
      <c r="O106" s="49" t="s">
        <v>401</v>
      </c>
      <c r="P106" s="49" t="s">
        <v>401</v>
      </c>
    </row>
    <row r="107" spans="2:16" ht="12.75">
      <c r="B107" s="222"/>
      <c r="C107" s="84" t="s">
        <v>306</v>
      </c>
      <c r="D107" s="58">
        <v>20084090</v>
      </c>
      <c r="E107" s="53">
        <v>0</v>
      </c>
      <c r="F107" s="53">
        <v>0</v>
      </c>
      <c r="G107" s="53">
        <v>0</v>
      </c>
      <c r="H107" s="49" t="s">
        <v>401</v>
      </c>
      <c r="I107" s="53">
        <v>0</v>
      </c>
      <c r="J107" s="53">
        <v>0</v>
      </c>
      <c r="K107" s="53">
        <v>0</v>
      </c>
      <c r="L107" s="49" t="s">
        <v>401</v>
      </c>
      <c r="M107" s="49" t="s">
        <v>401</v>
      </c>
      <c r="N107" s="49" t="s">
        <v>401</v>
      </c>
      <c r="O107" s="49" t="s">
        <v>401</v>
      </c>
      <c r="P107" s="49" t="s">
        <v>401</v>
      </c>
    </row>
    <row r="108" spans="2:16" ht="15" customHeight="1">
      <c r="B108" s="220" t="s">
        <v>247</v>
      </c>
      <c r="C108" s="86" t="s">
        <v>37</v>
      </c>
      <c r="D108" s="58"/>
      <c r="E108" s="53">
        <v>0</v>
      </c>
      <c r="F108" s="53">
        <v>0</v>
      </c>
      <c r="G108" s="53">
        <v>0</v>
      </c>
      <c r="H108" s="49" t="s">
        <v>401</v>
      </c>
      <c r="I108" s="53">
        <v>0</v>
      </c>
      <c r="J108" s="53">
        <v>0</v>
      </c>
      <c r="K108" s="53">
        <v>0</v>
      </c>
      <c r="L108" s="49" t="s">
        <v>401</v>
      </c>
      <c r="M108" s="49" t="s">
        <v>401</v>
      </c>
      <c r="N108" s="49" t="s">
        <v>401</v>
      </c>
      <c r="O108" s="49" t="s">
        <v>401</v>
      </c>
      <c r="P108" s="49" t="s">
        <v>401</v>
      </c>
    </row>
    <row r="109" spans="2:16" ht="12.75">
      <c r="B109" s="221"/>
      <c r="C109" s="84" t="s">
        <v>248</v>
      </c>
      <c r="D109" s="58">
        <v>20032010</v>
      </c>
      <c r="E109" s="53">
        <v>0</v>
      </c>
      <c r="F109" s="53">
        <v>0</v>
      </c>
      <c r="G109" s="53">
        <v>0</v>
      </c>
      <c r="H109" s="49" t="s">
        <v>401</v>
      </c>
      <c r="I109" s="53">
        <v>0</v>
      </c>
      <c r="J109" s="53">
        <v>0</v>
      </c>
      <c r="K109" s="53">
        <v>0</v>
      </c>
      <c r="L109" s="49" t="s">
        <v>401</v>
      </c>
      <c r="M109" s="49" t="s">
        <v>401</v>
      </c>
      <c r="N109" s="49" t="s">
        <v>401</v>
      </c>
      <c r="O109" s="49" t="s">
        <v>401</v>
      </c>
      <c r="P109" s="49" t="s">
        <v>401</v>
      </c>
    </row>
    <row r="110" spans="2:16" ht="12.75">
      <c r="B110" s="222"/>
      <c r="C110" s="84" t="s">
        <v>249</v>
      </c>
      <c r="D110" s="58">
        <v>20032090</v>
      </c>
      <c r="E110" s="53">
        <v>0</v>
      </c>
      <c r="F110" s="53">
        <v>0</v>
      </c>
      <c r="G110" s="53">
        <v>0</v>
      </c>
      <c r="H110" s="49" t="s">
        <v>401</v>
      </c>
      <c r="I110" s="53">
        <v>0</v>
      </c>
      <c r="J110" s="53">
        <v>0</v>
      </c>
      <c r="K110" s="53">
        <v>0</v>
      </c>
      <c r="L110" s="49" t="s">
        <v>401</v>
      </c>
      <c r="M110" s="49" t="s">
        <v>401</v>
      </c>
      <c r="N110" s="49" t="s">
        <v>401</v>
      </c>
      <c r="O110" s="49" t="s">
        <v>401</v>
      </c>
      <c r="P110" s="49" t="s">
        <v>401</v>
      </c>
    </row>
    <row r="111" spans="2:16" ht="12.75">
      <c r="B111" s="153" t="s">
        <v>37</v>
      </c>
      <c r="C111" s="170"/>
      <c r="D111" s="154"/>
      <c r="E111" s="53">
        <v>164782904.27989998</v>
      </c>
      <c r="F111" s="53">
        <v>80445261.80669999</v>
      </c>
      <c r="G111" s="53">
        <v>73825275.06150001</v>
      </c>
      <c r="H111" s="49">
        <v>-8.229181677731356</v>
      </c>
      <c r="I111" s="53">
        <v>209659949.8800001</v>
      </c>
      <c r="J111" s="53">
        <v>105925110.14999998</v>
      </c>
      <c r="K111" s="53">
        <v>85825423.43000007</v>
      </c>
      <c r="L111" s="49">
        <v>-18.9753748582719</v>
      </c>
      <c r="M111" s="49">
        <v>1.2723404214545948</v>
      </c>
      <c r="N111" s="49">
        <v>1.316735228042702</v>
      </c>
      <c r="O111" s="49">
        <v>1.162547966919234</v>
      </c>
      <c r="P111" s="49">
        <v>-11.70981514276519</v>
      </c>
    </row>
    <row r="112" spans="2:16" ht="12.75">
      <c r="B112" s="166" t="s">
        <v>110</v>
      </c>
      <c r="C112" s="167"/>
      <c r="D112" s="167"/>
      <c r="E112" s="167"/>
      <c r="F112" s="167"/>
      <c r="G112" s="167"/>
      <c r="H112" s="167"/>
      <c r="I112" s="167"/>
      <c r="J112" s="167"/>
      <c r="K112" s="167"/>
      <c r="L112" s="167"/>
      <c r="M112" s="167"/>
      <c r="N112" s="167"/>
      <c r="O112" s="167"/>
      <c r="P112" s="168"/>
    </row>
    <row r="113" spans="2:16" ht="12.75">
      <c r="B113" s="163" t="s">
        <v>119</v>
      </c>
      <c r="C113" s="157"/>
      <c r="D113" s="157"/>
      <c r="E113" s="157"/>
      <c r="F113" s="157"/>
      <c r="G113" s="157"/>
      <c r="H113" s="157"/>
      <c r="I113" s="157"/>
      <c r="J113" s="157"/>
      <c r="K113" s="157"/>
      <c r="L113" s="157"/>
      <c r="M113" s="157"/>
      <c r="N113" s="157"/>
      <c r="O113" s="157"/>
      <c r="P113" s="158"/>
    </row>
    <row r="115" spans="2:16" ht="120" customHeight="1">
      <c r="B115" s="272" t="s">
        <v>426</v>
      </c>
      <c r="C115" s="273"/>
      <c r="D115" s="273"/>
      <c r="E115" s="273"/>
      <c r="F115" s="273"/>
      <c r="G115" s="273"/>
      <c r="H115" s="273"/>
      <c r="I115" s="273"/>
      <c r="J115" s="273"/>
      <c r="K115" s="273"/>
      <c r="L115" s="273"/>
      <c r="M115" s="273"/>
      <c r="N115" s="273"/>
      <c r="O115" s="273"/>
      <c r="P115" s="274"/>
    </row>
    <row r="116" ht="12.75">
      <c r="D116" s="42"/>
    </row>
  </sheetData>
  <sheetProtection/>
  <mergeCells count="26">
    <mergeCell ref="B2:P2"/>
    <mergeCell ref="D3:D4"/>
    <mergeCell ref="E3:H3"/>
    <mergeCell ref="I3:L3"/>
    <mergeCell ref="M3:P3"/>
    <mergeCell ref="B3:C4"/>
    <mergeCell ref="B5:B10"/>
    <mergeCell ref="B95:B97"/>
    <mergeCell ref="B12:B15"/>
    <mergeCell ref="B26:B29"/>
    <mergeCell ref="B31:B34"/>
    <mergeCell ref="B70:B73"/>
    <mergeCell ref="B79:B81"/>
    <mergeCell ref="B22:B25"/>
    <mergeCell ref="B42:B46"/>
    <mergeCell ref="B52:B54"/>
    <mergeCell ref="B115:P115"/>
    <mergeCell ref="B67:B69"/>
    <mergeCell ref="B92:B94"/>
    <mergeCell ref="B60:B63"/>
    <mergeCell ref="B16:B20"/>
    <mergeCell ref="B47:B50"/>
    <mergeCell ref="B64:B66"/>
    <mergeCell ref="B38:B40"/>
    <mergeCell ref="B105:B107"/>
    <mergeCell ref="B108:B1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Q78"/>
  <sheetViews>
    <sheetView zoomScale="90" zoomScaleNormal="90" zoomScalePageLayoutView="50" workbookViewId="0" topLeftCell="A1">
      <selection activeCell="B73" sqref="B73:P73"/>
    </sheetView>
  </sheetViews>
  <sheetFormatPr defaultColWidth="11.421875" defaultRowHeight="15"/>
  <cols>
    <col min="1" max="1" width="0.9921875" style="42" customWidth="1"/>
    <col min="2" max="2" width="23.00390625" style="55" customWidth="1"/>
    <col min="3" max="3" width="24.8515625" style="65" customWidth="1"/>
    <col min="4" max="4" width="10.140625" style="56" customWidth="1"/>
    <col min="5" max="5" width="11.00390625" style="42" bestFit="1" customWidth="1"/>
    <col min="6" max="7" width="9.8515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7.57421875" style="42" bestFit="1" customWidth="1"/>
    <col min="17" max="16384" width="11.421875" style="42" customWidth="1"/>
  </cols>
  <sheetData>
    <row r="1" ht="5.25" customHeight="1"/>
    <row r="2" spans="2:17" ht="12.75">
      <c r="B2" s="202" t="s">
        <v>98</v>
      </c>
      <c r="C2" s="203"/>
      <c r="D2" s="203"/>
      <c r="E2" s="203"/>
      <c r="F2" s="203"/>
      <c r="G2" s="203"/>
      <c r="H2" s="203"/>
      <c r="I2" s="203"/>
      <c r="J2" s="203"/>
      <c r="K2" s="203"/>
      <c r="L2" s="203"/>
      <c r="M2" s="203"/>
      <c r="N2" s="203"/>
      <c r="O2" s="203"/>
      <c r="P2" s="204"/>
      <c r="Q2" s="44" t="s">
        <v>363</v>
      </c>
    </row>
    <row r="3" spans="2:16" ht="12.75" customHeight="1">
      <c r="B3" s="266" t="s">
        <v>40</v>
      </c>
      <c r="C3" s="267"/>
      <c r="D3" s="226" t="s">
        <v>41</v>
      </c>
      <c r="E3" s="228" t="s">
        <v>31</v>
      </c>
      <c r="F3" s="229"/>
      <c r="G3" s="229"/>
      <c r="H3" s="213"/>
      <c r="I3" s="228" t="s">
        <v>311</v>
      </c>
      <c r="J3" s="229"/>
      <c r="K3" s="229"/>
      <c r="L3" s="213"/>
      <c r="M3" s="228" t="s">
        <v>341</v>
      </c>
      <c r="N3" s="229"/>
      <c r="O3" s="229"/>
      <c r="P3" s="213"/>
    </row>
    <row r="4" spans="2:16" ht="25.5">
      <c r="B4" s="275"/>
      <c r="C4" s="276"/>
      <c r="D4" s="237"/>
      <c r="E4" s="45">
        <v>2014</v>
      </c>
      <c r="F4" s="45" t="s">
        <v>398</v>
      </c>
      <c r="G4" s="45" t="s">
        <v>399</v>
      </c>
      <c r="H4" s="45" t="s">
        <v>111</v>
      </c>
      <c r="I4" s="45">
        <v>2014</v>
      </c>
      <c r="J4" s="45" t="s">
        <v>398</v>
      </c>
      <c r="K4" s="45" t="s">
        <v>399</v>
      </c>
      <c r="L4" s="45" t="s">
        <v>111</v>
      </c>
      <c r="M4" s="45">
        <v>2014</v>
      </c>
      <c r="N4" s="45" t="s">
        <v>398</v>
      </c>
      <c r="O4" s="45" t="s">
        <v>399</v>
      </c>
      <c r="P4" s="45" t="s">
        <v>111</v>
      </c>
    </row>
    <row r="5" spans="2:16" ht="12.75" customHeight="1">
      <c r="B5" s="226" t="s">
        <v>185</v>
      </c>
      <c r="C5" s="84" t="s">
        <v>37</v>
      </c>
      <c r="D5" s="98">
        <v>7129090</v>
      </c>
      <c r="E5" s="48">
        <v>2515661.5171</v>
      </c>
      <c r="F5" s="48">
        <v>1779400.3918</v>
      </c>
      <c r="G5" s="48">
        <v>1829271.4916</v>
      </c>
      <c r="H5" s="49">
        <v>2.80269129026951</v>
      </c>
      <c r="I5" s="48">
        <v>5358917.81</v>
      </c>
      <c r="J5" s="48">
        <v>3682034.9000000004</v>
      </c>
      <c r="K5" s="48">
        <v>3438043.2099999995</v>
      </c>
      <c r="L5" s="49">
        <v>-6.626544740246787</v>
      </c>
      <c r="M5" s="49">
        <v>2.1302221199367253</v>
      </c>
      <c r="N5" s="49">
        <v>2.069255979130891</v>
      </c>
      <c r="O5" s="49">
        <v>1.8794603347766945</v>
      </c>
      <c r="P5" s="49">
        <v>-9.172168463851083</v>
      </c>
    </row>
    <row r="6" spans="2:16" ht="12.75">
      <c r="B6" s="227"/>
      <c r="C6" s="84" t="s">
        <v>116</v>
      </c>
      <c r="D6" s="98">
        <v>7129099</v>
      </c>
      <c r="E6" s="48">
        <v>2515661.5171</v>
      </c>
      <c r="F6" s="48">
        <v>1779400.3918</v>
      </c>
      <c r="G6" s="48">
        <v>1829271.4916</v>
      </c>
      <c r="H6" s="49">
        <v>2.80269129026951</v>
      </c>
      <c r="I6" s="48">
        <v>5358917.81</v>
      </c>
      <c r="J6" s="48">
        <v>3682034.9000000004</v>
      </c>
      <c r="K6" s="48">
        <v>3438043.2099999995</v>
      </c>
      <c r="L6" s="49">
        <v>-6.626544740246787</v>
      </c>
      <c r="M6" s="49">
        <v>2.1302221199367253</v>
      </c>
      <c r="N6" s="49">
        <v>2.069255979130891</v>
      </c>
      <c r="O6" s="49">
        <v>1.8794603347766945</v>
      </c>
      <c r="P6" s="49">
        <v>-9.172168463851083</v>
      </c>
    </row>
    <row r="7" spans="2:16" ht="12.75">
      <c r="B7" s="237"/>
      <c r="C7" s="84" t="s">
        <v>115</v>
      </c>
      <c r="D7" s="98">
        <v>7129091</v>
      </c>
      <c r="E7" s="48">
        <v>0</v>
      </c>
      <c r="F7" s="48">
        <v>0</v>
      </c>
      <c r="G7" s="48">
        <v>0</v>
      </c>
      <c r="H7" s="49" t="s">
        <v>401</v>
      </c>
      <c r="I7" s="48">
        <v>0</v>
      </c>
      <c r="J7" s="48">
        <v>0</v>
      </c>
      <c r="K7" s="48">
        <v>0</v>
      </c>
      <c r="L7" s="49" t="s">
        <v>401</v>
      </c>
      <c r="M7" s="49" t="s">
        <v>401</v>
      </c>
      <c r="N7" s="49" t="s">
        <v>401</v>
      </c>
      <c r="O7" s="49" t="s">
        <v>401</v>
      </c>
      <c r="P7" s="49" t="s">
        <v>401</v>
      </c>
    </row>
    <row r="8" spans="2:16" ht="12.75">
      <c r="B8" s="153" t="s">
        <v>189</v>
      </c>
      <c r="C8" s="154"/>
      <c r="D8" s="99">
        <v>8011100</v>
      </c>
      <c r="E8" s="48">
        <v>1786072.8523</v>
      </c>
      <c r="F8" s="48">
        <v>869182.6799999999</v>
      </c>
      <c r="G8" s="48">
        <v>651252.7001</v>
      </c>
      <c r="H8" s="49">
        <v>-25.072977742722614</v>
      </c>
      <c r="I8" s="48">
        <v>5057984.83</v>
      </c>
      <c r="J8" s="48">
        <v>2202014.9899999998</v>
      </c>
      <c r="K8" s="48">
        <v>1825448.4900000002</v>
      </c>
      <c r="L8" s="49">
        <v>-17.100996210747844</v>
      </c>
      <c r="M8" s="49">
        <v>2.8319028663845507</v>
      </c>
      <c r="N8" s="49">
        <v>2.533431740724516</v>
      </c>
      <c r="O8" s="49">
        <v>2.8029803019929163</v>
      </c>
      <c r="P8" s="49">
        <v>10.639661489017026</v>
      </c>
    </row>
    <row r="9" spans="2:16" ht="12.75">
      <c r="B9" s="153" t="s">
        <v>82</v>
      </c>
      <c r="C9" s="154"/>
      <c r="D9" s="99">
        <v>7122000</v>
      </c>
      <c r="E9" s="48">
        <v>702065.4717</v>
      </c>
      <c r="F9" s="48">
        <v>305541.7597</v>
      </c>
      <c r="G9" s="48">
        <v>339151.94</v>
      </c>
      <c r="H9" s="49">
        <v>11.000192030379274</v>
      </c>
      <c r="I9" s="48">
        <v>1699139.55</v>
      </c>
      <c r="J9" s="48">
        <v>730097.8099999999</v>
      </c>
      <c r="K9" s="48">
        <v>768778.2100000001</v>
      </c>
      <c r="L9" s="49">
        <v>5.297975075421757</v>
      </c>
      <c r="M9" s="49">
        <v>2.4202009904940325</v>
      </c>
      <c r="N9" s="49">
        <v>2.3895189014976403</v>
      </c>
      <c r="O9" s="49">
        <v>2.266766364361649</v>
      </c>
      <c r="P9" s="49">
        <v>-5.137123504612406</v>
      </c>
    </row>
    <row r="10" spans="2:16" ht="12.75" customHeight="1">
      <c r="B10" s="226" t="s">
        <v>122</v>
      </c>
      <c r="C10" s="84" t="s">
        <v>37</v>
      </c>
      <c r="D10" s="98">
        <v>9042010</v>
      </c>
      <c r="E10" s="48">
        <v>652386.4323</v>
      </c>
      <c r="F10" s="48">
        <v>452580.2138</v>
      </c>
      <c r="G10" s="48">
        <v>684119.3943999999</v>
      </c>
      <c r="H10" s="49">
        <v>51.1598106898945</v>
      </c>
      <c r="I10" s="48">
        <v>1389767.3599999999</v>
      </c>
      <c r="J10" s="48">
        <v>922972.6399999999</v>
      </c>
      <c r="K10" s="48">
        <v>1251672.2</v>
      </c>
      <c r="L10" s="49">
        <v>35.61314233540011</v>
      </c>
      <c r="M10" s="49">
        <v>2.1302824387385715</v>
      </c>
      <c r="N10" s="49">
        <v>2.039357028559519</v>
      </c>
      <c r="O10" s="49">
        <v>1.8296107525174998</v>
      </c>
      <c r="P10" s="49">
        <v>-10.284921821176729</v>
      </c>
    </row>
    <row r="11" spans="2:16" ht="12.75">
      <c r="B11" s="227"/>
      <c r="C11" s="84" t="s">
        <v>124</v>
      </c>
      <c r="D11" s="99">
        <v>9042219</v>
      </c>
      <c r="E11" s="48">
        <v>513055.34770000004</v>
      </c>
      <c r="F11" s="48">
        <v>349445.7292</v>
      </c>
      <c r="G11" s="48">
        <v>617184.1799999999</v>
      </c>
      <c r="H11" s="49">
        <v>76.61803491287309</v>
      </c>
      <c r="I11" s="48">
        <v>1145172.4999999998</v>
      </c>
      <c r="J11" s="48">
        <v>745503.46</v>
      </c>
      <c r="K11" s="48">
        <v>1123352.76</v>
      </c>
      <c r="L11" s="49">
        <v>50.683775498506755</v>
      </c>
      <c r="M11" s="49">
        <v>2.2320642502485306</v>
      </c>
      <c r="N11" s="49">
        <v>2.133388385391662</v>
      </c>
      <c r="O11" s="49">
        <v>1.8201256551974487</v>
      </c>
      <c r="P11" s="49">
        <v>-14.683811552517778</v>
      </c>
    </row>
    <row r="12" spans="2:16" ht="12.75">
      <c r="B12" s="237"/>
      <c r="C12" s="84" t="s">
        <v>123</v>
      </c>
      <c r="D12" s="99">
        <v>9042211</v>
      </c>
      <c r="E12" s="48">
        <v>139331.0846</v>
      </c>
      <c r="F12" s="48">
        <v>103134.4846</v>
      </c>
      <c r="G12" s="48">
        <v>66935.2144</v>
      </c>
      <c r="H12" s="49">
        <v>-35.099094488517956</v>
      </c>
      <c r="I12" s="48">
        <v>244594.86000000002</v>
      </c>
      <c r="J12" s="48">
        <v>177469.18</v>
      </c>
      <c r="K12" s="48">
        <v>128319.44</v>
      </c>
      <c r="L12" s="49">
        <v>-27.6948031201812</v>
      </c>
      <c r="M12" s="49">
        <v>1.7554938347189182</v>
      </c>
      <c r="N12" s="49">
        <v>1.7207549995358196</v>
      </c>
      <c r="O12" s="49">
        <v>1.9170692310503752</v>
      </c>
      <c r="P12" s="49">
        <v>11.40861026511688</v>
      </c>
    </row>
    <row r="13" spans="2:16" ht="12.75">
      <c r="B13" s="220" t="s">
        <v>180</v>
      </c>
      <c r="C13" s="84" t="s">
        <v>37</v>
      </c>
      <c r="D13" s="98">
        <v>8132000</v>
      </c>
      <c r="E13" s="48">
        <v>1500094.0923</v>
      </c>
      <c r="F13" s="48">
        <v>61036</v>
      </c>
      <c r="G13" s="48">
        <v>2556069.0552</v>
      </c>
      <c r="H13" s="49">
        <v>4087.8056478144044</v>
      </c>
      <c r="I13" s="48">
        <v>1212425.6800000004</v>
      </c>
      <c r="J13" s="48">
        <v>58874.87</v>
      </c>
      <c r="K13" s="48">
        <v>3048914.2199999997</v>
      </c>
      <c r="L13" s="49">
        <v>5078.634313757295</v>
      </c>
      <c r="M13" s="49">
        <v>0.8082330876598977</v>
      </c>
      <c r="N13" s="49">
        <v>0.9645925355527886</v>
      </c>
      <c r="O13" s="49">
        <v>1.1928137128366578</v>
      </c>
      <c r="P13" s="49">
        <v>23.65985313716743</v>
      </c>
    </row>
    <row r="14" spans="2:16" ht="12.75">
      <c r="B14" s="221"/>
      <c r="C14" s="84" t="s">
        <v>116</v>
      </c>
      <c r="D14" s="99">
        <v>8132090</v>
      </c>
      <c r="E14" s="48">
        <v>1337374.0923</v>
      </c>
      <c r="F14" s="48">
        <v>61036</v>
      </c>
      <c r="G14" s="48">
        <v>2502069.0552</v>
      </c>
      <c r="H14" s="49">
        <v>3999.333270856543</v>
      </c>
      <c r="I14" s="48">
        <v>1105816.0800000003</v>
      </c>
      <c r="J14" s="48">
        <v>58874.87</v>
      </c>
      <c r="K14" s="48">
        <v>3000228.42</v>
      </c>
      <c r="L14" s="49">
        <v>4995.940627979306</v>
      </c>
      <c r="M14" s="49">
        <v>0.8268562150013173</v>
      </c>
      <c r="N14" s="49">
        <v>0.9645925355527886</v>
      </c>
      <c r="O14" s="49">
        <v>1.1990989672186247</v>
      </c>
      <c r="P14" s="49">
        <v>24.311449966948516</v>
      </c>
    </row>
    <row r="15" spans="2:16" ht="12.75">
      <c r="B15" s="222"/>
      <c r="C15" s="84" t="s">
        <v>115</v>
      </c>
      <c r="D15" s="99">
        <v>8132010</v>
      </c>
      <c r="E15" s="48">
        <v>162720</v>
      </c>
      <c r="F15" s="48">
        <v>0</v>
      </c>
      <c r="G15" s="48">
        <v>54000</v>
      </c>
      <c r="H15" s="49" t="s">
        <v>401</v>
      </c>
      <c r="I15" s="48">
        <v>106609.6</v>
      </c>
      <c r="J15" s="48">
        <v>0</v>
      </c>
      <c r="K15" s="48">
        <v>48685.8</v>
      </c>
      <c r="L15" s="49" t="s">
        <v>401</v>
      </c>
      <c r="M15" s="49">
        <v>0.6551720747295969</v>
      </c>
      <c r="N15" s="49" t="s">
        <v>401</v>
      </c>
      <c r="O15" s="49">
        <v>0.901588888888889</v>
      </c>
      <c r="P15" s="49" t="s">
        <v>401</v>
      </c>
    </row>
    <row r="16" spans="2:16" ht="12.75">
      <c r="B16" s="153" t="s">
        <v>186</v>
      </c>
      <c r="C16" s="154"/>
      <c r="D16" s="99">
        <v>8135000</v>
      </c>
      <c r="E16" s="48">
        <v>264997.7131</v>
      </c>
      <c r="F16" s="48">
        <v>152481.7177</v>
      </c>
      <c r="G16" s="48">
        <v>124333.0568</v>
      </c>
      <c r="H16" s="49">
        <v>-18.460351394638053</v>
      </c>
      <c r="I16" s="48">
        <v>1137289.8399999999</v>
      </c>
      <c r="J16" s="48">
        <v>666654.0499999999</v>
      </c>
      <c r="K16" s="48">
        <v>590100.37</v>
      </c>
      <c r="L16" s="49">
        <v>-11.48326932087189</v>
      </c>
      <c r="M16" s="49">
        <v>4.291696810118623</v>
      </c>
      <c r="N16" s="49">
        <v>4.372026102903744</v>
      </c>
      <c r="O16" s="49">
        <v>4.746126132402787</v>
      </c>
      <c r="P16" s="49">
        <v>8.55667419850441</v>
      </c>
    </row>
    <row r="17" spans="2:16" ht="12.75">
      <c r="B17" s="153" t="s">
        <v>83</v>
      </c>
      <c r="C17" s="154"/>
      <c r="D17" s="99">
        <v>7129050</v>
      </c>
      <c r="E17" s="48">
        <v>573387.7040000001</v>
      </c>
      <c r="F17" s="48">
        <v>299372.32999999996</v>
      </c>
      <c r="G17" s="48">
        <v>280235.607</v>
      </c>
      <c r="H17" s="49">
        <v>-6.392281811749245</v>
      </c>
      <c r="I17" s="48">
        <v>943429.8800000001</v>
      </c>
      <c r="J17" s="48">
        <v>472931.6699999999</v>
      </c>
      <c r="K17" s="48">
        <v>498337.08999999997</v>
      </c>
      <c r="L17" s="49">
        <v>5.371900765283932</v>
      </c>
      <c r="M17" s="49">
        <v>1.6453611987465986</v>
      </c>
      <c r="N17" s="49">
        <v>1.5797440932500342</v>
      </c>
      <c r="O17" s="49">
        <v>1.7782789822279792</v>
      </c>
      <c r="P17" s="49">
        <v>12.567534819484338</v>
      </c>
    </row>
    <row r="18" spans="2:16" ht="12.75" customHeight="1">
      <c r="B18" s="226" t="s">
        <v>125</v>
      </c>
      <c r="C18" s="84" t="s">
        <v>37</v>
      </c>
      <c r="D18" s="98">
        <v>7129030</v>
      </c>
      <c r="E18" s="48">
        <v>162418.74489999996</v>
      </c>
      <c r="F18" s="48">
        <v>92055.3136</v>
      </c>
      <c r="G18" s="48">
        <v>115345.8269</v>
      </c>
      <c r="H18" s="49">
        <v>25.30056374714258</v>
      </c>
      <c r="I18" s="48">
        <v>783223.73</v>
      </c>
      <c r="J18" s="48">
        <v>485569.99</v>
      </c>
      <c r="K18" s="48">
        <v>488692.29</v>
      </c>
      <c r="L18" s="49">
        <v>0.6430174978482528</v>
      </c>
      <c r="M18" s="49">
        <v>4.822249614613296</v>
      </c>
      <c r="N18" s="49">
        <v>5.274763302745405</v>
      </c>
      <c r="O18" s="49">
        <v>4.236757437472582</v>
      </c>
      <c r="P18" s="49">
        <v>-19.678719322487183</v>
      </c>
    </row>
    <row r="19" spans="2:16" ht="12.75">
      <c r="B19" s="227"/>
      <c r="C19" s="86" t="s">
        <v>124</v>
      </c>
      <c r="D19" s="99">
        <v>7129039</v>
      </c>
      <c r="E19" s="48">
        <v>162015.76289999997</v>
      </c>
      <c r="F19" s="48">
        <v>92055.3136</v>
      </c>
      <c r="G19" s="48">
        <v>115345.8269</v>
      </c>
      <c r="H19" s="49">
        <v>25.30056374714258</v>
      </c>
      <c r="I19" s="48">
        <v>781605.25</v>
      </c>
      <c r="J19" s="48">
        <v>485569.99</v>
      </c>
      <c r="K19" s="48">
        <v>488692.29</v>
      </c>
      <c r="L19" s="49">
        <v>0.6430174978482528</v>
      </c>
      <c r="M19" s="49">
        <v>4.824254356549403</v>
      </c>
      <c r="N19" s="49">
        <v>5.274763302745405</v>
      </c>
      <c r="O19" s="49">
        <v>4.236757437472582</v>
      </c>
      <c r="P19" s="49">
        <v>-19.678719322487183</v>
      </c>
    </row>
    <row r="20" spans="2:16" ht="12.75">
      <c r="B20" s="237"/>
      <c r="C20" s="84" t="s">
        <v>117</v>
      </c>
      <c r="D20" s="99">
        <v>7129031</v>
      </c>
      <c r="E20" s="48">
        <v>402.982</v>
      </c>
      <c r="F20" s="48">
        <v>0</v>
      </c>
      <c r="G20" s="48">
        <v>0</v>
      </c>
      <c r="H20" s="49" t="s">
        <v>401</v>
      </c>
      <c r="I20" s="48">
        <v>1618.48</v>
      </c>
      <c r="J20" s="48">
        <v>0</v>
      </c>
      <c r="K20" s="48">
        <v>0</v>
      </c>
      <c r="L20" s="49" t="s">
        <v>401</v>
      </c>
      <c r="M20" s="49">
        <v>4.016258790715217</v>
      </c>
      <c r="N20" s="49" t="s">
        <v>401</v>
      </c>
      <c r="O20" s="49" t="s">
        <v>401</v>
      </c>
      <c r="P20" s="49" t="s">
        <v>401</v>
      </c>
    </row>
    <row r="21" spans="2:16" ht="12.75">
      <c r="B21" s="153" t="s">
        <v>56</v>
      </c>
      <c r="C21" s="154"/>
      <c r="D21" s="99">
        <v>8134010</v>
      </c>
      <c r="E21" s="48">
        <v>90000.769</v>
      </c>
      <c r="F21" s="48">
        <v>52280</v>
      </c>
      <c r="G21" s="48">
        <v>69590</v>
      </c>
      <c r="H21" s="49">
        <v>33.11017597551644</v>
      </c>
      <c r="I21" s="48">
        <v>628330.9299999999</v>
      </c>
      <c r="J21" s="48">
        <v>499972.12</v>
      </c>
      <c r="K21" s="48">
        <v>474257.21</v>
      </c>
      <c r="L21" s="49">
        <v>-5.143268788667655</v>
      </c>
      <c r="M21" s="49">
        <v>6.9813951256349815</v>
      </c>
      <c r="N21" s="49">
        <v>9.563353481254781</v>
      </c>
      <c r="O21" s="49">
        <v>6.815019543037793</v>
      </c>
      <c r="P21" s="49">
        <v>-28.738182099030674</v>
      </c>
    </row>
    <row r="22" spans="2:16" ht="12.75" customHeight="1">
      <c r="B22" s="226" t="s">
        <v>137</v>
      </c>
      <c r="C22" s="84" t="s">
        <v>37</v>
      </c>
      <c r="D22" s="98">
        <v>8134090</v>
      </c>
      <c r="E22" s="48">
        <v>142384.5192</v>
      </c>
      <c r="F22" s="48">
        <v>98683.2923</v>
      </c>
      <c r="G22" s="48">
        <v>58172.967399999994</v>
      </c>
      <c r="H22" s="49">
        <v>-41.05084453085277</v>
      </c>
      <c r="I22" s="48">
        <v>448387.22000000003</v>
      </c>
      <c r="J22" s="48">
        <v>305379.58</v>
      </c>
      <c r="K22" s="48">
        <v>244439.7</v>
      </c>
      <c r="L22" s="49">
        <v>-19.955453472036343</v>
      </c>
      <c r="M22" s="49">
        <v>3.149129010086934</v>
      </c>
      <c r="N22" s="49">
        <v>3.0945418710964514</v>
      </c>
      <c r="O22" s="49">
        <v>4.201946555678025</v>
      </c>
      <c r="P22" s="49">
        <v>35.785739237362456</v>
      </c>
    </row>
    <row r="23" spans="2:16" ht="12.75">
      <c r="B23" s="227"/>
      <c r="C23" s="84" t="s">
        <v>124</v>
      </c>
      <c r="D23" s="99">
        <v>8134099</v>
      </c>
      <c r="E23" s="48">
        <v>119949.1</v>
      </c>
      <c r="F23" s="48">
        <v>76248.2923</v>
      </c>
      <c r="G23" s="48">
        <v>58172.967399999994</v>
      </c>
      <c r="H23" s="49">
        <v>-23.70587504947964</v>
      </c>
      <c r="I23" s="48">
        <v>433531.57</v>
      </c>
      <c r="J23" s="48">
        <v>290571.89</v>
      </c>
      <c r="K23" s="48">
        <v>244439.7</v>
      </c>
      <c r="L23" s="49">
        <v>-15.87634302822617</v>
      </c>
      <c r="M23" s="49">
        <v>3.6142961472824724</v>
      </c>
      <c r="N23" s="49">
        <v>3.8108642336111704</v>
      </c>
      <c r="O23" s="49">
        <v>4.201946555678025</v>
      </c>
      <c r="P23" s="49">
        <v>10.26230004778379</v>
      </c>
    </row>
    <row r="24" spans="2:16" ht="12.75">
      <c r="B24" s="237"/>
      <c r="C24" s="84" t="s">
        <v>117</v>
      </c>
      <c r="D24" s="101">
        <v>8134091</v>
      </c>
      <c r="E24" s="48">
        <v>22435.4192</v>
      </c>
      <c r="F24" s="48">
        <v>22435</v>
      </c>
      <c r="G24" s="48">
        <v>0</v>
      </c>
      <c r="H24" s="49">
        <v>-100</v>
      </c>
      <c r="I24" s="48">
        <v>14855.65</v>
      </c>
      <c r="J24" s="48">
        <v>14807.69</v>
      </c>
      <c r="K24" s="48">
        <v>0</v>
      </c>
      <c r="L24" s="49">
        <v>-100</v>
      </c>
      <c r="M24" s="49">
        <v>0.6621516570548411</v>
      </c>
      <c r="N24" s="49">
        <v>0.660026298194785</v>
      </c>
      <c r="O24" s="49" t="s">
        <v>401</v>
      </c>
      <c r="P24" s="49" t="s">
        <v>401</v>
      </c>
    </row>
    <row r="25" spans="2:16" ht="12.75">
      <c r="B25" s="220" t="s">
        <v>177</v>
      </c>
      <c r="C25" s="84" t="s">
        <v>37</v>
      </c>
      <c r="D25" s="98"/>
      <c r="E25" s="48">
        <v>251257.488</v>
      </c>
      <c r="F25" s="48">
        <v>118938.0957</v>
      </c>
      <c r="G25" s="48">
        <v>354630.9384</v>
      </c>
      <c r="H25" s="49">
        <v>198.1642982535157</v>
      </c>
      <c r="I25" s="48">
        <v>380738.44</v>
      </c>
      <c r="J25" s="48">
        <v>203343.33000000002</v>
      </c>
      <c r="K25" s="48">
        <v>674545.1399999999</v>
      </c>
      <c r="L25" s="49">
        <v>231.72720246098058</v>
      </c>
      <c r="M25" s="49">
        <v>1.5153317142134286</v>
      </c>
      <c r="N25" s="49">
        <v>1.7096568496682263</v>
      </c>
      <c r="O25" s="49">
        <v>1.902104602162934</v>
      </c>
      <c r="P25" s="49">
        <v>11.256513406889447</v>
      </c>
    </row>
    <row r="26" spans="2:16" ht="12.75">
      <c r="B26" s="221"/>
      <c r="C26" s="86" t="s">
        <v>252</v>
      </c>
      <c r="D26" s="99">
        <v>9042100</v>
      </c>
      <c r="E26" s="48">
        <v>92439.0623</v>
      </c>
      <c r="F26" s="48">
        <v>40004</v>
      </c>
      <c r="G26" s="48">
        <v>66611.1538</v>
      </c>
      <c r="H26" s="49">
        <v>66.51123337666233</v>
      </c>
      <c r="I26" s="48">
        <v>189089.26</v>
      </c>
      <c r="J26" s="48">
        <v>81646.57</v>
      </c>
      <c r="K26" s="48">
        <v>167272.92999999996</v>
      </c>
      <c r="L26" s="49">
        <v>104.87441174809908</v>
      </c>
      <c r="M26" s="49">
        <v>2.04555579962866</v>
      </c>
      <c r="N26" s="49">
        <v>2.0409601539846016</v>
      </c>
      <c r="O26" s="49">
        <v>2.5111849961680135</v>
      </c>
      <c r="P26" s="49">
        <v>23.03939355530209</v>
      </c>
    </row>
    <row r="27" spans="2:16" ht="12.75">
      <c r="B27" s="221"/>
      <c r="C27" s="86" t="s">
        <v>253</v>
      </c>
      <c r="D27" s="99">
        <v>9042220</v>
      </c>
      <c r="E27" s="48">
        <v>109750.0757</v>
      </c>
      <c r="F27" s="48">
        <v>34963.7457</v>
      </c>
      <c r="G27" s="48">
        <v>53853.4646</v>
      </c>
      <c r="H27" s="49">
        <v>54.02658817530526</v>
      </c>
      <c r="I27" s="48">
        <v>103536.16999999998</v>
      </c>
      <c r="J27" s="48">
        <v>44048.439999999995</v>
      </c>
      <c r="K27" s="48">
        <v>60872.26999999999</v>
      </c>
      <c r="L27" s="49">
        <v>38.19392922882172</v>
      </c>
      <c r="M27" s="49">
        <v>0.9433813083010018</v>
      </c>
      <c r="N27" s="49">
        <v>1.2598318377541569</v>
      </c>
      <c r="O27" s="49">
        <v>1.130331547879651</v>
      </c>
      <c r="P27" s="49">
        <v>-10.279172663659619</v>
      </c>
    </row>
    <row r="28" spans="2:16" ht="12.75">
      <c r="B28" s="222"/>
      <c r="C28" s="86" t="s">
        <v>346</v>
      </c>
      <c r="D28" s="99">
        <v>9042290</v>
      </c>
      <c r="E28" s="100">
        <v>49068.35</v>
      </c>
      <c r="F28" s="100">
        <v>43970.35</v>
      </c>
      <c r="G28" s="100">
        <v>234166.31999999998</v>
      </c>
      <c r="H28" s="54">
        <v>432.5550513016157</v>
      </c>
      <c r="I28" s="100">
        <v>88113.01</v>
      </c>
      <c r="J28" s="100">
        <v>77648.31999999999</v>
      </c>
      <c r="K28" s="100">
        <v>446399.94</v>
      </c>
      <c r="L28" s="49">
        <v>474.8996758719313</v>
      </c>
      <c r="M28" s="54">
        <v>1.7957198479264127</v>
      </c>
      <c r="N28" s="54">
        <v>1.765924537785121</v>
      </c>
      <c r="O28" s="54">
        <v>1.9063370855381767</v>
      </c>
      <c r="P28" s="54">
        <v>7.951220154014371</v>
      </c>
    </row>
    <row r="29" spans="2:16" ht="12.75">
      <c r="B29" s="220" t="s">
        <v>254</v>
      </c>
      <c r="C29" s="84" t="s">
        <v>37</v>
      </c>
      <c r="D29" s="98"/>
      <c r="E29" s="48">
        <v>114521.2883</v>
      </c>
      <c r="F29" s="48">
        <v>38521.2883</v>
      </c>
      <c r="G29" s="48">
        <v>253337.08000000002</v>
      </c>
      <c r="H29" s="49">
        <v>557.6547441171639</v>
      </c>
      <c r="I29" s="48">
        <v>347478.38</v>
      </c>
      <c r="J29" s="48">
        <v>114559.51000000001</v>
      </c>
      <c r="K29" s="48">
        <v>434657.59</v>
      </c>
      <c r="L29" s="49">
        <v>279.41641859327086</v>
      </c>
      <c r="M29" s="49">
        <v>3.0341815496324624</v>
      </c>
      <c r="N29" s="49">
        <v>2.973927276466504</v>
      </c>
      <c r="O29" s="49">
        <v>1.7157282700187435</v>
      </c>
      <c r="P29" s="49">
        <v>-42.3076588457368</v>
      </c>
    </row>
    <row r="30" spans="2:16" ht="12.75">
      <c r="B30" s="221"/>
      <c r="C30" s="84" t="s">
        <v>78</v>
      </c>
      <c r="D30" s="99">
        <v>8062010</v>
      </c>
      <c r="E30" s="48">
        <v>62000.9</v>
      </c>
      <c r="F30" s="48">
        <v>21000.9</v>
      </c>
      <c r="G30" s="48">
        <v>104050</v>
      </c>
      <c r="H30" s="49">
        <v>395.4549566923322</v>
      </c>
      <c r="I30" s="48">
        <v>174963.98</v>
      </c>
      <c r="J30" s="48">
        <v>58420.11</v>
      </c>
      <c r="K30" s="48">
        <v>100868.37</v>
      </c>
      <c r="L30" s="49">
        <v>72.66035616844952</v>
      </c>
      <c r="M30" s="49">
        <v>2.821958713502546</v>
      </c>
      <c r="N30" s="49">
        <v>2.781790780395126</v>
      </c>
      <c r="O30" s="49">
        <v>0.9694221047573282</v>
      </c>
      <c r="P30" s="49">
        <v>-65.15114969862574</v>
      </c>
    </row>
    <row r="31" spans="2:16" ht="12.75">
      <c r="B31" s="222"/>
      <c r="C31" s="84" t="s">
        <v>255</v>
      </c>
      <c r="D31" s="99">
        <v>8062090</v>
      </c>
      <c r="E31" s="48">
        <v>52520.3883</v>
      </c>
      <c r="F31" s="48">
        <v>17520.3883</v>
      </c>
      <c r="G31" s="48">
        <v>149287.08000000002</v>
      </c>
      <c r="H31" s="49">
        <v>752.0763207057462</v>
      </c>
      <c r="I31" s="48">
        <v>172514.4</v>
      </c>
      <c r="J31" s="48">
        <v>56139.4</v>
      </c>
      <c r="K31" s="48">
        <v>333789.22000000003</v>
      </c>
      <c r="L31" s="49">
        <v>494.57211869026037</v>
      </c>
      <c r="M31" s="49">
        <v>3.2847129578438397</v>
      </c>
      <c r="N31" s="49">
        <v>3.204232636784654</v>
      </c>
      <c r="O31" s="49">
        <v>2.2358881960850194</v>
      </c>
      <c r="P31" s="49">
        <v>-30.22079076228802</v>
      </c>
    </row>
    <row r="32" spans="2:16" ht="12.75">
      <c r="B32" s="153" t="s">
        <v>55</v>
      </c>
      <c r="C32" s="154"/>
      <c r="D32" s="99">
        <v>8131000</v>
      </c>
      <c r="E32" s="48">
        <v>108250</v>
      </c>
      <c r="F32" s="48">
        <v>79440</v>
      </c>
      <c r="G32" s="48">
        <v>47671</v>
      </c>
      <c r="H32" s="49">
        <v>-39.991188318227586</v>
      </c>
      <c r="I32" s="48">
        <v>327388.20999999996</v>
      </c>
      <c r="J32" s="48">
        <v>278480.04</v>
      </c>
      <c r="K32" s="48">
        <v>155906.35</v>
      </c>
      <c r="L32" s="49">
        <v>-44.01525150599662</v>
      </c>
      <c r="M32" s="49">
        <v>3.0243714549653578</v>
      </c>
      <c r="N32" s="49">
        <v>3.505539274924471</v>
      </c>
      <c r="O32" s="49">
        <v>3.270465272387825</v>
      </c>
      <c r="P32" s="49">
        <v>-6.705787158573795</v>
      </c>
    </row>
    <row r="33" spans="2:16" ht="12.75" customHeight="1">
      <c r="B33" s="226" t="s">
        <v>347</v>
      </c>
      <c r="C33" s="84" t="s">
        <v>37</v>
      </c>
      <c r="D33" s="98"/>
      <c r="E33" s="48">
        <v>11088.364000000001</v>
      </c>
      <c r="F33" s="48">
        <v>7099.0694</v>
      </c>
      <c r="G33" s="48">
        <v>16524.631</v>
      </c>
      <c r="H33" s="49">
        <v>132.77179118716603</v>
      </c>
      <c r="I33" s="48">
        <v>201941.84</v>
      </c>
      <c r="J33" s="48">
        <v>164590.82</v>
      </c>
      <c r="K33" s="48">
        <v>227867.77</v>
      </c>
      <c r="L33" s="49">
        <v>38.445005620605066</v>
      </c>
      <c r="M33" s="49">
        <v>18.2120500373184</v>
      </c>
      <c r="N33" s="49">
        <v>23.184844481165378</v>
      </c>
      <c r="O33" s="49">
        <v>13.78958295649688</v>
      </c>
      <c r="P33" s="49">
        <v>-40.52328896275714</v>
      </c>
    </row>
    <row r="34" spans="2:16" ht="12.75">
      <c r="B34" s="227"/>
      <c r="C34" s="84" t="s">
        <v>131</v>
      </c>
      <c r="D34" s="99">
        <v>7123190</v>
      </c>
      <c r="E34" s="48">
        <v>7478.4224</v>
      </c>
      <c r="F34" s="48">
        <v>6248.9002</v>
      </c>
      <c r="G34" s="48">
        <v>5312.531</v>
      </c>
      <c r="H34" s="49">
        <v>-14.984544000238632</v>
      </c>
      <c r="I34" s="48">
        <v>159004.02</v>
      </c>
      <c r="J34" s="48">
        <v>151990.44</v>
      </c>
      <c r="K34" s="48">
        <v>98059.55999999998</v>
      </c>
      <c r="L34" s="49">
        <v>-35.48307380385241</v>
      </c>
      <c r="M34" s="49">
        <v>21.26170621226209</v>
      </c>
      <c r="N34" s="49">
        <v>24.322750425746918</v>
      </c>
      <c r="O34" s="49">
        <v>18.45816240884053</v>
      </c>
      <c r="P34" s="49">
        <v>-24.11153308837315</v>
      </c>
    </row>
    <row r="35" spans="2:16" ht="12.75">
      <c r="B35" s="227"/>
      <c r="C35" s="84" t="s">
        <v>183</v>
      </c>
      <c r="D35" s="99">
        <v>7123120</v>
      </c>
      <c r="E35" s="48">
        <v>3030.9416</v>
      </c>
      <c r="F35" s="48">
        <v>461.1692</v>
      </c>
      <c r="G35" s="48">
        <v>9238.1</v>
      </c>
      <c r="H35" s="49">
        <v>1903.1910196951576</v>
      </c>
      <c r="I35" s="48">
        <v>42044.840000000004</v>
      </c>
      <c r="J35" s="48">
        <v>11907.4</v>
      </c>
      <c r="K35" s="48">
        <v>127294.17</v>
      </c>
      <c r="L35" s="49">
        <v>969.034130036784</v>
      </c>
      <c r="M35" s="49">
        <v>13.8718740077341</v>
      </c>
      <c r="N35" s="49">
        <v>25.82002440752765</v>
      </c>
      <c r="O35" s="49">
        <v>13.779258722031585</v>
      </c>
      <c r="P35" s="49">
        <v>-46.633440369582544</v>
      </c>
    </row>
    <row r="36" spans="2:16" ht="12.75">
      <c r="B36" s="237"/>
      <c r="C36" s="84" t="s">
        <v>182</v>
      </c>
      <c r="D36" s="99">
        <v>7123110</v>
      </c>
      <c r="E36" s="48">
        <v>579</v>
      </c>
      <c r="F36" s="48">
        <v>389</v>
      </c>
      <c r="G36" s="48">
        <v>1974</v>
      </c>
      <c r="H36" s="49">
        <v>407.4550128534704</v>
      </c>
      <c r="I36" s="48">
        <v>892.98</v>
      </c>
      <c r="J36" s="48">
        <v>692.98</v>
      </c>
      <c r="K36" s="48">
        <v>2514.04</v>
      </c>
      <c r="L36" s="49">
        <v>262.78680481399175</v>
      </c>
      <c r="M36" s="49">
        <v>1.542279792746114</v>
      </c>
      <c r="N36" s="49">
        <v>1.781439588688946</v>
      </c>
      <c r="O36" s="49">
        <v>1.2735764944275583</v>
      </c>
      <c r="P36" s="49">
        <v>-28.508577977384608</v>
      </c>
    </row>
    <row r="37" spans="2:16" ht="12.75">
      <c r="B37" s="220" t="s">
        <v>81</v>
      </c>
      <c r="C37" s="84" t="s">
        <v>37</v>
      </c>
      <c r="D37" s="98"/>
      <c r="E37" s="48">
        <v>16850.3377</v>
      </c>
      <c r="F37" s="48">
        <v>14481.463600000001</v>
      </c>
      <c r="G37" s="48">
        <v>9771.4751</v>
      </c>
      <c r="H37" s="49">
        <v>-32.52425742381454</v>
      </c>
      <c r="I37" s="48">
        <v>201055.46</v>
      </c>
      <c r="J37" s="48">
        <v>185960.82</v>
      </c>
      <c r="K37" s="48">
        <v>71794.64</v>
      </c>
      <c r="L37" s="49">
        <v>-61.39259872052618</v>
      </c>
      <c r="M37" s="49">
        <v>11.931835645050603</v>
      </c>
      <c r="N37" s="49">
        <v>12.841300101738335</v>
      </c>
      <c r="O37" s="49">
        <v>7.347369692422386</v>
      </c>
      <c r="P37" s="49">
        <v>-42.78328802994202</v>
      </c>
    </row>
    <row r="38" spans="2:16" ht="12.75">
      <c r="B38" s="221"/>
      <c r="C38" s="86" t="s">
        <v>259</v>
      </c>
      <c r="D38" s="99">
        <v>7123910</v>
      </c>
      <c r="E38" s="48">
        <v>10290.5</v>
      </c>
      <c r="F38" s="48">
        <v>8868</v>
      </c>
      <c r="G38" s="48">
        <v>8871.6</v>
      </c>
      <c r="H38" s="49">
        <v>0.04059539918810362</v>
      </c>
      <c r="I38" s="48">
        <v>88593.61</v>
      </c>
      <c r="J38" s="48">
        <v>81107.87000000001</v>
      </c>
      <c r="K38" s="48">
        <v>58469.020000000004</v>
      </c>
      <c r="L38" s="49">
        <v>-27.91202629288626</v>
      </c>
      <c r="M38" s="49">
        <v>8.609261940624847</v>
      </c>
      <c r="N38" s="49">
        <v>9.146128777627425</v>
      </c>
      <c r="O38" s="49">
        <v>6.5905834347806485</v>
      </c>
      <c r="P38" s="49">
        <v>-27.941278818399763</v>
      </c>
    </row>
    <row r="39" spans="2:16" ht="12.75">
      <c r="B39" s="221"/>
      <c r="C39" s="84" t="s">
        <v>183</v>
      </c>
      <c r="D39" s="99">
        <v>7123920</v>
      </c>
      <c r="E39" s="48">
        <v>2115.1099999999997</v>
      </c>
      <c r="F39" s="48">
        <v>2007.11</v>
      </c>
      <c r="G39" s="48">
        <v>664.5877</v>
      </c>
      <c r="H39" s="49">
        <v>-66.8883269975238</v>
      </c>
      <c r="I39" s="48">
        <v>76113.12999999999</v>
      </c>
      <c r="J39" s="48">
        <v>69731.12999999999</v>
      </c>
      <c r="K39" s="48">
        <v>8268.12</v>
      </c>
      <c r="L39" s="49">
        <v>-88.14285671263322</v>
      </c>
      <c r="M39" s="49">
        <v>35.985423925942385</v>
      </c>
      <c r="N39" s="49">
        <v>34.742056987409754</v>
      </c>
      <c r="O39" s="49">
        <v>12.440976563364023</v>
      </c>
      <c r="P39" s="49">
        <v>-64.19044339293862</v>
      </c>
    </row>
    <row r="40" spans="2:16" ht="12.75">
      <c r="B40" s="222"/>
      <c r="C40" s="86" t="s">
        <v>260</v>
      </c>
      <c r="D40" s="99">
        <v>7123990</v>
      </c>
      <c r="E40" s="48">
        <v>4444.7277</v>
      </c>
      <c r="F40" s="48">
        <v>3606.3536</v>
      </c>
      <c r="G40" s="48">
        <v>235.2874</v>
      </c>
      <c r="H40" s="49">
        <v>-93.47575345911726</v>
      </c>
      <c r="I40" s="48">
        <v>36348.72</v>
      </c>
      <c r="J40" s="48">
        <v>35121.82</v>
      </c>
      <c r="K40" s="48">
        <v>5057.5</v>
      </c>
      <c r="L40" s="49">
        <v>-85.60011981155874</v>
      </c>
      <c r="M40" s="49">
        <v>8.177940799388002</v>
      </c>
      <c r="N40" s="49">
        <v>9.738873082218005</v>
      </c>
      <c r="O40" s="49">
        <v>21.49498868192687</v>
      </c>
      <c r="P40" s="49">
        <v>120.713305332771</v>
      </c>
    </row>
    <row r="41" spans="2:16" ht="12.75">
      <c r="B41" s="220" t="s">
        <v>181</v>
      </c>
      <c r="C41" s="84" t="s">
        <v>37</v>
      </c>
      <c r="D41" s="98">
        <v>8133000</v>
      </c>
      <c r="E41" s="48">
        <v>24693.712199999998</v>
      </c>
      <c r="F41" s="48">
        <v>16987.1645</v>
      </c>
      <c r="G41" s="48">
        <v>37971.169799999996</v>
      </c>
      <c r="H41" s="49">
        <v>123.52859301503791</v>
      </c>
      <c r="I41" s="48">
        <v>197182.93000000002</v>
      </c>
      <c r="J41" s="48">
        <v>152997.8</v>
      </c>
      <c r="K41" s="48">
        <v>391462.12999999995</v>
      </c>
      <c r="L41" s="49">
        <v>155.86128035827963</v>
      </c>
      <c r="M41" s="49">
        <v>7.985147328314616</v>
      </c>
      <c r="N41" s="49">
        <v>9.006670889659071</v>
      </c>
      <c r="O41" s="49">
        <v>10.309456676259682</v>
      </c>
      <c r="P41" s="49">
        <v>14.464676266747922</v>
      </c>
    </row>
    <row r="42" spans="2:16" ht="12.75">
      <c r="B42" s="221"/>
      <c r="C42" s="84" t="s">
        <v>116</v>
      </c>
      <c r="D42" s="99">
        <v>8133090</v>
      </c>
      <c r="E42" s="48">
        <v>22568.9322</v>
      </c>
      <c r="F42" s="48">
        <v>16727.9768</v>
      </c>
      <c r="G42" s="48">
        <v>13108.139799999999</v>
      </c>
      <c r="H42" s="49">
        <v>-21.6394190599308</v>
      </c>
      <c r="I42" s="48">
        <v>182997.25000000003</v>
      </c>
      <c r="J42" s="48">
        <v>148014.47</v>
      </c>
      <c r="K42" s="48">
        <v>114838.44</v>
      </c>
      <c r="L42" s="49">
        <v>-22.414045059243193</v>
      </c>
      <c r="M42" s="49">
        <v>8.108369876710428</v>
      </c>
      <c r="N42" s="49">
        <v>8.84831870402881</v>
      </c>
      <c r="O42" s="49">
        <v>8.760849499026552</v>
      </c>
      <c r="P42" s="49">
        <v>-0.9885403987814234</v>
      </c>
    </row>
    <row r="43" spans="2:16" ht="12.75">
      <c r="B43" s="222"/>
      <c r="C43" s="84" t="s">
        <v>115</v>
      </c>
      <c r="D43" s="99">
        <v>8133010</v>
      </c>
      <c r="E43" s="48">
        <v>2124.7799999999997</v>
      </c>
      <c r="F43" s="48">
        <v>259.1877</v>
      </c>
      <c r="G43" s="48">
        <v>24863.03</v>
      </c>
      <c r="H43" s="49">
        <v>9492.673572086946</v>
      </c>
      <c r="I43" s="48">
        <v>14185.68</v>
      </c>
      <c r="J43" s="48">
        <v>4983.33</v>
      </c>
      <c r="K43" s="48">
        <v>276623.68999999994</v>
      </c>
      <c r="L43" s="49">
        <v>5450.980769886802</v>
      </c>
      <c r="M43" s="49">
        <v>6.676305311608732</v>
      </c>
      <c r="N43" s="49">
        <v>19.22672256438095</v>
      </c>
      <c r="O43" s="49">
        <v>11.125904203952613</v>
      </c>
      <c r="P43" s="49">
        <v>-42.13312140591113</v>
      </c>
    </row>
    <row r="44" spans="2:16" ht="12.75">
      <c r="B44" s="153" t="s">
        <v>85</v>
      </c>
      <c r="C44" s="154"/>
      <c r="D44" s="99">
        <v>7129010</v>
      </c>
      <c r="E44" s="48">
        <v>19220.4846</v>
      </c>
      <c r="F44" s="48">
        <v>16178.1846</v>
      </c>
      <c r="G44" s="48">
        <v>10340.5847</v>
      </c>
      <c r="H44" s="49">
        <v>-36.08315793355455</v>
      </c>
      <c r="I44" s="48">
        <v>92519.68000000001</v>
      </c>
      <c r="J44" s="48">
        <v>77762.82</v>
      </c>
      <c r="K44" s="48">
        <v>45432.53</v>
      </c>
      <c r="L44" s="49">
        <v>-41.575511279040555</v>
      </c>
      <c r="M44" s="49">
        <v>4.8135976758879435</v>
      </c>
      <c r="N44" s="49">
        <v>4.806646847137595</v>
      </c>
      <c r="O44" s="49">
        <v>4.393613254770787</v>
      </c>
      <c r="P44" s="49">
        <v>-8.592967311771071</v>
      </c>
    </row>
    <row r="45" spans="2:16" ht="12.75" customHeight="1">
      <c r="B45" s="251" t="s">
        <v>348</v>
      </c>
      <c r="C45" s="84" t="s">
        <v>37</v>
      </c>
      <c r="D45" s="98"/>
      <c r="E45" s="48">
        <v>11573.1</v>
      </c>
      <c r="F45" s="48">
        <v>3980</v>
      </c>
      <c r="G45" s="48">
        <v>5005.32</v>
      </c>
      <c r="H45" s="49">
        <v>25.761809045226116</v>
      </c>
      <c r="I45" s="48">
        <v>66160.8</v>
      </c>
      <c r="J45" s="48">
        <v>54768.3</v>
      </c>
      <c r="K45" s="48">
        <v>32485.010000000002</v>
      </c>
      <c r="L45" s="49">
        <v>-40.68647374484875</v>
      </c>
      <c r="M45" s="49">
        <v>5.7167742437203515</v>
      </c>
      <c r="N45" s="49">
        <v>13.760879396984926</v>
      </c>
      <c r="O45" s="49">
        <v>6.49009653728433</v>
      </c>
      <c r="P45" s="49">
        <v>-52.836614942600676</v>
      </c>
    </row>
    <row r="46" spans="2:16" ht="12.75">
      <c r="B46" s="251"/>
      <c r="C46" s="84" t="s">
        <v>226</v>
      </c>
      <c r="D46" s="99">
        <v>7123290</v>
      </c>
      <c r="E46" s="48">
        <v>11393.1</v>
      </c>
      <c r="F46" s="48">
        <v>3860</v>
      </c>
      <c r="G46" s="48">
        <v>2974.42</v>
      </c>
      <c r="H46" s="49">
        <v>-22.94248704663212</v>
      </c>
      <c r="I46" s="48">
        <v>54371.47</v>
      </c>
      <c r="J46" s="48">
        <v>47506.16</v>
      </c>
      <c r="K46" s="48">
        <v>3601.03</v>
      </c>
      <c r="L46" s="49">
        <v>-92.41986723405975</v>
      </c>
      <c r="M46" s="49">
        <v>4.77231569985342</v>
      </c>
      <c r="N46" s="49">
        <v>12.307295336787565</v>
      </c>
      <c r="O46" s="49">
        <v>1.210666281157335</v>
      </c>
      <c r="P46" s="49">
        <v>-90.16301918473874</v>
      </c>
    </row>
    <row r="47" spans="2:16" ht="12.75">
      <c r="B47" s="251"/>
      <c r="C47" s="84" t="s">
        <v>257</v>
      </c>
      <c r="D47" s="99">
        <v>7123220</v>
      </c>
      <c r="E47" s="48">
        <v>180</v>
      </c>
      <c r="F47" s="48">
        <v>120</v>
      </c>
      <c r="G47" s="48">
        <v>330.9</v>
      </c>
      <c r="H47" s="49">
        <v>175.74999999999997</v>
      </c>
      <c r="I47" s="48">
        <v>11789.33</v>
      </c>
      <c r="J47" s="48">
        <v>7262.14</v>
      </c>
      <c r="K47" s="48">
        <v>10550.630000000001</v>
      </c>
      <c r="L47" s="49">
        <v>45.28265772898899</v>
      </c>
      <c r="M47" s="49">
        <v>65.49627777777778</v>
      </c>
      <c r="N47" s="49">
        <v>60.517833333333336</v>
      </c>
      <c r="O47" s="49">
        <v>31.88464792988819</v>
      </c>
      <c r="P47" s="49">
        <v>-47.31363273654071</v>
      </c>
    </row>
    <row r="48" spans="2:16" ht="12.75">
      <c r="B48" s="251"/>
      <c r="C48" s="84" t="s">
        <v>256</v>
      </c>
      <c r="D48" s="99">
        <v>7123210</v>
      </c>
      <c r="E48" s="48">
        <v>0</v>
      </c>
      <c r="F48" s="48">
        <v>0</v>
      </c>
      <c r="G48" s="48">
        <v>1700</v>
      </c>
      <c r="H48" s="49" t="s">
        <v>401</v>
      </c>
      <c r="I48" s="48">
        <v>0</v>
      </c>
      <c r="J48" s="48">
        <v>0</v>
      </c>
      <c r="K48" s="48">
        <v>18333.35</v>
      </c>
      <c r="L48" s="49" t="s">
        <v>401</v>
      </c>
      <c r="M48" s="49" t="s">
        <v>401</v>
      </c>
      <c r="N48" s="49" t="s">
        <v>401</v>
      </c>
      <c r="O48" s="49">
        <v>10.784323529411763</v>
      </c>
      <c r="P48" s="49" t="s">
        <v>401</v>
      </c>
    </row>
    <row r="49" spans="2:16" ht="12.75">
      <c r="B49" s="220" t="s">
        <v>42</v>
      </c>
      <c r="C49" s="84" t="s">
        <v>37</v>
      </c>
      <c r="D49" s="98"/>
      <c r="E49" s="48">
        <v>9955.8008</v>
      </c>
      <c r="F49" s="48">
        <v>9952.1308</v>
      </c>
      <c r="G49" s="48">
        <v>6570</v>
      </c>
      <c r="H49" s="49">
        <v>-33.98398662525618</v>
      </c>
      <c r="I49" s="48">
        <v>55667.56</v>
      </c>
      <c r="J49" s="48">
        <v>55564.69</v>
      </c>
      <c r="K49" s="48">
        <v>43935.91</v>
      </c>
      <c r="L49" s="49">
        <v>-20.928362958562353</v>
      </c>
      <c r="M49" s="49">
        <v>5.591469849416834</v>
      </c>
      <c r="N49" s="49">
        <v>5.583195309289946</v>
      </c>
      <c r="O49" s="49">
        <v>6.6873531202435315</v>
      </c>
      <c r="P49" s="49">
        <v>19.776449681356567</v>
      </c>
    </row>
    <row r="50" spans="2:16" ht="12.75">
      <c r="B50" s="221"/>
      <c r="C50" s="102" t="s">
        <v>116</v>
      </c>
      <c r="D50" s="99">
        <v>8134039</v>
      </c>
      <c r="E50" s="48">
        <v>9955.8008</v>
      </c>
      <c r="F50" s="48">
        <v>9952.1308</v>
      </c>
      <c r="G50" s="48">
        <v>6570</v>
      </c>
      <c r="H50" s="49">
        <v>-33.98398662525618</v>
      </c>
      <c r="I50" s="48">
        <v>55667.56</v>
      </c>
      <c r="J50" s="48">
        <v>55564.69</v>
      </c>
      <c r="K50" s="48">
        <v>43935.91</v>
      </c>
      <c r="L50" s="49">
        <v>-20.928362958562353</v>
      </c>
      <c r="M50" s="49">
        <v>5.591469849416834</v>
      </c>
      <c r="N50" s="49">
        <v>5.583195309289946</v>
      </c>
      <c r="O50" s="49">
        <v>6.6873531202435315</v>
      </c>
      <c r="P50" s="49">
        <v>19.776449681356567</v>
      </c>
    </row>
    <row r="51" spans="2:16" ht="12.75">
      <c r="B51" s="222"/>
      <c r="C51" s="52" t="s">
        <v>319</v>
      </c>
      <c r="D51" s="99">
        <v>8134031</v>
      </c>
      <c r="E51" s="48">
        <v>0</v>
      </c>
      <c r="F51" s="48">
        <v>0</v>
      </c>
      <c r="G51" s="48">
        <v>0</v>
      </c>
      <c r="H51" s="49" t="s">
        <v>401</v>
      </c>
      <c r="I51" s="48">
        <v>0</v>
      </c>
      <c r="J51" s="48">
        <v>0</v>
      </c>
      <c r="K51" s="48">
        <v>0</v>
      </c>
      <c r="L51" s="49" t="s">
        <v>401</v>
      </c>
      <c r="M51" s="49" t="s">
        <v>401</v>
      </c>
      <c r="N51" s="49" t="s">
        <v>401</v>
      </c>
      <c r="O51" s="49" t="s">
        <v>401</v>
      </c>
      <c r="P51" s="49" t="s">
        <v>401</v>
      </c>
    </row>
    <row r="52" spans="2:16" ht="12.75">
      <c r="B52" s="220" t="s">
        <v>283</v>
      </c>
      <c r="C52" s="84" t="s">
        <v>37</v>
      </c>
      <c r="D52" s="98"/>
      <c r="E52" s="48">
        <v>8302.2615</v>
      </c>
      <c r="F52" s="48">
        <v>500</v>
      </c>
      <c r="G52" s="48">
        <v>4660</v>
      </c>
      <c r="H52" s="49">
        <v>832</v>
      </c>
      <c r="I52" s="48">
        <v>45143.42</v>
      </c>
      <c r="J52" s="48">
        <v>4548.86</v>
      </c>
      <c r="K52" s="48">
        <v>40610.03</v>
      </c>
      <c r="L52" s="49">
        <v>792.7518103436906</v>
      </c>
      <c r="M52" s="49">
        <v>5.437484714255266</v>
      </c>
      <c r="N52" s="49">
        <v>9.097719999999999</v>
      </c>
      <c r="O52" s="49">
        <v>8.714598712446351</v>
      </c>
      <c r="P52" s="49">
        <v>-4.211179147672683</v>
      </c>
    </row>
    <row r="53" spans="2:16" ht="12.75">
      <c r="B53" s="221"/>
      <c r="C53" s="84" t="s">
        <v>116</v>
      </c>
      <c r="D53" s="98">
        <v>8134059</v>
      </c>
      <c r="E53" s="48">
        <v>8302.2615</v>
      </c>
      <c r="F53" s="48">
        <v>500</v>
      </c>
      <c r="G53" s="48">
        <v>4660</v>
      </c>
      <c r="H53" s="49">
        <v>832</v>
      </c>
      <c r="I53" s="48">
        <v>45143.42</v>
      </c>
      <c r="J53" s="48">
        <v>4548.86</v>
      </c>
      <c r="K53" s="48">
        <v>40610.03</v>
      </c>
      <c r="L53" s="49">
        <v>792.7518103436906</v>
      </c>
      <c r="M53" s="49">
        <v>5.437484714255266</v>
      </c>
      <c r="N53" s="49">
        <v>9.097719999999999</v>
      </c>
      <c r="O53" s="49">
        <v>8.714598712446351</v>
      </c>
      <c r="P53" s="49">
        <v>-4.211179147672683</v>
      </c>
    </row>
    <row r="54" spans="2:16" ht="12.75">
      <c r="B54" s="222"/>
      <c r="C54" s="86" t="s">
        <v>115</v>
      </c>
      <c r="D54" s="96">
        <v>8134051</v>
      </c>
      <c r="E54" s="48">
        <v>0</v>
      </c>
      <c r="F54" s="48">
        <v>0</v>
      </c>
      <c r="G54" s="48">
        <v>0</v>
      </c>
      <c r="H54" s="49" t="s">
        <v>401</v>
      </c>
      <c r="I54" s="48">
        <v>0</v>
      </c>
      <c r="J54" s="48">
        <v>0</v>
      </c>
      <c r="K54" s="48">
        <v>0</v>
      </c>
      <c r="L54" s="49" t="s">
        <v>401</v>
      </c>
      <c r="M54" s="49" t="s">
        <v>401</v>
      </c>
      <c r="N54" s="49" t="s">
        <v>401</v>
      </c>
      <c r="O54" s="49" t="s">
        <v>401</v>
      </c>
      <c r="P54" s="49" t="s">
        <v>401</v>
      </c>
    </row>
    <row r="55" spans="2:16" ht="15" customHeight="1">
      <c r="B55" s="220" t="s">
        <v>188</v>
      </c>
      <c r="C55" s="84" t="s">
        <v>37</v>
      </c>
      <c r="D55" s="98"/>
      <c r="E55" s="48">
        <v>4392.2300000000005</v>
      </c>
      <c r="F55" s="48">
        <v>3193.1</v>
      </c>
      <c r="G55" s="48">
        <v>4163.35</v>
      </c>
      <c r="H55" s="49">
        <v>30.385831950142506</v>
      </c>
      <c r="I55" s="48">
        <v>31808.89</v>
      </c>
      <c r="J55" s="48">
        <v>24558.120000000003</v>
      </c>
      <c r="K55" s="48">
        <v>13315.16</v>
      </c>
      <c r="L55" s="49">
        <v>-45.78102884096992</v>
      </c>
      <c r="M55" s="49">
        <v>7.24208204033031</v>
      </c>
      <c r="N55" s="49">
        <v>7.690996210579062</v>
      </c>
      <c r="O55" s="49">
        <v>3.198184154587051</v>
      </c>
      <c r="P55" s="49">
        <v>-58.416516313089474</v>
      </c>
    </row>
    <row r="56" spans="2:16" ht="12.75">
      <c r="B56" s="221"/>
      <c r="C56" s="52" t="s">
        <v>316</v>
      </c>
      <c r="D56" s="99">
        <v>12119089</v>
      </c>
      <c r="E56" s="48">
        <v>4392.2300000000005</v>
      </c>
      <c r="F56" s="48">
        <v>3193.1</v>
      </c>
      <c r="G56" s="48">
        <v>4163.35</v>
      </c>
      <c r="H56" s="49">
        <v>30.385831950142506</v>
      </c>
      <c r="I56" s="48">
        <v>31808.89</v>
      </c>
      <c r="J56" s="48">
        <v>24558.120000000003</v>
      </c>
      <c r="K56" s="48">
        <v>13315.16</v>
      </c>
      <c r="L56" s="49">
        <v>-45.78102884096992</v>
      </c>
      <c r="M56" s="49">
        <v>7.24208204033031</v>
      </c>
      <c r="N56" s="49">
        <v>7.690996210579062</v>
      </c>
      <c r="O56" s="49">
        <v>3.198184154587051</v>
      </c>
      <c r="P56" s="49">
        <v>-58.416516313089474</v>
      </c>
    </row>
    <row r="57" spans="2:16" ht="12.75">
      <c r="B57" s="222"/>
      <c r="C57" s="102" t="s">
        <v>317</v>
      </c>
      <c r="D57" s="99">
        <v>12119082</v>
      </c>
      <c r="E57" s="48">
        <v>0</v>
      </c>
      <c r="F57" s="48">
        <v>0</v>
      </c>
      <c r="G57" s="48">
        <v>0</v>
      </c>
      <c r="H57" s="49" t="s">
        <v>401</v>
      </c>
      <c r="I57" s="48">
        <v>0</v>
      </c>
      <c r="J57" s="48">
        <v>0</v>
      </c>
      <c r="K57" s="48">
        <v>0</v>
      </c>
      <c r="L57" s="49" t="s">
        <v>401</v>
      </c>
      <c r="M57" s="49" t="s">
        <v>401</v>
      </c>
      <c r="N57" s="49" t="s">
        <v>401</v>
      </c>
      <c r="O57" s="49" t="s">
        <v>401</v>
      </c>
      <c r="P57" s="49" t="s">
        <v>401</v>
      </c>
    </row>
    <row r="58" spans="2:16" ht="12.75">
      <c r="B58" s="153" t="s">
        <v>84</v>
      </c>
      <c r="C58" s="154"/>
      <c r="D58" s="99">
        <v>7129040</v>
      </c>
      <c r="E58" s="48">
        <v>7876.12</v>
      </c>
      <c r="F58" s="48">
        <v>5424.08</v>
      </c>
      <c r="G58" s="48">
        <v>4550</v>
      </c>
      <c r="H58" s="49">
        <v>-16.11480656627483</v>
      </c>
      <c r="I58" s="48">
        <v>29960.66</v>
      </c>
      <c r="J58" s="48">
        <v>17977.829999999998</v>
      </c>
      <c r="K58" s="48">
        <v>24156.170000000002</v>
      </c>
      <c r="L58" s="49">
        <v>34.366439108613235</v>
      </c>
      <c r="M58" s="49">
        <v>3.803987242449328</v>
      </c>
      <c r="N58" s="49">
        <v>3.3144477957552247</v>
      </c>
      <c r="O58" s="49">
        <v>5.309048351648352</v>
      </c>
      <c r="P58" s="49">
        <v>60.1789703385158</v>
      </c>
    </row>
    <row r="59" spans="2:16" ht="12.75">
      <c r="B59" s="256" t="s">
        <v>258</v>
      </c>
      <c r="C59" s="84" t="s">
        <v>37</v>
      </c>
      <c r="D59" s="98"/>
      <c r="E59" s="48">
        <v>30001.1077</v>
      </c>
      <c r="F59" s="48">
        <v>10000</v>
      </c>
      <c r="G59" s="48">
        <v>1770.9649</v>
      </c>
      <c r="H59" s="49">
        <v>-82.290351</v>
      </c>
      <c r="I59" s="48">
        <v>15077.65</v>
      </c>
      <c r="J59" s="48">
        <v>12900</v>
      </c>
      <c r="K59" s="48">
        <v>27998.69</v>
      </c>
      <c r="L59" s="49">
        <v>117.04410852713178</v>
      </c>
      <c r="M59" s="49">
        <v>0.5025697767819419</v>
      </c>
      <c r="N59" s="49">
        <v>1.29</v>
      </c>
      <c r="O59" s="49">
        <v>15.809850325096788</v>
      </c>
      <c r="P59" s="49">
        <v>1125.5697926431617</v>
      </c>
    </row>
    <row r="60" spans="2:16" ht="12.75">
      <c r="B60" s="256"/>
      <c r="C60" s="86" t="s">
        <v>124</v>
      </c>
      <c r="D60" s="96">
        <v>7129069</v>
      </c>
      <c r="E60" s="48">
        <v>10000</v>
      </c>
      <c r="F60" s="48">
        <v>10000</v>
      </c>
      <c r="G60" s="48">
        <v>1770.9649</v>
      </c>
      <c r="H60" s="49">
        <v>-82.290351</v>
      </c>
      <c r="I60" s="48">
        <v>12900</v>
      </c>
      <c r="J60" s="48">
        <v>12900</v>
      </c>
      <c r="K60" s="48">
        <v>27998.69</v>
      </c>
      <c r="L60" s="49">
        <v>117.04410852713178</v>
      </c>
      <c r="M60" s="49">
        <v>1.29</v>
      </c>
      <c r="N60" s="49">
        <v>1.29</v>
      </c>
      <c r="O60" s="49">
        <v>15.809850325096788</v>
      </c>
      <c r="P60" s="49">
        <v>1125.5697926431617</v>
      </c>
    </row>
    <row r="61" spans="2:16" ht="12.75">
      <c r="B61" s="256"/>
      <c r="C61" s="84" t="s">
        <v>117</v>
      </c>
      <c r="D61" s="99">
        <v>7129061</v>
      </c>
      <c r="E61" s="48">
        <v>20001.1077</v>
      </c>
      <c r="F61" s="48">
        <v>0</v>
      </c>
      <c r="G61" s="48">
        <v>0</v>
      </c>
      <c r="H61" s="49" t="s">
        <v>401</v>
      </c>
      <c r="I61" s="48">
        <v>2177.65</v>
      </c>
      <c r="J61" s="48">
        <v>0</v>
      </c>
      <c r="K61" s="48">
        <v>0</v>
      </c>
      <c r="L61" s="49" t="s">
        <v>401</v>
      </c>
      <c r="M61" s="49">
        <v>0.10887646987671588</v>
      </c>
      <c r="N61" s="49" t="s">
        <v>401</v>
      </c>
      <c r="O61" s="49" t="s">
        <v>401</v>
      </c>
      <c r="P61" s="49" t="s">
        <v>401</v>
      </c>
    </row>
    <row r="62" spans="2:16" ht="12.75">
      <c r="B62" s="153" t="s">
        <v>332</v>
      </c>
      <c r="C62" s="154"/>
      <c r="D62" s="99">
        <v>8134041</v>
      </c>
      <c r="E62" s="48">
        <v>2031.5515</v>
      </c>
      <c r="F62" s="48">
        <v>450.3915</v>
      </c>
      <c r="G62" s="48">
        <v>712.15</v>
      </c>
      <c r="H62" s="49">
        <v>58.11799290173105</v>
      </c>
      <c r="I62" s="48">
        <v>18266</v>
      </c>
      <c r="J62" s="48">
        <v>11269.220000000001</v>
      </c>
      <c r="K62" s="48">
        <v>5472.17</v>
      </c>
      <c r="L62" s="49">
        <v>-51.441448476469546</v>
      </c>
      <c r="M62" s="49">
        <v>8.991157743232204</v>
      </c>
      <c r="N62" s="49">
        <v>25.02094289079612</v>
      </c>
      <c r="O62" s="49">
        <v>7.6840131994664045</v>
      </c>
      <c r="P62" s="49">
        <v>-69.28967372251608</v>
      </c>
    </row>
    <row r="63" spans="2:16" ht="12.75">
      <c r="B63" s="153" t="s">
        <v>127</v>
      </c>
      <c r="C63" s="154"/>
      <c r="D63" s="99">
        <v>8134049</v>
      </c>
      <c r="E63" s="48">
        <v>2953.2108</v>
      </c>
      <c r="F63" s="48">
        <v>2345.5216</v>
      </c>
      <c r="G63" s="48">
        <v>1439.5342</v>
      </c>
      <c r="H63" s="49">
        <v>-38.62626547544904</v>
      </c>
      <c r="I63" s="48">
        <v>9252.369999999999</v>
      </c>
      <c r="J63" s="48">
        <v>7256.85</v>
      </c>
      <c r="K63" s="48">
        <v>10465.08</v>
      </c>
      <c r="L63" s="49">
        <v>44.20967775274396</v>
      </c>
      <c r="M63" s="49">
        <v>3.1329866462631113</v>
      </c>
      <c r="N63" s="49">
        <v>3.0939173614943476</v>
      </c>
      <c r="O63" s="49">
        <v>7.269768234752602</v>
      </c>
      <c r="P63" s="49">
        <v>134.96969651578988</v>
      </c>
    </row>
    <row r="64" spans="2:16" ht="15" customHeight="1">
      <c r="B64" s="256" t="s">
        <v>318</v>
      </c>
      <c r="C64" s="84" t="s">
        <v>37</v>
      </c>
      <c r="D64" s="98"/>
      <c r="E64" s="48">
        <v>403.2303</v>
      </c>
      <c r="F64" s="48">
        <v>31.2303</v>
      </c>
      <c r="G64" s="48">
        <v>4800</v>
      </c>
      <c r="H64" s="49">
        <v>15269.689051978366</v>
      </c>
      <c r="I64" s="48">
        <v>2842.4900000000002</v>
      </c>
      <c r="J64" s="48">
        <v>112.71</v>
      </c>
      <c r="K64" s="48">
        <v>59221.37</v>
      </c>
      <c r="L64" s="49">
        <v>52443.137254901965</v>
      </c>
      <c r="M64" s="49">
        <v>7.049296642638215</v>
      </c>
      <c r="N64" s="49">
        <v>3.6089951105176703</v>
      </c>
      <c r="O64" s="49">
        <v>12.337785416666668</v>
      </c>
      <c r="P64" s="49">
        <v>241.86207071078437</v>
      </c>
    </row>
    <row r="65" spans="2:16" ht="12.75">
      <c r="B65" s="256"/>
      <c r="C65" s="102" t="s">
        <v>260</v>
      </c>
      <c r="D65" s="99">
        <v>7123390</v>
      </c>
      <c r="E65" s="48">
        <v>403.2303</v>
      </c>
      <c r="F65" s="48">
        <v>31.2303</v>
      </c>
      <c r="G65" s="48">
        <v>0</v>
      </c>
      <c r="H65" s="49">
        <v>-100</v>
      </c>
      <c r="I65" s="48">
        <v>2842.4900000000002</v>
      </c>
      <c r="J65" s="48">
        <v>112.71</v>
      </c>
      <c r="K65" s="48">
        <v>0</v>
      </c>
      <c r="L65" s="49">
        <v>-100</v>
      </c>
      <c r="M65" s="49">
        <v>7.049296642638215</v>
      </c>
      <c r="N65" s="49">
        <v>3.6089951105176703</v>
      </c>
      <c r="O65" s="49" t="s">
        <v>401</v>
      </c>
      <c r="P65" s="49" t="s">
        <v>401</v>
      </c>
    </row>
    <row r="66" spans="2:16" ht="12.75">
      <c r="B66" s="256"/>
      <c r="C66" s="52" t="s">
        <v>182</v>
      </c>
      <c r="D66" s="99">
        <v>7123310</v>
      </c>
      <c r="E66" s="48">
        <v>0</v>
      </c>
      <c r="F66" s="48">
        <v>0</v>
      </c>
      <c r="G66" s="48">
        <v>0</v>
      </c>
      <c r="H66" s="49" t="s">
        <v>401</v>
      </c>
      <c r="I66" s="48">
        <v>0</v>
      </c>
      <c r="J66" s="48">
        <v>0</v>
      </c>
      <c r="K66" s="48">
        <v>0</v>
      </c>
      <c r="L66" s="49" t="s">
        <v>401</v>
      </c>
      <c r="M66" s="49" t="s">
        <v>401</v>
      </c>
      <c r="N66" s="49" t="s">
        <v>401</v>
      </c>
      <c r="O66" s="49" t="s">
        <v>401</v>
      </c>
      <c r="P66" s="49" t="s">
        <v>401</v>
      </c>
    </row>
    <row r="67" spans="2:16" ht="12.75">
      <c r="B67" s="256"/>
      <c r="C67" s="102" t="s">
        <v>183</v>
      </c>
      <c r="D67" s="99">
        <v>7123320</v>
      </c>
      <c r="E67" s="48">
        <v>0</v>
      </c>
      <c r="F67" s="48">
        <v>0</v>
      </c>
      <c r="G67" s="48">
        <v>4800</v>
      </c>
      <c r="H67" s="49" t="s">
        <v>401</v>
      </c>
      <c r="I67" s="48">
        <v>0</v>
      </c>
      <c r="J67" s="48">
        <v>0</v>
      </c>
      <c r="K67" s="48">
        <v>59221.37</v>
      </c>
      <c r="L67" s="49" t="s">
        <v>401</v>
      </c>
      <c r="M67" s="49" t="s">
        <v>401</v>
      </c>
      <c r="N67" s="49" t="s">
        <v>401</v>
      </c>
      <c r="O67" s="49">
        <v>12.337785416666668</v>
      </c>
      <c r="P67" s="49" t="s">
        <v>401</v>
      </c>
    </row>
    <row r="68" spans="2:16" ht="12.75">
      <c r="B68" s="153" t="s">
        <v>333</v>
      </c>
      <c r="C68" s="154"/>
      <c r="D68" s="99">
        <v>12119083</v>
      </c>
      <c r="E68" s="48">
        <v>13.299999999999999</v>
      </c>
      <c r="F68" s="48">
        <v>3.3</v>
      </c>
      <c r="G68" s="48">
        <v>0</v>
      </c>
      <c r="H68" s="49">
        <v>-100</v>
      </c>
      <c r="I68" s="48">
        <v>1123.3200000000002</v>
      </c>
      <c r="J68" s="48">
        <v>723.03</v>
      </c>
      <c r="K68" s="48">
        <v>0</v>
      </c>
      <c r="L68" s="49">
        <v>-100</v>
      </c>
      <c r="M68" s="49">
        <v>84.46015037593988</v>
      </c>
      <c r="N68" s="49">
        <v>219.1</v>
      </c>
      <c r="O68" s="49" t="s">
        <v>401</v>
      </c>
      <c r="P68" s="49" t="s">
        <v>401</v>
      </c>
    </row>
    <row r="69" spans="2:16" ht="12.75">
      <c r="B69" s="153" t="s">
        <v>188</v>
      </c>
      <c r="C69" s="154"/>
      <c r="D69" s="99">
        <v>8134020</v>
      </c>
      <c r="E69" s="48">
        <v>0</v>
      </c>
      <c r="F69" s="48">
        <v>0</v>
      </c>
      <c r="G69" s="48">
        <v>0</v>
      </c>
      <c r="H69" s="49" t="s">
        <v>401</v>
      </c>
      <c r="I69" s="48">
        <v>0</v>
      </c>
      <c r="J69" s="48">
        <v>0</v>
      </c>
      <c r="K69" s="48">
        <v>0</v>
      </c>
      <c r="L69" s="49" t="s">
        <v>401</v>
      </c>
      <c r="M69" s="49" t="s">
        <v>401</v>
      </c>
      <c r="N69" s="49" t="s">
        <v>401</v>
      </c>
      <c r="O69" s="49" t="s">
        <v>401</v>
      </c>
      <c r="P69" s="49" t="s">
        <v>401</v>
      </c>
    </row>
    <row r="70" spans="2:16" ht="12.75">
      <c r="B70" s="153" t="s">
        <v>37</v>
      </c>
      <c r="C70" s="170"/>
      <c r="D70" s="154"/>
      <c r="E70" s="103">
        <v>9012853.4033</v>
      </c>
      <c r="F70" s="103">
        <v>4490138.7192</v>
      </c>
      <c r="G70" s="103">
        <v>7471460.237500001</v>
      </c>
      <c r="H70" s="49">
        <v>66.39709159879091</v>
      </c>
      <c r="I70" s="103">
        <v>20682504.93</v>
      </c>
      <c r="J70" s="103">
        <v>11393877.370000001</v>
      </c>
      <c r="K70" s="103">
        <v>14888008.729999995</v>
      </c>
      <c r="L70" s="49">
        <v>30.666745362733305</v>
      </c>
      <c r="M70" s="49">
        <v>2.2947788013979267</v>
      </c>
      <c r="N70" s="49">
        <v>2.537533488949764</v>
      </c>
      <c r="O70" s="49">
        <v>1.9926504668090985</v>
      </c>
      <c r="P70" s="49">
        <v>-21.472939155817095</v>
      </c>
    </row>
    <row r="71" spans="2:16" ht="12.75">
      <c r="B71" s="155" t="s">
        <v>110</v>
      </c>
      <c r="C71" s="156"/>
      <c r="D71" s="156"/>
      <c r="E71" s="156"/>
      <c r="F71" s="156"/>
      <c r="G71" s="156"/>
      <c r="H71" s="156"/>
      <c r="I71" s="156"/>
      <c r="J71" s="156"/>
      <c r="K71" s="156"/>
      <c r="L71" s="156"/>
      <c r="M71" s="156"/>
      <c r="N71" s="156"/>
      <c r="O71" s="156"/>
      <c r="P71" s="165"/>
    </row>
    <row r="73" spans="2:16" ht="87.75" customHeight="1">
      <c r="B73" s="234" t="s">
        <v>427</v>
      </c>
      <c r="C73" s="235"/>
      <c r="D73" s="235"/>
      <c r="E73" s="235"/>
      <c r="F73" s="235"/>
      <c r="G73" s="235"/>
      <c r="H73" s="235"/>
      <c r="I73" s="235"/>
      <c r="J73" s="235"/>
      <c r="K73" s="235"/>
      <c r="L73" s="235"/>
      <c r="M73" s="235"/>
      <c r="N73" s="235"/>
      <c r="O73" s="235"/>
      <c r="P73" s="236"/>
    </row>
    <row r="77" spans="5:11" ht="12.75">
      <c r="E77" s="50"/>
      <c r="F77" s="50"/>
      <c r="G77" s="50"/>
      <c r="H77" s="50"/>
      <c r="I77" s="50"/>
      <c r="J77" s="50"/>
      <c r="K77" s="50"/>
    </row>
    <row r="78" spans="5:11" ht="12.75">
      <c r="E78" s="50"/>
      <c r="F78" s="50"/>
      <c r="G78" s="50"/>
      <c r="H78" s="50"/>
      <c r="I78" s="50"/>
      <c r="J78" s="50"/>
      <c r="K78" s="50"/>
    </row>
  </sheetData>
  <sheetProtection/>
  <mergeCells count="23">
    <mergeCell ref="B73:P73"/>
    <mergeCell ref="B55:B57"/>
    <mergeCell ref="B25:B28"/>
    <mergeCell ref="B64:B67"/>
    <mergeCell ref="B37:B40"/>
    <mergeCell ref="B45:B48"/>
    <mergeCell ref="B59:B61"/>
    <mergeCell ref="B52:B54"/>
    <mergeCell ref="B33:B36"/>
    <mergeCell ref="B41:B43"/>
    <mergeCell ref="B2:P2"/>
    <mergeCell ref="D3:D4"/>
    <mergeCell ref="E3:H3"/>
    <mergeCell ref="I3:L3"/>
    <mergeCell ref="M3:P3"/>
    <mergeCell ref="B3:C4"/>
    <mergeCell ref="B5:B7"/>
    <mergeCell ref="B13:B15"/>
    <mergeCell ref="B49:B51"/>
    <mergeCell ref="B18:B20"/>
    <mergeCell ref="B10:B12"/>
    <mergeCell ref="B22:B24"/>
    <mergeCell ref="B29:B31"/>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6"/>
  <sheetViews>
    <sheetView zoomScale="90" zoomScaleNormal="90" zoomScalePageLayoutView="70" workbookViewId="0" topLeftCell="A13">
      <selection activeCell="E44" sqref="E44"/>
    </sheetView>
  </sheetViews>
  <sheetFormatPr defaultColWidth="11.421875" defaultRowHeight="15"/>
  <cols>
    <col min="1" max="1" width="1.1484375" style="42" customWidth="1"/>
    <col min="2" max="2" width="24.7109375" style="55" customWidth="1"/>
    <col min="3" max="3" width="25.421875" style="65" customWidth="1"/>
    <col min="4" max="4" width="9.8515625" style="104" customWidth="1"/>
    <col min="5" max="5" width="11.00390625" style="105" bestFit="1" customWidth="1"/>
    <col min="6" max="6" width="10.1406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02" t="s">
        <v>100</v>
      </c>
      <c r="C2" s="203"/>
      <c r="D2" s="203"/>
      <c r="E2" s="203"/>
      <c r="F2" s="203"/>
      <c r="G2" s="203"/>
      <c r="H2" s="203"/>
      <c r="I2" s="203"/>
      <c r="J2" s="203"/>
      <c r="K2" s="203"/>
      <c r="L2" s="203"/>
      <c r="M2" s="203"/>
      <c r="N2" s="203"/>
      <c r="O2" s="203"/>
      <c r="P2" s="204"/>
      <c r="Q2" s="44" t="s">
        <v>363</v>
      </c>
    </row>
    <row r="3" spans="2:16" ht="12.75">
      <c r="B3" s="266" t="s">
        <v>40</v>
      </c>
      <c r="C3" s="267"/>
      <c r="D3" s="251" t="s">
        <v>41</v>
      </c>
      <c r="E3" s="214" t="s">
        <v>31</v>
      </c>
      <c r="F3" s="214"/>
      <c r="G3" s="214"/>
      <c r="H3" s="214"/>
      <c r="I3" s="214" t="s">
        <v>311</v>
      </c>
      <c r="J3" s="214"/>
      <c r="K3" s="214"/>
      <c r="L3" s="214"/>
      <c r="M3" s="214" t="s">
        <v>341</v>
      </c>
      <c r="N3" s="214"/>
      <c r="O3" s="214"/>
      <c r="P3" s="214"/>
    </row>
    <row r="4" spans="2:16" ht="25.5">
      <c r="B4" s="275"/>
      <c r="C4" s="276"/>
      <c r="D4" s="251"/>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20" t="s">
        <v>212</v>
      </c>
      <c r="C5" s="106" t="s">
        <v>37</v>
      </c>
      <c r="D5" s="98"/>
      <c r="E5" s="53">
        <v>13294087.346900001</v>
      </c>
      <c r="F5" s="53">
        <v>5876214.8</v>
      </c>
      <c r="G5" s="53">
        <v>8031263.3429000005</v>
      </c>
      <c r="H5" s="49">
        <v>36.67409405966578</v>
      </c>
      <c r="I5" s="53">
        <v>13278790.120000001</v>
      </c>
      <c r="J5" s="53">
        <v>5924561.8</v>
      </c>
      <c r="K5" s="53">
        <v>6734333.6</v>
      </c>
      <c r="L5" s="49">
        <v>13.66804545780922</v>
      </c>
      <c r="M5" s="49">
        <v>0.9988493210176201</v>
      </c>
      <c r="N5" s="49">
        <v>1.0082275753432295</v>
      </c>
      <c r="O5" s="49">
        <v>0.8385148528286592</v>
      </c>
      <c r="P5" s="49">
        <v>-16.832779291599444</v>
      </c>
    </row>
    <row r="6" spans="2:16" ht="12.75">
      <c r="B6" s="221"/>
      <c r="C6" s="51" t="s">
        <v>213</v>
      </c>
      <c r="D6" s="98">
        <v>15119000</v>
      </c>
      <c r="E6" s="53">
        <v>6463502.1469</v>
      </c>
      <c r="F6" s="53">
        <v>2343704.8</v>
      </c>
      <c r="G6" s="53">
        <v>5580639.5044</v>
      </c>
      <c r="H6" s="49">
        <v>138.1118775879966</v>
      </c>
      <c r="I6" s="53">
        <v>6932033.04</v>
      </c>
      <c r="J6" s="53">
        <v>2524229.6399999997</v>
      </c>
      <c r="K6" s="53">
        <v>5053116.12</v>
      </c>
      <c r="L6" s="49">
        <v>100.18448559220627</v>
      </c>
      <c r="M6" s="49">
        <v>1.072488703871587</v>
      </c>
      <c r="N6" s="49">
        <v>1.077025417194179</v>
      </c>
      <c r="O6" s="49">
        <v>0.9054725925256274</v>
      </c>
      <c r="P6" s="49">
        <v>-15.92839146874303</v>
      </c>
    </row>
    <row r="7" spans="2:16" ht="12.75">
      <c r="B7" s="222"/>
      <c r="C7" s="57" t="s">
        <v>315</v>
      </c>
      <c r="D7" s="104">
        <v>15111000</v>
      </c>
      <c r="E7" s="53">
        <v>6830585.2</v>
      </c>
      <c r="F7" s="53">
        <v>3532510</v>
      </c>
      <c r="G7" s="53">
        <v>2450623.8385</v>
      </c>
      <c r="H7" s="49">
        <v>-30.626556230555614</v>
      </c>
      <c r="I7" s="53">
        <v>6346757.08</v>
      </c>
      <c r="J7" s="53">
        <v>3400332.16</v>
      </c>
      <c r="K7" s="53">
        <v>1681217.48</v>
      </c>
      <c r="L7" s="49">
        <v>-50.55725732394332</v>
      </c>
      <c r="M7" s="49">
        <v>0.9291673984243692</v>
      </c>
      <c r="N7" s="49">
        <v>0.9625824583652983</v>
      </c>
      <c r="O7" s="49">
        <v>0.6860365322443998</v>
      </c>
      <c r="P7" s="49">
        <v>-28.729582979367972</v>
      </c>
    </row>
    <row r="8" spans="2:16" ht="12.75">
      <c r="B8" s="251" t="s">
        <v>314</v>
      </c>
      <c r="C8" s="106" t="s">
        <v>37</v>
      </c>
      <c r="D8" s="98"/>
      <c r="E8" s="53">
        <v>4345656</v>
      </c>
      <c r="F8" s="53">
        <v>1956014</v>
      </c>
      <c r="G8" s="53">
        <v>2272425.6191999996</v>
      </c>
      <c r="H8" s="49">
        <v>16.176347367656852</v>
      </c>
      <c r="I8" s="53">
        <v>5872829.19</v>
      </c>
      <c r="J8" s="53">
        <v>2818291.3099999996</v>
      </c>
      <c r="K8" s="53">
        <v>2658342.1199999996</v>
      </c>
      <c r="L8" s="49">
        <v>-5.675395919238735</v>
      </c>
      <c r="M8" s="49">
        <v>1.3514252370643236</v>
      </c>
      <c r="N8" s="49">
        <v>1.4408339152991745</v>
      </c>
      <c r="O8" s="49">
        <v>1.169825800914822</v>
      </c>
      <c r="P8" s="49">
        <v>-18.80911543701972</v>
      </c>
    </row>
    <row r="9" spans="2:16" ht="12.75">
      <c r="B9" s="251"/>
      <c r="C9" s="86" t="s">
        <v>211</v>
      </c>
      <c r="D9" s="98">
        <v>15132900</v>
      </c>
      <c r="E9" s="53">
        <v>4131196</v>
      </c>
      <c r="F9" s="53">
        <v>1956014</v>
      </c>
      <c r="G9" s="53">
        <v>2000785.6191999998</v>
      </c>
      <c r="H9" s="49">
        <v>2.2889212040404505</v>
      </c>
      <c r="I9" s="53">
        <v>5558194.7</v>
      </c>
      <c r="J9" s="53">
        <v>2818291.3099999996</v>
      </c>
      <c r="K9" s="53">
        <v>2345079.1599999997</v>
      </c>
      <c r="L9" s="49">
        <v>-16.790746517967303</v>
      </c>
      <c r="M9" s="49">
        <v>1.345420236657859</v>
      </c>
      <c r="N9" s="49">
        <v>1.4408339152991745</v>
      </c>
      <c r="O9" s="49">
        <v>1.1720791760476883</v>
      </c>
      <c r="P9" s="49">
        <v>-18.652721621678513</v>
      </c>
    </row>
    <row r="10" spans="2:16" ht="12.75">
      <c r="B10" s="251"/>
      <c r="C10" s="86" t="s">
        <v>216</v>
      </c>
      <c r="D10" s="107">
        <v>15132100</v>
      </c>
      <c r="E10" s="53">
        <v>214460</v>
      </c>
      <c r="F10" s="53">
        <v>0</v>
      </c>
      <c r="G10" s="53">
        <v>271640</v>
      </c>
      <c r="H10" s="49" t="s">
        <v>401</v>
      </c>
      <c r="I10" s="53">
        <v>314634.49</v>
      </c>
      <c r="J10" s="53">
        <v>0</v>
      </c>
      <c r="K10" s="53">
        <v>313262.96</v>
      </c>
      <c r="L10" s="49" t="s">
        <v>401</v>
      </c>
      <c r="M10" s="49">
        <v>1.4671010444838197</v>
      </c>
      <c r="N10" s="49" t="s">
        <v>401</v>
      </c>
      <c r="O10" s="49">
        <v>1.1532283905168605</v>
      </c>
      <c r="P10" s="49" t="s">
        <v>401</v>
      </c>
    </row>
    <row r="11" spans="2:16" ht="12.75">
      <c r="B11" s="153" t="s">
        <v>86</v>
      </c>
      <c r="C11" s="154"/>
      <c r="D11" s="98">
        <v>15159090</v>
      </c>
      <c r="E11" s="53">
        <v>1231950.3997999998</v>
      </c>
      <c r="F11" s="53">
        <v>663975.6010000001</v>
      </c>
      <c r="G11" s="53">
        <v>525480.3234999999</v>
      </c>
      <c r="H11" s="49">
        <v>-20.85848897028977</v>
      </c>
      <c r="I11" s="53">
        <v>3380244.3099999996</v>
      </c>
      <c r="J11" s="53">
        <v>1768228.66</v>
      </c>
      <c r="K11" s="53">
        <v>1442209.8800000001</v>
      </c>
      <c r="L11" s="49">
        <v>-18.437591663060125</v>
      </c>
      <c r="M11" s="49">
        <v>2.7438152628131482</v>
      </c>
      <c r="N11" s="49">
        <v>2.6630928265088456</v>
      </c>
      <c r="O11" s="49">
        <v>2.7445554390962847</v>
      </c>
      <c r="P11" s="49">
        <v>3.058947543117818</v>
      </c>
    </row>
    <row r="12" spans="2:16" ht="12.75">
      <c r="B12" s="220" t="s">
        <v>190</v>
      </c>
      <c r="C12" s="106" t="s">
        <v>37</v>
      </c>
      <c r="D12" s="98">
        <v>15091000</v>
      </c>
      <c r="E12" s="53">
        <v>521311.0815</v>
      </c>
      <c r="F12" s="53">
        <v>250162.80769999998</v>
      </c>
      <c r="G12" s="53">
        <v>219250.70880000005</v>
      </c>
      <c r="H12" s="49">
        <v>-12.356792436176322</v>
      </c>
      <c r="I12" s="53">
        <v>2074939.9499999997</v>
      </c>
      <c r="J12" s="53">
        <v>1071204.31</v>
      </c>
      <c r="K12" s="53">
        <v>728443.8399999999</v>
      </c>
      <c r="L12" s="49">
        <v>-31.99767465461376</v>
      </c>
      <c r="M12" s="49">
        <v>3.980233729215288</v>
      </c>
      <c r="N12" s="49">
        <v>4.282028651055951</v>
      </c>
      <c r="O12" s="49">
        <v>3.322424105203165</v>
      </c>
      <c r="P12" s="49">
        <v>-22.410044958857213</v>
      </c>
    </row>
    <row r="13" spans="2:16" ht="12.75">
      <c r="B13" s="221"/>
      <c r="C13" s="57" t="s">
        <v>351</v>
      </c>
      <c r="D13" s="98">
        <v>15091091</v>
      </c>
      <c r="E13" s="53">
        <v>195539.1558</v>
      </c>
      <c r="F13" s="53">
        <v>124631.07979999999</v>
      </c>
      <c r="G13" s="53">
        <v>46910.2532</v>
      </c>
      <c r="H13" s="49">
        <v>-62.3607102856859</v>
      </c>
      <c r="I13" s="53">
        <v>915225.5</v>
      </c>
      <c r="J13" s="53">
        <v>602745.65</v>
      </c>
      <c r="K13" s="53">
        <v>225698.38</v>
      </c>
      <c r="L13" s="49">
        <v>-62.55495497976634</v>
      </c>
      <c r="M13" s="49">
        <v>4.680522917548568</v>
      </c>
      <c r="N13" s="49">
        <v>4.836238689155609</v>
      </c>
      <c r="O13" s="49">
        <v>4.811280362050998</v>
      </c>
      <c r="P13" s="49">
        <v>-0.5160689682371378</v>
      </c>
    </row>
    <row r="14" spans="2:16" ht="12.75">
      <c r="B14" s="221"/>
      <c r="C14" s="57" t="s">
        <v>349</v>
      </c>
      <c r="D14" s="98">
        <v>15091011</v>
      </c>
      <c r="E14" s="53">
        <v>144251.6898</v>
      </c>
      <c r="F14" s="53">
        <v>46983.8702</v>
      </c>
      <c r="G14" s="53">
        <v>134229.68940000003</v>
      </c>
      <c r="H14" s="49">
        <v>185.69313006487926</v>
      </c>
      <c r="I14" s="53">
        <v>704799.4499999998</v>
      </c>
      <c r="J14" s="53">
        <v>269513.91000000003</v>
      </c>
      <c r="K14" s="53">
        <v>407371.77999999997</v>
      </c>
      <c r="L14" s="49">
        <v>51.15055842572278</v>
      </c>
      <c r="M14" s="49">
        <v>4.885900823603384</v>
      </c>
      <c r="N14" s="49">
        <v>5.736307138018614</v>
      </c>
      <c r="O14" s="49">
        <v>3.0348858126762517</v>
      </c>
      <c r="P14" s="49">
        <v>-47.09338709285822</v>
      </c>
    </row>
    <row r="15" spans="2:16" ht="12.75">
      <c r="B15" s="221"/>
      <c r="C15" s="57" t="s">
        <v>350</v>
      </c>
      <c r="D15" s="98">
        <v>15091019</v>
      </c>
      <c r="E15" s="53">
        <v>174758.3897</v>
      </c>
      <c r="F15" s="53">
        <v>78390.0777</v>
      </c>
      <c r="G15" s="53">
        <v>31606.92</v>
      </c>
      <c r="H15" s="49">
        <v>-59.67994811669895</v>
      </c>
      <c r="I15" s="53">
        <v>444061.72000000003</v>
      </c>
      <c r="J15" s="53">
        <v>197197.63999999998</v>
      </c>
      <c r="K15" s="53">
        <v>85880.11</v>
      </c>
      <c r="L15" s="49">
        <v>-56.44972728882556</v>
      </c>
      <c r="M15" s="49">
        <v>2.5410037295622896</v>
      </c>
      <c r="N15" s="49">
        <v>2.5155943939063095</v>
      </c>
      <c r="O15" s="49">
        <v>2.7171299829277893</v>
      </c>
      <c r="P15" s="49">
        <v>8.011450077551174</v>
      </c>
    </row>
    <row r="16" spans="2:16" ht="12.75">
      <c r="B16" s="222"/>
      <c r="C16" s="57" t="s">
        <v>128</v>
      </c>
      <c r="D16" s="98">
        <v>15091099</v>
      </c>
      <c r="E16" s="53">
        <v>6761.8462</v>
      </c>
      <c r="F16" s="53">
        <v>157.78</v>
      </c>
      <c r="G16" s="53">
        <v>6503.8462</v>
      </c>
      <c r="H16" s="49">
        <v>4022.0979845354295</v>
      </c>
      <c r="I16" s="53">
        <v>10853.28</v>
      </c>
      <c r="J16" s="53">
        <v>1747.1100000000001</v>
      </c>
      <c r="K16" s="53">
        <v>9493.57</v>
      </c>
      <c r="L16" s="49">
        <v>443.3870792337059</v>
      </c>
      <c r="M16" s="49">
        <v>1.6050764360774725</v>
      </c>
      <c r="N16" s="49">
        <v>11.073076435543163</v>
      </c>
      <c r="O16" s="49">
        <v>1.4596855011731367</v>
      </c>
      <c r="P16" s="49">
        <v>-86.81770590431641</v>
      </c>
    </row>
    <row r="17" spans="2:16" ht="12.75">
      <c r="B17" s="153" t="s">
        <v>87</v>
      </c>
      <c r="C17" s="154"/>
      <c r="D17" s="98">
        <v>33011900</v>
      </c>
      <c r="E17" s="53">
        <v>14864.51</v>
      </c>
      <c r="F17" s="53">
        <v>6410.5</v>
      </c>
      <c r="G17" s="53">
        <v>5515.549099999999</v>
      </c>
      <c r="H17" s="49">
        <v>-13.96070353326575</v>
      </c>
      <c r="I17" s="53">
        <v>1281681.19</v>
      </c>
      <c r="J17" s="53">
        <v>371723.08999999997</v>
      </c>
      <c r="K17" s="53">
        <v>356638.31</v>
      </c>
      <c r="L17" s="49">
        <v>-4.05806913958452</v>
      </c>
      <c r="M17" s="49">
        <v>86.22424755340067</v>
      </c>
      <c r="N17" s="49">
        <v>57.98659854925512</v>
      </c>
      <c r="O17" s="49">
        <v>64.66052672797348</v>
      </c>
      <c r="P17" s="49">
        <v>11.509432085500526</v>
      </c>
    </row>
    <row r="18" spans="2:16" ht="12.75">
      <c r="B18" s="153" t="s">
        <v>106</v>
      </c>
      <c r="C18" s="154"/>
      <c r="D18" s="98">
        <v>33011200</v>
      </c>
      <c r="E18" s="53">
        <v>94840.52369999999</v>
      </c>
      <c r="F18" s="53">
        <v>30812.701600000004</v>
      </c>
      <c r="G18" s="53">
        <v>36196.7054</v>
      </c>
      <c r="H18" s="49">
        <v>17.473326000080426</v>
      </c>
      <c r="I18" s="53">
        <v>1139342.5000000002</v>
      </c>
      <c r="J18" s="53">
        <v>473540.0199999999</v>
      </c>
      <c r="K18" s="53">
        <v>494368.79</v>
      </c>
      <c r="L18" s="49">
        <v>4.398523698166024</v>
      </c>
      <c r="M18" s="49">
        <v>12.01324555739458</v>
      </c>
      <c r="N18" s="49">
        <v>15.368338231010547</v>
      </c>
      <c r="O18" s="49">
        <v>13.657839423142638</v>
      </c>
      <c r="P18" s="49">
        <v>-11.13001797693669</v>
      </c>
    </row>
    <row r="19" spans="2:16" ht="12.75">
      <c r="B19" s="244" t="s">
        <v>217</v>
      </c>
      <c r="C19" s="106" t="s">
        <v>37</v>
      </c>
      <c r="D19" s="98"/>
      <c r="E19" s="53">
        <v>142670.7961</v>
      </c>
      <c r="F19" s="53">
        <v>70232.4445</v>
      </c>
      <c r="G19" s="53">
        <v>92820.8029</v>
      </c>
      <c r="H19" s="49">
        <v>32.162284199007196</v>
      </c>
      <c r="I19" s="53">
        <v>750380.5199999999</v>
      </c>
      <c r="J19" s="53">
        <v>271827.62</v>
      </c>
      <c r="K19" s="53">
        <v>468785.13</v>
      </c>
      <c r="L19" s="49">
        <v>72.45676874189606</v>
      </c>
      <c r="M19" s="49">
        <v>5.259524307091183</v>
      </c>
      <c r="N19" s="49">
        <v>3.87039952738652</v>
      </c>
      <c r="O19" s="49">
        <v>5.050431749712866</v>
      </c>
      <c r="P19" s="49">
        <v>30.488641133210347</v>
      </c>
    </row>
    <row r="20" spans="2:16" ht="12.75">
      <c r="B20" s="245"/>
      <c r="C20" s="84" t="s">
        <v>211</v>
      </c>
      <c r="D20" s="98">
        <v>15131900</v>
      </c>
      <c r="E20" s="53">
        <v>102322.1961</v>
      </c>
      <c r="F20" s="53">
        <v>50432.0214</v>
      </c>
      <c r="G20" s="53">
        <v>61717.8698</v>
      </c>
      <c r="H20" s="49">
        <v>22.37833837848111</v>
      </c>
      <c r="I20" s="53">
        <v>634627.5399999999</v>
      </c>
      <c r="J20" s="53">
        <v>218790.14</v>
      </c>
      <c r="K20" s="53">
        <v>385243.47</v>
      </c>
      <c r="L20" s="49">
        <v>76.07899057974</v>
      </c>
      <c r="M20" s="49">
        <v>6.202247060645329</v>
      </c>
      <c r="N20" s="49">
        <v>4.338317876744873</v>
      </c>
      <c r="O20" s="49">
        <v>6.2420085341312275</v>
      </c>
      <c r="P20" s="49">
        <v>43.88084763430777</v>
      </c>
    </row>
    <row r="21" spans="2:16" ht="12.75">
      <c r="B21" s="246"/>
      <c r="C21" s="86" t="s">
        <v>216</v>
      </c>
      <c r="D21" s="107">
        <v>15131100</v>
      </c>
      <c r="E21" s="53">
        <v>40348.6</v>
      </c>
      <c r="F21" s="53">
        <v>19800.4231</v>
      </c>
      <c r="G21" s="53">
        <v>31102.9331</v>
      </c>
      <c r="H21" s="49">
        <v>57.08216406749409</v>
      </c>
      <c r="I21" s="53">
        <v>115752.98000000001</v>
      </c>
      <c r="J21" s="53">
        <v>53037.48</v>
      </c>
      <c r="K21" s="53">
        <v>83541.66</v>
      </c>
      <c r="L21" s="49">
        <v>57.514384167573574</v>
      </c>
      <c r="M21" s="49">
        <v>2.868822710081639</v>
      </c>
      <c r="N21" s="49">
        <v>2.6786033678239938</v>
      </c>
      <c r="O21" s="49">
        <v>2.6859736903719864</v>
      </c>
      <c r="P21" s="49">
        <v>0.27515542750848887</v>
      </c>
    </row>
    <row r="22" spans="2:16" ht="12.75">
      <c r="B22" s="153" t="s">
        <v>272</v>
      </c>
      <c r="C22" s="154"/>
      <c r="D22" s="98">
        <v>33011300</v>
      </c>
      <c r="E22" s="53">
        <v>4364.595399999999</v>
      </c>
      <c r="F22" s="53">
        <v>2056.49</v>
      </c>
      <c r="G22" s="53">
        <v>1529.7282</v>
      </c>
      <c r="H22" s="49">
        <v>-25.61460546854105</v>
      </c>
      <c r="I22" s="53">
        <v>566138.4500000001</v>
      </c>
      <c r="J22" s="53">
        <v>329837.04</v>
      </c>
      <c r="K22" s="53">
        <v>107336.31</v>
      </c>
      <c r="L22" s="49">
        <v>-67.45777551241667</v>
      </c>
      <c r="M22" s="49">
        <v>129.71155356118464</v>
      </c>
      <c r="N22" s="49">
        <v>160.38835102529066</v>
      </c>
      <c r="O22" s="49">
        <v>70.16691592663324</v>
      </c>
      <c r="P22" s="49">
        <v>-56.251862758057136</v>
      </c>
    </row>
    <row r="23" spans="2:16" ht="12.75">
      <c r="B23" s="251" t="s">
        <v>214</v>
      </c>
      <c r="C23" s="106" t="s">
        <v>37</v>
      </c>
      <c r="D23" s="98">
        <v>15099000</v>
      </c>
      <c r="E23" s="53">
        <v>109613.7339</v>
      </c>
      <c r="F23" s="53">
        <v>68078.3952</v>
      </c>
      <c r="G23" s="53">
        <v>143685.9017</v>
      </c>
      <c r="H23" s="49">
        <v>111.05947235959519</v>
      </c>
      <c r="I23" s="53">
        <v>411937.36</v>
      </c>
      <c r="J23" s="53">
        <v>300765.67999999993</v>
      </c>
      <c r="K23" s="53">
        <v>366012.62</v>
      </c>
      <c r="L23" s="49">
        <v>21.69361211691443</v>
      </c>
      <c r="M23" s="49">
        <v>3.7580816321411707</v>
      </c>
      <c r="N23" s="49">
        <v>4.41793140270733</v>
      </c>
      <c r="O23" s="49">
        <v>2.547310596722239</v>
      </c>
      <c r="P23" s="49">
        <v>-42.34155389644043</v>
      </c>
    </row>
    <row r="24" spans="2:16" ht="12.75">
      <c r="B24" s="251"/>
      <c r="C24" s="57" t="s">
        <v>124</v>
      </c>
      <c r="D24" s="98">
        <v>15099090</v>
      </c>
      <c r="E24" s="53">
        <v>109243.7801</v>
      </c>
      <c r="F24" s="53">
        <v>68078.3952</v>
      </c>
      <c r="G24" s="53">
        <v>107986.7017</v>
      </c>
      <c r="H24" s="49">
        <v>58.62110348335592</v>
      </c>
      <c r="I24" s="53">
        <v>411367.94</v>
      </c>
      <c r="J24" s="53">
        <v>300765.67999999993</v>
      </c>
      <c r="K24" s="53">
        <v>297690.19</v>
      </c>
      <c r="L24" s="49">
        <v>-1.022553504109891</v>
      </c>
      <c r="M24" s="49">
        <v>3.76559598746437</v>
      </c>
      <c r="N24" s="49">
        <v>4.41793140270733</v>
      </c>
      <c r="O24" s="49">
        <v>2.7567300909608203</v>
      </c>
      <c r="P24" s="49">
        <v>-37.60133782811832</v>
      </c>
    </row>
    <row r="25" spans="2:16" ht="12.75">
      <c r="B25" s="251"/>
      <c r="C25" s="108" t="s">
        <v>123</v>
      </c>
      <c r="D25" s="98">
        <v>15099010</v>
      </c>
      <c r="E25" s="53">
        <v>369.9538</v>
      </c>
      <c r="F25" s="53">
        <v>0</v>
      </c>
      <c r="G25" s="53">
        <v>35699.2</v>
      </c>
      <c r="H25" s="49" t="s">
        <v>401</v>
      </c>
      <c r="I25" s="53">
        <v>569.42</v>
      </c>
      <c r="J25" s="53">
        <v>0</v>
      </c>
      <c r="K25" s="53">
        <v>68322.43000000001</v>
      </c>
      <c r="L25" s="49" t="s">
        <v>401</v>
      </c>
      <c r="M25" s="49">
        <v>1.5391651606227588</v>
      </c>
      <c r="N25" s="49" t="s">
        <v>401</v>
      </c>
      <c r="O25" s="49">
        <v>1.9138364445141631</v>
      </c>
      <c r="P25" s="49" t="s">
        <v>401</v>
      </c>
    </row>
    <row r="26" spans="2:16" ht="12.75">
      <c r="B26" s="153" t="s">
        <v>88</v>
      </c>
      <c r="C26" s="154"/>
      <c r="D26" s="98">
        <v>15100000</v>
      </c>
      <c r="E26" s="53">
        <v>5501.3077</v>
      </c>
      <c r="F26" s="53">
        <v>5501.3077</v>
      </c>
      <c r="G26" s="53">
        <v>0</v>
      </c>
      <c r="H26" s="49">
        <v>-100</v>
      </c>
      <c r="I26" s="53">
        <v>20674.41</v>
      </c>
      <c r="J26" s="53">
        <v>20674.41</v>
      </c>
      <c r="K26" s="53">
        <v>0</v>
      </c>
      <c r="L26" s="49">
        <v>-100</v>
      </c>
      <c r="M26" s="49">
        <v>3.758090099195869</v>
      </c>
      <c r="N26" s="49">
        <v>3.758090099195869</v>
      </c>
      <c r="O26" s="49" t="s">
        <v>401</v>
      </c>
      <c r="P26" s="49" t="s">
        <v>401</v>
      </c>
    </row>
    <row r="27" spans="2:16" ht="12.75">
      <c r="B27" s="220" t="s">
        <v>215</v>
      </c>
      <c r="C27" s="106" t="s">
        <v>37</v>
      </c>
      <c r="D27" s="98">
        <v>15159010</v>
      </c>
      <c r="E27" s="53">
        <v>955.5689</v>
      </c>
      <c r="F27" s="53">
        <v>430</v>
      </c>
      <c r="G27" s="53">
        <v>6</v>
      </c>
      <c r="H27" s="49">
        <v>-98.6046511627907</v>
      </c>
      <c r="I27" s="53">
        <v>7556.950000000001</v>
      </c>
      <c r="J27" s="53">
        <v>5258</v>
      </c>
      <c r="K27" s="53">
        <v>142.54</v>
      </c>
      <c r="L27" s="49">
        <v>-97.2890833016356</v>
      </c>
      <c r="M27" s="49">
        <v>7.908325605824971</v>
      </c>
      <c r="N27" s="49">
        <v>12.227906976744187</v>
      </c>
      <c r="O27" s="49">
        <v>23.756666666666664</v>
      </c>
      <c r="P27" s="49">
        <v>94.28236338278175</v>
      </c>
    </row>
    <row r="28" spans="2:16" ht="12.75">
      <c r="B28" s="221"/>
      <c r="C28" s="108" t="s">
        <v>123</v>
      </c>
      <c r="D28" s="98">
        <v>15159011</v>
      </c>
      <c r="E28" s="53">
        <v>430.3689</v>
      </c>
      <c r="F28" s="53">
        <v>430</v>
      </c>
      <c r="G28" s="53">
        <v>6</v>
      </c>
      <c r="H28" s="49">
        <v>-98.6046511627907</v>
      </c>
      <c r="I28" s="53">
        <v>5324.27</v>
      </c>
      <c r="J28" s="53">
        <v>5258</v>
      </c>
      <c r="K28" s="53">
        <v>142.54</v>
      </c>
      <c r="L28" s="49">
        <v>-97.2890833016356</v>
      </c>
      <c r="M28" s="49">
        <v>12.371409737088346</v>
      </c>
      <c r="N28" s="49">
        <v>12.227906976744187</v>
      </c>
      <c r="O28" s="49">
        <v>23.756666666666664</v>
      </c>
      <c r="P28" s="49">
        <v>94.28236338278175</v>
      </c>
    </row>
    <row r="29" spans="2:16" ht="12.75">
      <c r="B29" s="222"/>
      <c r="C29" s="57" t="s">
        <v>124</v>
      </c>
      <c r="D29" s="98">
        <v>15159019</v>
      </c>
      <c r="E29" s="53">
        <v>525.2</v>
      </c>
      <c r="F29" s="53">
        <v>0</v>
      </c>
      <c r="G29" s="53">
        <v>0</v>
      </c>
      <c r="H29" s="49" t="s">
        <v>401</v>
      </c>
      <c r="I29" s="53">
        <v>2232.68</v>
      </c>
      <c r="J29" s="53">
        <v>0</v>
      </c>
      <c r="K29" s="53">
        <v>0</v>
      </c>
      <c r="L29" s="49" t="s">
        <v>401</v>
      </c>
      <c r="M29" s="49">
        <v>4.251104341203351</v>
      </c>
      <c r="N29" s="49" t="s">
        <v>401</v>
      </c>
      <c r="O29" s="49" t="s">
        <v>401</v>
      </c>
      <c r="P29" s="49" t="s">
        <v>401</v>
      </c>
    </row>
    <row r="30" spans="2:16" ht="12.75">
      <c r="B30" s="153" t="s">
        <v>109</v>
      </c>
      <c r="C30" s="154"/>
      <c r="D30" s="98">
        <v>15089000</v>
      </c>
      <c r="E30" s="53">
        <v>1310.3400000000001</v>
      </c>
      <c r="F30" s="53">
        <v>1272.9</v>
      </c>
      <c r="G30" s="53">
        <v>307.061</v>
      </c>
      <c r="H30" s="49">
        <v>-75.87705240003143</v>
      </c>
      <c r="I30" s="53">
        <v>7504.01</v>
      </c>
      <c r="J30" s="53">
        <v>7373.06</v>
      </c>
      <c r="K30" s="53">
        <v>839.41</v>
      </c>
      <c r="L30" s="49">
        <v>-88.61517470358305</v>
      </c>
      <c r="M30" s="49">
        <v>5.726765572294213</v>
      </c>
      <c r="N30" s="49">
        <v>5.792332469164899</v>
      </c>
      <c r="O30" s="49">
        <v>2.733691351229886</v>
      </c>
      <c r="P30" s="49">
        <v>-52.804999267868126</v>
      </c>
    </row>
    <row r="31" spans="2:16" ht="12.75">
      <c r="B31" s="153" t="s">
        <v>291</v>
      </c>
      <c r="C31" s="154"/>
      <c r="D31" s="98">
        <v>15159029</v>
      </c>
      <c r="E31" s="53">
        <v>230.51</v>
      </c>
      <c r="F31" s="53">
        <v>230.51</v>
      </c>
      <c r="G31" s="53">
        <v>0</v>
      </c>
      <c r="H31" s="49">
        <v>-100</v>
      </c>
      <c r="I31" s="53">
        <v>3065.41</v>
      </c>
      <c r="J31" s="53">
        <v>3065.41</v>
      </c>
      <c r="K31" s="53">
        <v>0</v>
      </c>
      <c r="L31" s="49">
        <v>-100</v>
      </c>
      <c r="M31" s="49">
        <v>13.298381848943647</v>
      </c>
      <c r="N31" s="49">
        <v>13.298381848943647</v>
      </c>
      <c r="O31" s="49" t="s">
        <v>401</v>
      </c>
      <c r="P31" s="49" t="s">
        <v>401</v>
      </c>
    </row>
    <row r="32" spans="2:16" ht="12.75">
      <c r="B32" s="153" t="s">
        <v>284</v>
      </c>
      <c r="C32" s="154"/>
      <c r="D32" s="98">
        <v>15159021</v>
      </c>
      <c r="E32" s="53">
        <v>0</v>
      </c>
      <c r="F32" s="53">
        <v>0</v>
      </c>
      <c r="G32" s="53">
        <v>0</v>
      </c>
      <c r="H32" s="49" t="s">
        <v>401</v>
      </c>
      <c r="I32" s="53">
        <v>0</v>
      </c>
      <c r="J32" s="53">
        <v>0</v>
      </c>
      <c r="K32" s="53">
        <v>0</v>
      </c>
      <c r="L32" s="49" t="s">
        <v>401</v>
      </c>
      <c r="M32" s="49" t="s">
        <v>401</v>
      </c>
      <c r="N32" s="49" t="s">
        <v>401</v>
      </c>
      <c r="O32" s="49" t="s">
        <v>401</v>
      </c>
      <c r="P32" s="49" t="s">
        <v>401</v>
      </c>
    </row>
    <row r="33" spans="2:16" ht="12.75">
      <c r="B33" s="174" t="s">
        <v>287</v>
      </c>
      <c r="C33" s="177"/>
      <c r="D33" s="178">
        <v>15081000</v>
      </c>
      <c r="E33" s="53">
        <v>0</v>
      </c>
      <c r="F33" s="53">
        <v>0</v>
      </c>
      <c r="G33" s="53">
        <v>0</v>
      </c>
      <c r="H33" s="49" t="s">
        <v>401</v>
      </c>
      <c r="I33" s="53">
        <v>0</v>
      </c>
      <c r="J33" s="53">
        <v>0</v>
      </c>
      <c r="K33" s="53">
        <v>0</v>
      </c>
      <c r="L33" s="49" t="s">
        <v>401</v>
      </c>
      <c r="M33" s="49" t="s">
        <v>401</v>
      </c>
      <c r="N33" s="49" t="s">
        <v>401</v>
      </c>
      <c r="O33" s="49" t="s">
        <v>401</v>
      </c>
      <c r="P33" s="49" t="s">
        <v>401</v>
      </c>
    </row>
    <row r="34" spans="2:16" ht="12.75">
      <c r="B34" s="162" t="s">
        <v>320</v>
      </c>
      <c r="C34" s="172"/>
      <c r="D34" s="161"/>
      <c r="E34" s="176">
        <v>19767356.713900004</v>
      </c>
      <c r="F34" s="53">
        <v>8931392.4577</v>
      </c>
      <c r="G34" s="53">
        <v>11328481.742699997</v>
      </c>
      <c r="H34" s="49">
        <v>26.83892009395916</v>
      </c>
      <c r="I34" s="53">
        <v>28795084.37</v>
      </c>
      <c r="J34" s="53">
        <v>13366350.409999996</v>
      </c>
      <c r="K34" s="53">
        <v>13357452.549999999</v>
      </c>
      <c r="L34" s="49">
        <v>-0.0665691062037399</v>
      </c>
      <c r="M34" s="49">
        <v>1.456698778028925</v>
      </c>
      <c r="N34" s="49">
        <v>1.4965584004178987</v>
      </c>
      <c r="O34" s="49">
        <v>1.1791035068408402</v>
      </c>
      <c r="P34" s="49">
        <v>-21.212329133858887</v>
      </c>
    </row>
    <row r="35" spans="2:16" ht="12.75">
      <c r="B35" s="163" t="s">
        <v>110</v>
      </c>
      <c r="C35" s="157"/>
      <c r="D35" s="157"/>
      <c r="E35" s="157"/>
      <c r="F35" s="157"/>
      <c r="G35" s="157"/>
      <c r="H35" s="157"/>
      <c r="I35" s="157"/>
      <c r="J35" s="157"/>
      <c r="K35" s="157"/>
      <c r="L35" s="157"/>
      <c r="M35" s="156"/>
      <c r="N35" s="156"/>
      <c r="O35" s="156"/>
      <c r="P35" s="165"/>
    </row>
    <row r="37" spans="2:16" ht="119.25" customHeight="1">
      <c r="B37" s="234" t="s">
        <v>428</v>
      </c>
      <c r="C37" s="235"/>
      <c r="D37" s="235"/>
      <c r="E37" s="235"/>
      <c r="F37" s="235"/>
      <c r="G37" s="235"/>
      <c r="H37" s="235"/>
      <c r="I37" s="235"/>
      <c r="J37" s="235"/>
      <c r="K37" s="235"/>
      <c r="L37" s="235"/>
      <c r="M37" s="235"/>
      <c r="N37" s="235"/>
      <c r="O37" s="235"/>
      <c r="P37" s="236"/>
    </row>
    <row r="38" spans="2:5" ht="12.75">
      <c r="B38" s="42"/>
      <c r="D38" s="42"/>
      <c r="E38" s="42"/>
    </row>
    <row r="39" spans="2:11" ht="12.75">
      <c r="B39" s="42"/>
      <c r="D39" s="42"/>
      <c r="E39" s="50"/>
      <c r="F39" s="50"/>
      <c r="G39" s="50"/>
      <c r="H39" s="50"/>
      <c r="I39" s="50"/>
      <c r="J39" s="50"/>
      <c r="K39" s="50"/>
    </row>
    <row r="40" spans="3:11" s="93" customFormat="1" ht="12.75">
      <c r="C40" s="109"/>
      <c r="E40" s="50"/>
      <c r="F40" s="50"/>
      <c r="G40" s="50"/>
      <c r="H40" s="50"/>
      <c r="I40" s="50"/>
      <c r="J40" s="50"/>
      <c r="K40" s="50"/>
    </row>
    <row r="41" s="93" customFormat="1" ht="12.75">
      <c r="C41" s="109"/>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3:B25"/>
    <mergeCell ref="B27:B29"/>
    <mergeCell ref="B8:B10"/>
    <mergeCell ref="B2:P2"/>
    <mergeCell ref="D3:D4"/>
    <mergeCell ref="E3:H3"/>
    <mergeCell ref="I3:L3"/>
    <mergeCell ref="M3:P3"/>
    <mergeCell ref="B37:P37"/>
    <mergeCell ref="B19:B21"/>
    <mergeCell ref="B5:B7"/>
    <mergeCell ref="B3:C4"/>
    <mergeCell ref="B12:B1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4"/>
  <sheetViews>
    <sheetView zoomScale="90" zoomScaleNormal="90" zoomScalePageLayoutView="70" workbookViewId="0" topLeftCell="A13">
      <selection activeCell="B42" sqref="B42:P42"/>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02" t="s">
        <v>101</v>
      </c>
      <c r="C2" s="203"/>
      <c r="D2" s="203"/>
      <c r="E2" s="203"/>
      <c r="F2" s="203"/>
      <c r="G2" s="203"/>
      <c r="H2" s="203"/>
      <c r="I2" s="203"/>
      <c r="J2" s="203"/>
      <c r="K2" s="203"/>
      <c r="L2" s="203"/>
      <c r="M2" s="203"/>
      <c r="N2" s="203"/>
      <c r="O2" s="203"/>
      <c r="P2" s="204"/>
      <c r="Q2" s="44" t="s">
        <v>363</v>
      </c>
    </row>
    <row r="3" spans="2:16" ht="12.75">
      <c r="B3" s="277" t="s">
        <v>40</v>
      </c>
      <c r="C3" s="277"/>
      <c r="D3" s="251" t="s">
        <v>41</v>
      </c>
      <c r="E3" s="214" t="s">
        <v>31</v>
      </c>
      <c r="F3" s="214"/>
      <c r="G3" s="214"/>
      <c r="H3" s="214"/>
      <c r="I3" s="214" t="s">
        <v>311</v>
      </c>
      <c r="J3" s="214"/>
      <c r="K3" s="214"/>
      <c r="L3" s="214"/>
      <c r="M3" s="214" t="s">
        <v>341</v>
      </c>
      <c r="N3" s="214"/>
      <c r="O3" s="214"/>
      <c r="P3" s="214"/>
    </row>
    <row r="4" spans="2:16" ht="25.5">
      <c r="B4" s="259"/>
      <c r="C4" s="259"/>
      <c r="D4" s="251"/>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56" t="s">
        <v>196</v>
      </c>
      <c r="C5" s="85" t="s">
        <v>37</v>
      </c>
      <c r="D5" s="110"/>
      <c r="E5" s="111">
        <v>8342717.8166000005</v>
      </c>
      <c r="F5" s="111">
        <v>4168603.3918</v>
      </c>
      <c r="G5" s="111">
        <v>4649962.0194</v>
      </c>
      <c r="H5" s="49">
        <v>11.547239743336423</v>
      </c>
      <c r="I5" s="111">
        <v>16666766</v>
      </c>
      <c r="J5" s="111">
        <v>8471343.25</v>
      </c>
      <c r="K5" s="111">
        <v>8771616.4</v>
      </c>
      <c r="L5" s="49">
        <v>3.544575413114104</v>
      </c>
      <c r="M5" s="49">
        <v>1.9977621641279952</v>
      </c>
      <c r="N5" s="49">
        <v>2.0321777952452513</v>
      </c>
      <c r="O5" s="49">
        <v>1.8863845260249743</v>
      </c>
      <c r="P5" s="49">
        <v>-7.174237882206668</v>
      </c>
    </row>
    <row r="6" spans="2:16" ht="12.75">
      <c r="B6" s="256"/>
      <c r="C6" s="85" t="s">
        <v>136</v>
      </c>
      <c r="D6" s="110">
        <v>20091100</v>
      </c>
      <c r="E6" s="111">
        <v>6026522.6569</v>
      </c>
      <c r="F6" s="111">
        <v>3175216.1</v>
      </c>
      <c r="G6" s="111">
        <v>3338114.8</v>
      </c>
      <c r="H6" s="49">
        <v>5.130318531705602</v>
      </c>
      <c r="I6" s="111">
        <v>13344717.84</v>
      </c>
      <c r="J6" s="111">
        <v>7080592.76</v>
      </c>
      <c r="K6" s="111">
        <v>6916688.28</v>
      </c>
      <c r="L6" s="49">
        <v>-2.314841222417652</v>
      </c>
      <c r="M6" s="49">
        <v>2.214331315044691</v>
      </c>
      <c r="N6" s="49">
        <v>2.2299561784156987</v>
      </c>
      <c r="O6" s="49">
        <v>2.0720342751543477</v>
      </c>
      <c r="P6" s="49">
        <v>-7.081838862571221</v>
      </c>
    </row>
    <row r="7" spans="2:16" ht="12.75">
      <c r="B7" s="256"/>
      <c r="C7" s="85" t="s">
        <v>388</v>
      </c>
      <c r="D7" s="112">
        <v>20091200</v>
      </c>
      <c r="E7" s="111">
        <v>2019624.1532</v>
      </c>
      <c r="F7" s="111">
        <v>840705.0615</v>
      </c>
      <c r="G7" s="111">
        <v>1186579.8184000002</v>
      </c>
      <c r="H7" s="49">
        <v>41.14103420322994</v>
      </c>
      <c r="I7" s="111">
        <v>2713341.08</v>
      </c>
      <c r="J7" s="111">
        <v>1084045.33</v>
      </c>
      <c r="K7" s="111">
        <v>1603024.04</v>
      </c>
      <c r="L7" s="49">
        <v>47.874262785671505</v>
      </c>
      <c r="M7" s="49">
        <v>1.3434881315421179</v>
      </c>
      <c r="N7" s="49">
        <v>1.289447845200109</v>
      </c>
      <c r="O7" s="49">
        <v>1.3509618275503275</v>
      </c>
      <c r="P7" s="49">
        <v>4.770567695250372</v>
      </c>
    </row>
    <row r="8" spans="2:16" ht="12.75">
      <c r="B8" s="256"/>
      <c r="C8" s="85" t="s">
        <v>130</v>
      </c>
      <c r="D8" s="110">
        <v>20091900</v>
      </c>
      <c r="E8" s="111">
        <v>296571.0065</v>
      </c>
      <c r="F8" s="111">
        <v>152682.2303</v>
      </c>
      <c r="G8" s="111">
        <v>125267.401</v>
      </c>
      <c r="H8" s="49">
        <v>-17.955481293490116</v>
      </c>
      <c r="I8" s="111">
        <v>608707.08</v>
      </c>
      <c r="J8" s="111">
        <v>306705.16</v>
      </c>
      <c r="K8" s="111">
        <v>251904.08000000002</v>
      </c>
      <c r="L8" s="49">
        <v>-17.867674609713102</v>
      </c>
      <c r="M8" s="49">
        <v>2.052483441263163</v>
      </c>
      <c r="N8" s="49">
        <v>2.0087809786205355</v>
      </c>
      <c r="O8" s="49">
        <v>2.0109308406582174</v>
      </c>
      <c r="P8" s="49">
        <v>0.10702321759130662</v>
      </c>
    </row>
    <row r="9" spans="2:16" ht="12.75">
      <c r="B9" s="251" t="s">
        <v>92</v>
      </c>
      <c r="C9" s="85" t="s">
        <v>37</v>
      </c>
      <c r="D9" s="110"/>
      <c r="E9" s="111">
        <v>4707291.7273</v>
      </c>
      <c r="F9" s="111">
        <v>2514397.3965</v>
      </c>
      <c r="G9" s="111">
        <v>2696585.98</v>
      </c>
      <c r="H9" s="49">
        <v>7.245814991441035</v>
      </c>
      <c r="I9" s="111">
        <v>6429400.430000001</v>
      </c>
      <c r="J9" s="111">
        <v>3300397.72</v>
      </c>
      <c r="K9" s="111">
        <v>4674101.359999999</v>
      </c>
      <c r="L9" s="49">
        <v>41.62236665222272</v>
      </c>
      <c r="M9" s="49">
        <v>1.3658385335908987</v>
      </c>
      <c r="N9" s="49">
        <v>1.3125998796348184</v>
      </c>
      <c r="O9" s="49">
        <v>1.7333403773018206</v>
      </c>
      <c r="P9" s="49">
        <v>32.05397960146526</v>
      </c>
    </row>
    <row r="10" spans="2:16" ht="12.75">
      <c r="B10" s="251"/>
      <c r="C10" s="85" t="s">
        <v>131</v>
      </c>
      <c r="D10" s="110">
        <v>20094900</v>
      </c>
      <c r="E10" s="111">
        <v>4428868.0273</v>
      </c>
      <c r="F10" s="111">
        <v>2447857.0965</v>
      </c>
      <c r="G10" s="111">
        <v>2550154.38</v>
      </c>
      <c r="H10" s="49">
        <v>4.179054555360562</v>
      </c>
      <c r="I10" s="111">
        <v>6201321.15</v>
      </c>
      <c r="J10" s="111">
        <v>3241431.7</v>
      </c>
      <c r="K10" s="111">
        <v>4551275.09</v>
      </c>
      <c r="L10" s="49">
        <v>40.40940890409628</v>
      </c>
      <c r="M10" s="49">
        <v>1.400204547025203</v>
      </c>
      <c r="N10" s="49">
        <v>1.3241915570294813</v>
      </c>
      <c r="O10" s="49">
        <v>1.784705712600819</v>
      </c>
      <c r="P10" s="49">
        <v>34.777004363658314</v>
      </c>
    </row>
    <row r="11" spans="2:16" ht="12.75">
      <c r="B11" s="251"/>
      <c r="C11" s="85" t="s">
        <v>381</v>
      </c>
      <c r="D11" s="110">
        <v>20094100</v>
      </c>
      <c r="E11" s="111">
        <v>278423.69999999995</v>
      </c>
      <c r="F11" s="111">
        <v>66540.3</v>
      </c>
      <c r="G11" s="111">
        <v>146431.6</v>
      </c>
      <c r="H11" s="49">
        <v>120.06453232101447</v>
      </c>
      <c r="I11" s="111">
        <v>228079.28</v>
      </c>
      <c r="J11" s="111">
        <v>58966.02</v>
      </c>
      <c r="K11" s="111">
        <v>122826.27</v>
      </c>
      <c r="L11" s="49">
        <v>108.30008537120194</v>
      </c>
      <c r="M11" s="49">
        <v>0.8191805510809606</v>
      </c>
      <c r="N11" s="49">
        <v>0.8861700353019147</v>
      </c>
      <c r="O11" s="49">
        <v>0.8387962024590321</v>
      </c>
      <c r="P11" s="49">
        <v>-5.34590777792916</v>
      </c>
    </row>
    <row r="12" spans="2:16" ht="12.75">
      <c r="B12" s="162" t="s">
        <v>191</v>
      </c>
      <c r="C12" s="161"/>
      <c r="D12" s="110">
        <v>20098990</v>
      </c>
      <c r="E12" s="111">
        <v>1954585.7018000002</v>
      </c>
      <c r="F12" s="111">
        <v>795376.6197000002</v>
      </c>
      <c r="G12" s="111">
        <v>910544.1500000001</v>
      </c>
      <c r="H12" s="49">
        <v>14.479622288047489</v>
      </c>
      <c r="I12" s="111">
        <v>5248035.950000001</v>
      </c>
      <c r="J12" s="111">
        <v>2532733.65</v>
      </c>
      <c r="K12" s="111">
        <v>2574303.6999999993</v>
      </c>
      <c r="L12" s="49">
        <v>1.6413115528353783</v>
      </c>
      <c r="M12" s="49">
        <v>2.684986360622113</v>
      </c>
      <c r="N12" s="49">
        <v>3.1843199652452636</v>
      </c>
      <c r="O12" s="49">
        <v>2.827214583718976</v>
      </c>
      <c r="P12" s="49">
        <v>-11.21449431664706</v>
      </c>
    </row>
    <row r="13" spans="2:16" ht="12.75">
      <c r="B13" s="256" t="s">
        <v>261</v>
      </c>
      <c r="C13" s="85" t="s">
        <v>37</v>
      </c>
      <c r="D13" s="110"/>
      <c r="E13" s="111">
        <v>3430518.4152999995</v>
      </c>
      <c r="F13" s="111">
        <v>1830826.7270000002</v>
      </c>
      <c r="G13" s="111">
        <v>1700485.2352</v>
      </c>
      <c r="H13" s="49">
        <v>-7.119269665326455</v>
      </c>
      <c r="I13" s="111">
        <v>4386401.39</v>
      </c>
      <c r="J13" s="111">
        <v>2443979.59</v>
      </c>
      <c r="K13" s="111">
        <v>1478032.3199999998</v>
      </c>
      <c r="L13" s="49">
        <v>-39.5235407837428</v>
      </c>
      <c r="M13" s="49">
        <v>1.2786409687925864</v>
      </c>
      <c r="N13" s="49">
        <v>1.334904911512142</v>
      </c>
      <c r="O13" s="49">
        <v>0.8691826835098414</v>
      </c>
      <c r="P13" s="49">
        <v>-34.88804513234908</v>
      </c>
    </row>
    <row r="14" spans="2:16" ht="12.75">
      <c r="B14" s="256"/>
      <c r="C14" s="85" t="s">
        <v>135</v>
      </c>
      <c r="D14" s="110">
        <v>20096920</v>
      </c>
      <c r="E14" s="111">
        <v>2984672.5615999997</v>
      </c>
      <c r="F14" s="111">
        <v>1589528.0616000001</v>
      </c>
      <c r="G14" s="111">
        <v>1396088.2</v>
      </c>
      <c r="H14" s="49">
        <v>-12.169641183011636</v>
      </c>
      <c r="I14" s="111">
        <v>3679827.01</v>
      </c>
      <c r="J14" s="111">
        <v>2047807.42</v>
      </c>
      <c r="K14" s="111">
        <v>1103841.55</v>
      </c>
      <c r="L14" s="49">
        <v>-46.09641808993933</v>
      </c>
      <c r="M14" s="49">
        <v>1.232908111041617</v>
      </c>
      <c r="N14" s="49">
        <v>1.2883115872384796</v>
      </c>
      <c r="O14" s="49">
        <v>0.7906674879137293</v>
      </c>
      <c r="P14" s="49">
        <v>-38.62761961114235</v>
      </c>
    </row>
    <row r="15" spans="2:16" ht="12.75">
      <c r="B15" s="256"/>
      <c r="C15" s="85" t="s">
        <v>131</v>
      </c>
      <c r="D15" s="110">
        <v>20096910</v>
      </c>
      <c r="E15" s="111">
        <v>444614.0537</v>
      </c>
      <c r="F15" s="111">
        <v>241298.6654</v>
      </c>
      <c r="G15" s="111">
        <v>281082.0352</v>
      </c>
      <c r="H15" s="49">
        <v>16.487190152523734</v>
      </c>
      <c r="I15" s="111">
        <v>700220.1699999999</v>
      </c>
      <c r="J15" s="111">
        <v>396172.17000000004</v>
      </c>
      <c r="K15" s="111">
        <v>326526.1</v>
      </c>
      <c r="L15" s="49">
        <v>-17.57974821906346</v>
      </c>
      <c r="M15" s="49">
        <v>1.5748943700112283</v>
      </c>
      <c r="N15" s="49">
        <v>1.6418332415691845</v>
      </c>
      <c r="O15" s="49">
        <v>1.1616754509681306</v>
      </c>
      <c r="P15" s="49">
        <v>-29.245222866979013</v>
      </c>
    </row>
    <row r="16" spans="2:16" ht="12.75">
      <c r="B16" s="256"/>
      <c r="C16" s="85" t="s">
        <v>389</v>
      </c>
      <c r="D16" s="110">
        <v>20096100</v>
      </c>
      <c r="E16" s="111">
        <v>1231.8</v>
      </c>
      <c r="F16" s="111">
        <v>0</v>
      </c>
      <c r="G16" s="111">
        <v>23315</v>
      </c>
      <c r="H16" s="49" t="s">
        <v>401</v>
      </c>
      <c r="I16" s="111">
        <v>6354.21</v>
      </c>
      <c r="J16" s="111">
        <v>0</v>
      </c>
      <c r="K16" s="111">
        <v>47664.670000000006</v>
      </c>
      <c r="L16" s="49" t="s">
        <v>401</v>
      </c>
      <c r="M16" s="49">
        <v>5.15847540185095</v>
      </c>
      <c r="N16" s="49" t="s">
        <v>401</v>
      </c>
      <c r="O16" s="49">
        <v>2.044377868325113</v>
      </c>
      <c r="P16" s="49" t="s">
        <v>401</v>
      </c>
    </row>
    <row r="17" spans="2:16" ht="12.75">
      <c r="B17" s="277" t="s">
        <v>195</v>
      </c>
      <c r="C17" s="85" t="s">
        <v>37</v>
      </c>
      <c r="D17" s="110"/>
      <c r="E17" s="111">
        <v>512260.99919999996</v>
      </c>
      <c r="F17" s="111">
        <v>202361.0073</v>
      </c>
      <c r="G17" s="111">
        <v>226907.7922</v>
      </c>
      <c r="H17" s="49">
        <v>12.130195054628</v>
      </c>
      <c r="I17" s="111">
        <v>1674195.63</v>
      </c>
      <c r="J17" s="111">
        <v>540201.37</v>
      </c>
      <c r="K17" s="111">
        <v>631928.0499999999</v>
      </c>
      <c r="L17" s="49">
        <v>16.980090220800427</v>
      </c>
      <c r="M17" s="49">
        <v>3.26824730482039</v>
      </c>
      <c r="N17" s="49">
        <v>2.6694933831751095</v>
      </c>
      <c r="O17" s="49">
        <v>2.7849552625456284</v>
      </c>
      <c r="P17" s="49">
        <v>4.3252356457684105</v>
      </c>
    </row>
    <row r="18" spans="2:16" ht="12.75">
      <c r="B18" s="277"/>
      <c r="C18" s="85" t="s">
        <v>131</v>
      </c>
      <c r="D18" s="110">
        <v>20093900</v>
      </c>
      <c r="E18" s="111">
        <v>361435.2731</v>
      </c>
      <c r="F18" s="111">
        <v>150329.58610000001</v>
      </c>
      <c r="G18" s="111">
        <v>106077.8923</v>
      </c>
      <c r="H18" s="49">
        <v>-29.43645023446253</v>
      </c>
      <c r="I18" s="111">
        <v>1323842.04</v>
      </c>
      <c r="J18" s="111">
        <v>409743.38999999996</v>
      </c>
      <c r="K18" s="111">
        <v>461372.39999999997</v>
      </c>
      <c r="L18" s="49">
        <v>12.600327731949502</v>
      </c>
      <c r="M18" s="49">
        <v>3.6627361481504503</v>
      </c>
      <c r="N18" s="49">
        <v>2.725633726733183</v>
      </c>
      <c r="O18" s="49">
        <v>4.349373747879415</v>
      </c>
      <c r="P18" s="49">
        <v>59.57293546893296</v>
      </c>
    </row>
    <row r="19" spans="2:16" ht="12.75">
      <c r="B19" s="277"/>
      <c r="C19" s="85" t="s">
        <v>381</v>
      </c>
      <c r="D19" s="110">
        <v>20093100</v>
      </c>
      <c r="E19" s="111">
        <v>150825.7261</v>
      </c>
      <c r="F19" s="111">
        <v>52031.4212</v>
      </c>
      <c r="G19" s="111">
        <v>120829.89989999999</v>
      </c>
      <c r="H19" s="49">
        <v>132.22486934491036</v>
      </c>
      <c r="I19" s="111">
        <v>350353.58999999997</v>
      </c>
      <c r="J19" s="111">
        <v>130457.98000000001</v>
      </c>
      <c r="K19" s="111">
        <v>170555.65</v>
      </c>
      <c r="L19" s="49">
        <v>30.736080690502774</v>
      </c>
      <c r="M19" s="49">
        <v>2.322903386970666</v>
      </c>
      <c r="N19" s="49">
        <v>2.507292266696725</v>
      </c>
      <c r="O19" s="49">
        <v>1.411535142718429</v>
      </c>
      <c r="P19" s="49">
        <v>-43.70280794675444</v>
      </c>
    </row>
    <row r="20" spans="2:16" ht="12.75">
      <c r="B20" s="162" t="s">
        <v>263</v>
      </c>
      <c r="C20" s="161"/>
      <c r="D20" s="110">
        <v>20098930</v>
      </c>
      <c r="E20" s="111">
        <v>483747.68299999996</v>
      </c>
      <c r="F20" s="111">
        <v>280073.96609999996</v>
      </c>
      <c r="G20" s="111">
        <v>141565</v>
      </c>
      <c r="H20" s="49">
        <v>-49.45442378266088</v>
      </c>
      <c r="I20" s="111">
        <v>840306.5200000001</v>
      </c>
      <c r="J20" s="111">
        <v>618924</v>
      </c>
      <c r="K20" s="111">
        <v>136647.09</v>
      </c>
      <c r="L20" s="49">
        <v>-77.92183046706866</v>
      </c>
      <c r="M20" s="49">
        <v>1.7370760616128889</v>
      </c>
      <c r="N20" s="49">
        <v>2.2098590905054496</v>
      </c>
      <c r="O20" s="49">
        <v>0.9652604104121781</v>
      </c>
      <c r="P20" s="49">
        <v>-56.320273335102144</v>
      </c>
    </row>
    <row r="21" spans="2:16" ht="12.75">
      <c r="B21" s="256" t="s">
        <v>192</v>
      </c>
      <c r="C21" s="85" t="s">
        <v>37</v>
      </c>
      <c r="D21" s="110"/>
      <c r="E21" s="111">
        <v>554820.3037</v>
      </c>
      <c r="F21" s="111">
        <v>265194.2339</v>
      </c>
      <c r="G21" s="111">
        <v>277624.52999999997</v>
      </c>
      <c r="H21" s="49">
        <v>4.68724222137018</v>
      </c>
      <c r="I21" s="111">
        <v>556130.39</v>
      </c>
      <c r="J21" s="111">
        <v>275268.93</v>
      </c>
      <c r="K21" s="111">
        <v>294853.78</v>
      </c>
      <c r="L21" s="49">
        <v>7.1148058736596465</v>
      </c>
      <c r="M21" s="49">
        <v>1.0023612803844113</v>
      </c>
      <c r="N21" s="49">
        <v>1.037989876144136</v>
      </c>
      <c r="O21" s="49">
        <v>1.0620595377505009</v>
      </c>
      <c r="P21" s="49">
        <v>2.3188724822420737</v>
      </c>
    </row>
    <row r="22" spans="2:16" ht="12.75">
      <c r="B22" s="256"/>
      <c r="C22" s="94" t="s">
        <v>390</v>
      </c>
      <c r="D22" s="110">
        <v>20097929</v>
      </c>
      <c r="E22" s="111">
        <v>321984.66380000004</v>
      </c>
      <c r="F22" s="111">
        <v>220720.6554</v>
      </c>
      <c r="G22" s="111">
        <v>61360.176199999994</v>
      </c>
      <c r="H22" s="49">
        <v>-72.2000752087292</v>
      </c>
      <c r="I22" s="111">
        <v>324419.94999999995</v>
      </c>
      <c r="J22" s="111">
        <v>236740.25</v>
      </c>
      <c r="K22" s="111">
        <v>49816.33</v>
      </c>
      <c r="L22" s="49">
        <v>-78.95738895266014</v>
      </c>
      <c r="M22" s="49">
        <v>1.0075633608484924</v>
      </c>
      <c r="N22" s="49">
        <v>1.0725785929321774</v>
      </c>
      <c r="O22" s="49">
        <v>0.8118674535357675</v>
      </c>
      <c r="P22" s="49">
        <v>-24.306949729780357</v>
      </c>
    </row>
    <row r="23" spans="2:16" ht="12.75">
      <c r="B23" s="256"/>
      <c r="C23" s="94" t="s">
        <v>381</v>
      </c>
      <c r="D23" s="110">
        <v>20097100</v>
      </c>
      <c r="E23" s="111">
        <v>216177.6399</v>
      </c>
      <c r="F23" s="111">
        <v>44473.5785</v>
      </c>
      <c r="G23" s="111">
        <v>185409.9338</v>
      </c>
      <c r="H23" s="49">
        <v>316.8990669370129</v>
      </c>
      <c r="I23" s="111">
        <v>191372.81000000003</v>
      </c>
      <c r="J23" s="111">
        <v>38528.68</v>
      </c>
      <c r="K23" s="111">
        <v>160260.7</v>
      </c>
      <c r="L23" s="49">
        <v>315.951701433841</v>
      </c>
      <c r="M23" s="49">
        <v>0.8852571898209535</v>
      </c>
      <c r="N23" s="49">
        <v>0.8663274083060349</v>
      </c>
      <c r="O23" s="49">
        <v>0.8643587574594129</v>
      </c>
      <c r="P23" s="49">
        <v>-0.22724097468778126</v>
      </c>
    </row>
    <row r="24" spans="2:16" ht="12.75">
      <c r="B24" s="256"/>
      <c r="C24" s="84" t="s">
        <v>379</v>
      </c>
      <c r="D24" s="110">
        <v>20097921</v>
      </c>
      <c r="E24" s="111">
        <v>16658</v>
      </c>
      <c r="F24" s="111">
        <v>0</v>
      </c>
      <c r="G24" s="111">
        <v>30854.42</v>
      </c>
      <c r="H24" s="49" t="s">
        <v>401</v>
      </c>
      <c r="I24" s="111">
        <v>40337.63</v>
      </c>
      <c r="J24" s="111">
        <v>0</v>
      </c>
      <c r="K24" s="111">
        <v>84776.75</v>
      </c>
      <c r="L24" s="49" t="s">
        <v>401</v>
      </c>
      <c r="M24" s="49">
        <v>2.4215169888341936</v>
      </c>
      <c r="N24" s="49" t="s">
        <v>401</v>
      </c>
      <c r="O24" s="49">
        <v>2.7476371294615167</v>
      </c>
      <c r="P24" s="49" t="s">
        <v>401</v>
      </c>
    </row>
    <row r="25" spans="2:16" ht="12.75">
      <c r="B25" s="256"/>
      <c r="C25" s="94" t="s">
        <v>193</v>
      </c>
      <c r="D25" s="110">
        <v>20097910</v>
      </c>
      <c r="E25" s="111">
        <v>0</v>
      </c>
      <c r="F25" s="111">
        <v>0</v>
      </c>
      <c r="G25" s="111">
        <v>0</v>
      </c>
      <c r="H25" s="49" t="s">
        <v>401</v>
      </c>
      <c r="I25" s="111">
        <v>0</v>
      </c>
      <c r="J25" s="111">
        <v>0</v>
      </c>
      <c r="K25" s="111">
        <v>0</v>
      </c>
      <c r="L25" s="49" t="s">
        <v>401</v>
      </c>
      <c r="M25" s="49" t="s">
        <v>401</v>
      </c>
      <c r="N25" s="49" t="s">
        <v>401</v>
      </c>
      <c r="O25" s="49" t="s">
        <v>401</v>
      </c>
      <c r="P25" s="49" t="s">
        <v>401</v>
      </c>
    </row>
    <row r="26" spans="2:16" ht="12.75">
      <c r="B26" s="162" t="s">
        <v>265</v>
      </c>
      <c r="C26" s="161"/>
      <c r="D26" s="110">
        <v>20098100</v>
      </c>
      <c r="E26" s="111">
        <v>439632.8951</v>
      </c>
      <c r="F26" s="111">
        <v>231937.3838</v>
      </c>
      <c r="G26" s="111">
        <v>235564.23459999997</v>
      </c>
      <c r="H26" s="49">
        <v>1.5637198025512777</v>
      </c>
      <c r="I26" s="111">
        <v>537599.6900000001</v>
      </c>
      <c r="J26" s="111">
        <v>273888.39999999997</v>
      </c>
      <c r="K26" s="111">
        <v>433974.53</v>
      </c>
      <c r="L26" s="49">
        <v>58.449401288992185</v>
      </c>
      <c r="M26" s="49">
        <v>1.2228377266394415</v>
      </c>
      <c r="N26" s="49">
        <v>1.180872162618573</v>
      </c>
      <c r="O26" s="49">
        <v>1.8422768241406036</v>
      </c>
      <c r="P26" s="49">
        <v>56.00984445728419</v>
      </c>
    </row>
    <row r="27" spans="2:16" ht="12.75">
      <c r="B27" s="162" t="s">
        <v>262</v>
      </c>
      <c r="C27" s="161"/>
      <c r="D27" s="110">
        <v>20098950</v>
      </c>
      <c r="E27" s="111">
        <v>365534.9138</v>
      </c>
      <c r="F27" s="111">
        <v>202489.7138</v>
      </c>
      <c r="G27" s="111">
        <v>294164.1385</v>
      </c>
      <c r="H27" s="49">
        <v>45.27362056057191</v>
      </c>
      <c r="I27" s="111">
        <v>527421.5499999999</v>
      </c>
      <c r="J27" s="111">
        <v>308288.02</v>
      </c>
      <c r="K27" s="111">
        <v>410897.67</v>
      </c>
      <c r="L27" s="49">
        <v>33.28369684945913</v>
      </c>
      <c r="M27" s="49">
        <v>1.4428759882799462</v>
      </c>
      <c r="N27" s="49">
        <v>1.5224873116493092</v>
      </c>
      <c r="O27" s="49">
        <v>1.3968312796224818</v>
      </c>
      <c r="P27" s="49">
        <v>-8.25333853788931</v>
      </c>
    </row>
    <row r="28" spans="2:16" ht="12.75">
      <c r="B28" s="162" t="s">
        <v>91</v>
      </c>
      <c r="C28" s="161"/>
      <c r="D28" s="110">
        <v>20099000</v>
      </c>
      <c r="E28" s="111">
        <v>233565.90250000003</v>
      </c>
      <c r="F28" s="111">
        <v>91355.57109999999</v>
      </c>
      <c r="G28" s="111">
        <v>196302.366</v>
      </c>
      <c r="H28" s="49">
        <v>114.87727966269597</v>
      </c>
      <c r="I28" s="111">
        <v>389716.20999999996</v>
      </c>
      <c r="J28" s="111">
        <v>161898.75999999998</v>
      </c>
      <c r="K28" s="111">
        <v>306692.19</v>
      </c>
      <c r="L28" s="49">
        <v>89.43455156790579</v>
      </c>
      <c r="M28" s="49">
        <v>1.6685492438263754</v>
      </c>
      <c r="N28" s="49">
        <v>1.7721826709701343</v>
      </c>
      <c r="O28" s="49">
        <v>1.562345865968829</v>
      </c>
      <c r="P28" s="49">
        <v>-11.840585535487481</v>
      </c>
    </row>
    <row r="29" spans="2:16" ht="12.75">
      <c r="B29" s="162" t="s">
        <v>391</v>
      </c>
      <c r="C29" s="161"/>
      <c r="D29" s="110">
        <v>20092100</v>
      </c>
      <c r="E29" s="111">
        <v>358910.60109999997</v>
      </c>
      <c r="F29" s="111">
        <v>162303.0436</v>
      </c>
      <c r="G29" s="111">
        <v>161426.3936</v>
      </c>
      <c r="H29" s="49">
        <v>-0.5401315838293952</v>
      </c>
      <c r="I29" s="111">
        <v>387333.48</v>
      </c>
      <c r="J29" s="111">
        <v>177458.56</v>
      </c>
      <c r="K29" s="111">
        <v>184944.8</v>
      </c>
      <c r="L29" s="49">
        <v>4.21858489103033</v>
      </c>
      <c r="M29" s="49">
        <v>1.0791920851958363</v>
      </c>
      <c r="N29" s="49">
        <v>1.093377893992864</v>
      </c>
      <c r="O29" s="49">
        <v>1.1456912087020692</v>
      </c>
      <c r="P29" s="49">
        <v>4.7845593912791085</v>
      </c>
    </row>
    <row r="30" spans="2:16" ht="12.75">
      <c r="B30" s="162" t="s">
        <v>197</v>
      </c>
      <c r="C30" s="161"/>
      <c r="D30" s="110">
        <v>20092900</v>
      </c>
      <c r="E30" s="111">
        <v>42394.7404</v>
      </c>
      <c r="F30" s="111">
        <v>20809.2308</v>
      </c>
      <c r="G30" s="111">
        <v>20389.232</v>
      </c>
      <c r="H30" s="49">
        <v>-2.018329288750076</v>
      </c>
      <c r="I30" s="111">
        <v>82054.84999999999</v>
      </c>
      <c r="J30" s="111">
        <v>40745.159999999996</v>
      </c>
      <c r="K30" s="111">
        <v>37999.72</v>
      </c>
      <c r="L30" s="49">
        <v>-6.73807637520627</v>
      </c>
      <c r="M30" s="49">
        <v>1.9354959890260346</v>
      </c>
      <c r="N30" s="49">
        <v>1.9580329706372421</v>
      </c>
      <c r="O30" s="49">
        <v>1.8637151217858525</v>
      </c>
      <c r="P30" s="49">
        <v>-4.816969390494674</v>
      </c>
    </row>
    <row r="31" spans="2:16" ht="12.75">
      <c r="B31" s="162" t="s">
        <v>93</v>
      </c>
      <c r="C31" s="161"/>
      <c r="D31" s="110">
        <v>20095000</v>
      </c>
      <c r="E31" s="111">
        <v>59621.9448</v>
      </c>
      <c r="F31" s="111">
        <v>33611.2611</v>
      </c>
      <c r="G31" s="111">
        <v>25881.268399999997</v>
      </c>
      <c r="H31" s="49">
        <v>-22.998222759335874</v>
      </c>
      <c r="I31" s="111">
        <v>80434.22</v>
      </c>
      <c r="J31" s="111">
        <v>50376.600000000006</v>
      </c>
      <c r="K31" s="111">
        <v>52637.829999999994</v>
      </c>
      <c r="L31" s="49">
        <v>4.4886514770746455</v>
      </c>
      <c r="M31" s="49">
        <v>1.3490707200144871</v>
      </c>
      <c r="N31" s="49">
        <v>1.4988012455147064</v>
      </c>
      <c r="O31" s="49">
        <v>2.033819563495582</v>
      </c>
      <c r="P31" s="49">
        <v>35.696415357404106</v>
      </c>
    </row>
    <row r="32" spans="2:16" ht="12.75">
      <c r="B32" s="162" t="s">
        <v>264</v>
      </c>
      <c r="C32" s="161"/>
      <c r="D32" s="110">
        <v>20098960</v>
      </c>
      <c r="E32" s="111">
        <v>42669.369999999995</v>
      </c>
      <c r="F32" s="111">
        <v>11760.59</v>
      </c>
      <c r="G32" s="111">
        <v>11758.8438</v>
      </c>
      <c r="H32" s="49">
        <v>-0.014847894535896522</v>
      </c>
      <c r="I32" s="111">
        <v>75753.03</v>
      </c>
      <c r="J32" s="111">
        <v>16502.13</v>
      </c>
      <c r="K32" s="111">
        <v>29269.05</v>
      </c>
      <c r="L32" s="49">
        <v>77.3652855722261</v>
      </c>
      <c r="M32" s="49">
        <v>1.7753491556120937</v>
      </c>
      <c r="N32" s="49">
        <v>1.4031719497066049</v>
      </c>
      <c r="O32" s="49">
        <v>2.4891095160223147</v>
      </c>
      <c r="P32" s="49">
        <v>77.39162449354644</v>
      </c>
    </row>
    <row r="33" spans="2:16" ht="12.75">
      <c r="B33" s="162" t="s">
        <v>292</v>
      </c>
      <c r="C33" s="161"/>
      <c r="D33" s="110">
        <v>20098920</v>
      </c>
      <c r="E33" s="111">
        <v>44.259299999999996</v>
      </c>
      <c r="F33" s="111">
        <v>6.7385</v>
      </c>
      <c r="G33" s="111">
        <v>0</v>
      </c>
      <c r="H33" s="49">
        <v>-100</v>
      </c>
      <c r="I33" s="111">
        <v>868.62</v>
      </c>
      <c r="J33" s="111">
        <v>103.74000000000001</v>
      </c>
      <c r="K33" s="111">
        <v>0</v>
      </c>
      <c r="L33" s="49">
        <v>-100</v>
      </c>
      <c r="M33" s="49">
        <v>19.625705783869154</v>
      </c>
      <c r="N33" s="49">
        <v>15.395117607776212</v>
      </c>
      <c r="O33" s="49" t="s">
        <v>401</v>
      </c>
      <c r="P33" s="49" t="s">
        <v>401</v>
      </c>
    </row>
    <row r="34" spans="2:16" ht="12.75">
      <c r="B34" s="162" t="s">
        <v>297</v>
      </c>
      <c r="C34" s="161"/>
      <c r="D34" s="110">
        <v>20098910</v>
      </c>
      <c r="E34" s="111">
        <v>0</v>
      </c>
      <c r="F34" s="111">
        <v>0</v>
      </c>
      <c r="G34" s="111">
        <v>84.4308</v>
      </c>
      <c r="H34" s="49" t="s">
        <v>401</v>
      </c>
      <c r="I34" s="111">
        <v>0</v>
      </c>
      <c r="J34" s="111">
        <v>0</v>
      </c>
      <c r="K34" s="111">
        <v>1168.95</v>
      </c>
      <c r="L34" s="49" t="s">
        <v>401</v>
      </c>
      <c r="M34" s="49" t="s">
        <v>401</v>
      </c>
      <c r="N34" s="49" t="s">
        <v>401</v>
      </c>
      <c r="O34" s="49">
        <v>13.845066018561946</v>
      </c>
      <c r="P34" s="49" t="s">
        <v>401</v>
      </c>
    </row>
    <row r="35" spans="2:16" ht="12.75">
      <c r="B35" s="162" t="s">
        <v>276</v>
      </c>
      <c r="C35" s="161"/>
      <c r="D35" s="110">
        <v>20098970</v>
      </c>
      <c r="E35" s="111">
        <v>0</v>
      </c>
      <c r="F35" s="111">
        <v>0</v>
      </c>
      <c r="G35" s="111">
        <v>0</v>
      </c>
      <c r="H35" s="49" t="s">
        <v>401</v>
      </c>
      <c r="I35" s="111">
        <v>0</v>
      </c>
      <c r="J35" s="111">
        <v>0</v>
      </c>
      <c r="K35" s="111">
        <v>0</v>
      </c>
      <c r="L35" s="49" t="s">
        <v>401</v>
      </c>
      <c r="M35" s="49" t="s">
        <v>401</v>
      </c>
      <c r="N35" s="49" t="s">
        <v>401</v>
      </c>
      <c r="O35" s="49" t="s">
        <v>401</v>
      </c>
      <c r="P35" s="49" t="s">
        <v>401</v>
      </c>
    </row>
    <row r="36" spans="2:16" ht="12.75">
      <c r="B36" s="162" t="s">
        <v>90</v>
      </c>
      <c r="C36" s="161"/>
      <c r="D36" s="110">
        <v>20098020</v>
      </c>
      <c r="E36" s="111">
        <v>0</v>
      </c>
      <c r="F36" s="111">
        <v>0</v>
      </c>
      <c r="G36" s="111">
        <v>0</v>
      </c>
      <c r="H36" s="49" t="s">
        <v>401</v>
      </c>
      <c r="I36" s="111">
        <v>0</v>
      </c>
      <c r="J36" s="111">
        <v>0</v>
      </c>
      <c r="K36" s="111">
        <v>0</v>
      </c>
      <c r="L36" s="49" t="s">
        <v>401</v>
      </c>
      <c r="M36" s="49" t="s">
        <v>401</v>
      </c>
      <c r="N36" s="49" t="s">
        <v>401</v>
      </c>
      <c r="O36" s="49" t="s">
        <v>401</v>
      </c>
      <c r="P36" s="49" t="s">
        <v>401</v>
      </c>
    </row>
    <row r="37" spans="2:16" ht="12.75">
      <c r="B37" s="162" t="s">
        <v>273</v>
      </c>
      <c r="C37" s="161"/>
      <c r="D37" s="110">
        <v>20098040</v>
      </c>
      <c r="E37" s="111">
        <v>0</v>
      </c>
      <c r="F37" s="111">
        <v>0</v>
      </c>
      <c r="G37" s="111">
        <v>0</v>
      </c>
      <c r="H37" s="49" t="s">
        <v>401</v>
      </c>
      <c r="I37" s="111">
        <v>0</v>
      </c>
      <c r="J37" s="111">
        <v>0</v>
      </c>
      <c r="K37" s="111">
        <v>0</v>
      </c>
      <c r="L37" s="49" t="s">
        <v>401</v>
      </c>
      <c r="M37" s="49" t="s">
        <v>401</v>
      </c>
      <c r="N37" s="49" t="s">
        <v>401</v>
      </c>
      <c r="O37" s="49" t="s">
        <v>401</v>
      </c>
      <c r="P37" s="49" t="s">
        <v>401</v>
      </c>
    </row>
    <row r="38" spans="2:16" ht="12.75">
      <c r="B38" s="159" t="s">
        <v>37</v>
      </c>
      <c r="C38" s="160"/>
      <c r="D38" s="161"/>
      <c r="E38" s="111">
        <v>21528317.273900006</v>
      </c>
      <c r="F38" s="111">
        <v>10811106.875</v>
      </c>
      <c r="G38" s="111">
        <v>11549245.614500001</v>
      </c>
      <c r="H38" s="49">
        <v>6.827596360247812</v>
      </c>
      <c r="I38" s="111">
        <v>37882417.96</v>
      </c>
      <c r="J38" s="111">
        <v>19212109.88</v>
      </c>
      <c r="K38" s="111">
        <v>20019067.440000005</v>
      </c>
      <c r="L38" s="49">
        <v>4.200254761399513</v>
      </c>
      <c r="M38" s="49">
        <v>1.7596553171355847</v>
      </c>
      <c r="N38" s="49">
        <v>1.7770714971310464</v>
      </c>
      <c r="O38" s="49">
        <v>1.7333658065827433</v>
      </c>
      <c r="P38" s="49">
        <v>-2.459422179628834</v>
      </c>
    </row>
    <row r="39" spans="2:16" ht="12.75">
      <c r="B39" s="166" t="s">
        <v>110</v>
      </c>
      <c r="C39" s="167"/>
      <c r="D39" s="167"/>
      <c r="E39" s="167"/>
      <c r="F39" s="167"/>
      <c r="G39" s="167"/>
      <c r="H39" s="167"/>
      <c r="I39" s="167"/>
      <c r="J39" s="167"/>
      <c r="K39" s="167"/>
      <c r="L39" s="167"/>
      <c r="M39" s="167"/>
      <c r="N39" s="167"/>
      <c r="O39" s="167"/>
      <c r="P39" s="168"/>
    </row>
    <row r="40" spans="2:16" ht="12.75" customHeight="1">
      <c r="B40" s="171" t="s">
        <v>298</v>
      </c>
      <c r="C40" s="151"/>
      <c r="D40" s="151"/>
      <c r="E40" s="151"/>
      <c r="F40" s="151"/>
      <c r="G40" s="151"/>
      <c r="H40" s="151"/>
      <c r="I40" s="151"/>
      <c r="J40" s="151"/>
      <c r="K40" s="151"/>
      <c r="L40" s="151"/>
      <c r="M40" s="151"/>
      <c r="N40" s="151"/>
      <c r="O40" s="151"/>
      <c r="P40" s="152"/>
    </row>
    <row r="42" spans="2:16" ht="117" customHeight="1">
      <c r="B42" s="234" t="s">
        <v>429</v>
      </c>
      <c r="C42" s="235"/>
      <c r="D42" s="235"/>
      <c r="E42" s="235"/>
      <c r="F42" s="235"/>
      <c r="G42" s="235"/>
      <c r="H42" s="235"/>
      <c r="I42" s="235"/>
      <c r="J42" s="235"/>
      <c r="K42" s="235"/>
      <c r="L42" s="235"/>
      <c r="M42" s="235"/>
      <c r="N42" s="235"/>
      <c r="O42" s="235"/>
      <c r="P42" s="236"/>
    </row>
    <row r="44" spans="5:11" ht="12.75">
      <c r="E44" s="50"/>
      <c r="F44" s="50"/>
      <c r="G44" s="50"/>
      <c r="H44" s="50"/>
      <c r="I44" s="50"/>
      <c r="J44" s="50"/>
      <c r="K44" s="50"/>
    </row>
    <row r="45" spans="4:11" ht="12.75">
      <c r="D45" s="56"/>
      <c r="E45" s="50"/>
      <c r="F45" s="50"/>
      <c r="G45" s="50"/>
      <c r="I45" s="50"/>
      <c r="J45" s="50"/>
      <c r="K45" s="50"/>
    </row>
    <row r="46" ht="12.75">
      <c r="B46" s="56"/>
    </row>
    <row r="47" ht="12.75">
      <c r="B47" s="56"/>
    </row>
    <row r="48" ht="12.75">
      <c r="B48" s="56"/>
    </row>
    <row r="49" spans="2:11" ht="12.75">
      <c r="B49" s="113"/>
      <c r="C49" s="114"/>
      <c r="D49" s="93"/>
      <c r="E49" s="93"/>
      <c r="F49" s="93"/>
      <c r="G49" s="93"/>
      <c r="H49" s="93"/>
      <c r="I49" s="93"/>
      <c r="J49" s="93"/>
      <c r="K49" s="93"/>
    </row>
    <row r="50" spans="2:4" ht="12.75">
      <c r="B50" s="113"/>
      <c r="C50" s="114"/>
      <c r="D50" s="93"/>
    </row>
    <row r="51" ht="12.75">
      <c r="B51" s="56"/>
    </row>
    <row r="52" spans="2:12" s="93" customFormat="1" ht="12.75">
      <c r="B52" s="113"/>
      <c r="C52" s="114"/>
      <c r="E52" s="42"/>
      <c r="F52" s="42"/>
      <c r="G52" s="42"/>
      <c r="H52" s="42"/>
      <c r="I52" s="42"/>
      <c r="J52" s="42"/>
      <c r="K52" s="42"/>
      <c r="L52" s="42"/>
    </row>
    <row r="53" ht="12.75">
      <c r="B53" s="56"/>
    </row>
    <row r="54" ht="12.75">
      <c r="B54" s="56"/>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M57"/>
  <sheetViews>
    <sheetView zoomScale="90" zoomScaleNormal="90" zoomScalePageLayoutView="0" workbookViewId="0" topLeftCell="A19">
      <selection activeCell="L5" sqref="L5:N33"/>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2.57421875" style="42" customWidth="1"/>
    <col min="12" max="12" width="12.00390625" style="42" bestFit="1" customWidth="1"/>
    <col min="13" max="16384" width="11.421875" style="42" customWidth="1"/>
  </cols>
  <sheetData>
    <row r="1" ht="4.5" customHeight="1"/>
    <row r="2" spans="2:11" ht="12.75">
      <c r="B2" s="202" t="s">
        <v>102</v>
      </c>
      <c r="C2" s="203"/>
      <c r="D2" s="203"/>
      <c r="E2" s="203"/>
      <c r="F2" s="203"/>
      <c r="G2" s="203"/>
      <c r="H2" s="203"/>
      <c r="I2" s="203"/>
      <c r="J2" s="204"/>
      <c r="K2" s="44" t="s">
        <v>363</v>
      </c>
    </row>
    <row r="3" spans="2:10" ht="12.75">
      <c r="B3" s="115"/>
      <c r="C3" s="214" t="s">
        <v>31</v>
      </c>
      <c r="D3" s="214"/>
      <c r="E3" s="214"/>
      <c r="F3" s="214"/>
      <c r="G3" s="214" t="s">
        <v>310</v>
      </c>
      <c r="H3" s="214"/>
      <c r="I3" s="214"/>
      <c r="J3" s="214"/>
    </row>
    <row r="4" spans="2:10" ht="12.75">
      <c r="B4" s="16" t="s">
        <v>103</v>
      </c>
      <c r="C4" s="116">
        <v>2014</v>
      </c>
      <c r="D4" s="117" t="s">
        <v>398</v>
      </c>
      <c r="E4" s="117" t="s">
        <v>399</v>
      </c>
      <c r="F4" s="117" t="s">
        <v>111</v>
      </c>
      <c r="G4" s="116">
        <v>2014</v>
      </c>
      <c r="H4" s="117" t="s">
        <v>398</v>
      </c>
      <c r="I4" s="117" t="s">
        <v>399</v>
      </c>
      <c r="J4" s="118" t="s">
        <v>111</v>
      </c>
    </row>
    <row r="5" spans="2:12" ht="12.75">
      <c r="B5" s="119" t="s">
        <v>353</v>
      </c>
      <c r="C5" s="120">
        <v>163489796.3447</v>
      </c>
      <c r="D5" s="121">
        <v>79178477.46769999</v>
      </c>
      <c r="E5" s="121">
        <v>79632895.7633</v>
      </c>
      <c r="F5" s="122">
        <v>0.5739164355432091</v>
      </c>
      <c r="G5" s="120">
        <v>385744646.26000005</v>
      </c>
      <c r="H5" s="121">
        <v>202965839.31999993</v>
      </c>
      <c r="I5" s="121">
        <v>200539048.79999995</v>
      </c>
      <c r="J5" s="123">
        <v>-1.195664515827144</v>
      </c>
      <c r="L5" s="50"/>
    </row>
    <row r="6" spans="2:12" ht="12.75">
      <c r="B6" s="10" t="s">
        <v>356</v>
      </c>
      <c r="C6" s="124">
        <v>59820427.15200001</v>
      </c>
      <c r="D6" s="75">
        <v>30894361.888799995</v>
      </c>
      <c r="E6" s="75">
        <v>26547331.1472</v>
      </c>
      <c r="F6" s="125">
        <v>-14.070628023477338</v>
      </c>
      <c r="G6" s="124">
        <v>116398045.41000001</v>
      </c>
      <c r="H6" s="75">
        <v>57486753.419999994</v>
      </c>
      <c r="I6" s="75">
        <v>45655283.73000003</v>
      </c>
      <c r="J6" s="74">
        <v>-20.581210428703265</v>
      </c>
      <c r="L6" s="50"/>
    </row>
    <row r="7" spans="2:12" ht="12.75">
      <c r="B7" s="10" t="s">
        <v>325</v>
      </c>
      <c r="C7" s="124">
        <v>40564230.5057</v>
      </c>
      <c r="D7" s="75">
        <v>21842864.5279</v>
      </c>
      <c r="E7" s="75">
        <v>12969319.1197</v>
      </c>
      <c r="F7" s="125">
        <v>-40.62445837571247</v>
      </c>
      <c r="G7" s="124">
        <v>97834104.85000001</v>
      </c>
      <c r="H7" s="75">
        <v>49124756.94999999</v>
      </c>
      <c r="I7" s="75">
        <v>25463610.21</v>
      </c>
      <c r="J7" s="74">
        <v>-48.16542250597332</v>
      </c>
      <c r="L7" s="50"/>
    </row>
    <row r="8" spans="2:12" ht="12.75">
      <c r="B8" s="10" t="s">
        <v>402</v>
      </c>
      <c r="C8" s="124">
        <v>53339366.04</v>
      </c>
      <c r="D8" s="75">
        <v>17302729.6</v>
      </c>
      <c r="E8" s="75">
        <v>8415725.5</v>
      </c>
      <c r="F8" s="125">
        <v>-51.36186200355348</v>
      </c>
      <c r="G8" s="124">
        <v>87974616.21</v>
      </c>
      <c r="H8" s="75">
        <v>22875062.110000003</v>
      </c>
      <c r="I8" s="75">
        <v>12343027.269999998</v>
      </c>
      <c r="J8" s="74">
        <v>-46.04155734902179</v>
      </c>
      <c r="L8" s="50"/>
    </row>
    <row r="9" spans="2:12" ht="12.75">
      <c r="B9" s="10" t="s">
        <v>403</v>
      </c>
      <c r="C9" s="124">
        <v>58593468.086</v>
      </c>
      <c r="D9" s="75">
        <v>22165755.345999997</v>
      </c>
      <c r="E9" s="75">
        <v>10365566.08</v>
      </c>
      <c r="F9" s="125">
        <v>-53.23612519313241</v>
      </c>
      <c r="G9" s="124">
        <v>84080140.73000002</v>
      </c>
      <c r="H9" s="75">
        <v>30941708.72</v>
      </c>
      <c r="I9" s="75">
        <v>14329597.76</v>
      </c>
      <c r="J9" s="74">
        <v>-53.68840845322262</v>
      </c>
      <c r="L9" s="50"/>
    </row>
    <row r="10" spans="2:12" ht="12.75">
      <c r="B10" s="10" t="s">
        <v>357</v>
      </c>
      <c r="C10" s="124">
        <v>31710344.4761</v>
      </c>
      <c r="D10" s="75">
        <v>13856921.896</v>
      </c>
      <c r="E10" s="75">
        <v>11924605.637</v>
      </c>
      <c r="F10" s="125">
        <v>-13.94477268113773</v>
      </c>
      <c r="G10" s="124">
        <v>80536396.7</v>
      </c>
      <c r="H10" s="75">
        <v>39992527.93000002</v>
      </c>
      <c r="I10" s="75">
        <v>31402636.25000001</v>
      </c>
      <c r="J10" s="74">
        <v>-21.478741466493755</v>
      </c>
      <c r="L10" s="50"/>
    </row>
    <row r="11" spans="2:12" ht="12.75">
      <c r="B11" s="10" t="s">
        <v>326</v>
      </c>
      <c r="C11" s="124">
        <v>29403690.3801</v>
      </c>
      <c r="D11" s="75">
        <v>15242201.7585</v>
      </c>
      <c r="E11" s="75">
        <v>15865157.879999999</v>
      </c>
      <c r="F11" s="125">
        <v>4.087048127102766</v>
      </c>
      <c r="G11" s="124">
        <v>75867056.66</v>
      </c>
      <c r="H11" s="75">
        <v>43337172.11000001</v>
      </c>
      <c r="I11" s="75">
        <v>44862303.12000002</v>
      </c>
      <c r="J11" s="74">
        <v>3.519221342197576</v>
      </c>
      <c r="L11" s="50"/>
    </row>
    <row r="12" spans="2:12" ht="12.75">
      <c r="B12" s="10" t="s">
        <v>358</v>
      </c>
      <c r="C12" s="124">
        <v>26280332.087</v>
      </c>
      <c r="D12" s="75">
        <v>13364457.55</v>
      </c>
      <c r="E12" s="75">
        <v>9216029.009</v>
      </c>
      <c r="F12" s="125">
        <v>-31.040755118414822</v>
      </c>
      <c r="G12" s="124">
        <v>65022535.54</v>
      </c>
      <c r="H12" s="75">
        <v>31825276.790000003</v>
      </c>
      <c r="I12" s="75">
        <v>24165858.41</v>
      </c>
      <c r="J12" s="74">
        <v>-24.067091169515642</v>
      </c>
      <c r="L12" s="50"/>
    </row>
    <row r="13" spans="2:12" ht="12.75">
      <c r="B13" s="10" t="s">
        <v>327</v>
      </c>
      <c r="C13" s="124">
        <v>22603540.196000006</v>
      </c>
      <c r="D13" s="75">
        <v>13555130.969999999</v>
      </c>
      <c r="E13" s="75">
        <v>12576975.883</v>
      </c>
      <c r="F13" s="125">
        <v>-7.216124205401164</v>
      </c>
      <c r="G13" s="124">
        <v>62424079.63999996</v>
      </c>
      <c r="H13" s="75">
        <v>36424048.14999999</v>
      </c>
      <c r="I13" s="75">
        <v>31487516.880000006</v>
      </c>
      <c r="J13" s="74">
        <v>-13.5529451577446</v>
      </c>
      <c r="L13" s="50"/>
    </row>
    <row r="14" spans="2:12" ht="12.75">
      <c r="B14" s="10" t="s">
        <v>328</v>
      </c>
      <c r="C14" s="124">
        <v>15385737.796799999</v>
      </c>
      <c r="D14" s="75">
        <v>6550588.145</v>
      </c>
      <c r="E14" s="75">
        <v>6493700.234800002</v>
      </c>
      <c r="F14" s="125">
        <v>-0.868439733055415</v>
      </c>
      <c r="G14" s="124">
        <v>52805436.71</v>
      </c>
      <c r="H14" s="75">
        <v>21941796.470000003</v>
      </c>
      <c r="I14" s="75">
        <v>20142669.91</v>
      </c>
      <c r="J14" s="74">
        <v>-8.19954082820823</v>
      </c>
      <c r="L14" s="50"/>
    </row>
    <row r="15" spans="2:12" ht="12.75">
      <c r="B15" s="10" t="s">
        <v>362</v>
      </c>
      <c r="C15" s="124">
        <v>13602928.310000004</v>
      </c>
      <c r="D15" s="75">
        <v>6514142.66</v>
      </c>
      <c r="E15" s="75">
        <v>6934862.589999999</v>
      </c>
      <c r="F15" s="125">
        <v>6.458561808654006</v>
      </c>
      <c r="G15" s="124">
        <v>50624066.14</v>
      </c>
      <c r="H15" s="75">
        <v>23527396.64000001</v>
      </c>
      <c r="I15" s="75">
        <v>26554117.790000003</v>
      </c>
      <c r="J15" s="74">
        <v>12.864666653573241</v>
      </c>
      <c r="L15" s="50"/>
    </row>
    <row r="16" spans="2:12" ht="12.75">
      <c r="B16" s="10" t="s">
        <v>354</v>
      </c>
      <c r="C16" s="124">
        <v>24000849.189299997</v>
      </c>
      <c r="D16" s="75">
        <v>7809442.992000001</v>
      </c>
      <c r="E16" s="75">
        <v>7970968.2447999995</v>
      </c>
      <c r="F16" s="125">
        <v>2.068332568218567</v>
      </c>
      <c r="G16" s="124">
        <v>48208311.84</v>
      </c>
      <c r="H16" s="75">
        <v>14548623.21</v>
      </c>
      <c r="I16" s="75">
        <v>14546128.71</v>
      </c>
      <c r="J16" s="74">
        <v>-0.01714595232822358</v>
      </c>
      <c r="L16" s="50"/>
    </row>
    <row r="17" spans="2:12" ht="12.75">
      <c r="B17" s="10" t="s">
        <v>393</v>
      </c>
      <c r="C17" s="124">
        <v>19267024.863700002</v>
      </c>
      <c r="D17" s="75">
        <v>7161445.589699999</v>
      </c>
      <c r="E17" s="75">
        <v>8339409.630000001</v>
      </c>
      <c r="F17" s="125">
        <v>16.448690778216847</v>
      </c>
      <c r="G17" s="124">
        <v>47941757.720000006</v>
      </c>
      <c r="H17" s="75">
        <v>18095748.919999994</v>
      </c>
      <c r="I17" s="75">
        <v>23302672.26</v>
      </c>
      <c r="J17" s="74">
        <v>28.774290376261536</v>
      </c>
      <c r="L17" s="50"/>
    </row>
    <row r="18" spans="2:12" ht="12.75">
      <c r="B18" s="10" t="s">
        <v>394</v>
      </c>
      <c r="C18" s="124">
        <v>25897357.727399997</v>
      </c>
      <c r="D18" s="75">
        <v>11767720.3161</v>
      </c>
      <c r="E18" s="75">
        <v>10978488.6643</v>
      </c>
      <c r="F18" s="125">
        <v>-6.706750590598354</v>
      </c>
      <c r="G18" s="124">
        <v>46950527.949999996</v>
      </c>
      <c r="H18" s="75">
        <v>21244049.78</v>
      </c>
      <c r="I18" s="75">
        <v>16802949.790000007</v>
      </c>
      <c r="J18" s="74">
        <v>-20.905147728381923</v>
      </c>
      <c r="L18" s="50"/>
    </row>
    <row r="19" spans="2:12" ht="12.75">
      <c r="B19" s="10" t="s">
        <v>329</v>
      </c>
      <c r="C19" s="124">
        <v>25423955.7076</v>
      </c>
      <c r="D19" s="75">
        <v>10913149.387099998</v>
      </c>
      <c r="E19" s="75">
        <v>9292726.012600001</v>
      </c>
      <c r="F19" s="125">
        <v>-14.848356940989326</v>
      </c>
      <c r="G19" s="124">
        <v>40695526.49000001</v>
      </c>
      <c r="H19" s="75">
        <v>17277177.339999996</v>
      </c>
      <c r="I19" s="75">
        <v>15317985</v>
      </c>
      <c r="J19" s="74">
        <v>-11.339770967472152</v>
      </c>
      <c r="L19" s="50"/>
    </row>
    <row r="20" spans="2:12" ht="12.75">
      <c r="B20" s="10" t="s">
        <v>400</v>
      </c>
      <c r="C20" s="124">
        <v>12484155.275999997</v>
      </c>
      <c r="D20" s="75">
        <v>4548145.705999999</v>
      </c>
      <c r="E20" s="75">
        <v>11375135.071200002</v>
      </c>
      <c r="F20" s="125">
        <v>150.1048956323829</v>
      </c>
      <c r="G20" s="124">
        <v>37087498.239999995</v>
      </c>
      <c r="H20" s="75">
        <v>12629648.760000002</v>
      </c>
      <c r="I20" s="75">
        <v>19704533.89</v>
      </c>
      <c r="J20" s="74">
        <v>56.01806720395286</v>
      </c>
      <c r="L20" s="50"/>
    </row>
    <row r="21" spans="2:12" ht="12.75">
      <c r="B21" s="10" t="s">
        <v>404</v>
      </c>
      <c r="C21" s="124">
        <v>10419401.6342</v>
      </c>
      <c r="D21" s="75">
        <v>5757502.8254</v>
      </c>
      <c r="E21" s="75">
        <v>3777802.7519</v>
      </c>
      <c r="F21" s="125">
        <v>-34.384699991223385</v>
      </c>
      <c r="G21" s="124">
        <v>33730206.69</v>
      </c>
      <c r="H21" s="75">
        <v>16799927.47</v>
      </c>
      <c r="I21" s="75">
        <v>11885900.45</v>
      </c>
      <c r="J21" s="74">
        <v>-29.250287114483598</v>
      </c>
      <c r="L21" s="50"/>
    </row>
    <row r="22" spans="2:12" ht="12.75">
      <c r="B22" s="10" t="s">
        <v>376</v>
      </c>
      <c r="C22" s="124">
        <v>17522203.022600003</v>
      </c>
      <c r="D22" s="75">
        <v>7140097.7826</v>
      </c>
      <c r="E22" s="75">
        <v>7018741.831</v>
      </c>
      <c r="F22" s="125">
        <v>-1.6996399110350668</v>
      </c>
      <c r="G22" s="124">
        <v>32219243.019999992</v>
      </c>
      <c r="H22" s="75">
        <v>12268368.72</v>
      </c>
      <c r="I22" s="75">
        <v>11075778.889999997</v>
      </c>
      <c r="J22" s="74">
        <v>-9.720850890761323</v>
      </c>
      <c r="L22" s="50"/>
    </row>
    <row r="23" spans="2:12" ht="12.75">
      <c r="B23" s="10" t="s">
        <v>405</v>
      </c>
      <c r="C23" s="124">
        <v>8022401.529999999</v>
      </c>
      <c r="D23" s="75">
        <v>4799117.18</v>
      </c>
      <c r="E23" s="75">
        <v>4826359.8412</v>
      </c>
      <c r="F23" s="125">
        <v>0.567659846138624</v>
      </c>
      <c r="G23" s="124">
        <v>28681133.779999994</v>
      </c>
      <c r="H23" s="75">
        <v>15807020.79</v>
      </c>
      <c r="I23" s="75">
        <v>14920050.390000004</v>
      </c>
      <c r="J23" s="74">
        <v>-5.611243331577819</v>
      </c>
      <c r="L23" s="50"/>
    </row>
    <row r="24" spans="2:12" ht="12.75">
      <c r="B24" s="10" t="s">
        <v>406</v>
      </c>
      <c r="C24" s="124">
        <v>7884858.0235</v>
      </c>
      <c r="D24" s="75">
        <v>3036108.5335</v>
      </c>
      <c r="E24" s="75">
        <v>2539199.528</v>
      </c>
      <c r="F24" s="125">
        <v>-16.366641706552155</v>
      </c>
      <c r="G24" s="124">
        <v>24766890.619999997</v>
      </c>
      <c r="H24" s="75">
        <v>8812897.67</v>
      </c>
      <c r="I24" s="75">
        <v>8370023.13</v>
      </c>
      <c r="J24" s="74">
        <v>-5.025299924990501</v>
      </c>
      <c r="L24" s="50"/>
    </row>
    <row r="25" spans="2:12" ht="12.75">
      <c r="B25" s="10" t="s">
        <v>330</v>
      </c>
      <c r="C25" s="124">
        <v>4406312.959999999</v>
      </c>
      <c r="D25" s="75">
        <v>2924426.01</v>
      </c>
      <c r="E25" s="75">
        <v>2825889.75</v>
      </c>
      <c r="F25" s="125">
        <v>-3.369422227235619</v>
      </c>
      <c r="G25" s="124">
        <v>14426782.200000001</v>
      </c>
      <c r="H25" s="75">
        <v>9449380.040000001</v>
      </c>
      <c r="I25" s="75">
        <v>9081257.379999999</v>
      </c>
      <c r="J25" s="74">
        <v>-3.895733460202766</v>
      </c>
      <c r="L25" s="50"/>
    </row>
    <row r="26" spans="2:12" ht="12.75">
      <c r="B26" s="10" t="s">
        <v>407</v>
      </c>
      <c r="C26" s="124">
        <v>11092836.42</v>
      </c>
      <c r="D26" s="75">
        <v>5683949.369999999</v>
      </c>
      <c r="E26" s="75">
        <v>4508051.42</v>
      </c>
      <c r="F26" s="125">
        <v>-20.688044059759093</v>
      </c>
      <c r="G26" s="124">
        <v>14075135.75</v>
      </c>
      <c r="H26" s="75">
        <v>7288267.789999999</v>
      </c>
      <c r="I26" s="75">
        <v>4550768.21</v>
      </c>
      <c r="J26" s="74">
        <v>-37.56035945545298</v>
      </c>
      <c r="L26" s="50"/>
    </row>
    <row r="27" spans="2:12" ht="12.75">
      <c r="B27" s="10" t="s">
        <v>331</v>
      </c>
      <c r="C27" s="124">
        <v>4501866.733</v>
      </c>
      <c r="D27" s="75">
        <v>2425844.483</v>
      </c>
      <c r="E27" s="75">
        <v>4530293.114</v>
      </c>
      <c r="F27" s="125">
        <v>86.75117657985498</v>
      </c>
      <c r="G27" s="124">
        <v>12715045.46</v>
      </c>
      <c r="H27" s="75">
        <v>5918437.95</v>
      </c>
      <c r="I27" s="75">
        <v>10313440.27</v>
      </c>
      <c r="J27" s="74">
        <v>74.25949815018336</v>
      </c>
      <c r="L27" s="50"/>
    </row>
    <row r="28" spans="2:12" ht="12.75">
      <c r="B28" s="10" t="s">
        <v>408</v>
      </c>
      <c r="C28" s="124">
        <v>3280569.926</v>
      </c>
      <c r="D28" s="75">
        <v>1300009.633</v>
      </c>
      <c r="E28" s="75">
        <v>2485589.9450000003</v>
      </c>
      <c r="F28" s="125">
        <v>91.19780976269124</v>
      </c>
      <c r="G28" s="124">
        <v>10192309.190000001</v>
      </c>
      <c r="H28" s="75">
        <v>3651941.37</v>
      </c>
      <c r="I28" s="75">
        <v>6960935.69</v>
      </c>
      <c r="J28" s="74">
        <v>90.6091852181077</v>
      </c>
      <c r="L28" s="50"/>
    </row>
    <row r="29" spans="2:12" ht="12.75">
      <c r="B29" s="10" t="s">
        <v>409</v>
      </c>
      <c r="C29" s="124">
        <v>3729316.9090999993</v>
      </c>
      <c r="D29" s="75">
        <v>1991848.7322999998</v>
      </c>
      <c r="E29" s="75">
        <v>2383123.8493</v>
      </c>
      <c r="F29" s="125">
        <v>19.64381685491712</v>
      </c>
      <c r="G29" s="124">
        <v>9900792.57</v>
      </c>
      <c r="H29" s="75">
        <v>5552713.769999999</v>
      </c>
      <c r="I29" s="75">
        <v>7435498.370000001</v>
      </c>
      <c r="J29" s="74">
        <v>33.90746719509015</v>
      </c>
      <c r="L29" s="50"/>
    </row>
    <row r="30" spans="2:12" ht="12.75">
      <c r="B30" s="10" t="s">
        <v>104</v>
      </c>
      <c r="C30" s="124">
        <v>74245493.69110012</v>
      </c>
      <c r="D30" s="75">
        <v>37684187.420300186</v>
      </c>
      <c r="E30" s="75">
        <v>37813573.606999874</v>
      </c>
      <c r="F30" s="125">
        <v>0.3433434433828042</v>
      </c>
      <c r="G30" s="124">
        <v>146756218.61000085</v>
      </c>
      <c r="H30" s="75">
        <v>70604778.29000032</v>
      </c>
      <c r="I30" s="75">
        <v>61899254.049999714</v>
      </c>
      <c r="J30" s="74">
        <v>-12.329936373773108</v>
      </c>
      <c r="L30" s="50"/>
    </row>
    <row r="31" spans="2:12" ht="12.75">
      <c r="B31" s="126" t="s">
        <v>37</v>
      </c>
      <c r="C31" s="80">
        <v>766972464.9879003</v>
      </c>
      <c r="D31" s="78">
        <v>355410627.77090013</v>
      </c>
      <c r="E31" s="78">
        <v>321607522.10429996</v>
      </c>
      <c r="F31" s="81">
        <v>-9.511000241779444</v>
      </c>
      <c r="G31" s="80">
        <v>1707658504.980001</v>
      </c>
      <c r="H31" s="78">
        <v>800391320.4800003</v>
      </c>
      <c r="I31" s="78">
        <v>713112846.6099998</v>
      </c>
      <c r="J31" s="79">
        <v>-10.904475303112859</v>
      </c>
      <c r="L31" s="50"/>
    </row>
    <row r="32" spans="2:12" ht="12.75">
      <c r="B32" s="238" t="s">
        <v>110</v>
      </c>
      <c r="C32" s="239"/>
      <c r="D32" s="239"/>
      <c r="E32" s="239"/>
      <c r="F32" s="239"/>
      <c r="G32" s="239"/>
      <c r="H32" s="239"/>
      <c r="I32" s="239"/>
      <c r="J32" s="240"/>
      <c r="L32" s="50"/>
    </row>
    <row r="33" spans="2:10" ht="12.75" customHeight="1">
      <c r="B33" s="32"/>
      <c r="C33" s="32"/>
      <c r="D33" s="32"/>
      <c r="E33" s="32"/>
      <c r="F33" s="32"/>
      <c r="G33" s="32"/>
      <c r="H33" s="32"/>
      <c r="I33" s="32"/>
      <c r="J33" s="32"/>
    </row>
    <row r="34" spans="7:10" ht="12.75" customHeight="1">
      <c r="G34" s="212" t="s">
        <v>430</v>
      </c>
      <c r="H34" s="212"/>
      <c r="I34" s="212"/>
      <c r="J34" s="212"/>
    </row>
    <row r="35" spans="7:10" ht="12.75">
      <c r="G35" s="212"/>
      <c r="H35" s="212"/>
      <c r="I35" s="212"/>
      <c r="J35" s="212"/>
    </row>
    <row r="36" spans="3:10" ht="12.75">
      <c r="C36" s="186" t="s">
        <v>312</v>
      </c>
      <c r="D36" s="185"/>
      <c r="G36" s="212"/>
      <c r="H36" s="212"/>
      <c r="I36" s="212"/>
      <c r="J36" s="212"/>
    </row>
    <row r="37" spans="3:10" ht="12.75">
      <c r="C37" s="187" t="s">
        <v>353</v>
      </c>
      <c r="D37" s="183">
        <v>200539048.79999995</v>
      </c>
      <c r="G37" s="212"/>
      <c r="H37" s="212"/>
      <c r="I37" s="212"/>
      <c r="J37" s="212"/>
    </row>
    <row r="38" spans="3:10" ht="12.75">
      <c r="C38" s="187" t="s">
        <v>356</v>
      </c>
      <c r="D38" s="183">
        <v>45655283.73000003</v>
      </c>
      <c r="G38" s="212"/>
      <c r="H38" s="212"/>
      <c r="I38" s="212"/>
      <c r="J38" s="212"/>
    </row>
    <row r="39" spans="3:10" ht="12.75">
      <c r="C39" s="187" t="s">
        <v>326</v>
      </c>
      <c r="D39" s="183">
        <v>44862303.12000002</v>
      </c>
      <c r="G39" s="212"/>
      <c r="H39" s="212"/>
      <c r="I39" s="212"/>
      <c r="J39" s="212"/>
    </row>
    <row r="40" spans="3:10" ht="12.75">
      <c r="C40" s="187" t="s">
        <v>327</v>
      </c>
      <c r="D40" s="183">
        <v>31487516.880000006</v>
      </c>
      <c r="G40" s="212"/>
      <c r="H40" s="212"/>
      <c r="I40" s="212"/>
      <c r="J40" s="212"/>
    </row>
    <row r="41" spans="3:10" ht="12.75">
      <c r="C41" s="187" t="s">
        <v>357</v>
      </c>
      <c r="D41" s="183">
        <v>31402636.25000001</v>
      </c>
      <c r="G41" s="212"/>
      <c r="H41" s="212"/>
      <c r="I41" s="212"/>
      <c r="J41" s="212"/>
    </row>
    <row r="42" spans="3:10" ht="12.75">
      <c r="C42" s="187" t="s">
        <v>362</v>
      </c>
      <c r="D42" s="183">
        <v>26554117.790000003</v>
      </c>
      <c r="G42" s="212"/>
      <c r="H42" s="212"/>
      <c r="I42" s="212"/>
      <c r="J42" s="212"/>
    </row>
    <row r="43" spans="3:10" ht="12.75">
      <c r="C43" s="187" t="s">
        <v>325</v>
      </c>
      <c r="D43" s="183">
        <v>25463610.21</v>
      </c>
      <c r="G43" s="212"/>
      <c r="H43" s="212"/>
      <c r="I43" s="212"/>
      <c r="J43" s="212"/>
    </row>
    <row r="44" spans="3:10" ht="12.75">
      <c r="C44" s="187" t="s">
        <v>358</v>
      </c>
      <c r="D44" s="183">
        <v>24165858.41</v>
      </c>
      <c r="G44" s="212"/>
      <c r="H44" s="212"/>
      <c r="I44" s="212"/>
      <c r="J44" s="212"/>
    </row>
    <row r="45" spans="3:10" ht="12.75">
      <c r="C45" s="187" t="s">
        <v>393</v>
      </c>
      <c r="D45" s="183">
        <v>23302672.26</v>
      </c>
      <c r="G45" s="212"/>
      <c r="H45" s="212"/>
      <c r="I45" s="212"/>
      <c r="J45" s="212"/>
    </row>
    <row r="46" spans="3:13" ht="12.75">
      <c r="C46" s="187" t="s">
        <v>328</v>
      </c>
      <c r="D46" s="183">
        <v>20142669.91</v>
      </c>
      <c r="G46" s="212"/>
      <c r="H46" s="212"/>
      <c r="I46" s="212"/>
      <c r="J46" s="212"/>
      <c r="M46" s="127"/>
    </row>
    <row r="47" spans="3:13" ht="12.75">
      <c r="C47" s="187" t="s">
        <v>400</v>
      </c>
      <c r="D47" s="183">
        <v>19704533.89</v>
      </c>
      <c r="G47" s="212"/>
      <c r="H47" s="212"/>
      <c r="I47" s="212"/>
      <c r="J47" s="212"/>
      <c r="M47" s="127"/>
    </row>
    <row r="48" spans="3:10" ht="12.75">
      <c r="C48" s="187" t="s">
        <v>104</v>
      </c>
      <c r="D48" s="183">
        <v>219832595.35999978</v>
      </c>
      <c r="G48" s="212"/>
      <c r="H48" s="212"/>
      <c r="I48" s="212"/>
      <c r="J48" s="212"/>
    </row>
    <row r="49" spans="7:10" ht="12.75">
      <c r="G49" s="212"/>
      <c r="H49" s="212"/>
      <c r="I49" s="212"/>
      <c r="J49" s="212"/>
    </row>
    <row r="50" spans="7:10" ht="12.75">
      <c r="G50" s="212"/>
      <c r="H50" s="212"/>
      <c r="I50" s="212"/>
      <c r="J50" s="212"/>
    </row>
    <row r="51" spans="7:10" ht="12.75">
      <c r="G51" s="212"/>
      <c r="H51" s="212"/>
      <c r="I51" s="212"/>
      <c r="J51" s="212"/>
    </row>
    <row r="52" spans="7:10" ht="12.75">
      <c r="G52" s="212"/>
      <c r="H52" s="212"/>
      <c r="I52" s="212"/>
      <c r="J52" s="212"/>
    </row>
    <row r="55" spans="3:10" ht="12.75">
      <c r="C55" s="50"/>
      <c r="D55" s="50"/>
      <c r="E55" s="50"/>
      <c r="F55" s="50"/>
      <c r="G55" s="50"/>
      <c r="H55" s="50"/>
      <c r="I55" s="50"/>
      <c r="J55" s="50"/>
    </row>
    <row r="56" spans="3:9" ht="12.75">
      <c r="C56" s="50"/>
      <c r="D56" s="50"/>
      <c r="E56" s="50"/>
      <c r="F56" s="50"/>
      <c r="G56" s="50"/>
      <c r="H56" s="50"/>
      <c r="I56" s="50"/>
    </row>
    <row r="57" spans="3:9" ht="12.75">
      <c r="C57" s="50"/>
      <c r="D57" s="50"/>
      <c r="E57" s="50"/>
      <c r="G57" s="50"/>
      <c r="H57" s="50"/>
      <c r="I57" s="50"/>
    </row>
    <row r="59" ht="13.5" customHeight="1"/>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K54"/>
  <sheetViews>
    <sheetView zoomScale="90" zoomScaleNormal="90" zoomScalePageLayoutView="60" workbookViewId="0" topLeftCell="A11">
      <selection activeCell="M20" sqref="M20"/>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02" t="s">
        <v>105</v>
      </c>
      <c r="C2" s="203"/>
      <c r="D2" s="203"/>
      <c r="E2" s="203"/>
      <c r="F2" s="203"/>
      <c r="G2" s="203"/>
      <c r="H2" s="203"/>
      <c r="I2" s="203"/>
      <c r="J2" s="204"/>
      <c r="K2" s="44" t="s">
        <v>363</v>
      </c>
    </row>
    <row r="3" spans="2:10" ht="12.75">
      <c r="B3" s="115"/>
      <c r="C3" s="214" t="s">
        <v>31</v>
      </c>
      <c r="D3" s="214"/>
      <c r="E3" s="214"/>
      <c r="F3" s="214"/>
      <c r="G3" s="214" t="s">
        <v>311</v>
      </c>
      <c r="H3" s="214"/>
      <c r="I3" s="214"/>
      <c r="J3" s="214"/>
    </row>
    <row r="4" spans="2:10" ht="12.75">
      <c r="B4" s="16" t="s">
        <v>103</v>
      </c>
      <c r="C4" s="116">
        <v>2014</v>
      </c>
      <c r="D4" s="117" t="s">
        <v>398</v>
      </c>
      <c r="E4" s="117" t="s">
        <v>399</v>
      </c>
      <c r="F4" s="117" t="s">
        <v>111</v>
      </c>
      <c r="G4" s="116">
        <v>2014</v>
      </c>
      <c r="H4" s="117" t="s">
        <v>398</v>
      </c>
      <c r="I4" s="117" t="s">
        <v>399</v>
      </c>
      <c r="J4" s="118" t="s">
        <v>111</v>
      </c>
    </row>
    <row r="5" spans="2:10" ht="12.75">
      <c r="B5" s="33" t="s">
        <v>353</v>
      </c>
      <c r="C5" s="25">
        <v>26075531.24709999</v>
      </c>
      <c r="D5" s="26">
        <v>12982706.934099998</v>
      </c>
      <c r="E5" s="26">
        <v>10139310.550499998</v>
      </c>
      <c r="F5" s="27">
        <v>-21.901413919554933</v>
      </c>
      <c r="G5" s="25">
        <v>46318329.339999974</v>
      </c>
      <c r="H5" s="26">
        <v>21859170.630000003</v>
      </c>
      <c r="I5" s="26">
        <v>21411527.110000003</v>
      </c>
      <c r="J5" s="28">
        <v>-2.0478522610809624</v>
      </c>
    </row>
    <row r="6" spans="2:10" ht="12.75">
      <c r="B6" s="10" t="s">
        <v>330</v>
      </c>
      <c r="C6" s="11">
        <v>43976182.3564</v>
      </c>
      <c r="D6" s="12">
        <v>18511763.9164</v>
      </c>
      <c r="E6" s="12">
        <v>17516767.942300003</v>
      </c>
      <c r="F6" s="29">
        <v>-5.374938761068071</v>
      </c>
      <c r="G6" s="11">
        <v>42040858.29000001</v>
      </c>
      <c r="H6" s="12">
        <v>18410942.929999996</v>
      </c>
      <c r="I6" s="12">
        <v>12678816.179999998</v>
      </c>
      <c r="J6" s="30">
        <v>-31.13434641448861</v>
      </c>
    </row>
    <row r="7" spans="2:10" ht="12.75">
      <c r="B7" s="10" t="s">
        <v>354</v>
      </c>
      <c r="C7" s="11">
        <v>27043696.390599996</v>
      </c>
      <c r="D7" s="12">
        <v>11822811.860999992</v>
      </c>
      <c r="E7" s="12">
        <v>13932398.9279</v>
      </c>
      <c r="F7" s="13">
        <v>17.843361559858018</v>
      </c>
      <c r="G7" s="11">
        <v>32736852.359999996</v>
      </c>
      <c r="H7" s="12">
        <v>15518798.730000004</v>
      </c>
      <c r="I7" s="12">
        <v>18442062.920000006</v>
      </c>
      <c r="J7" s="14">
        <v>18.83692314630594</v>
      </c>
    </row>
    <row r="8" spans="2:10" ht="12.75">
      <c r="B8" s="10" t="s">
        <v>329</v>
      </c>
      <c r="C8" s="11">
        <v>16204289.0979</v>
      </c>
      <c r="D8" s="12">
        <v>7832342.516500002</v>
      </c>
      <c r="E8" s="12">
        <v>10489903.2969</v>
      </c>
      <c r="F8" s="13">
        <v>33.93059962331129</v>
      </c>
      <c r="G8" s="11">
        <v>26236333.56999999</v>
      </c>
      <c r="H8" s="12">
        <v>13870587.629999999</v>
      </c>
      <c r="I8" s="12">
        <v>15381891.200000001</v>
      </c>
      <c r="J8" s="14">
        <v>10.895742922464802</v>
      </c>
    </row>
    <row r="9" spans="2:10" ht="12.75">
      <c r="B9" s="10" t="s">
        <v>331</v>
      </c>
      <c r="C9" s="11">
        <v>17343744.238500003</v>
      </c>
      <c r="D9" s="12">
        <v>8194563.8254</v>
      </c>
      <c r="E9" s="12">
        <v>8891935.586100003</v>
      </c>
      <c r="F9" s="13">
        <v>8.51017547191979</v>
      </c>
      <c r="G9" s="11">
        <v>25630391.48</v>
      </c>
      <c r="H9" s="12">
        <v>12349957.559999993</v>
      </c>
      <c r="I9" s="12">
        <v>13733473.549999999</v>
      </c>
      <c r="J9" s="14">
        <v>11.202597120503842</v>
      </c>
    </row>
    <row r="10" spans="2:10" ht="12.75">
      <c r="B10" s="10" t="s">
        <v>327</v>
      </c>
      <c r="C10" s="11">
        <v>20134814.7293</v>
      </c>
      <c r="D10" s="12">
        <v>9825033.36</v>
      </c>
      <c r="E10" s="12">
        <v>9516786.707199998</v>
      </c>
      <c r="F10" s="13">
        <v>-3.1373598593053664</v>
      </c>
      <c r="G10" s="11">
        <v>20637002.720000003</v>
      </c>
      <c r="H10" s="12">
        <v>10670435.29</v>
      </c>
      <c r="I10" s="12">
        <v>7473598.570000001</v>
      </c>
      <c r="J10" s="14">
        <v>-29.95975921428411</v>
      </c>
    </row>
    <row r="11" spans="2:10" ht="12.75">
      <c r="B11" s="10" t="s">
        <v>325</v>
      </c>
      <c r="C11" s="11">
        <v>7996597.575</v>
      </c>
      <c r="D11" s="12">
        <v>3621703.1661</v>
      </c>
      <c r="E11" s="12">
        <v>3949444.2856999994</v>
      </c>
      <c r="F11" s="13">
        <v>9.049364472155919</v>
      </c>
      <c r="G11" s="11">
        <v>18402354.91</v>
      </c>
      <c r="H11" s="12">
        <v>8569090</v>
      </c>
      <c r="I11" s="12">
        <v>8763547.859999998</v>
      </c>
      <c r="J11" s="14">
        <v>2.2692941724266724</v>
      </c>
    </row>
    <row r="12" spans="2:10" ht="12.75">
      <c r="B12" s="10" t="s">
        <v>376</v>
      </c>
      <c r="C12" s="11">
        <v>7913537.7968</v>
      </c>
      <c r="D12" s="12">
        <v>4103860.0453999997</v>
      </c>
      <c r="E12" s="12">
        <v>3721096.7547</v>
      </c>
      <c r="F12" s="13">
        <v>-9.32690897022762</v>
      </c>
      <c r="G12" s="11">
        <v>17569198.92</v>
      </c>
      <c r="H12" s="12">
        <v>8963138.18</v>
      </c>
      <c r="I12" s="12">
        <v>7774702.41</v>
      </c>
      <c r="J12" s="14">
        <v>-13.259148148042943</v>
      </c>
    </row>
    <row r="13" spans="2:10" ht="12.75">
      <c r="B13" s="10" t="s">
        <v>328</v>
      </c>
      <c r="C13" s="11">
        <v>12643538.055099998</v>
      </c>
      <c r="D13" s="12">
        <v>6440417.930300001</v>
      </c>
      <c r="E13" s="12">
        <v>5147310.210700001</v>
      </c>
      <c r="F13" s="13">
        <v>-20.07800943346182</v>
      </c>
      <c r="G13" s="11">
        <v>14134600.04</v>
      </c>
      <c r="H13" s="12">
        <v>7984666.98</v>
      </c>
      <c r="I13" s="12">
        <v>4626822.329999999</v>
      </c>
      <c r="J13" s="14">
        <v>-42.05365932493782</v>
      </c>
    </row>
    <row r="14" spans="2:10" ht="12.75">
      <c r="B14" s="10" t="s">
        <v>355</v>
      </c>
      <c r="C14" s="11">
        <v>11191538.0388</v>
      </c>
      <c r="D14" s="12">
        <v>6417544.3852</v>
      </c>
      <c r="E14" s="12">
        <v>4276434.2083</v>
      </c>
      <c r="F14" s="13">
        <v>-33.36338712105804</v>
      </c>
      <c r="G14" s="11">
        <v>13385305.99</v>
      </c>
      <c r="H14" s="12">
        <v>7630773.839999998</v>
      </c>
      <c r="I14" s="12">
        <v>6049842.85</v>
      </c>
      <c r="J14" s="14">
        <v>-20.71783312084111</v>
      </c>
    </row>
    <row r="15" spans="2:10" ht="12.75">
      <c r="B15" s="10" t="s">
        <v>394</v>
      </c>
      <c r="C15" s="11">
        <v>10559992.3787</v>
      </c>
      <c r="D15" s="12">
        <v>4560649.8716</v>
      </c>
      <c r="E15" s="12">
        <v>6321220.8471</v>
      </c>
      <c r="F15" s="13">
        <v>38.60351101415167</v>
      </c>
      <c r="G15" s="11">
        <v>12040647.440000001</v>
      </c>
      <c r="H15" s="12">
        <v>5433823.869999999</v>
      </c>
      <c r="I15" s="12">
        <v>5955293.539999999</v>
      </c>
      <c r="J15" s="14">
        <v>9.596734868036872</v>
      </c>
    </row>
    <row r="16" spans="2:10" ht="12.75">
      <c r="B16" s="10" t="s">
        <v>410</v>
      </c>
      <c r="C16" s="11">
        <v>7179114.76</v>
      </c>
      <c r="D16" s="12">
        <v>4495832.72</v>
      </c>
      <c r="E16" s="12">
        <v>2008111.2</v>
      </c>
      <c r="F16" s="13">
        <v>-55.333943118773334</v>
      </c>
      <c r="G16" s="11">
        <v>10628315.74</v>
      </c>
      <c r="H16" s="12">
        <v>6451850.42</v>
      </c>
      <c r="I16" s="12">
        <v>3495391.1</v>
      </c>
      <c r="J16" s="14">
        <v>-45.823432465751424</v>
      </c>
    </row>
    <row r="17" spans="2:10" ht="12.75">
      <c r="B17" s="10" t="s">
        <v>404</v>
      </c>
      <c r="C17" s="11">
        <v>4975767.6883</v>
      </c>
      <c r="D17" s="12">
        <v>2217826.5152</v>
      </c>
      <c r="E17" s="12">
        <v>2467524.3644000003</v>
      </c>
      <c r="F17" s="13">
        <v>11.258673637846872</v>
      </c>
      <c r="G17" s="11">
        <v>10327758.699999997</v>
      </c>
      <c r="H17" s="12">
        <v>5089057.4399999995</v>
      </c>
      <c r="I17" s="12">
        <v>3746866.2000000007</v>
      </c>
      <c r="J17" s="14">
        <v>-26.37406348473046</v>
      </c>
    </row>
    <row r="18" spans="2:10" ht="12.75">
      <c r="B18" s="10" t="s">
        <v>326</v>
      </c>
      <c r="C18" s="11">
        <v>1671323.7665000001</v>
      </c>
      <c r="D18" s="12">
        <v>456555.08960000006</v>
      </c>
      <c r="E18" s="12">
        <v>330436.48000000004</v>
      </c>
      <c r="F18" s="13">
        <v>-27.623963125785288</v>
      </c>
      <c r="G18" s="11">
        <v>4846907.700000001</v>
      </c>
      <c r="H18" s="12">
        <v>1699315.2</v>
      </c>
      <c r="I18" s="12">
        <v>1313531.3599999999</v>
      </c>
      <c r="J18" s="14">
        <v>-22.702312084303145</v>
      </c>
    </row>
    <row r="19" spans="2:10" ht="12.75">
      <c r="B19" s="10" t="s">
        <v>411</v>
      </c>
      <c r="C19" s="11">
        <v>1687303.88</v>
      </c>
      <c r="D19" s="12">
        <v>822471.188</v>
      </c>
      <c r="E19" s="12">
        <v>924775</v>
      </c>
      <c r="F19" s="13">
        <v>12.438589155782086</v>
      </c>
      <c r="G19" s="11">
        <v>4774809.95</v>
      </c>
      <c r="H19" s="12">
        <v>2351620.0100000002</v>
      </c>
      <c r="I19" s="12">
        <v>2945230.7</v>
      </c>
      <c r="J19" s="14">
        <v>25.242627953314624</v>
      </c>
    </row>
    <row r="20" spans="2:10" ht="12.75">
      <c r="B20" s="10" t="s">
        <v>356</v>
      </c>
      <c r="C20" s="11">
        <v>2749048.524599999</v>
      </c>
      <c r="D20" s="12">
        <v>888855.8117999999</v>
      </c>
      <c r="E20" s="12">
        <v>1898468.6318</v>
      </c>
      <c r="F20" s="13">
        <v>113.58566896867765</v>
      </c>
      <c r="G20" s="11">
        <v>4640254.24</v>
      </c>
      <c r="H20" s="12">
        <v>1610282.25</v>
      </c>
      <c r="I20" s="12">
        <v>3567191.0999999996</v>
      </c>
      <c r="J20" s="14">
        <v>121.52582877939562</v>
      </c>
    </row>
    <row r="21" spans="2:10" ht="12.75">
      <c r="B21" s="10" t="s">
        <v>412</v>
      </c>
      <c r="C21" s="11">
        <v>5613831.2669</v>
      </c>
      <c r="D21" s="12">
        <v>3325426.1169</v>
      </c>
      <c r="E21" s="12">
        <v>3569662.17</v>
      </c>
      <c r="F21" s="13">
        <v>7.344503967740534</v>
      </c>
      <c r="G21" s="11">
        <v>4442817.25</v>
      </c>
      <c r="H21" s="12">
        <v>2363908.02</v>
      </c>
      <c r="I21" s="12">
        <v>2230130.09</v>
      </c>
      <c r="J21" s="14">
        <v>-5.659185081152196</v>
      </c>
    </row>
    <row r="22" spans="2:10" ht="12.75">
      <c r="B22" s="10" t="s">
        <v>413</v>
      </c>
      <c r="C22" s="11">
        <v>2932270.5725000002</v>
      </c>
      <c r="D22" s="12">
        <v>1515468.5204999999</v>
      </c>
      <c r="E22" s="12">
        <v>1391078.8191999998</v>
      </c>
      <c r="F22" s="13">
        <v>-8.208002978442607</v>
      </c>
      <c r="G22" s="11">
        <v>4303197.13</v>
      </c>
      <c r="H22" s="12">
        <v>2227850.92</v>
      </c>
      <c r="I22" s="12">
        <v>2158290.17</v>
      </c>
      <c r="J22" s="14">
        <v>-3.1223251688672238</v>
      </c>
    </row>
    <row r="23" spans="2:10" ht="12.75">
      <c r="B23" s="10" t="s">
        <v>414</v>
      </c>
      <c r="C23" s="11">
        <v>1088003.0002</v>
      </c>
      <c r="D23" s="12">
        <v>652525.1893</v>
      </c>
      <c r="E23" s="12">
        <v>471214.8358</v>
      </c>
      <c r="F23" s="13">
        <v>-27.785954699235692</v>
      </c>
      <c r="G23" s="11">
        <v>2869991.4000000004</v>
      </c>
      <c r="H23" s="12">
        <v>1536791.6</v>
      </c>
      <c r="I23" s="12">
        <v>1252167.33</v>
      </c>
      <c r="J23" s="14">
        <v>-18.52068100840739</v>
      </c>
    </row>
    <row r="24" spans="2:10" ht="12.75">
      <c r="B24" s="31" t="s">
        <v>405</v>
      </c>
      <c r="C24" s="11">
        <v>2074200.3475</v>
      </c>
      <c r="D24" s="12">
        <v>1016851.2028</v>
      </c>
      <c r="E24" s="12">
        <v>2197168.4751999998</v>
      </c>
      <c r="F24" s="13">
        <v>116.07571187897304</v>
      </c>
      <c r="G24" s="11">
        <v>2864082.1799999997</v>
      </c>
      <c r="H24" s="12">
        <v>1436526.26</v>
      </c>
      <c r="I24" s="12">
        <v>2259172.0600000005</v>
      </c>
      <c r="J24" s="14">
        <v>57.266325225408735</v>
      </c>
    </row>
    <row r="25" spans="2:10" ht="12.75">
      <c r="B25" s="10" t="s">
        <v>400</v>
      </c>
      <c r="C25" s="11">
        <v>829053.3729</v>
      </c>
      <c r="D25" s="12">
        <v>414764.62899999996</v>
      </c>
      <c r="E25" s="12">
        <v>254196.1952</v>
      </c>
      <c r="F25" s="13">
        <v>-38.713145377688406</v>
      </c>
      <c r="G25" s="11">
        <v>2585405.110000001</v>
      </c>
      <c r="H25" s="12">
        <v>1398915.5200000005</v>
      </c>
      <c r="I25" s="12">
        <v>714125.0700000001</v>
      </c>
      <c r="J25" s="14">
        <v>-48.9515228196196</v>
      </c>
    </row>
    <row r="26" spans="2:10" ht="12.75">
      <c r="B26" s="131" t="s">
        <v>415</v>
      </c>
      <c r="C26" s="11">
        <v>2150375.5368999997</v>
      </c>
      <c r="D26" s="12">
        <v>590567.2984</v>
      </c>
      <c r="E26" s="12">
        <v>848249.9879</v>
      </c>
      <c r="F26" s="13">
        <v>43.63307792323232</v>
      </c>
      <c r="G26" s="11">
        <v>2085650.92</v>
      </c>
      <c r="H26" s="12">
        <v>560951.66</v>
      </c>
      <c r="I26" s="12">
        <v>860609.9900000001</v>
      </c>
      <c r="J26" s="14">
        <v>53.41963512506587</v>
      </c>
    </row>
    <row r="27" spans="2:10" ht="12.75">
      <c r="B27" s="131" t="s">
        <v>416</v>
      </c>
      <c r="C27" s="11">
        <v>1679753.219</v>
      </c>
      <c r="D27" s="12">
        <v>942721.9</v>
      </c>
      <c r="E27" s="12">
        <v>1206170.7692</v>
      </c>
      <c r="F27" s="13">
        <v>27.94555522683837</v>
      </c>
      <c r="G27" s="11">
        <v>1733448.2099999997</v>
      </c>
      <c r="H27" s="12">
        <v>1011451.25</v>
      </c>
      <c r="I27" s="12">
        <v>1087435.1</v>
      </c>
      <c r="J27" s="14">
        <v>7.512359097880417</v>
      </c>
    </row>
    <row r="28" spans="2:10" ht="12.75">
      <c r="B28" s="131" t="s">
        <v>417</v>
      </c>
      <c r="C28" s="11">
        <v>1060909.9392</v>
      </c>
      <c r="D28" s="12">
        <v>517391</v>
      </c>
      <c r="E28" s="12">
        <v>1295894.6466</v>
      </c>
      <c r="F28" s="13">
        <v>150.4671798697697</v>
      </c>
      <c r="G28" s="11">
        <v>1680654.92</v>
      </c>
      <c r="H28" s="12">
        <v>841617.75</v>
      </c>
      <c r="I28" s="12">
        <v>1624850.74</v>
      </c>
      <c r="J28" s="14">
        <v>93.0627936494923</v>
      </c>
    </row>
    <row r="29" spans="2:10" ht="12.75">
      <c r="B29" s="76" t="s">
        <v>406</v>
      </c>
      <c r="C29" s="11">
        <v>1033123.2188999999</v>
      </c>
      <c r="D29" s="12">
        <v>234328.47999999998</v>
      </c>
      <c r="E29" s="12">
        <v>490123.76</v>
      </c>
      <c r="F29" s="13">
        <v>109.1609863214237</v>
      </c>
      <c r="G29" s="11">
        <v>1464369.83</v>
      </c>
      <c r="H29" s="12">
        <v>384584.57999999996</v>
      </c>
      <c r="I29" s="12">
        <v>779780.94</v>
      </c>
      <c r="J29" s="14">
        <v>102.75928379655785</v>
      </c>
    </row>
    <row r="30" spans="2:10" ht="12.75">
      <c r="B30" s="77" t="s">
        <v>104</v>
      </c>
      <c r="C30" s="17">
        <v>5846563.08190003</v>
      </c>
      <c r="D30" s="18">
        <v>2569505.181799963</v>
      </c>
      <c r="E30" s="18">
        <v>2609926.2072000206</v>
      </c>
      <c r="F30" s="19">
        <v>1.573105424591592</v>
      </c>
      <c r="G30" s="17">
        <v>10198625.269999921</v>
      </c>
      <c r="H30" s="18">
        <v>4960681.100000024</v>
      </c>
      <c r="I30" s="18">
        <v>5274925.849999964</v>
      </c>
      <c r="J30" s="20">
        <v>6.3347097639463</v>
      </c>
    </row>
    <row r="31" spans="2:10" ht="12.75">
      <c r="B31" s="21" t="s">
        <v>37</v>
      </c>
      <c r="C31" s="22">
        <v>243654104.0795</v>
      </c>
      <c r="D31" s="23">
        <v>114974488.65529995</v>
      </c>
      <c r="E31" s="23">
        <v>115865610.85990003</v>
      </c>
      <c r="F31" s="24">
        <v>0.7750608113350488</v>
      </c>
      <c r="G31" s="23">
        <v>338578163.6099999</v>
      </c>
      <c r="H31" s="23">
        <v>165186789.62</v>
      </c>
      <c r="I31" s="23">
        <v>155601276.32</v>
      </c>
      <c r="J31" s="24">
        <v>-5.802832854885542</v>
      </c>
    </row>
    <row r="32" spans="2:10" ht="12.75">
      <c r="B32" s="238" t="s">
        <v>110</v>
      </c>
      <c r="C32" s="239"/>
      <c r="D32" s="239"/>
      <c r="E32" s="239"/>
      <c r="F32" s="239"/>
      <c r="G32" s="239"/>
      <c r="H32" s="239"/>
      <c r="I32" s="239"/>
      <c r="J32" s="240"/>
    </row>
    <row r="33" spans="2:3" ht="12.75">
      <c r="B33" s="32"/>
      <c r="C33" s="32"/>
    </row>
    <row r="34" spans="7:10" ht="12.75" customHeight="1">
      <c r="G34" s="278" t="s">
        <v>431</v>
      </c>
      <c r="H34" s="279"/>
      <c r="I34" s="279"/>
      <c r="J34" s="280"/>
    </row>
    <row r="35" spans="7:10" ht="12.75">
      <c r="G35" s="281"/>
      <c r="H35" s="282"/>
      <c r="I35" s="282"/>
      <c r="J35" s="283"/>
    </row>
    <row r="36" spans="4:10" ht="12.75">
      <c r="D36" s="186" t="s">
        <v>312</v>
      </c>
      <c r="E36" s="185"/>
      <c r="G36" s="281"/>
      <c r="H36" s="282"/>
      <c r="I36" s="282"/>
      <c r="J36" s="283"/>
    </row>
    <row r="37" spans="4:10" ht="12.75">
      <c r="D37" s="188" t="s">
        <v>353</v>
      </c>
      <c r="E37" s="189">
        <v>21411527.110000003</v>
      </c>
      <c r="G37" s="281"/>
      <c r="H37" s="282"/>
      <c r="I37" s="282"/>
      <c r="J37" s="283"/>
    </row>
    <row r="38" spans="4:10" ht="12.75">
      <c r="D38" s="187" t="s">
        <v>354</v>
      </c>
      <c r="E38" s="189">
        <v>18442062.920000006</v>
      </c>
      <c r="G38" s="281"/>
      <c r="H38" s="282"/>
      <c r="I38" s="282"/>
      <c r="J38" s="283"/>
    </row>
    <row r="39" spans="4:10" ht="12.75">
      <c r="D39" s="187" t="s">
        <v>329</v>
      </c>
      <c r="E39" s="189">
        <v>15381891.200000001</v>
      </c>
      <c r="G39" s="281"/>
      <c r="H39" s="282"/>
      <c r="I39" s="282"/>
      <c r="J39" s="283"/>
    </row>
    <row r="40" spans="4:10" ht="12.75">
      <c r="D40" s="187" t="s">
        <v>331</v>
      </c>
      <c r="E40" s="189">
        <v>13733473.549999999</v>
      </c>
      <c r="G40" s="281"/>
      <c r="H40" s="282"/>
      <c r="I40" s="282"/>
      <c r="J40" s="283"/>
    </row>
    <row r="41" spans="4:10" ht="12.75">
      <c r="D41" s="187" t="s">
        <v>330</v>
      </c>
      <c r="E41" s="189">
        <v>12678816.179999998</v>
      </c>
      <c r="G41" s="281"/>
      <c r="H41" s="282"/>
      <c r="I41" s="282"/>
      <c r="J41" s="283"/>
    </row>
    <row r="42" spans="4:10" ht="12.75">
      <c r="D42" s="190" t="s">
        <v>325</v>
      </c>
      <c r="E42" s="183">
        <v>8763547.859999998</v>
      </c>
      <c r="G42" s="281"/>
      <c r="H42" s="282"/>
      <c r="I42" s="282"/>
      <c r="J42" s="283"/>
    </row>
    <row r="43" spans="4:10" ht="12.75">
      <c r="D43" s="187" t="s">
        <v>376</v>
      </c>
      <c r="E43" s="189">
        <v>7774702.41</v>
      </c>
      <c r="G43" s="281"/>
      <c r="H43" s="282"/>
      <c r="I43" s="282"/>
      <c r="J43" s="283"/>
    </row>
    <row r="44" spans="4:10" ht="12.75">
      <c r="D44" s="190" t="s">
        <v>327</v>
      </c>
      <c r="E44" s="183">
        <v>7473598.570000001</v>
      </c>
      <c r="G44" s="281"/>
      <c r="H44" s="282"/>
      <c r="I44" s="282"/>
      <c r="J44" s="283"/>
    </row>
    <row r="45" spans="4:10" ht="12.75">
      <c r="D45" s="187" t="s">
        <v>355</v>
      </c>
      <c r="E45" s="189">
        <v>6049842.85</v>
      </c>
      <c r="G45" s="281"/>
      <c r="H45" s="282"/>
      <c r="I45" s="282"/>
      <c r="J45" s="283"/>
    </row>
    <row r="46" spans="4:10" ht="12.75">
      <c r="D46" s="187" t="s">
        <v>394</v>
      </c>
      <c r="E46" s="189">
        <v>5955293.539999999</v>
      </c>
      <c r="G46" s="281"/>
      <c r="H46" s="282"/>
      <c r="I46" s="282"/>
      <c r="J46" s="283"/>
    </row>
    <row r="47" spans="4:10" ht="12.75">
      <c r="D47" s="187" t="s">
        <v>328</v>
      </c>
      <c r="E47" s="189">
        <v>4626822.329999999</v>
      </c>
      <c r="G47" s="281"/>
      <c r="H47" s="282"/>
      <c r="I47" s="282"/>
      <c r="J47" s="283"/>
    </row>
    <row r="48" spans="4:10" ht="12.75">
      <c r="D48" s="187" t="s">
        <v>104</v>
      </c>
      <c r="E48" s="183">
        <v>33309697.799999997</v>
      </c>
      <c r="G48" s="281"/>
      <c r="H48" s="282"/>
      <c r="I48" s="282"/>
      <c r="J48" s="283"/>
    </row>
    <row r="49" spans="7:10" ht="12.75">
      <c r="G49" s="284"/>
      <c r="H49" s="285"/>
      <c r="I49" s="285"/>
      <c r="J49" s="286"/>
    </row>
    <row r="52" spans="3:10" ht="12.75">
      <c r="C52" s="50"/>
      <c r="D52" s="50"/>
      <c r="E52" s="50"/>
      <c r="F52" s="50"/>
      <c r="G52" s="50"/>
      <c r="H52" s="50"/>
      <c r="I52" s="50"/>
      <c r="J52" s="50"/>
    </row>
    <row r="53" spans="3:9" ht="12.75">
      <c r="C53" s="50"/>
      <c r="D53" s="50"/>
      <c r="E53" s="50"/>
      <c r="F53" s="50"/>
      <c r="G53" s="50"/>
      <c r="H53" s="50"/>
      <c r="I53" s="50"/>
    </row>
    <row r="54" spans="3:9" ht="12.75">
      <c r="C54" s="50"/>
      <c r="D54" s="50"/>
      <c r="E54" s="50"/>
      <c r="G54" s="50"/>
      <c r="H54" s="50"/>
      <c r="I54" s="50"/>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4" customWidth="1"/>
    <col min="6" max="16384" width="11.421875" style="64" customWidth="1"/>
  </cols>
  <sheetData>
    <row r="1" spans="2:3" ht="14.25">
      <c r="B1" s="149"/>
      <c r="C1" s="149"/>
    </row>
    <row r="5" spans="5:6" ht="15">
      <c r="E5" s="143" t="s">
        <v>365</v>
      </c>
      <c r="F5" s="142"/>
    </row>
    <row r="6" spans="5:6" ht="14.25">
      <c r="E6" s="144" t="str">
        <f>+Portada!D43</f>
        <v>Julio 2015</v>
      </c>
      <c r="F6" s="145"/>
    </row>
    <row r="7" spans="5:9" ht="15">
      <c r="E7" s="194" t="s">
        <v>397</v>
      </c>
      <c r="F7" s="193"/>
      <c r="I7" s="143"/>
    </row>
    <row r="8" spans="5:6" ht="14.25">
      <c r="E8" s="150"/>
      <c r="F8" s="142"/>
    </row>
    <row r="9" spans="5:6" ht="14.25">
      <c r="E9" s="42"/>
      <c r="F9" s="142"/>
    </row>
    <row r="10" spans="5:6" ht="14.25">
      <c r="E10" s="141" t="s">
        <v>336</v>
      </c>
      <c r="F10" s="142"/>
    </row>
    <row r="11" ht="15">
      <c r="E11" s="143"/>
    </row>
    <row r="15" spans="2:8" ht="14.25">
      <c r="B15" s="142"/>
      <c r="C15" s="142"/>
      <c r="E15" s="146" t="s">
        <v>1</v>
      </c>
      <c r="F15" s="142"/>
      <c r="G15" s="142"/>
      <c r="H15" s="142"/>
    </row>
    <row r="16" spans="3:7" ht="14.25">
      <c r="C16" s="142"/>
      <c r="E16" s="146" t="s">
        <v>2</v>
      </c>
      <c r="F16" s="142"/>
      <c r="G16" s="142"/>
    </row>
    <row r="17" spans="2:8" ht="14.25">
      <c r="B17" s="142"/>
      <c r="E17" s="147" t="s">
        <v>3</v>
      </c>
      <c r="H17" s="142"/>
    </row>
    <row r="18" spans="2:8" ht="14.25">
      <c r="B18" s="142"/>
      <c r="C18" s="142"/>
      <c r="E18" s="142"/>
      <c r="F18" s="142"/>
      <c r="G18" s="142"/>
      <c r="H18" s="142"/>
    </row>
    <row r="19" spans="2:8" ht="15">
      <c r="B19" s="142"/>
      <c r="C19" s="142"/>
      <c r="E19" s="143" t="s">
        <v>323</v>
      </c>
      <c r="F19" s="142"/>
      <c r="G19" s="142"/>
      <c r="H19" s="142"/>
    </row>
    <row r="20" spans="2:8" ht="14.25">
      <c r="B20" s="142"/>
      <c r="C20" s="142"/>
      <c r="E20" s="146" t="s">
        <v>324</v>
      </c>
      <c r="F20" s="142"/>
      <c r="G20" s="142"/>
      <c r="H20" s="142"/>
    </row>
    <row r="21" spans="2:8" ht="14.25">
      <c r="B21" s="142"/>
      <c r="C21" s="142"/>
      <c r="E21" s="142"/>
      <c r="F21" s="142"/>
      <c r="G21" s="142"/>
      <c r="H21" s="142"/>
    </row>
    <row r="22" spans="2:8" ht="14.25">
      <c r="B22" s="142"/>
      <c r="C22" s="142"/>
      <c r="G22" s="142"/>
      <c r="H22" s="142"/>
    </row>
    <row r="23" spans="2:8" ht="14.25">
      <c r="B23" s="142"/>
      <c r="C23" s="142"/>
      <c r="G23" s="142"/>
      <c r="H23" s="142"/>
    </row>
    <row r="24" spans="2:8" ht="14.25">
      <c r="B24" s="142"/>
      <c r="C24" s="142"/>
      <c r="E24" s="142"/>
      <c r="F24" s="142"/>
      <c r="G24" s="142"/>
      <c r="H24" s="142"/>
    </row>
    <row r="27" spans="3:8" ht="15">
      <c r="C27" s="143"/>
      <c r="E27" s="148" t="s">
        <v>361</v>
      </c>
      <c r="F27" s="143"/>
      <c r="G27" s="143"/>
      <c r="H27" s="143"/>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A1" sqref="A1"/>
    </sheetView>
  </sheetViews>
  <sheetFormatPr defaultColWidth="11.421875" defaultRowHeight="15"/>
  <cols>
    <col min="1" max="1" width="0.9921875" style="134" customWidth="1"/>
    <col min="2" max="9" width="11.421875" style="134" customWidth="1"/>
    <col min="10" max="10" width="2.140625" style="134" customWidth="1"/>
    <col min="11" max="16384" width="11.421875" style="134" customWidth="1"/>
  </cols>
  <sheetData>
    <row r="1" ht="6.75" customHeight="1"/>
    <row r="2" spans="2:9" ht="15">
      <c r="B2" s="196" t="s">
        <v>364</v>
      </c>
      <c r="C2" s="196"/>
      <c r="D2" s="196"/>
      <c r="E2" s="196"/>
      <c r="F2" s="196"/>
      <c r="G2" s="196"/>
      <c r="H2" s="196"/>
      <c r="I2" s="196"/>
    </row>
    <row r="3" spans="2:9" ht="15">
      <c r="B3" s="133"/>
      <c r="C3" s="133"/>
      <c r="D3" s="133"/>
      <c r="E3" s="133"/>
      <c r="F3" s="133"/>
      <c r="G3" s="133"/>
      <c r="H3" s="133"/>
      <c r="I3" s="133"/>
    </row>
    <row r="4" spans="2:9" ht="32.25" customHeight="1">
      <c r="B4" s="197" t="s">
        <v>374</v>
      </c>
      <c r="C4" s="197"/>
      <c r="D4" s="197"/>
      <c r="E4" s="197"/>
      <c r="F4" s="197"/>
      <c r="G4" s="197"/>
      <c r="H4" s="197"/>
      <c r="I4" s="197"/>
    </row>
    <row r="5" spans="2:9" ht="28.5" customHeight="1">
      <c r="B5" s="197" t="s">
        <v>366</v>
      </c>
      <c r="C5" s="197"/>
      <c r="D5" s="197"/>
      <c r="E5" s="197"/>
      <c r="F5" s="197"/>
      <c r="G5" s="197"/>
      <c r="H5" s="197"/>
      <c r="I5" s="197"/>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198" t="s">
        <v>4</v>
      </c>
      <c r="C2" s="198"/>
      <c r="D2" s="198"/>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280</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279</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K28"/>
  <sheetViews>
    <sheetView zoomScale="110" zoomScaleNormal="110" zoomScalePageLayoutView="90" workbookViewId="0" topLeftCell="A1">
      <selection activeCell="N12" sqref="N12"/>
    </sheetView>
  </sheetViews>
  <sheetFormatPr defaultColWidth="11.421875" defaultRowHeight="15"/>
  <cols>
    <col min="1" max="1" width="1.1484375" style="64" customWidth="1"/>
    <col min="2" max="2" width="13.8515625" style="64" customWidth="1"/>
    <col min="3" max="5" width="14.7109375" style="64" customWidth="1"/>
    <col min="6" max="6" width="10.00390625" style="64" customWidth="1"/>
    <col min="7" max="9" width="14.7109375" style="64" customWidth="1"/>
    <col min="10" max="10" width="10.00390625" style="64" customWidth="1"/>
    <col min="11" max="11" width="12.7109375" style="64" bestFit="1" customWidth="1"/>
    <col min="12" max="16384" width="11.421875" style="64" customWidth="1"/>
  </cols>
  <sheetData>
    <row r="1" ht="5.25" customHeight="1"/>
    <row r="2" spans="2:11" ht="14.25">
      <c r="B2" s="202" t="s">
        <v>29</v>
      </c>
      <c r="C2" s="203"/>
      <c r="D2" s="203"/>
      <c r="E2" s="203"/>
      <c r="F2" s="203"/>
      <c r="G2" s="203"/>
      <c r="H2" s="203"/>
      <c r="I2" s="203"/>
      <c r="J2" s="204"/>
      <c r="K2" s="44" t="s">
        <v>363</v>
      </c>
    </row>
    <row r="3" spans="2:10" ht="14.25">
      <c r="B3" s="205" t="s">
        <v>30</v>
      </c>
      <c r="C3" s="207" t="s">
        <v>31</v>
      </c>
      <c r="D3" s="208"/>
      <c r="E3" s="208"/>
      <c r="F3" s="208"/>
      <c r="G3" s="208" t="s">
        <v>310</v>
      </c>
      <c r="H3" s="208"/>
      <c r="I3" s="208"/>
      <c r="J3" s="208"/>
    </row>
    <row r="4" spans="2:10" ht="14.25">
      <c r="B4" s="206"/>
      <c r="C4" s="70">
        <v>2014</v>
      </c>
      <c r="D4" s="70" t="s">
        <v>398</v>
      </c>
      <c r="E4" s="70" t="s">
        <v>399</v>
      </c>
      <c r="F4" s="70" t="s">
        <v>111</v>
      </c>
      <c r="G4" s="71">
        <v>2014</v>
      </c>
      <c r="H4" s="70" t="s">
        <v>398</v>
      </c>
      <c r="I4" s="70" t="s">
        <v>399</v>
      </c>
      <c r="J4" s="72" t="s">
        <v>111</v>
      </c>
    </row>
    <row r="5" spans="2:11" ht="14.25">
      <c r="B5" s="73" t="s">
        <v>35</v>
      </c>
      <c r="C5" s="50">
        <v>11431927.341000006</v>
      </c>
      <c r="D5" s="50">
        <v>4257611.798900002</v>
      </c>
      <c r="E5" s="50">
        <v>4062888.199</v>
      </c>
      <c r="F5" s="74">
        <v>-4.573540498697193</v>
      </c>
      <c r="G5" s="50">
        <v>54383243.30000005</v>
      </c>
      <c r="H5" s="50">
        <v>22170173.830000024</v>
      </c>
      <c r="I5" s="50">
        <v>19327586.509999998</v>
      </c>
      <c r="J5" s="74">
        <v>-12.82167357728843</v>
      </c>
      <c r="K5" s="195"/>
    </row>
    <row r="6" spans="2:10" ht="14.25">
      <c r="B6" s="76" t="s">
        <v>32</v>
      </c>
      <c r="C6" s="50">
        <v>136182888.72500002</v>
      </c>
      <c r="D6" s="50">
        <v>87449447.49500003</v>
      </c>
      <c r="E6" s="50">
        <v>88883284.63999999</v>
      </c>
      <c r="F6" s="74">
        <v>1.6396183007124643</v>
      </c>
      <c r="G6" s="50">
        <v>418902747.8600003</v>
      </c>
      <c r="H6" s="50">
        <v>269862839.49000025</v>
      </c>
      <c r="I6" s="50">
        <v>278740049.72</v>
      </c>
      <c r="J6" s="74">
        <v>3.289526726531289</v>
      </c>
    </row>
    <row r="7" spans="2:10" ht="14.25">
      <c r="B7" s="76" t="s">
        <v>33</v>
      </c>
      <c r="C7" s="50">
        <v>352288957.74450016</v>
      </c>
      <c r="D7" s="50">
        <v>161626581.50940004</v>
      </c>
      <c r="E7" s="50">
        <v>135415543.5783</v>
      </c>
      <c r="F7" s="74">
        <v>-16.217034157574894</v>
      </c>
      <c r="G7" s="50">
        <v>506768533.5000004</v>
      </c>
      <c r="H7" s="50">
        <v>230989006.54999995</v>
      </c>
      <c r="I7" s="50">
        <v>181783764.6799999</v>
      </c>
      <c r="J7" s="74">
        <v>-21.301984282680174</v>
      </c>
    </row>
    <row r="8" spans="2:11" ht="14.25">
      <c r="B8" s="76" t="s">
        <v>34</v>
      </c>
      <c r="C8" s="50">
        <v>143576544.46680003</v>
      </c>
      <c r="D8" s="50">
        <v>52926907.29</v>
      </c>
      <c r="E8" s="50">
        <v>45704795.781399995</v>
      </c>
      <c r="F8" s="74">
        <v>-13.645444025338982</v>
      </c>
      <c r="G8" s="50">
        <v>489151336.94000024</v>
      </c>
      <c r="H8" s="50">
        <v>177303846.79000002</v>
      </c>
      <c r="I8" s="50">
        <v>142737613.37999985</v>
      </c>
      <c r="J8" s="74">
        <v>-19.495478544772173</v>
      </c>
      <c r="K8" s="191"/>
    </row>
    <row r="9" spans="2:10" ht="14.25">
      <c r="B9" s="76" t="s">
        <v>36</v>
      </c>
      <c r="C9" s="50">
        <v>123492146.7106</v>
      </c>
      <c r="D9" s="50">
        <v>49150079.6776</v>
      </c>
      <c r="E9" s="50">
        <v>47541009.90560003</v>
      </c>
      <c r="F9" s="24">
        <v>-3.2737887355517192</v>
      </c>
      <c r="G9" s="50">
        <v>238452643.37999994</v>
      </c>
      <c r="H9" s="50">
        <v>100065453.81999998</v>
      </c>
      <c r="I9" s="50">
        <v>90523832.32000002</v>
      </c>
      <c r="J9" s="24">
        <v>-9.535380229388302</v>
      </c>
    </row>
    <row r="10" spans="2:10" ht="14.25">
      <c r="B10" s="46" t="s">
        <v>37</v>
      </c>
      <c r="C10" s="78">
        <v>766972464.9879003</v>
      </c>
      <c r="D10" s="78">
        <v>355410627.77090013</v>
      </c>
      <c r="E10" s="78">
        <v>321607522.10429996</v>
      </c>
      <c r="F10" s="79">
        <v>-9.511000241779444</v>
      </c>
      <c r="G10" s="80">
        <v>1707658504.980001</v>
      </c>
      <c r="H10" s="78">
        <v>800391320.4800003</v>
      </c>
      <c r="I10" s="78">
        <v>713112846.6099998</v>
      </c>
      <c r="J10" s="79">
        <v>-10.904475303112859</v>
      </c>
    </row>
    <row r="11" spans="2:10" ht="15" customHeight="1">
      <c r="B11" s="209" t="s">
        <v>110</v>
      </c>
      <c r="C11" s="210"/>
      <c r="D11" s="210"/>
      <c r="E11" s="210"/>
      <c r="F11" s="210"/>
      <c r="G11" s="210"/>
      <c r="H11" s="210"/>
      <c r="I11" s="210"/>
      <c r="J11" s="211"/>
    </row>
    <row r="27" spans="2:10" ht="142.5" customHeight="1">
      <c r="B27" s="199" t="s">
        <v>418</v>
      </c>
      <c r="C27" s="200"/>
      <c r="D27" s="200"/>
      <c r="E27" s="200"/>
      <c r="F27" s="200"/>
      <c r="G27" s="200"/>
      <c r="H27" s="200"/>
      <c r="I27" s="200"/>
      <c r="J27" s="201"/>
    </row>
    <row r="28" spans="2:10" ht="14.25">
      <c r="B28" s="129"/>
      <c r="C28" s="129"/>
      <c r="D28" s="129"/>
      <c r="E28" s="129"/>
      <c r="F28" s="129"/>
      <c r="G28" s="129"/>
      <c r="H28" s="129"/>
      <c r="I28" s="129"/>
      <c r="J28" s="129"/>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110" zoomScaleNormal="110" zoomScalePageLayoutView="70" workbookViewId="0" topLeftCell="A1">
      <selection activeCell="B27" sqref="B27:J27"/>
    </sheetView>
  </sheetViews>
  <sheetFormatPr defaultColWidth="11.421875" defaultRowHeight="15"/>
  <cols>
    <col min="1" max="1" width="2.140625" style="64" customWidth="1"/>
    <col min="2" max="2" width="13.8515625" style="64" customWidth="1"/>
    <col min="3" max="5" width="14.7109375" style="64" customWidth="1"/>
    <col min="6" max="6" width="9.7109375" style="64" customWidth="1"/>
    <col min="7" max="9" width="14.7109375" style="64" customWidth="1"/>
    <col min="10" max="10" width="9.7109375" style="64" customWidth="1"/>
    <col min="11" max="16384" width="11.421875" style="64" customWidth="1"/>
  </cols>
  <sheetData>
    <row r="1" ht="4.5" customHeight="1"/>
    <row r="2" spans="2:11" ht="14.25">
      <c r="B2" s="202" t="s">
        <v>38</v>
      </c>
      <c r="C2" s="203"/>
      <c r="D2" s="203"/>
      <c r="E2" s="203"/>
      <c r="F2" s="203"/>
      <c r="G2" s="203"/>
      <c r="H2" s="203"/>
      <c r="I2" s="203"/>
      <c r="J2" s="204"/>
      <c r="K2" s="44" t="s">
        <v>363</v>
      </c>
    </row>
    <row r="3" spans="2:10" ht="14.25">
      <c r="B3" s="205" t="s">
        <v>30</v>
      </c>
      <c r="C3" s="213" t="s">
        <v>31</v>
      </c>
      <c r="D3" s="214"/>
      <c r="E3" s="214"/>
      <c r="F3" s="214"/>
      <c r="G3" s="214" t="s">
        <v>311</v>
      </c>
      <c r="H3" s="214"/>
      <c r="I3" s="214"/>
      <c r="J3" s="214"/>
    </row>
    <row r="4" spans="2:10" ht="14.25">
      <c r="B4" s="206"/>
      <c r="C4" s="70">
        <v>2014</v>
      </c>
      <c r="D4" s="70" t="s">
        <v>398</v>
      </c>
      <c r="E4" s="70" t="s">
        <v>399</v>
      </c>
      <c r="F4" s="70" t="s">
        <v>111</v>
      </c>
      <c r="G4" s="71">
        <v>2014</v>
      </c>
      <c r="H4" s="70" t="s">
        <v>398</v>
      </c>
      <c r="I4" s="70" t="s">
        <v>399</v>
      </c>
      <c r="J4" s="72" t="s">
        <v>111</v>
      </c>
    </row>
    <row r="5" spans="2:10" ht="14.25">
      <c r="B5" s="73" t="s">
        <v>35</v>
      </c>
      <c r="C5" s="50">
        <v>19767356.7139</v>
      </c>
      <c r="D5" s="50">
        <v>8931392.457700003</v>
      </c>
      <c r="E5" s="50">
        <v>11328481.742700001</v>
      </c>
      <c r="F5" s="74">
        <v>26.83892009395916</v>
      </c>
      <c r="G5" s="50">
        <v>28795084.369999997</v>
      </c>
      <c r="H5" s="75">
        <v>13366350.409999998</v>
      </c>
      <c r="I5" s="75">
        <v>13357452.549999997</v>
      </c>
      <c r="J5" s="74">
        <v>-0.06656910620377321</v>
      </c>
    </row>
    <row r="6" spans="2:10" ht="14.25">
      <c r="B6" s="76" t="s">
        <v>32</v>
      </c>
      <c r="C6" s="50">
        <v>28562672.4085</v>
      </c>
      <c r="D6" s="50">
        <v>10296588.796699999</v>
      </c>
      <c r="E6" s="50">
        <v>11691148.203699999</v>
      </c>
      <c r="F6" s="74">
        <v>13.54389725116485</v>
      </c>
      <c r="G6" s="75">
        <v>41558206.47</v>
      </c>
      <c r="H6" s="75">
        <v>15289341.810000002</v>
      </c>
      <c r="I6" s="75">
        <v>21511324.169999998</v>
      </c>
      <c r="J6" s="74">
        <v>40.69489999844536</v>
      </c>
    </row>
    <row r="7" spans="2:10" ht="14.25">
      <c r="B7" s="76" t="s">
        <v>33</v>
      </c>
      <c r="C7" s="50">
        <v>164782904.27989998</v>
      </c>
      <c r="D7" s="50">
        <v>80445261.80669995</v>
      </c>
      <c r="E7" s="50">
        <v>73825275.06150003</v>
      </c>
      <c r="F7" s="74">
        <v>-8.22918167773129</v>
      </c>
      <c r="G7" s="75">
        <v>209659949.87999994</v>
      </c>
      <c r="H7" s="12">
        <v>105925110.14999999</v>
      </c>
      <c r="I7" s="12">
        <v>85825423.42999999</v>
      </c>
      <c r="J7" s="74">
        <v>-18.975374858271977</v>
      </c>
    </row>
    <row r="8" spans="2:10" ht="14.25">
      <c r="B8" s="76" t="s">
        <v>34</v>
      </c>
      <c r="C8" s="50">
        <v>9012853.403299998</v>
      </c>
      <c r="D8" s="50">
        <v>4490138.719199998</v>
      </c>
      <c r="E8" s="50">
        <v>7471460.237499997</v>
      </c>
      <c r="F8" s="74">
        <v>66.39709159879088</v>
      </c>
      <c r="G8" s="75">
        <v>20682504.930000007</v>
      </c>
      <c r="H8" s="75">
        <v>11393877.369999997</v>
      </c>
      <c r="I8" s="75">
        <v>14888008.729999991</v>
      </c>
      <c r="J8" s="74">
        <v>30.666745362733305</v>
      </c>
    </row>
    <row r="9" spans="2:10" ht="14.25">
      <c r="B9" s="77" t="s">
        <v>36</v>
      </c>
      <c r="C9" s="50">
        <v>21528317.2739</v>
      </c>
      <c r="D9" s="50">
        <v>10811106.875000004</v>
      </c>
      <c r="E9" s="50">
        <v>11549245.6145</v>
      </c>
      <c r="F9" s="74">
        <v>6.827596360247767</v>
      </c>
      <c r="G9" s="23">
        <v>37882417.95999999</v>
      </c>
      <c r="H9" s="23">
        <v>19212109.879999995</v>
      </c>
      <c r="I9" s="23">
        <v>20019067.439999998</v>
      </c>
      <c r="J9" s="24">
        <v>4.200254761399491</v>
      </c>
    </row>
    <row r="10" spans="2:10" ht="14.25">
      <c r="B10" s="46" t="s">
        <v>37</v>
      </c>
      <c r="C10" s="78">
        <v>243654104.0795</v>
      </c>
      <c r="D10" s="78">
        <v>114974488.65529995</v>
      </c>
      <c r="E10" s="78">
        <v>115865610.85990003</v>
      </c>
      <c r="F10" s="79">
        <v>0.7750608113350488</v>
      </c>
      <c r="G10" s="80">
        <v>338578163.6099999</v>
      </c>
      <c r="H10" s="78">
        <v>165186789.62</v>
      </c>
      <c r="I10" s="78">
        <v>155601276.32</v>
      </c>
      <c r="J10" s="74">
        <v>-5.802832854885542</v>
      </c>
    </row>
    <row r="11" spans="2:10" ht="15" customHeight="1">
      <c r="B11" s="209" t="s">
        <v>110</v>
      </c>
      <c r="C11" s="215"/>
      <c r="D11" s="215"/>
      <c r="E11" s="215"/>
      <c r="F11" s="215"/>
      <c r="G11" s="215"/>
      <c r="H11" s="215"/>
      <c r="I11" s="215"/>
      <c r="J11" s="216"/>
    </row>
    <row r="12" ht="14.25">
      <c r="J12" s="130"/>
    </row>
    <row r="27" spans="2:10" ht="141" customHeight="1">
      <c r="B27" s="212" t="s">
        <v>419</v>
      </c>
      <c r="C27" s="212"/>
      <c r="D27" s="212"/>
      <c r="E27" s="212"/>
      <c r="F27" s="212"/>
      <c r="G27" s="212"/>
      <c r="H27" s="212"/>
      <c r="I27" s="212"/>
      <c r="J27" s="212"/>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R49"/>
  <sheetViews>
    <sheetView zoomScale="90" zoomScaleNormal="90" zoomScalePageLayoutView="60" workbookViewId="0" topLeftCell="A36">
      <selection activeCell="G55" sqref="G55"/>
    </sheetView>
  </sheetViews>
  <sheetFormatPr defaultColWidth="11.421875" defaultRowHeight="15"/>
  <cols>
    <col min="1" max="1" width="0.71875" style="42" customWidth="1"/>
    <col min="2" max="2" width="20.00390625" style="55" customWidth="1"/>
    <col min="3" max="3" width="21.7109375" style="55" bestFit="1" customWidth="1"/>
    <col min="4" max="4" width="9.7109375" style="56" customWidth="1"/>
    <col min="5" max="5" width="12.00390625" style="42" bestFit="1" customWidth="1"/>
    <col min="6" max="6" width="12.28125" style="42" customWidth="1"/>
    <col min="7" max="7" width="14.0039062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7" width="11.421875" style="42" customWidth="1"/>
    <col min="18" max="18" width="12.00390625" style="42" bestFit="1" customWidth="1"/>
    <col min="19" max="16384" width="11.421875" style="42" customWidth="1"/>
  </cols>
  <sheetData>
    <row r="1" ht="4.5" customHeight="1"/>
    <row r="2" spans="2:17" ht="12.75">
      <c r="B2" s="202" t="s">
        <v>39</v>
      </c>
      <c r="C2" s="203"/>
      <c r="D2" s="203"/>
      <c r="E2" s="203"/>
      <c r="F2" s="203"/>
      <c r="G2" s="203"/>
      <c r="H2" s="203"/>
      <c r="I2" s="203"/>
      <c r="J2" s="203"/>
      <c r="K2" s="203"/>
      <c r="L2" s="203"/>
      <c r="M2" s="203"/>
      <c r="N2" s="203"/>
      <c r="O2" s="203"/>
      <c r="P2" s="204"/>
      <c r="Q2" s="44" t="s">
        <v>363</v>
      </c>
    </row>
    <row r="3" spans="2:16" ht="12.75">
      <c r="B3" s="230" t="s">
        <v>40</v>
      </c>
      <c r="C3" s="231"/>
      <c r="D3" s="226" t="s">
        <v>41</v>
      </c>
      <c r="E3" s="228" t="s">
        <v>31</v>
      </c>
      <c r="F3" s="229"/>
      <c r="G3" s="229"/>
      <c r="H3" s="213"/>
      <c r="I3" s="228" t="s">
        <v>310</v>
      </c>
      <c r="J3" s="229"/>
      <c r="K3" s="229"/>
      <c r="L3" s="213"/>
      <c r="M3" s="228" t="s">
        <v>341</v>
      </c>
      <c r="N3" s="229"/>
      <c r="O3" s="229"/>
      <c r="P3" s="213"/>
    </row>
    <row r="4" spans="2:16" ht="25.5">
      <c r="B4" s="232"/>
      <c r="C4" s="233"/>
      <c r="D4" s="227"/>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20" t="s">
        <v>42</v>
      </c>
      <c r="C5" s="46" t="s">
        <v>37</v>
      </c>
      <c r="D5" s="47">
        <v>8112020</v>
      </c>
      <c r="E5" s="48">
        <v>30481858.590000004</v>
      </c>
      <c r="F5" s="48">
        <v>23015568.23</v>
      </c>
      <c r="G5" s="48">
        <v>20930362.869999997</v>
      </c>
      <c r="H5" s="49">
        <v>-9.059977747071258</v>
      </c>
      <c r="I5" s="48">
        <v>119969894.43</v>
      </c>
      <c r="J5" s="48">
        <v>88763010.83</v>
      </c>
      <c r="K5" s="48">
        <v>82380320.46000001</v>
      </c>
      <c r="L5" s="49">
        <v>-7.190709632669168</v>
      </c>
      <c r="M5" s="49">
        <v>3.935780164971889</v>
      </c>
      <c r="N5" s="49">
        <v>3.856650852282694</v>
      </c>
      <c r="O5" s="49">
        <v>3.9359241390925783</v>
      </c>
      <c r="P5" s="49">
        <v>2.0554955542051223</v>
      </c>
    </row>
    <row r="6" spans="2:16" ht="12.75">
      <c r="B6" s="221"/>
      <c r="C6" s="46" t="s">
        <v>116</v>
      </c>
      <c r="D6" s="47">
        <v>8112029</v>
      </c>
      <c r="E6" s="48">
        <v>26797881.76</v>
      </c>
      <c r="F6" s="48">
        <v>20026635.240000002</v>
      </c>
      <c r="G6" s="48">
        <v>18224869.86</v>
      </c>
      <c r="H6" s="49">
        <v>-8.996845243384987</v>
      </c>
      <c r="I6" s="48">
        <v>101601279.25</v>
      </c>
      <c r="J6" s="48">
        <v>73765130.5</v>
      </c>
      <c r="K6" s="48">
        <v>66850197.02000001</v>
      </c>
      <c r="L6" s="49">
        <v>-9.374257773461114</v>
      </c>
      <c r="M6" s="49">
        <v>3.7913921764389484</v>
      </c>
      <c r="N6" s="49">
        <v>3.683351177868659</v>
      </c>
      <c r="O6" s="49">
        <v>3.668075411979925</v>
      </c>
      <c r="P6" s="49">
        <v>-0.4147246665079929</v>
      </c>
    </row>
    <row r="7" spans="2:16" ht="12.75">
      <c r="B7" s="222"/>
      <c r="C7" s="46" t="s">
        <v>115</v>
      </c>
      <c r="D7" s="47">
        <v>8112021</v>
      </c>
      <c r="E7" s="48">
        <v>3683976.83</v>
      </c>
      <c r="F7" s="48">
        <v>2988932.9899999998</v>
      </c>
      <c r="G7" s="48">
        <v>2705493.01</v>
      </c>
      <c r="H7" s="49">
        <v>-9.482982085858005</v>
      </c>
      <c r="I7" s="48">
        <v>18368615.180000003</v>
      </c>
      <c r="J7" s="48">
        <v>14997880.33</v>
      </c>
      <c r="K7" s="48">
        <v>15530123.44</v>
      </c>
      <c r="L7" s="49">
        <v>3.548788884088916</v>
      </c>
      <c r="M7" s="49">
        <v>4.986083253949239</v>
      </c>
      <c r="N7" s="49">
        <v>5.017804139530074</v>
      </c>
      <c r="O7" s="49">
        <v>5.740219391659045</v>
      </c>
      <c r="P7" s="49">
        <v>14.397039661987021</v>
      </c>
    </row>
    <row r="8" spans="2:16" ht="12.75">
      <c r="B8" s="220" t="s">
        <v>44</v>
      </c>
      <c r="C8" s="46" t="s">
        <v>37</v>
      </c>
      <c r="D8" s="47">
        <v>8119010</v>
      </c>
      <c r="E8" s="48">
        <v>33133118.27299998</v>
      </c>
      <c r="F8" s="48">
        <v>18524958.173000004</v>
      </c>
      <c r="G8" s="48">
        <v>23132401.01</v>
      </c>
      <c r="H8" s="49">
        <v>24.87154245624863</v>
      </c>
      <c r="I8" s="48">
        <v>104681756.69000003</v>
      </c>
      <c r="J8" s="48">
        <v>56289556.21000001</v>
      </c>
      <c r="K8" s="48">
        <v>79160144.32000002</v>
      </c>
      <c r="L8" s="49">
        <v>40.630251239992866</v>
      </c>
      <c r="M8" s="49">
        <v>3.159429662716192</v>
      </c>
      <c r="N8" s="49">
        <v>3.038579395663178</v>
      </c>
      <c r="O8" s="49">
        <v>3.4220461717648574</v>
      </c>
      <c r="P8" s="49">
        <v>12.61993603487812</v>
      </c>
    </row>
    <row r="9" spans="2:16" ht="12.75">
      <c r="B9" s="221"/>
      <c r="C9" s="46" t="s">
        <v>124</v>
      </c>
      <c r="D9" s="47">
        <v>8119019</v>
      </c>
      <c r="E9" s="48">
        <v>28974621.80299998</v>
      </c>
      <c r="F9" s="48">
        <v>16030205.903000005</v>
      </c>
      <c r="G9" s="48">
        <v>19158632.450000003</v>
      </c>
      <c r="H9" s="49">
        <v>19.515822603467136</v>
      </c>
      <c r="I9" s="48">
        <v>85460140.31000003</v>
      </c>
      <c r="J9" s="48">
        <v>45714711.25000001</v>
      </c>
      <c r="K9" s="48">
        <v>58846022.700000025</v>
      </c>
      <c r="L9" s="49">
        <v>28.72447641239344</v>
      </c>
      <c r="M9" s="49">
        <v>2.949482512353333</v>
      </c>
      <c r="N9" s="49">
        <v>2.851785655569442</v>
      </c>
      <c r="O9" s="49">
        <v>3.0715147781855388</v>
      </c>
      <c r="P9" s="49">
        <v>7.704966261646384</v>
      </c>
    </row>
    <row r="10" spans="2:16" ht="12.75">
      <c r="B10" s="222"/>
      <c r="C10" s="46" t="s">
        <v>117</v>
      </c>
      <c r="D10" s="47">
        <v>8119011</v>
      </c>
      <c r="E10" s="48">
        <v>4158496.47</v>
      </c>
      <c r="F10" s="48">
        <v>2494752.27</v>
      </c>
      <c r="G10" s="48">
        <v>3973768.56</v>
      </c>
      <c r="H10" s="49">
        <v>59.28509647172302</v>
      </c>
      <c r="I10" s="48">
        <v>19221616.38</v>
      </c>
      <c r="J10" s="48">
        <v>10574844.96</v>
      </c>
      <c r="K10" s="48">
        <v>20314121.62</v>
      </c>
      <c r="L10" s="49">
        <v>92.09852907384845</v>
      </c>
      <c r="M10" s="49">
        <v>4.622251460033102</v>
      </c>
      <c r="N10" s="49">
        <v>4.2388356900863755</v>
      </c>
      <c r="O10" s="49">
        <v>5.112054543005393</v>
      </c>
      <c r="P10" s="49">
        <v>20.600441176837037</v>
      </c>
    </row>
    <row r="11" spans="2:16" ht="12.75">
      <c r="B11" s="220" t="s">
        <v>45</v>
      </c>
      <c r="C11" s="46" t="s">
        <v>37</v>
      </c>
      <c r="D11" s="47">
        <v>8112010</v>
      </c>
      <c r="E11" s="48">
        <v>17162475.09</v>
      </c>
      <c r="F11" s="48">
        <v>13014433.560000002</v>
      </c>
      <c r="G11" s="48">
        <v>13138858.2</v>
      </c>
      <c r="H11" s="49">
        <v>0.9560511368118085</v>
      </c>
      <c r="I11" s="48">
        <v>47345772.91</v>
      </c>
      <c r="J11" s="48">
        <v>35774259.989999995</v>
      </c>
      <c r="K11" s="48">
        <v>33380859.97</v>
      </c>
      <c r="L11" s="49">
        <v>-6.690285195749746</v>
      </c>
      <c r="M11" s="49">
        <v>2.7586797744333973</v>
      </c>
      <c r="N11" s="49">
        <v>2.748814216544357</v>
      </c>
      <c r="O11" s="49">
        <v>2.5406210693407134</v>
      </c>
      <c r="P11" s="49">
        <v>-7.573925729523157</v>
      </c>
    </row>
    <row r="12" spans="2:16" ht="12.75">
      <c r="B12" s="221" t="s">
        <v>45</v>
      </c>
      <c r="C12" s="46" t="s">
        <v>116</v>
      </c>
      <c r="D12" s="47">
        <v>8112019</v>
      </c>
      <c r="E12" s="48">
        <v>15722686.139999999</v>
      </c>
      <c r="F12" s="48">
        <v>11740744.270000001</v>
      </c>
      <c r="G12" s="48">
        <v>11563178.76</v>
      </c>
      <c r="H12" s="49">
        <v>-1.5123871699830649</v>
      </c>
      <c r="I12" s="48">
        <v>41133623.559999995</v>
      </c>
      <c r="J12" s="48">
        <v>30283262.809999995</v>
      </c>
      <c r="K12" s="48">
        <v>25490578.57</v>
      </c>
      <c r="L12" s="49">
        <v>-15.826181841995501</v>
      </c>
      <c r="M12" s="49">
        <v>2.6161956801613035</v>
      </c>
      <c r="N12" s="49">
        <v>2.579330757367735</v>
      </c>
      <c r="O12" s="49">
        <v>2.2044611692918257</v>
      </c>
      <c r="P12" s="49">
        <v>-14.533598957989868</v>
      </c>
    </row>
    <row r="13" spans="2:16" ht="12.75">
      <c r="B13" s="222" t="s">
        <v>45</v>
      </c>
      <c r="C13" s="46" t="s">
        <v>115</v>
      </c>
      <c r="D13" s="47">
        <v>8112011</v>
      </c>
      <c r="E13" s="48">
        <v>1439788.95</v>
      </c>
      <c r="F13" s="48">
        <v>1273689.29</v>
      </c>
      <c r="G13" s="48">
        <v>1575679.44</v>
      </c>
      <c r="H13" s="49">
        <v>23.709875899168466</v>
      </c>
      <c r="I13" s="48">
        <v>6212149.35</v>
      </c>
      <c r="J13" s="48">
        <v>5490997.18</v>
      </c>
      <c r="K13" s="48">
        <v>7890281.4</v>
      </c>
      <c r="L13" s="49">
        <v>43.69487255864883</v>
      </c>
      <c r="M13" s="49">
        <v>4.314624966388303</v>
      </c>
      <c r="N13" s="49">
        <v>4.3110962957064665</v>
      </c>
      <c r="O13" s="49">
        <v>5.007542270146014</v>
      </c>
      <c r="P13" s="49">
        <v>16.1547301815818</v>
      </c>
    </row>
    <row r="14" spans="2:16" ht="12.75">
      <c r="B14" s="220" t="s">
        <v>43</v>
      </c>
      <c r="C14" s="46" t="s">
        <v>37</v>
      </c>
      <c r="D14" s="47">
        <v>8111000</v>
      </c>
      <c r="E14" s="48">
        <v>16220859.010000002</v>
      </c>
      <c r="F14" s="48">
        <v>10653008.959999999</v>
      </c>
      <c r="G14" s="48">
        <v>11736552.450000001</v>
      </c>
      <c r="H14" s="49">
        <v>10.171243580743239</v>
      </c>
      <c r="I14" s="48">
        <v>35972988.19</v>
      </c>
      <c r="J14" s="48">
        <v>22847000.81</v>
      </c>
      <c r="K14" s="48">
        <v>27106006.990000002</v>
      </c>
      <c r="L14" s="49">
        <v>18.641423508576494</v>
      </c>
      <c r="M14" s="49">
        <v>2.2176993319418536</v>
      </c>
      <c r="N14" s="49">
        <v>2.1446523602661083</v>
      </c>
      <c r="O14" s="49">
        <v>2.309537413603941</v>
      </c>
      <c r="P14" s="49">
        <v>7.688194897814293</v>
      </c>
    </row>
    <row r="15" spans="2:16" ht="12.75">
      <c r="B15" s="221" t="s">
        <v>43</v>
      </c>
      <c r="C15" s="46" t="s">
        <v>116</v>
      </c>
      <c r="D15" s="47">
        <v>8111090</v>
      </c>
      <c r="E15" s="48">
        <v>15590147.8</v>
      </c>
      <c r="F15" s="48">
        <v>10246791.95</v>
      </c>
      <c r="G15" s="48">
        <v>10926931.790000001</v>
      </c>
      <c r="H15" s="49">
        <v>6.6375880696982525</v>
      </c>
      <c r="I15" s="48">
        <v>33939482.669999994</v>
      </c>
      <c r="J15" s="48">
        <v>21588949.509999998</v>
      </c>
      <c r="K15" s="48">
        <v>24152267.21</v>
      </c>
      <c r="L15" s="49">
        <v>11.87328590866672</v>
      </c>
      <c r="M15" s="49">
        <v>2.1769827397018</v>
      </c>
      <c r="N15" s="49">
        <v>2.106898394672686</v>
      </c>
      <c r="O15" s="49">
        <v>2.210343001509667</v>
      </c>
      <c r="P15" s="49">
        <v>4.909805195093497</v>
      </c>
    </row>
    <row r="16" spans="2:16" ht="12.75">
      <c r="B16" s="222" t="s">
        <v>43</v>
      </c>
      <c r="C16" s="46" t="s">
        <v>115</v>
      </c>
      <c r="D16" s="47">
        <v>8111010</v>
      </c>
      <c r="E16" s="48">
        <v>630711.21</v>
      </c>
      <c r="F16" s="48">
        <v>406217.01</v>
      </c>
      <c r="G16" s="48">
        <v>809620.6599999999</v>
      </c>
      <c r="H16" s="49">
        <v>99.30742437398175</v>
      </c>
      <c r="I16" s="48">
        <v>2033505.52</v>
      </c>
      <c r="J16" s="48">
        <v>1258051.3</v>
      </c>
      <c r="K16" s="48">
        <v>2953739.7800000003</v>
      </c>
      <c r="L16" s="49">
        <v>134.7869105178779</v>
      </c>
      <c r="M16" s="49">
        <v>3.2241467850238466</v>
      </c>
      <c r="N16" s="49">
        <v>3.096993156441184</v>
      </c>
      <c r="O16" s="49">
        <v>3.6483008968669357</v>
      </c>
      <c r="P16" s="49">
        <v>17.80138710604289</v>
      </c>
    </row>
    <row r="17" spans="2:16" ht="12.75">
      <c r="B17" s="153" t="s">
        <v>140</v>
      </c>
      <c r="C17" s="154"/>
      <c r="D17" s="47">
        <v>8119090</v>
      </c>
      <c r="E17" s="48">
        <v>8879882.649999999</v>
      </c>
      <c r="F17" s="48">
        <v>6316441.6499999985</v>
      </c>
      <c r="G17" s="48">
        <v>5734053.059999999</v>
      </c>
      <c r="H17" s="49">
        <v>-9.220200585562289</v>
      </c>
      <c r="I17" s="48">
        <v>30305632.390000015</v>
      </c>
      <c r="J17" s="48">
        <v>21869500.130000003</v>
      </c>
      <c r="K17" s="48">
        <v>18806985.930000003</v>
      </c>
      <c r="L17" s="49">
        <v>-14.003585732620028</v>
      </c>
      <c r="M17" s="49">
        <v>3.4128415413237496</v>
      </c>
      <c r="N17" s="49">
        <v>3.4623133311142054</v>
      </c>
      <c r="O17" s="49">
        <v>3.2798765085023485</v>
      </c>
      <c r="P17" s="49">
        <v>-5.269217576941454</v>
      </c>
    </row>
    <row r="18" spans="2:16" ht="12.75">
      <c r="B18" s="220" t="s">
        <v>46</v>
      </c>
      <c r="C18" s="46" t="s">
        <v>37</v>
      </c>
      <c r="D18" s="47">
        <v>7108040</v>
      </c>
      <c r="E18" s="48">
        <v>6322040.822</v>
      </c>
      <c r="F18" s="48">
        <v>3580647.772</v>
      </c>
      <c r="G18" s="48">
        <v>3218642.84</v>
      </c>
      <c r="H18" s="49">
        <v>-10.110040279047027</v>
      </c>
      <c r="I18" s="48">
        <v>27986072.849999998</v>
      </c>
      <c r="J18" s="48">
        <v>17290856.990000002</v>
      </c>
      <c r="K18" s="48">
        <v>13028280.860000001</v>
      </c>
      <c r="L18" s="49">
        <v>-24.65219701062371</v>
      </c>
      <c r="M18" s="49">
        <v>4.4267466215358136</v>
      </c>
      <c r="N18" s="49">
        <v>4.828974557400281</v>
      </c>
      <c r="O18" s="49">
        <v>4.047755997680066</v>
      </c>
      <c r="P18" s="49">
        <v>-16.17773194772827</v>
      </c>
    </row>
    <row r="19" spans="2:16" ht="12.75">
      <c r="B19" s="221" t="s">
        <v>46</v>
      </c>
      <c r="C19" s="46" t="s">
        <v>124</v>
      </c>
      <c r="D19" s="47">
        <v>7108049</v>
      </c>
      <c r="E19" s="48">
        <v>6141080.822</v>
      </c>
      <c r="F19" s="48">
        <v>3530647.772</v>
      </c>
      <c r="G19" s="48">
        <v>3145370.04</v>
      </c>
      <c r="H19" s="49">
        <v>-10.912380868334315</v>
      </c>
      <c r="I19" s="48">
        <v>27379335.259999998</v>
      </c>
      <c r="J19" s="48">
        <v>17105451.87</v>
      </c>
      <c r="K19" s="48">
        <v>12812740.690000001</v>
      </c>
      <c r="L19" s="49">
        <v>-25.09557311098383</v>
      </c>
      <c r="M19" s="49">
        <v>4.458390314928834</v>
      </c>
      <c r="N19" s="49">
        <v>4.844848020710462</v>
      </c>
      <c r="O19" s="49">
        <v>4.073524109106095</v>
      </c>
      <c r="P19" s="49">
        <v>-15.92049757406545</v>
      </c>
    </row>
    <row r="20" spans="2:16" ht="12.75">
      <c r="B20" s="222" t="s">
        <v>46</v>
      </c>
      <c r="C20" s="46" t="s">
        <v>117</v>
      </c>
      <c r="D20" s="47">
        <v>7108041</v>
      </c>
      <c r="E20" s="48">
        <v>180960</v>
      </c>
      <c r="F20" s="48">
        <v>50000</v>
      </c>
      <c r="G20" s="48">
        <v>73272.8</v>
      </c>
      <c r="H20" s="49">
        <v>46.54560000000001</v>
      </c>
      <c r="I20" s="48">
        <v>606737.5900000001</v>
      </c>
      <c r="J20" s="48">
        <v>185405.12</v>
      </c>
      <c r="K20" s="48">
        <v>215540.16999999998</v>
      </c>
      <c r="L20" s="49">
        <v>16.25362341665646</v>
      </c>
      <c r="M20" s="49">
        <v>3.3528823496905398</v>
      </c>
      <c r="N20" s="49">
        <v>3.7081024</v>
      </c>
      <c r="O20" s="49">
        <v>2.9416123036106163</v>
      </c>
      <c r="P20" s="49">
        <v>-20.670683107062626</v>
      </c>
    </row>
    <row r="21" spans="2:16" ht="12.75">
      <c r="B21" s="153" t="s">
        <v>267</v>
      </c>
      <c r="C21" s="154"/>
      <c r="D21" s="47">
        <v>8112090</v>
      </c>
      <c r="E21" s="48">
        <v>4234362.93</v>
      </c>
      <c r="F21" s="48">
        <v>2773968.71</v>
      </c>
      <c r="G21" s="48">
        <v>3477614.1499999994</v>
      </c>
      <c r="H21" s="49">
        <v>25.36601935931713</v>
      </c>
      <c r="I21" s="48">
        <v>15378592.940000001</v>
      </c>
      <c r="J21" s="48">
        <v>9765479.22</v>
      </c>
      <c r="K21" s="48">
        <v>11882145.63</v>
      </c>
      <c r="L21" s="49">
        <v>21.6749875998405</v>
      </c>
      <c r="M21" s="49">
        <v>3.6318551796881526</v>
      </c>
      <c r="N21" s="49">
        <v>3.520399918281703</v>
      </c>
      <c r="O21" s="49">
        <v>3.416752151758988</v>
      </c>
      <c r="P21" s="49">
        <v>-2.944204321346122</v>
      </c>
    </row>
    <row r="22" spans="2:16" ht="12.75">
      <c r="B22" s="153" t="s">
        <v>52</v>
      </c>
      <c r="C22" s="154"/>
      <c r="D22" s="47">
        <v>8119060</v>
      </c>
      <c r="E22" s="48">
        <v>4662903.0600000005</v>
      </c>
      <c r="F22" s="48">
        <v>2969920.3700000006</v>
      </c>
      <c r="G22" s="48">
        <v>2703101.79</v>
      </c>
      <c r="H22" s="49">
        <v>-8.984031447280872</v>
      </c>
      <c r="I22" s="48">
        <v>6638021.579999999</v>
      </c>
      <c r="J22" s="48">
        <v>4021600.6299999994</v>
      </c>
      <c r="K22" s="48">
        <v>3217270.01</v>
      </c>
      <c r="L22" s="49">
        <v>-20.000260940878157</v>
      </c>
      <c r="M22" s="49">
        <v>1.4235812957261005</v>
      </c>
      <c r="N22" s="49">
        <v>1.3541105918607503</v>
      </c>
      <c r="O22" s="49">
        <v>1.1902141539405364</v>
      </c>
      <c r="P22" s="49">
        <v>-12.103622769466394</v>
      </c>
    </row>
    <row r="23" spans="2:16" ht="12.75">
      <c r="B23" s="153" t="s">
        <v>48</v>
      </c>
      <c r="C23" s="154"/>
      <c r="D23" s="47">
        <v>7108030</v>
      </c>
      <c r="E23" s="48">
        <v>3099092.2</v>
      </c>
      <c r="F23" s="48">
        <v>641893</v>
      </c>
      <c r="G23" s="48">
        <v>131825</v>
      </c>
      <c r="H23" s="49">
        <v>-79.46308808477424</v>
      </c>
      <c r="I23" s="48">
        <v>6057553.73</v>
      </c>
      <c r="J23" s="48">
        <v>847715.95</v>
      </c>
      <c r="K23" s="48">
        <v>713790.78</v>
      </c>
      <c r="L23" s="49">
        <v>-15.798354389816538</v>
      </c>
      <c r="M23" s="49">
        <v>1.9546219793009063</v>
      </c>
      <c r="N23" s="49">
        <v>1.3206499369832667</v>
      </c>
      <c r="O23" s="49">
        <v>5.414684468044756</v>
      </c>
      <c r="P23" s="49">
        <v>310.001493689797</v>
      </c>
    </row>
    <row r="24" spans="2:16" ht="12.75">
      <c r="B24" s="153" t="s">
        <v>47</v>
      </c>
      <c r="C24" s="154"/>
      <c r="D24" s="47">
        <v>7109000</v>
      </c>
      <c r="E24" s="48">
        <v>2632022.85</v>
      </c>
      <c r="F24" s="48">
        <v>1172292.15</v>
      </c>
      <c r="G24" s="48">
        <v>962757.36</v>
      </c>
      <c r="H24" s="49">
        <v>-17.873939529493555</v>
      </c>
      <c r="I24" s="48">
        <v>5988373.79</v>
      </c>
      <c r="J24" s="48">
        <v>2593466.4</v>
      </c>
      <c r="K24" s="48">
        <v>2204239.6999999997</v>
      </c>
      <c r="L24" s="49">
        <v>-15.007971570404777</v>
      </c>
      <c r="M24" s="49">
        <v>2.2751982529331003</v>
      </c>
      <c r="N24" s="49">
        <v>2.2123038186342883</v>
      </c>
      <c r="O24" s="49">
        <v>2.2895069843973976</v>
      </c>
      <c r="P24" s="49">
        <v>3.4897180537693417</v>
      </c>
    </row>
    <row r="25" spans="2:16" ht="12.75">
      <c r="B25" s="220" t="s">
        <v>50</v>
      </c>
      <c r="C25" s="46" t="s">
        <v>37</v>
      </c>
      <c r="D25" s="47">
        <v>7108090</v>
      </c>
      <c r="E25" s="48">
        <v>1976820.7400000002</v>
      </c>
      <c r="F25" s="48">
        <v>1067126.48</v>
      </c>
      <c r="G25" s="48">
        <v>1247067.14</v>
      </c>
      <c r="H25" s="49">
        <v>16.862168015922528</v>
      </c>
      <c r="I25" s="48">
        <v>5315879.6</v>
      </c>
      <c r="J25" s="48">
        <v>3290359.09</v>
      </c>
      <c r="K25" s="48">
        <v>2862421.63</v>
      </c>
      <c r="L25" s="49">
        <v>-13.005798099684007</v>
      </c>
      <c r="M25" s="49">
        <v>2.6891055382189073</v>
      </c>
      <c r="N25" s="49">
        <v>3.0833824777733936</v>
      </c>
      <c r="O25" s="49">
        <v>2.295322792323756</v>
      </c>
      <c r="P25" s="49">
        <v>-25.558285134276304</v>
      </c>
    </row>
    <row r="26" spans="2:16" ht="12.75">
      <c r="B26" s="221" t="s">
        <v>50</v>
      </c>
      <c r="C26" s="46" t="s">
        <v>116</v>
      </c>
      <c r="D26" s="47">
        <v>7108099</v>
      </c>
      <c r="E26" s="48">
        <v>1958820.7400000002</v>
      </c>
      <c r="F26" s="48">
        <v>1049126.48</v>
      </c>
      <c r="G26" s="48">
        <v>1247067.14</v>
      </c>
      <c r="H26" s="49">
        <v>18.867187491063998</v>
      </c>
      <c r="I26" s="48">
        <v>5284479.6</v>
      </c>
      <c r="J26" s="48">
        <v>3258959.09</v>
      </c>
      <c r="K26" s="48">
        <v>2862421.63</v>
      </c>
      <c r="L26" s="49">
        <v>-12.16761085515805</v>
      </c>
      <c r="M26" s="49">
        <v>2.697786220090767</v>
      </c>
      <c r="N26" s="49">
        <v>3.1063548124340548</v>
      </c>
      <c r="O26" s="49">
        <v>2.295322792323756</v>
      </c>
      <c r="P26" s="49">
        <v>-26.108801765462076</v>
      </c>
    </row>
    <row r="27" spans="2:16" ht="12.75">
      <c r="B27" s="222" t="s">
        <v>50</v>
      </c>
      <c r="C27" s="46" t="s">
        <v>115</v>
      </c>
      <c r="D27" s="47">
        <v>7108091</v>
      </c>
      <c r="E27" s="48">
        <v>18000</v>
      </c>
      <c r="F27" s="48">
        <v>18000</v>
      </c>
      <c r="G27" s="48">
        <v>0</v>
      </c>
      <c r="H27" s="49">
        <v>-100</v>
      </c>
      <c r="I27" s="48">
        <v>31400</v>
      </c>
      <c r="J27" s="48">
        <v>31400</v>
      </c>
      <c r="K27" s="48">
        <v>0</v>
      </c>
      <c r="L27" s="49">
        <v>-100</v>
      </c>
      <c r="M27" s="49">
        <v>1.7444444444444445</v>
      </c>
      <c r="N27" s="49">
        <v>1.7444444444444445</v>
      </c>
      <c r="O27" s="49" t="s">
        <v>401</v>
      </c>
      <c r="P27" s="49" t="s">
        <v>401</v>
      </c>
    </row>
    <row r="28" spans="2:16" ht="12.75">
      <c r="B28" s="153" t="s">
        <v>51</v>
      </c>
      <c r="C28" s="154"/>
      <c r="D28" s="47">
        <v>8119040</v>
      </c>
      <c r="E28" s="48">
        <v>2499712.9000000004</v>
      </c>
      <c r="F28" s="48">
        <v>887196.34</v>
      </c>
      <c r="G28" s="48">
        <v>920173.27</v>
      </c>
      <c r="H28" s="49">
        <v>3.716982195846308</v>
      </c>
      <c r="I28" s="48">
        <v>4912488.169999999</v>
      </c>
      <c r="J28" s="48">
        <v>1541572.31</v>
      </c>
      <c r="K28" s="48">
        <v>1295015.01</v>
      </c>
      <c r="L28" s="49">
        <v>-15.99388484086095</v>
      </c>
      <c r="M28" s="49">
        <v>1.9652209539743537</v>
      </c>
      <c r="N28" s="49">
        <v>1.7375774002854882</v>
      </c>
      <c r="O28" s="49">
        <v>1.4073599529792904</v>
      </c>
      <c r="P28" s="49">
        <v>-19.004474117351112</v>
      </c>
    </row>
    <row r="29" spans="2:16" ht="12.75">
      <c r="B29" s="153" t="s">
        <v>49</v>
      </c>
      <c r="C29" s="154"/>
      <c r="D29" s="47">
        <v>7104000</v>
      </c>
      <c r="E29" s="48">
        <v>2033178.8399999999</v>
      </c>
      <c r="F29" s="48">
        <v>1293064.44</v>
      </c>
      <c r="G29" s="48">
        <v>610086</v>
      </c>
      <c r="H29" s="49">
        <v>-52.81859270679503</v>
      </c>
      <c r="I29" s="48">
        <v>3217158.9800000004</v>
      </c>
      <c r="J29" s="48">
        <v>2049135.3199999998</v>
      </c>
      <c r="K29" s="48">
        <v>926660.3300000001</v>
      </c>
      <c r="L29" s="49">
        <v>-54.77798264684637</v>
      </c>
      <c r="M29" s="49">
        <v>1.5823295603450214</v>
      </c>
      <c r="N29" s="49">
        <v>1.5847124525363947</v>
      </c>
      <c r="O29" s="49">
        <v>1.5189011549191427</v>
      </c>
      <c r="P29" s="49">
        <v>-4.152885749835466</v>
      </c>
    </row>
    <row r="30" spans="2:16" ht="12.75">
      <c r="B30" s="153" t="s">
        <v>53</v>
      </c>
      <c r="C30" s="154"/>
      <c r="D30" s="47">
        <v>7102100</v>
      </c>
      <c r="E30" s="48">
        <v>1184409.74</v>
      </c>
      <c r="F30" s="48">
        <v>677063.44</v>
      </c>
      <c r="G30" s="48">
        <v>291381</v>
      </c>
      <c r="H30" s="49">
        <v>-56.964003254997785</v>
      </c>
      <c r="I30" s="48">
        <v>1932344.55</v>
      </c>
      <c r="J30" s="48">
        <v>1107233.8</v>
      </c>
      <c r="K30" s="48">
        <v>451698.64999999997</v>
      </c>
      <c r="L30" s="49">
        <v>-59.204763257769045</v>
      </c>
      <c r="M30" s="49">
        <v>1.6314831639260245</v>
      </c>
      <c r="N30" s="49">
        <v>1.6353471987794823</v>
      </c>
      <c r="O30" s="49">
        <v>1.5501993952934472</v>
      </c>
      <c r="P30" s="49">
        <v>-5.2067110610874545</v>
      </c>
    </row>
    <row r="31" spans="2:16" ht="12.75">
      <c r="B31" s="153" t="s">
        <v>59</v>
      </c>
      <c r="C31" s="154"/>
      <c r="D31" s="47">
        <v>8119050</v>
      </c>
      <c r="E31" s="48">
        <v>664534.22</v>
      </c>
      <c r="F31" s="48">
        <v>218410.98</v>
      </c>
      <c r="G31" s="48">
        <v>202250</v>
      </c>
      <c r="H31" s="49">
        <v>-7.399344117223416</v>
      </c>
      <c r="I31" s="48">
        <v>833134.9</v>
      </c>
      <c r="J31" s="48">
        <v>275816.64</v>
      </c>
      <c r="K31" s="48">
        <v>259233.41</v>
      </c>
      <c r="L31" s="49">
        <v>-6.012410998843299</v>
      </c>
      <c r="M31" s="49">
        <v>1.2537125627631336</v>
      </c>
      <c r="N31" s="49">
        <v>1.2628332147037662</v>
      </c>
      <c r="O31" s="49">
        <v>1.2817473918417799</v>
      </c>
      <c r="P31" s="49">
        <v>1.4977573378484932</v>
      </c>
    </row>
    <row r="32" spans="2:16" ht="12.75">
      <c r="B32" s="153" t="s">
        <v>54</v>
      </c>
      <c r="C32" s="154"/>
      <c r="D32" s="47">
        <v>7102910</v>
      </c>
      <c r="E32" s="48">
        <v>329130</v>
      </c>
      <c r="F32" s="48">
        <v>184528</v>
      </c>
      <c r="G32" s="48">
        <v>125898.5</v>
      </c>
      <c r="H32" s="49">
        <v>-31.772684904187987</v>
      </c>
      <c r="I32" s="48">
        <v>814166.81</v>
      </c>
      <c r="J32" s="48">
        <v>458876.81</v>
      </c>
      <c r="K32" s="48">
        <v>352101.35</v>
      </c>
      <c r="L32" s="49">
        <v>-23.268872532477726</v>
      </c>
      <c r="M32" s="49">
        <v>2.473693707653511</v>
      </c>
      <c r="N32" s="49">
        <v>2.486759787132576</v>
      </c>
      <c r="O32" s="49">
        <v>2.79670806244713</v>
      </c>
      <c r="P32" s="49">
        <v>12.463941105946041</v>
      </c>
    </row>
    <row r="33" spans="2:16" ht="12.75">
      <c r="B33" s="153" t="s">
        <v>56</v>
      </c>
      <c r="C33" s="154"/>
      <c r="D33" s="47">
        <v>8119030</v>
      </c>
      <c r="E33" s="48">
        <v>317726.57</v>
      </c>
      <c r="F33" s="48">
        <v>249603.2</v>
      </c>
      <c r="G33" s="48">
        <v>203371</v>
      </c>
      <c r="H33" s="49">
        <v>-18.52227856053128</v>
      </c>
      <c r="I33" s="48">
        <v>749147.1499999999</v>
      </c>
      <c r="J33" s="48">
        <v>571001.4500000001</v>
      </c>
      <c r="K33" s="48">
        <v>487174.23000000004</v>
      </c>
      <c r="L33" s="49">
        <v>-14.680736800230543</v>
      </c>
      <c r="M33" s="49">
        <v>2.357836016043606</v>
      </c>
      <c r="N33" s="49">
        <v>2.2876367370290125</v>
      </c>
      <c r="O33" s="49">
        <v>2.395495080419529</v>
      </c>
      <c r="P33" s="49">
        <v>4.714837003824046</v>
      </c>
    </row>
    <row r="34" spans="2:16" ht="12.75">
      <c r="B34" s="153" t="s">
        <v>55</v>
      </c>
      <c r="C34" s="154"/>
      <c r="D34" s="47">
        <v>8119020</v>
      </c>
      <c r="E34" s="48">
        <v>108224.88</v>
      </c>
      <c r="F34" s="48">
        <v>88613.88</v>
      </c>
      <c r="G34" s="48">
        <v>0</v>
      </c>
      <c r="H34" s="49">
        <v>-100</v>
      </c>
      <c r="I34" s="48">
        <v>358274.51999999996</v>
      </c>
      <c r="J34" s="48">
        <v>285844.41</v>
      </c>
      <c r="K34" s="48">
        <v>0</v>
      </c>
      <c r="L34" s="49">
        <v>-100</v>
      </c>
      <c r="M34" s="49">
        <v>3.310463545905525</v>
      </c>
      <c r="N34" s="49">
        <v>3.22572953582441</v>
      </c>
      <c r="O34" s="49" t="s">
        <v>401</v>
      </c>
      <c r="P34" s="49" t="s">
        <v>401</v>
      </c>
    </row>
    <row r="35" spans="2:16" ht="12.75">
      <c r="B35" s="153" t="s">
        <v>58</v>
      </c>
      <c r="C35" s="154"/>
      <c r="D35" s="47">
        <v>7108020</v>
      </c>
      <c r="E35" s="48">
        <v>94886</v>
      </c>
      <c r="F35" s="48">
        <v>48958</v>
      </c>
      <c r="G35" s="48">
        <v>47744</v>
      </c>
      <c r="H35" s="49">
        <v>-2.479676457371627</v>
      </c>
      <c r="I35" s="48">
        <v>178655.73</v>
      </c>
      <c r="J35" s="48">
        <v>90673.29000000001</v>
      </c>
      <c r="K35" s="48">
        <v>92394.57</v>
      </c>
      <c r="L35" s="49">
        <v>1.898331912297424</v>
      </c>
      <c r="M35" s="49">
        <v>1.8828460468351496</v>
      </c>
      <c r="N35" s="49">
        <v>1.8520627885126029</v>
      </c>
      <c r="O35" s="49">
        <v>1.93520798424933</v>
      </c>
      <c r="P35" s="49">
        <v>4.4893292091625625</v>
      </c>
    </row>
    <row r="36" spans="2:16" ht="12.75">
      <c r="B36" s="153" t="s">
        <v>141</v>
      </c>
      <c r="C36" s="154"/>
      <c r="D36" s="47">
        <v>7103000</v>
      </c>
      <c r="E36" s="48">
        <v>52223.4</v>
      </c>
      <c r="F36" s="48">
        <v>21684</v>
      </c>
      <c r="G36" s="48">
        <v>32168</v>
      </c>
      <c r="H36" s="49">
        <v>48.34901309721453</v>
      </c>
      <c r="I36" s="48">
        <v>108988.12</v>
      </c>
      <c r="J36" s="48">
        <v>45953.600000000006</v>
      </c>
      <c r="K36" s="48">
        <v>69898.4</v>
      </c>
      <c r="L36" s="49">
        <v>52.10647261585597</v>
      </c>
      <c r="M36" s="49">
        <v>2.08695948559458</v>
      </c>
      <c r="N36" s="49">
        <v>2.1192399926212877</v>
      </c>
      <c r="O36" s="49">
        <v>2.172917184779905</v>
      </c>
      <c r="P36" s="49">
        <v>2.532851038367956</v>
      </c>
    </row>
    <row r="37" spans="2:16" ht="12.75">
      <c r="B37" s="153" t="s">
        <v>61</v>
      </c>
      <c r="C37" s="154"/>
      <c r="D37" s="47">
        <v>7108010</v>
      </c>
      <c r="E37" s="48">
        <v>50322.8</v>
      </c>
      <c r="F37" s="48">
        <v>29314</v>
      </c>
      <c r="G37" s="48">
        <v>17262</v>
      </c>
      <c r="H37" s="49">
        <v>-41.113461144845466</v>
      </c>
      <c r="I37" s="48">
        <v>87642.62</v>
      </c>
      <c r="J37" s="48">
        <v>49950.46</v>
      </c>
      <c r="K37" s="48">
        <v>31203.59</v>
      </c>
      <c r="L37" s="49">
        <v>-37.53092564112522</v>
      </c>
      <c r="M37" s="49">
        <v>1.7416085750395445</v>
      </c>
      <c r="N37" s="49">
        <v>1.7039796684178208</v>
      </c>
      <c r="O37" s="49">
        <v>1.8076462750550342</v>
      </c>
      <c r="P37" s="49">
        <v>6.083793636661761</v>
      </c>
    </row>
    <row r="38" spans="2:16" ht="12.75">
      <c r="B38" s="153" t="s">
        <v>60</v>
      </c>
      <c r="C38" s="154"/>
      <c r="D38" s="47">
        <v>7102200</v>
      </c>
      <c r="E38" s="48">
        <v>43103.16</v>
      </c>
      <c r="F38" s="48">
        <v>20752.16</v>
      </c>
      <c r="G38" s="48">
        <v>19715</v>
      </c>
      <c r="H38" s="49">
        <v>-4.997841188579888</v>
      </c>
      <c r="I38" s="48">
        <v>70207.21</v>
      </c>
      <c r="J38" s="48">
        <v>33975.15</v>
      </c>
      <c r="K38" s="48">
        <v>32203.899999999998</v>
      </c>
      <c r="L38" s="49">
        <v>-5.213369183064687</v>
      </c>
      <c r="M38" s="49">
        <v>1.628818165535891</v>
      </c>
      <c r="N38" s="49">
        <v>1.6371862013400051</v>
      </c>
      <c r="O38" s="49">
        <v>1.633471975653056</v>
      </c>
      <c r="P38" s="49">
        <v>-0.22686641775437888</v>
      </c>
    </row>
    <row r="39" spans="2:16" ht="12.75" customHeight="1" hidden="1">
      <c r="B39" s="153" t="s">
        <v>63</v>
      </c>
      <c r="C39" s="154"/>
      <c r="D39" s="47">
        <v>7101000</v>
      </c>
      <c r="E39" s="48">
        <v>0</v>
      </c>
      <c r="F39" s="48">
        <v>0</v>
      </c>
      <c r="G39" s="48">
        <v>0</v>
      </c>
      <c r="H39" s="49" t="s">
        <v>401</v>
      </c>
      <c r="I39" s="48">
        <v>0</v>
      </c>
      <c r="J39" s="48">
        <v>0</v>
      </c>
      <c r="K39" s="48">
        <v>0</v>
      </c>
      <c r="L39" s="49" t="s">
        <v>401</v>
      </c>
      <c r="M39" s="49" t="s">
        <v>401</v>
      </c>
      <c r="N39" s="49" t="s">
        <v>401</v>
      </c>
      <c r="O39" s="49" t="s">
        <v>401</v>
      </c>
      <c r="P39" s="49" t="s">
        <v>401</v>
      </c>
    </row>
    <row r="40" spans="2:16" ht="38.25" customHeight="1" hidden="1">
      <c r="B40" s="153" t="s">
        <v>62</v>
      </c>
      <c r="C40" s="154"/>
      <c r="D40" s="47">
        <v>7102990</v>
      </c>
      <c r="E40" s="48">
        <v>0</v>
      </c>
      <c r="F40" s="48">
        <v>0</v>
      </c>
      <c r="G40" s="48">
        <v>0</v>
      </c>
      <c r="H40" s="49" t="s">
        <v>401</v>
      </c>
      <c r="I40" s="48">
        <v>0</v>
      </c>
      <c r="J40" s="48">
        <v>0</v>
      </c>
      <c r="K40" s="48">
        <v>0</v>
      </c>
      <c r="L40" s="49" t="s">
        <v>401</v>
      </c>
      <c r="M40" s="49" t="s">
        <v>401</v>
      </c>
      <c r="N40" s="49" t="s">
        <v>401</v>
      </c>
      <c r="O40" s="49" t="s">
        <v>401</v>
      </c>
      <c r="P40" s="49" t="s">
        <v>401</v>
      </c>
    </row>
    <row r="41" spans="2:16" ht="12.75">
      <c r="B41" s="153" t="s">
        <v>37</v>
      </c>
      <c r="C41" s="170"/>
      <c r="D41" s="154"/>
      <c r="E41" s="53">
        <v>136182888.725</v>
      </c>
      <c r="F41" s="53">
        <v>87449447.49500002</v>
      </c>
      <c r="G41" s="53">
        <v>88883284.64000002</v>
      </c>
      <c r="H41" s="49">
        <v>1.6396183007125087</v>
      </c>
      <c r="I41" s="53">
        <v>418902747.8600001</v>
      </c>
      <c r="J41" s="53">
        <v>269862839.49</v>
      </c>
      <c r="K41" s="53">
        <v>278740049.71999997</v>
      </c>
      <c r="L41" s="54">
        <v>3.2895267265313555</v>
      </c>
      <c r="M41" s="49">
        <v>3.076030709745837</v>
      </c>
      <c r="N41" s="49">
        <v>3.085929610995308</v>
      </c>
      <c r="O41" s="49">
        <v>3.136023278718471</v>
      </c>
      <c r="P41" s="49">
        <v>1.6232926228996636</v>
      </c>
    </row>
    <row r="42" spans="2:16" ht="12.75">
      <c r="B42" s="223" t="s">
        <v>110</v>
      </c>
      <c r="C42" s="224"/>
      <c r="D42" s="224"/>
      <c r="E42" s="224"/>
      <c r="F42" s="224"/>
      <c r="G42" s="224"/>
      <c r="H42" s="224"/>
      <c r="I42" s="224"/>
      <c r="J42" s="224"/>
      <c r="K42" s="224"/>
      <c r="L42" s="224"/>
      <c r="M42" s="224"/>
      <c r="N42" s="224"/>
      <c r="O42" s="224"/>
      <c r="P42" s="225"/>
    </row>
    <row r="43" ht="12.75">
      <c r="R43" s="50"/>
    </row>
    <row r="44" spans="2:16" ht="152.25" customHeight="1">
      <c r="B44" s="217" t="s">
        <v>420</v>
      </c>
      <c r="C44" s="218"/>
      <c r="D44" s="218"/>
      <c r="E44" s="218"/>
      <c r="F44" s="218"/>
      <c r="G44" s="218"/>
      <c r="H44" s="218"/>
      <c r="I44" s="218"/>
      <c r="J44" s="218"/>
      <c r="K44" s="218"/>
      <c r="L44" s="218"/>
      <c r="M44" s="218"/>
      <c r="N44" s="218"/>
      <c r="O44" s="218"/>
      <c r="P44" s="219"/>
    </row>
    <row r="49" spans="5:10" ht="12.75">
      <c r="E49" s="56"/>
      <c r="F49" s="56"/>
      <c r="G49" s="56"/>
      <c r="H49" s="56"/>
      <c r="I49" s="56"/>
      <c r="J49"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R122"/>
  <sheetViews>
    <sheetView zoomScale="90" zoomScaleNormal="90" zoomScalePageLayoutView="60" workbookViewId="0" topLeftCell="A1">
      <selection activeCell="R8" sqref="R8:R16"/>
    </sheetView>
  </sheetViews>
  <sheetFormatPr defaultColWidth="11.421875" defaultRowHeight="15"/>
  <cols>
    <col min="1" max="1" width="0.9921875" style="42" customWidth="1"/>
    <col min="2" max="2" width="24.28125" style="62" customWidth="1"/>
    <col min="3" max="3" width="31.421875" style="63"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02" t="s">
        <v>64</v>
      </c>
      <c r="C2" s="203"/>
      <c r="D2" s="203"/>
      <c r="E2" s="203"/>
      <c r="F2" s="203"/>
      <c r="G2" s="203"/>
      <c r="H2" s="203"/>
      <c r="I2" s="203"/>
      <c r="J2" s="203"/>
      <c r="K2" s="203"/>
      <c r="L2" s="203"/>
      <c r="M2" s="203"/>
      <c r="N2" s="203"/>
      <c r="O2" s="203"/>
      <c r="P2" s="204"/>
      <c r="Q2" s="44" t="s">
        <v>363</v>
      </c>
    </row>
    <row r="3" spans="2:16" ht="12.75" customHeight="1">
      <c r="B3" s="252" t="s">
        <v>40</v>
      </c>
      <c r="C3" s="253"/>
      <c r="D3" s="251" t="s">
        <v>41</v>
      </c>
      <c r="E3" s="214" t="s">
        <v>31</v>
      </c>
      <c r="F3" s="214"/>
      <c r="G3" s="214"/>
      <c r="H3" s="214"/>
      <c r="I3" s="214" t="s">
        <v>310</v>
      </c>
      <c r="J3" s="214"/>
      <c r="K3" s="214"/>
      <c r="L3" s="214"/>
      <c r="M3" s="214" t="s">
        <v>341</v>
      </c>
      <c r="N3" s="214"/>
      <c r="O3" s="214"/>
      <c r="P3" s="214"/>
    </row>
    <row r="4" spans="2:16" ht="38.25" customHeight="1">
      <c r="B4" s="254"/>
      <c r="C4" s="255"/>
      <c r="D4" s="251"/>
      <c r="E4" s="45">
        <v>2014</v>
      </c>
      <c r="F4" s="45" t="s">
        <v>398</v>
      </c>
      <c r="G4" s="45" t="s">
        <v>399</v>
      </c>
      <c r="H4" s="45" t="s">
        <v>111</v>
      </c>
      <c r="I4" s="45">
        <v>2014</v>
      </c>
      <c r="J4" s="45" t="s">
        <v>398</v>
      </c>
      <c r="K4" s="45" t="s">
        <v>399</v>
      </c>
      <c r="L4" s="45" t="s">
        <v>111</v>
      </c>
      <c r="M4" s="45">
        <v>2014</v>
      </c>
      <c r="N4" s="45" t="s">
        <v>398</v>
      </c>
      <c r="O4" s="45" t="s">
        <v>399</v>
      </c>
      <c r="P4" s="45" t="s">
        <v>111</v>
      </c>
    </row>
    <row r="5" spans="2:16" ht="12.75">
      <c r="B5" s="226" t="s">
        <v>96</v>
      </c>
      <c r="C5" s="179" t="s">
        <v>37</v>
      </c>
      <c r="D5" s="180"/>
      <c r="E5" s="181">
        <v>101044623.91</v>
      </c>
      <c r="F5" s="181">
        <v>45381444.05</v>
      </c>
      <c r="G5" s="181">
        <v>53016085.04699999</v>
      </c>
      <c r="H5" s="182">
        <v>16.823265889442297</v>
      </c>
      <c r="I5" s="181">
        <v>121724615.86000001</v>
      </c>
      <c r="J5" s="181">
        <v>52808156.19000001</v>
      </c>
      <c r="K5" s="181">
        <v>58829027.29000001</v>
      </c>
      <c r="L5" s="182">
        <v>11.40140374971117</v>
      </c>
      <c r="M5" s="182">
        <v>1.2046619716098859</v>
      </c>
      <c r="N5" s="182">
        <v>1.1636508554425344</v>
      </c>
      <c r="O5" s="182">
        <v>1.1096448792446048</v>
      </c>
      <c r="P5" s="182">
        <v>-4.641080779972551</v>
      </c>
    </row>
    <row r="6" spans="2:16" ht="12.75">
      <c r="B6" s="227"/>
      <c r="C6" s="179" t="s">
        <v>377</v>
      </c>
      <c r="D6" s="180">
        <v>20029012</v>
      </c>
      <c r="E6" s="181">
        <v>77911830.16</v>
      </c>
      <c r="F6" s="181">
        <v>35247174.16</v>
      </c>
      <c r="G6" s="181">
        <v>34618835.879999995</v>
      </c>
      <c r="H6" s="182">
        <v>-1.7826628516310006</v>
      </c>
      <c r="I6" s="181">
        <v>93187932.4</v>
      </c>
      <c r="J6" s="181">
        <v>40850104.99000001</v>
      </c>
      <c r="K6" s="181">
        <v>38059071.61000001</v>
      </c>
      <c r="L6" s="182">
        <v>-6.832377494949493</v>
      </c>
      <c r="M6" s="182">
        <v>1.1960690977047896</v>
      </c>
      <c r="N6" s="182">
        <v>1.15896113556696</v>
      </c>
      <c r="O6" s="182">
        <v>1.0993746797819826</v>
      </c>
      <c r="P6" s="182">
        <v>-5.141367898918192</v>
      </c>
    </row>
    <row r="7" spans="2:16" ht="12.75">
      <c r="B7" s="237"/>
      <c r="C7" s="179" t="s">
        <v>386</v>
      </c>
      <c r="D7" s="180">
        <v>20029019</v>
      </c>
      <c r="E7" s="181">
        <v>23132793.75</v>
      </c>
      <c r="F7" s="181">
        <v>10134269.89</v>
      </c>
      <c r="G7" s="181">
        <v>18397249.167</v>
      </c>
      <c r="H7" s="182">
        <v>81.53502291421606</v>
      </c>
      <c r="I7" s="181">
        <v>28536683.46</v>
      </c>
      <c r="J7" s="181">
        <v>11958051.200000001</v>
      </c>
      <c r="K7" s="184">
        <v>20769955.680000003</v>
      </c>
      <c r="L7" s="182">
        <v>73.69013840649889</v>
      </c>
      <c r="M7" s="182">
        <v>1.2336029866690874</v>
      </c>
      <c r="N7" s="182">
        <v>1.1799617860779115</v>
      </c>
      <c r="O7" s="182">
        <v>1.1289707222782</v>
      </c>
      <c r="P7" s="182">
        <v>-4.321416540886569</v>
      </c>
    </row>
    <row r="8" spans="2:18" ht="12.75">
      <c r="B8" s="220" t="s">
        <v>148</v>
      </c>
      <c r="C8" s="179" t="s">
        <v>37</v>
      </c>
      <c r="D8" s="180"/>
      <c r="E8" s="181">
        <v>91885524.91</v>
      </c>
      <c r="F8" s="181">
        <v>38136716.3</v>
      </c>
      <c r="G8" s="181">
        <v>24805411.22</v>
      </c>
      <c r="H8" s="182">
        <v>-34.95661497211808</v>
      </c>
      <c r="I8" s="181">
        <v>86206357.02000001</v>
      </c>
      <c r="J8" s="181">
        <v>37159977.699999996</v>
      </c>
      <c r="K8" s="181">
        <v>22131857.249999993</v>
      </c>
      <c r="L8" s="182">
        <v>-40.44168317679051</v>
      </c>
      <c r="M8" s="182">
        <v>0.9381930081417871</v>
      </c>
      <c r="N8" s="182">
        <v>0.9743884976274163</v>
      </c>
      <c r="O8" s="182">
        <v>0.8922189216583362</v>
      </c>
      <c r="P8" s="182">
        <v>-8.43293780346942</v>
      </c>
      <c r="R8" s="50"/>
    </row>
    <row r="9" spans="2:16" ht="12.75">
      <c r="B9" s="221"/>
      <c r="C9" s="179" t="s">
        <v>149</v>
      </c>
      <c r="D9" s="180">
        <v>20079939</v>
      </c>
      <c r="E9" s="181">
        <v>84752030.72</v>
      </c>
      <c r="F9" s="181">
        <v>34470207.3</v>
      </c>
      <c r="G9" s="181">
        <v>22570054.34</v>
      </c>
      <c r="H9" s="182">
        <v>-34.523009555559</v>
      </c>
      <c r="I9" s="181">
        <v>78244134.45000002</v>
      </c>
      <c r="J9" s="181">
        <v>32944313.019999996</v>
      </c>
      <c r="K9" s="184">
        <v>19675862.489999995</v>
      </c>
      <c r="L9" s="182">
        <v>-40.275389934356575</v>
      </c>
      <c r="M9" s="182">
        <v>0.9232125034089097</v>
      </c>
      <c r="N9" s="182">
        <v>0.9557329531928866</v>
      </c>
      <c r="O9" s="182">
        <v>0.8717685032387917</v>
      </c>
      <c r="P9" s="182">
        <v>-8.785346332737486</v>
      </c>
    </row>
    <row r="10" spans="2:16" ht="12.75">
      <c r="B10" s="222"/>
      <c r="C10" s="179" t="s">
        <v>121</v>
      </c>
      <c r="D10" s="180">
        <v>20079931</v>
      </c>
      <c r="E10" s="181">
        <v>7133494.1899999995</v>
      </c>
      <c r="F10" s="181">
        <v>3666509</v>
      </c>
      <c r="G10" s="181">
        <v>2235356.8800000004</v>
      </c>
      <c r="H10" s="182">
        <v>-39.03309987784019</v>
      </c>
      <c r="I10" s="181">
        <v>7962222.57</v>
      </c>
      <c r="J10" s="181">
        <v>4215664.680000001</v>
      </c>
      <c r="K10" s="184">
        <v>2455994.76</v>
      </c>
      <c r="L10" s="182">
        <v>-41.74122122065934</v>
      </c>
      <c r="M10" s="182">
        <v>1.1161742559714625</v>
      </c>
      <c r="N10" s="182">
        <v>1.1497761712844563</v>
      </c>
      <c r="O10" s="182">
        <v>1.098703648609344</v>
      </c>
      <c r="P10" s="182">
        <v>-4.4419534819596596</v>
      </c>
    </row>
    <row r="11" spans="2:16" ht="12.75">
      <c r="B11" s="227" t="s">
        <v>368</v>
      </c>
      <c r="C11" s="179" t="s">
        <v>37</v>
      </c>
      <c r="D11" s="180"/>
      <c r="E11" s="181">
        <v>47296792.6082</v>
      </c>
      <c r="F11" s="181">
        <v>19495914.255999997</v>
      </c>
      <c r="G11" s="181">
        <v>18758478.922</v>
      </c>
      <c r="H11" s="182">
        <v>-3.782512193666676</v>
      </c>
      <c r="I11" s="181">
        <v>84695296.53</v>
      </c>
      <c r="J11" s="181">
        <v>34807580.61</v>
      </c>
      <c r="K11" s="181">
        <v>29558417.089999996</v>
      </c>
      <c r="L11" s="182">
        <v>-15.080518174514978</v>
      </c>
      <c r="M11" s="182">
        <v>1.79071966320431</v>
      </c>
      <c r="N11" s="182">
        <v>1.7853782158119482</v>
      </c>
      <c r="O11" s="182">
        <v>1.5757363490348784</v>
      </c>
      <c r="P11" s="182">
        <v>-11.742154402938631</v>
      </c>
    </row>
    <row r="12" spans="2:16" ht="12.75">
      <c r="B12" s="227"/>
      <c r="C12" s="179" t="s">
        <v>146</v>
      </c>
      <c r="D12" s="180">
        <v>20087011</v>
      </c>
      <c r="E12" s="181">
        <v>42742087.978199996</v>
      </c>
      <c r="F12" s="181">
        <v>17331898.795999996</v>
      </c>
      <c r="G12" s="181">
        <v>16149084.1</v>
      </c>
      <c r="H12" s="182">
        <v>-6.824495745803549</v>
      </c>
      <c r="I12" s="181">
        <v>74434930.39</v>
      </c>
      <c r="J12" s="181">
        <v>30088140.369999997</v>
      </c>
      <c r="K12" s="184">
        <v>25035703.66</v>
      </c>
      <c r="L12" s="182">
        <v>-16.79212024362141</v>
      </c>
      <c r="M12" s="182">
        <v>1.7414902713214313</v>
      </c>
      <c r="N12" s="182">
        <v>1.7359979263751526</v>
      </c>
      <c r="O12" s="182">
        <v>1.5502862889914606</v>
      </c>
      <c r="P12" s="182">
        <v>-10.697687742719076</v>
      </c>
    </row>
    <row r="13" spans="2:16" ht="12.75">
      <c r="B13" s="227"/>
      <c r="C13" s="179" t="s">
        <v>303</v>
      </c>
      <c r="D13" s="180">
        <v>20087019</v>
      </c>
      <c r="E13" s="181">
        <v>4513426.350000001</v>
      </c>
      <c r="F13" s="181">
        <v>2124479.14</v>
      </c>
      <c r="G13" s="181">
        <v>2420100.262</v>
      </c>
      <c r="H13" s="182">
        <v>13.914992923865555</v>
      </c>
      <c r="I13" s="181">
        <v>10167906.169999998</v>
      </c>
      <c r="J13" s="181">
        <v>4629808.100000001</v>
      </c>
      <c r="K13" s="184">
        <v>4319651.529999999</v>
      </c>
      <c r="L13" s="182">
        <v>-6.699123663462448</v>
      </c>
      <c r="M13" s="182">
        <v>2.2528131360778705</v>
      </c>
      <c r="N13" s="182">
        <v>2.179267385040081</v>
      </c>
      <c r="O13" s="182">
        <v>1.7849060213853236</v>
      </c>
      <c r="P13" s="182">
        <v>-18.096052203686074</v>
      </c>
    </row>
    <row r="14" spans="2:16" ht="12.75">
      <c r="B14" s="237"/>
      <c r="C14" s="179" t="s">
        <v>367</v>
      </c>
      <c r="D14" s="180">
        <v>20087090</v>
      </c>
      <c r="E14" s="181">
        <v>41278.28</v>
      </c>
      <c r="F14" s="181">
        <v>39536.32</v>
      </c>
      <c r="G14" s="181">
        <v>189294.55999999997</v>
      </c>
      <c r="H14" s="182">
        <v>378.78649302717093</v>
      </c>
      <c r="I14" s="181">
        <v>92459.96999999999</v>
      </c>
      <c r="J14" s="181">
        <v>89632.13999999998</v>
      </c>
      <c r="K14" s="184">
        <v>203061.9</v>
      </c>
      <c r="L14" s="182">
        <v>126.5503200079793</v>
      </c>
      <c r="M14" s="182">
        <v>2.23991818457552</v>
      </c>
      <c r="N14" s="182">
        <v>2.2670835323064966</v>
      </c>
      <c r="O14" s="182">
        <v>1.0727297181704536</v>
      </c>
      <c r="P14" s="182">
        <v>-52.68239114775473</v>
      </c>
    </row>
    <row r="15" spans="2:16" ht="12.75" customHeight="1">
      <c r="B15" s="248" t="s">
        <v>302</v>
      </c>
      <c r="C15" s="179" t="s">
        <v>37</v>
      </c>
      <c r="D15" s="180"/>
      <c r="E15" s="181">
        <v>32664075.2216</v>
      </c>
      <c r="F15" s="181">
        <v>20301744.8858</v>
      </c>
      <c r="G15" s="181">
        <v>11997822.2645</v>
      </c>
      <c r="H15" s="182">
        <v>-40.90250699144662</v>
      </c>
      <c r="I15" s="181">
        <v>59178614.97</v>
      </c>
      <c r="J15" s="181">
        <v>33584257.07</v>
      </c>
      <c r="K15" s="181">
        <v>17027379.02</v>
      </c>
      <c r="L15" s="182">
        <v>-49.299521545140436</v>
      </c>
      <c r="M15" s="182">
        <v>1.8117339789514857</v>
      </c>
      <c r="N15" s="182">
        <v>1.6542547085935662</v>
      </c>
      <c r="O15" s="182">
        <v>1.4192058062388377</v>
      </c>
      <c r="P15" s="182">
        <v>-14.208749180745272</v>
      </c>
    </row>
    <row r="16" spans="2:18" ht="12.75">
      <c r="B16" s="249"/>
      <c r="C16" s="179" t="s">
        <v>144</v>
      </c>
      <c r="D16" s="180">
        <v>20079911</v>
      </c>
      <c r="E16" s="181">
        <v>32617692.1</v>
      </c>
      <c r="F16" s="181">
        <v>20282021.5</v>
      </c>
      <c r="G16" s="181">
        <v>11977397.1</v>
      </c>
      <c r="H16" s="182">
        <v>-40.94574300692858</v>
      </c>
      <c r="I16" s="181">
        <v>59008462.809999995</v>
      </c>
      <c r="J16" s="181">
        <v>33508418.740000002</v>
      </c>
      <c r="K16" s="184">
        <v>16946240.35</v>
      </c>
      <c r="L16" s="182">
        <v>-49.42691721298454</v>
      </c>
      <c r="M16" s="182">
        <v>1.8090937467031885</v>
      </c>
      <c r="N16" s="182">
        <v>1.6521242096109603</v>
      </c>
      <c r="O16" s="182">
        <v>1.414851675077217</v>
      </c>
      <c r="P16" s="182">
        <v>-14.361664404737207</v>
      </c>
      <c r="R16" s="50"/>
    </row>
    <row r="17" spans="2:16" ht="12.75">
      <c r="B17" s="249"/>
      <c r="C17" s="179" t="s">
        <v>145</v>
      </c>
      <c r="D17" s="180">
        <v>20079912</v>
      </c>
      <c r="E17" s="181">
        <v>19693.121600000002</v>
      </c>
      <c r="F17" s="181">
        <v>10223.3858</v>
      </c>
      <c r="G17" s="181">
        <v>10105.164499999999</v>
      </c>
      <c r="H17" s="182">
        <v>-1.1563810885431014</v>
      </c>
      <c r="I17" s="181">
        <v>123926.96</v>
      </c>
      <c r="J17" s="181">
        <v>59140.530000000006</v>
      </c>
      <c r="K17" s="184">
        <v>64007.47</v>
      </c>
      <c r="L17" s="182">
        <v>8.229449414809098</v>
      </c>
      <c r="M17" s="182">
        <v>6.292905843835341</v>
      </c>
      <c r="N17" s="182">
        <v>5.78482815350664</v>
      </c>
      <c r="O17" s="182">
        <v>6.334134392369368</v>
      </c>
      <c r="P17" s="182">
        <v>9.495636245127681</v>
      </c>
    </row>
    <row r="18" spans="2:16" ht="12.75">
      <c r="B18" s="250"/>
      <c r="C18" s="179" t="s">
        <v>147</v>
      </c>
      <c r="D18" s="180">
        <v>20079919</v>
      </c>
      <c r="E18" s="181">
        <v>26690</v>
      </c>
      <c r="F18" s="181">
        <v>9500</v>
      </c>
      <c r="G18" s="181">
        <v>10320</v>
      </c>
      <c r="H18" s="182">
        <v>8.631578947368412</v>
      </c>
      <c r="I18" s="181">
        <v>46225.2</v>
      </c>
      <c r="J18" s="181">
        <v>16697.8</v>
      </c>
      <c r="K18" s="184">
        <v>17131.2</v>
      </c>
      <c r="L18" s="182">
        <v>2.5955515097797477</v>
      </c>
      <c r="M18" s="182">
        <v>1.7319295616335706</v>
      </c>
      <c r="N18" s="182">
        <v>1.7576631578947368</v>
      </c>
      <c r="O18" s="182">
        <v>1.6600000000000001</v>
      </c>
      <c r="P18" s="182">
        <v>-5.556420606307411</v>
      </c>
    </row>
    <row r="19" spans="2:16" ht="12.75">
      <c r="B19" s="247" t="s">
        <v>233</v>
      </c>
      <c r="C19" s="179" t="s">
        <v>37</v>
      </c>
      <c r="D19" s="180">
        <v>20079990</v>
      </c>
      <c r="E19" s="181">
        <v>40043052.7779</v>
      </c>
      <c r="F19" s="181">
        <v>20277074.09</v>
      </c>
      <c r="G19" s="181">
        <v>12227390.822</v>
      </c>
      <c r="H19" s="182">
        <v>-39.69844580273958</v>
      </c>
      <c r="I19" s="181">
        <v>41998135.879999995</v>
      </c>
      <c r="J19" s="181">
        <v>20535482.609999996</v>
      </c>
      <c r="K19" s="181">
        <v>12614579</v>
      </c>
      <c r="L19" s="182">
        <v>-38.571791861092265</v>
      </c>
      <c r="M19" s="182">
        <v>1.0488245267648277</v>
      </c>
      <c r="N19" s="182">
        <v>1.0127438761062393</v>
      </c>
      <c r="O19" s="182">
        <v>1.0316656418067014</v>
      </c>
      <c r="P19" s="182">
        <v>1.8683663408770146</v>
      </c>
    </row>
    <row r="20" spans="2:16" ht="12.75">
      <c r="B20" s="247"/>
      <c r="C20" s="179" t="s">
        <v>116</v>
      </c>
      <c r="D20" s="180">
        <v>20079999</v>
      </c>
      <c r="E20" s="181">
        <v>39960654.1879</v>
      </c>
      <c r="F20" s="181">
        <v>20277074.09</v>
      </c>
      <c r="G20" s="181">
        <v>12225119.392</v>
      </c>
      <c r="H20" s="182">
        <v>-39.70964776407738</v>
      </c>
      <c r="I20" s="181">
        <v>41815715.849999994</v>
      </c>
      <c r="J20" s="181">
        <v>20535482.609999996</v>
      </c>
      <c r="K20" s="184">
        <v>12589381.89</v>
      </c>
      <c r="L20" s="182">
        <v>-38.69449221578336</v>
      </c>
      <c r="M20" s="182">
        <v>1.0464222045359233</v>
      </c>
      <c r="N20" s="182">
        <v>1.0127438761062393</v>
      </c>
      <c r="O20" s="182">
        <v>1.029796232357319</v>
      </c>
      <c r="P20" s="182">
        <v>1.6837777698189615</v>
      </c>
    </row>
    <row r="21" spans="2:16" ht="12.75">
      <c r="B21" s="247"/>
      <c r="C21" s="57" t="s">
        <v>115</v>
      </c>
      <c r="D21" s="58">
        <v>20079991</v>
      </c>
      <c r="E21" s="53">
        <v>82398.59</v>
      </c>
      <c r="F21" s="53">
        <v>0</v>
      </c>
      <c r="G21" s="53">
        <v>2271.43</v>
      </c>
      <c r="H21" s="49" t="s">
        <v>401</v>
      </c>
      <c r="I21" s="53">
        <v>182420.03</v>
      </c>
      <c r="J21" s="53">
        <v>0</v>
      </c>
      <c r="K21" s="48">
        <v>25197.11</v>
      </c>
      <c r="L21" s="49" t="s">
        <v>401</v>
      </c>
      <c r="M21" s="49">
        <v>2.2138731985583733</v>
      </c>
      <c r="N21" s="49" t="s">
        <v>401</v>
      </c>
      <c r="O21" s="49">
        <v>11.09306031882999</v>
      </c>
      <c r="P21" s="49" t="s">
        <v>401</v>
      </c>
    </row>
    <row r="22" spans="2:16" ht="12.75">
      <c r="B22" s="162" t="s">
        <v>97</v>
      </c>
      <c r="C22" s="161"/>
      <c r="D22" s="59">
        <v>20086011</v>
      </c>
      <c r="E22" s="53">
        <v>4542677.4</v>
      </c>
      <c r="F22" s="53">
        <v>2319771.16</v>
      </c>
      <c r="G22" s="53">
        <v>1545218.5999999999</v>
      </c>
      <c r="H22" s="49">
        <v>-33.389179646495826</v>
      </c>
      <c r="I22" s="53">
        <v>14764670.81</v>
      </c>
      <c r="J22" s="53">
        <v>7520597.5600000005</v>
      </c>
      <c r="K22" s="48">
        <v>4351945.6</v>
      </c>
      <c r="L22" s="49">
        <v>-42.13298125209083</v>
      </c>
      <c r="M22" s="49">
        <v>3.2502133675616056</v>
      </c>
      <c r="N22" s="49">
        <v>3.2419566592077125</v>
      </c>
      <c r="O22" s="49">
        <v>2.8163947806478644</v>
      </c>
      <c r="P22" s="49">
        <v>-13.12669857418295</v>
      </c>
    </row>
    <row r="23" spans="2:16" ht="12.75">
      <c r="B23" s="162" t="s">
        <v>337</v>
      </c>
      <c r="C23" s="161"/>
      <c r="D23" s="59">
        <v>20089300</v>
      </c>
      <c r="E23" s="53">
        <v>4678544.1110000005</v>
      </c>
      <c r="F23" s="53">
        <v>2220766.66</v>
      </c>
      <c r="G23" s="53">
        <v>1873589.5999999999</v>
      </c>
      <c r="H23" s="49">
        <v>-15.633207497810698</v>
      </c>
      <c r="I23" s="53">
        <v>13997796.100000001</v>
      </c>
      <c r="J23" s="53">
        <v>6680360.96</v>
      </c>
      <c r="K23" s="48">
        <v>5176462.890000001</v>
      </c>
      <c r="L23" s="49">
        <v>-22.512227692558685</v>
      </c>
      <c r="M23" s="49">
        <v>2.9919128190090074</v>
      </c>
      <c r="N23" s="49">
        <v>3.00813276798743</v>
      </c>
      <c r="O23" s="49">
        <v>2.7628584669769736</v>
      </c>
      <c r="P23" s="49">
        <v>-8.1537059673917</v>
      </c>
    </row>
    <row r="24" spans="2:16" ht="12.75">
      <c r="B24" s="162" t="s">
        <v>65</v>
      </c>
      <c r="C24" s="161"/>
      <c r="D24" s="59">
        <v>20081900</v>
      </c>
      <c r="E24" s="53">
        <v>1169433.3003999998</v>
      </c>
      <c r="F24" s="53">
        <v>537447.0832</v>
      </c>
      <c r="G24" s="53">
        <v>420549.9648</v>
      </c>
      <c r="H24" s="49">
        <v>-21.75044242569628</v>
      </c>
      <c r="I24" s="53">
        <v>13194061.86</v>
      </c>
      <c r="J24" s="53">
        <v>5757810.810000001</v>
      </c>
      <c r="K24" s="48">
        <v>5287614.29</v>
      </c>
      <c r="L24" s="49">
        <v>-8.166237751045546</v>
      </c>
      <c r="M24" s="49">
        <v>11.282440696264613</v>
      </c>
      <c r="N24" s="49">
        <v>10.713260877178023</v>
      </c>
      <c r="O24" s="49">
        <v>12.573094120967573</v>
      </c>
      <c r="P24" s="49">
        <v>17.360104128066833</v>
      </c>
    </row>
    <row r="25" spans="2:16" ht="12.75">
      <c r="B25" s="162" t="s">
        <v>250</v>
      </c>
      <c r="C25" s="161"/>
      <c r="D25" s="59">
        <v>20089700</v>
      </c>
      <c r="E25" s="53">
        <v>6309126.826</v>
      </c>
      <c r="F25" s="53">
        <v>2194745.568</v>
      </c>
      <c r="G25" s="53">
        <v>2224530.516</v>
      </c>
      <c r="H25" s="49">
        <v>1.3571025468406273</v>
      </c>
      <c r="I25" s="53">
        <v>12653718.65</v>
      </c>
      <c r="J25" s="53">
        <v>4441970.19</v>
      </c>
      <c r="K25" s="48">
        <v>3632531.4899999998</v>
      </c>
      <c r="L25" s="49">
        <v>-18.22251535641216</v>
      </c>
      <c r="M25" s="49">
        <v>2.005621221284354</v>
      </c>
      <c r="N25" s="49">
        <v>2.0239112245014454</v>
      </c>
      <c r="O25" s="49">
        <v>1.6329429800458624</v>
      </c>
      <c r="P25" s="49">
        <v>-19.317460159444057</v>
      </c>
    </row>
    <row r="26" spans="2:16" ht="12.75">
      <c r="B26" s="226" t="s">
        <v>268</v>
      </c>
      <c r="C26" s="57" t="s">
        <v>37</v>
      </c>
      <c r="D26" s="58">
        <v>8121000</v>
      </c>
      <c r="E26" s="53">
        <v>2457504.6799999997</v>
      </c>
      <c r="F26" s="53">
        <v>1100030</v>
      </c>
      <c r="G26" s="53">
        <v>1016680</v>
      </c>
      <c r="H26" s="49">
        <v>-7.577066080016004</v>
      </c>
      <c r="I26" s="53">
        <v>9346875.24</v>
      </c>
      <c r="J26" s="53">
        <v>4407415</v>
      </c>
      <c r="K26" s="53">
        <v>3811086.57</v>
      </c>
      <c r="L26" s="49">
        <v>-13.530117540553821</v>
      </c>
      <c r="M26" s="49">
        <v>3.8034007894544484</v>
      </c>
      <c r="N26" s="49">
        <v>4.006631637318982</v>
      </c>
      <c r="O26" s="49">
        <v>3.748560579533383</v>
      </c>
      <c r="P26" s="49">
        <v>-6.441097688688102</v>
      </c>
    </row>
    <row r="27" spans="2:16" ht="12.75">
      <c r="B27" s="227" t="s">
        <v>155</v>
      </c>
      <c r="C27" s="57" t="s">
        <v>116</v>
      </c>
      <c r="D27" s="60">
        <v>8121090</v>
      </c>
      <c r="E27" s="53">
        <v>2442944.6799999997</v>
      </c>
      <c r="F27" s="53">
        <v>1100030</v>
      </c>
      <c r="G27" s="53">
        <v>1016680</v>
      </c>
      <c r="H27" s="49">
        <v>-7.577066080016004</v>
      </c>
      <c r="I27" s="53">
        <v>9306835.24</v>
      </c>
      <c r="J27" s="53">
        <v>4407415</v>
      </c>
      <c r="K27" s="48">
        <v>3811086.57</v>
      </c>
      <c r="L27" s="49">
        <v>-13.530117540553821</v>
      </c>
      <c r="M27" s="49">
        <v>3.8096790795934035</v>
      </c>
      <c r="N27" s="49">
        <v>4.006631637318982</v>
      </c>
      <c r="O27" s="49">
        <v>3.748560579533383</v>
      </c>
      <c r="P27" s="49">
        <v>-6.441097688688102</v>
      </c>
    </row>
    <row r="28" spans="2:16" ht="12.75">
      <c r="B28" s="237" t="s">
        <v>155</v>
      </c>
      <c r="C28" s="57" t="s">
        <v>115</v>
      </c>
      <c r="D28" s="60">
        <v>8121010</v>
      </c>
      <c r="E28" s="53">
        <v>14560</v>
      </c>
      <c r="F28" s="53">
        <v>0</v>
      </c>
      <c r="G28" s="53">
        <v>0</v>
      </c>
      <c r="H28" s="49" t="s">
        <v>401</v>
      </c>
      <c r="I28" s="53">
        <v>40040</v>
      </c>
      <c r="J28" s="53">
        <v>0</v>
      </c>
      <c r="K28" s="48">
        <v>0</v>
      </c>
      <c r="L28" s="49" t="s">
        <v>401</v>
      </c>
      <c r="M28" s="49">
        <v>2.75</v>
      </c>
      <c r="N28" s="49" t="s">
        <v>401</v>
      </c>
      <c r="O28" s="49" t="s">
        <v>401</v>
      </c>
      <c r="P28" s="49" t="s">
        <v>401</v>
      </c>
    </row>
    <row r="29" spans="2:16" ht="12.75">
      <c r="B29" s="162" t="s">
        <v>68</v>
      </c>
      <c r="C29" s="161"/>
      <c r="D29" s="59">
        <v>20089990</v>
      </c>
      <c r="E29" s="53">
        <v>2725744.0862000003</v>
      </c>
      <c r="F29" s="53">
        <v>924922.71</v>
      </c>
      <c r="G29" s="53">
        <v>274718.8400000001</v>
      </c>
      <c r="H29" s="49">
        <v>-70.29818415854443</v>
      </c>
      <c r="I29" s="53">
        <v>8874549.440000003</v>
      </c>
      <c r="J29" s="53">
        <v>3209513.709999999</v>
      </c>
      <c r="K29" s="48">
        <v>2538204.0400000005</v>
      </c>
      <c r="L29" s="49">
        <v>-20.916242479612237</v>
      </c>
      <c r="M29" s="49">
        <v>3.255826357628512</v>
      </c>
      <c r="N29" s="49">
        <v>3.4700344961796854</v>
      </c>
      <c r="O29" s="49">
        <v>9.239279111691065</v>
      </c>
      <c r="P29" s="49">
        <v>166.25899891954953</v>
      </c>
    </row>
    <row r="30" spans="2:16" ht="12.75">
      <c r="B30" s="162" t="s">
        <v>152</v>
      </c>
      <c r="C30" s="161"/>
      <c r="D30" s="59">
        <v>20059990</v>
      </c>
      <c r="E30" s="53">
        <v>3420111.9424999994</v>
      </c>
      <c r="F30" s="53">
        <v>1659320.42</v>
      </c>
      <c r="G30" s="53">
        <v>1753781.9400000002</v>
      </c>
      <c r="H30" s="49">
        <v>5.6927835553304496</v>
      </c>
      <c r="I30" s="53">
        <v>7849801.3</v>
      </c>
      <c r="J30" s="53">
        <v>3746633.8800000004</v>
      </c>
      <c r="K30" s="48">
        <v>3884111.51</v>
      </c>
      <c r="L30" s="49">
        <v>3.669363871764264</v>
      </c>
      <c r="M30" s="49">
        <v>2.2951884125354183</v>
      </c>
      <c r="N30" s="49">
        <v>2.2579327264591855</v>
      </c>
      <c r="O30" s="49">
        <v>2.2147060711550033</v>
      </c>
      <c r="P30" s="49">
        <v>-1.9144350404083466</v>
      </c>
    </row>
    <row r="31" spans="2:16" ht="12.75">
      <c r="B31" s="220" t="s">
        <v>66</v>
      </c>
      <c r="C31" s="57" t="s">
        <v>37</v>
      </c>
      <c r="D31" s="58"/>
      <c r="E31" s="53">
        <v>2801391.15</v>
      </c>
      <c r="F31" s="53">
        <v>1649379</v>
      </c>
      <c r="G31" s="53">
        <v>393259.28</v>
      </c>
      <c r="H31" s="49">
        <v>-76.15713065341562</v>
      </c>
      <c r="I31" s="53">
        <v>6188004.880000002</v>
      </c>
      <c r="J31" s="53">
        <v>2851326.86</v>
      </c>
      <c r="K31" s="53">
        <v>1203985.53</v>
      </c>
      <c r="L31" s="49">
        <v>-57.774552371031916</v>
      </c>
      <c r="M31" s="49">
        <v>2.208904272436215</v>
      </c>
      <c r="N31" s="49">
        <v>1.7287275150223205</v>
      </c>
      <c r="O31" s="49">
        <v>3.0615565639035904</v>
      </c>
      <c r="P31" s="49">
        <v>77.0988508772628</v>
      </c>
    </row>
    <row r="32" spans="2:16" ht="12.75">
      <c r="B32" s="221"/>
      <c r="C32" s="57" t="s">
        <v>154</v>
      </c>
      <c r="D32" s="58">
        <v>20057000</v>
      </c>
      <c r="E32" s="53">
        <v>2204789.15</v>
      </c>
      <c r="F32" s="53">
        <v>1227437</v>
      </c>
      <c r="G32" s="53">
        <v>262189.28</v>
      </c>
      <c r="H32" s="49">
        <v>-78.63928820786728</v>
      </c>
      <c r="I32" s="53">
        <v>5657516.930000002</v>
      </c>
      <c r="J32" s="53">
        <v>2601402.51</v>
      </c>
      <c r="K32" s="48">
        <v>1032986.23</v>
      </c>
      <c r="L32" s="49">
        <v>-60.29118039099608</v>
      </c>
      <c r="M32" s="49">
        <v>2.5660126865192536</v>
      </c>
      <c r="N32" s="49">
        <v>2.11937762182499</v>
      </c>
      <c r="O32" s="49">
        <v>3.939849218854409</v>
      </c>
      <c r="P32" s="49">
        <v>85.89651878374636</v>
      </c>
    </row>
    <row r="33" spans="2:16" ht="12.75">
      <c r="B33" s="222"/>
      <c r="C33" s="57" t="s">
        <v>153</v>
      </c>
      <c r="D33" s="58">
        <v>7112010</v>
      </c>
      <c r="E33" s="53">
        <v>596602</v>
      </c>
      <c r="F33" s="53">
        <v>421942</v>
      </c>
      <c r="G33" s="53">
        <v>131070</v>
      </c>
      <c r="H33" s="49">
        <v>-68.93648890131819</v>
      </c>
      <c r="I33" s="53">
        <v>530487.95</v>
      </c>
      <c r="J33" s="53">
        <v>249924.35</v>
      </c>
      <c r="K33" s="48">
        <v>170999.3</v>
      </c>
      <c r="L33" s="49">
        <v>-31.579575979691466</v>
      </c>
      <c r="M33" s="49">
        <v>0.8891823192010754</v>
      </c>
      <c r="N33" s="49">
        <v>0.5923192050092193</v>
      </c>
      <c r="O33" s="49">
        <v>1.3046410315098802</v>
      </c>
      <c r="P33" s="49">
        <v>120.25978905910604</v>
      </c>
    </row>
    <row r="34" spans="2:16" ht="12.75">
      <c r="B34" s="162" t="s">
        <v>69</v>
      </c>
      <c r="C34" s="161"/>
      <c r="D34" s="59">
        <v>11063000</v>
      </c>
      <c r="E34" s="53">
        <v>865926.75</v>
      </c>
      <c r="F34" s="53">
        <v>375150.94</v>
      </c>
      <c r="G34" s="53">
        <v>474408.79000000004</v>
      </c>
      <c r="H34" s="49">
        <v>26.45811043416286</v>
      </c>
      <c r="I34" s="53">
        <v>5053762.199999999</v>
      </c>
      <c r="J34" s="53">
        <v>2350267.0700000003</v>
      </c>
      <c r="K34" s="48">
        <v>3002656.2299999995</v>
      </c>
      <c r="L34" s="49">
        <v>27.758086233153033</v>
      </c>
      <c r="M34" s="49">
        <v>5.836246772605188</v>
      </c>
      <c r="N34" s="49">
        <v>6.264857206541986</v>
      </c>
      <c r="O34" s="49">
        <v>6.32925926604353</v>
      </c>
      <c r="P34" s="49">
        <v>1.0279892642132804</v>
      </c>
    </row>
    <row r="35" spans="2:16" ht="12.75">
      <c r="B35" s="173" t="s">
        <v>67</v>
      </c>
      <c r="C35" s="161"/>
      <c r="D35" s="59">
        <v>21032010</v>
      </c>
      <c r="E35" s="53">
        <v>2399427.29</v>
      </c>
      <c r="F35" s="53">
        <v>888126.94</v>
      </c>
      <c r="G35" s="53">
        <v>1233619.99</v>
      </c>
      <c r="H35" s="49">
        <v>38.901314039634926</v>
      </c>
      <c r="I35" s="53">
        <v>3310392.83</v>
      </c>
      <c r="J35" s="53">
        <v>1182521.5</v>
      </c>
      <c r="K35" s="48">
        <v>1563247.5599999996</v>
      </c>
      <c r="L35" s="49">
        <v>32.19612159271519</v>
      </c>
      <c r="M35" s="49">
        <v>1.3796595728474856</v>
      </c>
      <c r="N35" s="49">
        <v>1.3314780204730645</v>
      </c>
      <c r="O35" s="49">
        <v>1.2672034927060476</v>
      </c>
      <c r="P35" s="49">
        <v>-4.827306705684908</v>
      </c>
    </row>
    <row r="36" spans="2:16" ht="12.75">
      <c r="B36" s="162" t="s">
        <v>160</v>
      </c>
      <c r="C36" s="161"/>
      <c r="D36" s="59">
        <v>20019010</v>
      </c>
      <c r="E36" s="53">
        <v>761730</v>
      </c>
      <c r="F36" s="53">
        <v>761730</v>
      </c>
      <c r="G36" s="53">
        <v>413337.6</v>
      </c>
      <c r="H36" s="49">
        <v>-45.73699342286637</v>
      </c>
      <c r="I36" s="53">
        <v>2417400</v>
      </c>
      <c r="J36" s="53">
        <v>2417400</v>
      </c>
      <c r="K36" s="48">
        <v>1264770</v>
      </c>
      <c r="L36" s="49">
        <v>-47.680565897244975</v>
      </c>
      <c r="M36" s="49">
        <v>3.1735654365720136</v>
      </c>
      <c r="N36" s="49">
        <v>3.1735654365720136</v>
      </c>
      <c r="O36" s="49">
        <v>3.0598958333333335</v>
      </c>
      <c r="P36" s="49">
        <v>-3.581763335608501</v>
      </c>
    </row>
    <row r="37" spans="2:16" ht="12.75">
      <c r="B37" s="162" t="s">
        <v>161</v>
      </c>
      <c r="C37" s="161"/>
      <c r="D37" s="59">
        <v>21032090</v>
      </c>
      <c r="E37" s="53">
        <v>1672501.0699999996</v>
      </c>
      <c r="F37" s="53">
        <v>725088.7199999999</v>
      </c>
      <c r="G37" s="53">
        <v>876736.73</v>
      </c>
      <c r="H37" s="49">
        <v>20.91440755001679</v>
      </c>
      <c r="I37" s="53">
        <v>2070516.93</v>
      </c>
      <c r="J37" s="53">
        <v>906566.98</v>
      </c>
      <c r="K37" s="48">
        <v>1021939.8400000001</v>
      </c>
      <c r="L37" s="49">
        <v>12.726347037259188</v>
      </c>
      <c r="M37" s="49">
        <v>1.2379764456593145</v>
      </c>
      <c r="N37" s="49">
        <v>1.2502842134959709</v>
      </c>
      <c r="O37" s="49">
        <v>1.1656176877635778</v>
      </c>
      <c r="P37" s="49">
        <v>-6.771782353042233</v>
      </c>
    </row>
    <row r="38" spans="2:16" ht="12.75" customHeight="1">
      <c r="B38" s="226" t="s">
        <v>338</v>
      </c>
      <c r="C38" s="57" t="s">
        <v>37</v>
      </c>
      <c r="D38" s="58"/>
      <c r="E38" s="53">
        <v>905184</v>
      </c>
      <c r="F38" s="53">
        <v>390666</v>
      </c>
      <c r="G38" s="53">
        <v>53614.8</v>
      </c>
      <c r="H38" s="49">
        <v>-86.27605166561719</v>
      </c>
      <c r="I38" s="53">
        <v>1992005.2</v>
      </c>
      <c r="J38" s="53">
        <v>846388</v>
      </c>
      <c r="K38" s="53">
        <v>103868</v>
      </c>
      <c r="L38" s="49">
        <v>-87.72808688213915</v>
      </c>
      <c r="M38" s="49">
        <v>2.2006632905575</v>
      </c>
      <c r="N38" s="49">
        <v>2.1665258814434836</v>
      </c>
      <c r="O38" s="49">
        <v>1.9373008945291224</v>
      </c>
      <c r="P38" s="49">
        <v>-10.580302265377794</v>
      </c>
    </row>
    <row r="39" spans="2:16" ht="12.75" customHeight="1">
      <c r="B39" s="227"/>
      <c r="C39" s="57" t="s">
        <v>339</v>
      </c>
      <c r="D39" s="58">
        <v>20031090</v>
      </c>
      <c r="E39" s="53">
        <v>824508</v>
      </c>
      <c r="F39" s="53">
        <v>359586</v>
      </c>
      <c r="G39" s="53">
        <v>36586.8</v>
      </c>
      <c r="H39" s="49">
        <v>-89.82529909395805</v>
      </c>
      <c r="I39" s="53">
        <v>1848616</v>
      </c>
      <c r="J39" s="53">
        <v>795883</v>
      </c>
      <c r="K39" s="48">
        <v>70868</v>
      </c>
      <c r="L39" s="49">
        <v>-91.09567612324926</v>
      </c>
      <c r="M39" s="49">
        <v>2.2420837638931337</v>
      </c>
      <c r="N39" s="49">
        <v>2.2133314422697214</v>
      </c>
      <c r="O39" s="49">
        <v>1.9369827369433783</v>
      </c>
      <c r="P39" s="49">
        <v>-12.485644944480335</v>
      </c>
    </row>
    <row r="40" spans="2:16" ht="12.75">
      <c r="B40" s="227"/>
      <c r="C40" s="57" t="s">
        <v>150</v>
      </c>
      <c r="D40" s="58">
        <v>7115100</v>
      </c>
      <c r="E40" s="53">
        <v>46620</v>
      </c>
      <c r="F40" s="53">
        <v>31080</v>
      </c>
      <c r="G40" s="53">
        <v>0</v>
      </c>
      <c r="H40" s="49">
        <v>-100</v>
      </c>
      <c r="I40" s="53">
        <v>77389.2</v>
      </c>
      <c r="J40" s="53">
        <v>50505</v>
      </c>
      <c r="K40" s="48">
        <v>0</v>
      </c>
      <c r="L40" s="49">
        <v>-100</v>
      </c>
      <c r="M40" s="49">
        <v>1.66</v>
      </c>
      <c r="N40" s="49">
        <v>1.625</v>
      </c>
      <c r="O40" s="49" t="s">
        <v>401</v>
      </c>
      <c r="P40" s="49" t="s">
        <v>401</v>
      </c>
    </row>
    <row r="41" spans="2:16" ht="12.75">
      <c r="B41" s="237"/>
      <c r="C41" s="57" t="s">
        <v>151</v>
      </c>
      <c r="D41" s="58">
        <v>20031010</v>
      </c>
      <c r="E41" s="53">
        <v>34056</v>
      </c>
      <c r="F41" s="53">
        <v>0</v>
      </c>
      <c r="G41" s="53">
        <v>17028</v>
      </c>
      <c r="H41" s="49" t="s">
        <v>401</v>
      </c>
      <c r="I41" s="53">
        <v>66000</v>
      </c>
      <c r="J41" s="53">
        <v>0</v>
      </c>
      <c r="K41" s="48">
        <v>33000</v>
      </c>
      <c r="L41" s="49" t="s">
        <v>401</v>
      </c>
      <c r="M41" s="49">
        <v>1.937984496124031</v>
      </c>
      <c r="N41" s="49" t="s">
        <v>401</v>
      </c>
      <c r="O41" s="49">
        <v>1.937984496124031</v>
      </c>
      <c r="P41" s="49" t="s">
        <v>401</v>
      </c>
    </row>
    <row r="42" spans="2:16" ht="12.75">
      <c r="B42" s="244" t="s">
        <v>63</v>
      </c>
      <c r="C42" s="57" t="s">
        <v>37</v>
      </c>
      <c r="D42" s="58"/>
      <c r="E42" s="53">
        <v>401234.48240000004</v>
      </c>
      <c r="F42" s="53">
        <v>247511.3524</v>
      </c>
      <c r="G42" s="53">
        <v>263760.47000000003</v>
      </c>
      <c r="H42" s="49">
        <v>6.564998915177034</v>
      </c>
      <c r="I42" s="53">
        <v>1917498.03</v>
      </c>
      <c r="J42" s="53">
        <v>1342386.47</v>
      </c>
      <c r="K42" s="53">
        <v>1340867.2</v>
      </c>
      <c r="L42" s="49">
        <v>-0.1131767962470609</v>
      </c>
      <c r="M42" s="49">
        <v>4.77899610853586</v>
      </c>
      <c r="N42" s="49">
        <v>5.42353494893675</v>
      </c>
      <c r="O42" s="49">
        <v>5.083654878230994</v>
      </c>
      <c r="P42" s="49">
        <v>-6.266762801489589</v>
      </c>
    </row>
    <row r="43" spans="2:16" ht="12.75">
      <c r="B43" s="245"/>
      <c r="C43" s="57" t="s">
        <v>340</v>
      </c>
      <c r="D43" s="58">
        <v>20052000</v>
      </c>
      <c r="E43" s="53">
        <v>304811.19</v>
      </c>
      <c r="F43" s="53">
        <v>172023.06</v>
      </c>
      <c r="G43" s="53">
        <v>249568.39</v>
      </c>
      <c r="H43" s="49">
        <v>45.0784505286675</v>
      </c>
      <c r="I43" s="53">
        <v>1610887.73</v>
      </c>
      <c r="J43" s="53">
        <v>1092687.89</v>
      </c>
      <c r="K43" s="48">
        <v>1306320.19</v>
      </c>
      <c r="L43" s="49">
        <v>19.551081507821966</v>
      </c>
      <c r="M43" s="49">
        <v>5.284870709635037</v>
      </c>
      <c r="N43" s="49">
        <v>6.351984960620976</v>
      </c>
      <c r="O43" s="49">
        <v>5.234317495096233</v>
      </c>
      <c r="P43" s="49">
        <v>-17.595562213287717</v>
      </c>
    </row>
    <row r="44" spans="2:16" ht="12.75">
      <c r="B44" s="245"/>
      <c r="C44" s="57" t="s">
        <v>70</v>
      </c>
      <c r="D44" s="58">
        <v>11052000</v>
      </c>
      <c r="E44" s="53">
        <v>47559.9724</v>
      </c>
      <c r="F44" s="53">
        <v>30255.2924</v>
      </c>
      <c r="G44" s="53">
        <v>12635</v>
      </c>
      <c r="H44" s="49">
        <v>-58.23871132046967</v>
      </c>
      <c r="I44" s="53">
        <v>137159.35</v>
      </c>
      <c r="J44" s="53">
        <v>86093.05</v>
      </c>
      <c r="K44" s="48">
        <v>30933.87</v>
      </c>
      <c r="L44" s="49">
        <v>-64.06925994606998</v>
      </c>
      <c r="M44" s="49">
        <v>2.8839240873907657</v>
      </c>
      <c r="N44" s="49">
        <v>2.845553394816968</v>
      </c>
      <c r="O44" s="49">
        <v>2.4482683023347844</v>
      </c>
      <c r="P44" s="49">
        <v>-13.961610884048714</v>
      </c>
    </row>
    <row r="45" spans="2:16" ht="12.75">
      <c r="B45" s="245"/>
      <c r="C45" s="57" t="s">
        <v>76</v>
      </c>
      <c r="D45" s="58">
        <v>11051000</v>
      </c>
      <c r="E45" s="53">
        <v>27733</v>
      </c>
      <c r="F45" s="53">
        <v>27733</v>
      </c>
      <c r="G45" s="53">
        <v>45.26</v>
      </c>
      <c r="H45" s="49">
        <v>-99.83680092308802</v>
      </c>
      <c r="I45" s="53">
        <v>115194.93</v>
      </c>
      <c r="J45" s="53">
        <v>115194.93</v>
      </c>
      <c r="K45" s="48">
        <v>300</v>
      </c>
      <c r="L45" s="49">
        <v>-99.7395718717829</v>
      </c>
      <c r="M45" s="49">
        <v>4.153713265784444</v>
      </c>
      <c r="N45" s="49">
        <v>4.153713265784444</v>
      </c>
      <c r="O45" s="49">
        <v>6.628369421122404</v>
      </c>
      <c r="P45" s="49">
        <v>59.57696155202981</v>
      </c>
    </row>
    <row r="46" spans="2:16" ht="12.75">
      <c r="B46" s="245"/>
      <c r="C46" s="57" t="s">
        <v>162</v>
      </c>
      <c r="D46" s="58">
        <v>11081300</v>
      </c>
      <c r="E46" s="53">
        <v>17117.32</v>
      </c>
      <c r="F46" s="53">
        <v>17000</v>
      </c>
      <c r="G46" s="53">
        <v>0</v>
      </c>
      <c r="H46" s="49">
        <v>-100</v>
      </c>
      <c r="I46" s="53">
        <v>47786.4</v>
      </c>
      <c r="J46" s="53">
        <v>47515</v>
      </c>
      <c r="K46" s="48">
        <v>0</v>
      </c>
      <c r="L46" s="49">
        <v>-100</v>
      </c>
      <c r="M46" s="49">
        <v>2.791698700497508</v>
      </c>
      <c r="N46" s="49">
        <v>2.795</v>
      </c>
      <c r="O46" s="49" t="s">
        <v>401</v>
      </c>
      <c r="P46" s="49" t="s">
        <v>401</v>
      </c>
    </row>
    <row r="47" spans="2:16" ht="12.75">
      <c r="B47" s="246"/>
      <c r="C47" s="57" t="s">
        <v>163</v>
      </c>
      <c r="D47" s="58">
        <v>20041000</v>
      </c>
      <c r="E47" s="53">
        <v>4013</v>
      </c>
      <c r="F47" s="53">
        <v>500</v>
      </c>
      <c r="G47" s="53">
        <v>1511.82</v>
      </c>
      <c r="H47" s="49">
        <v>202.36399999999998</v>
      </c>
      <c r="I47" s="53">
        <v>6469.620000000001</v>
      </c>
      <c r="J47" s="53">
        <v>895.6</v>
      </c>
      <c r="K47" s="48">
        <v>3313.14</v>
      </c>
      <c r="L47" s="49">
        <v>269.93523894595796</v>
      </c>
      <c r="M47" s="49">
        <v>1.612165462247695</v>
      </c>
      <c r="N47" s="49">
        <v>1.7912000000000001</v>
      </c>
      <c r="O47" s="49">
        <v>2.1914910505218876</v>
      </c>
      <c r="P47" s="49">
        <v>22.347646858077685</v>
      </c>
    </row>
    <row r="48" spans="2:16" ht="12.75">
      <c r="B48" s="220" t="s">
        <v>156</v>
      </c>
      <c r="C48" s="57" t="s">
        <v>37</v>
      </c>
      <c r="D48" s="58"/>
      <c r="E48" s="53">
        <v>521192.36</v>
      </c>
      <c r="F48" s="53">
        <v>370479.76</v>
      </c>
      <c r="G48" s="53">
        <v>177946.76</v>
      </c>
      <c r="H48" s="49">
        <v>-51.968560981576964</v>
      </c>
      <c r="I48" s="53">
        <v>1605606.3</v>
      </c>
      <c r="J48" s="53">
        <v>1271275.38</v>
      </c>
      <c r="K48" s="53">
        <v>454828.24</v>
      </c>
      <c r="L48" s="49">
        <v>-64.22268163487914</v>
      </c>
      <c r="M48" s="49">
        <v>3.0806405143774556</v>
      </c>
      <c r="N48" s="49">
        <v>3.4314300462729728</v>
      </c>
      <c r="O48" s="49">
        <v>2.555979327749491</v>
      </c>
      <c r="P48" s="49">
        <v>-25.51270772587503</v>
      </c>
    </row>
    <row r="49" spans="2:16" ht="12.75">
      <c r="B49" s="221"/>
      <c r="C49" s="57" t="s">
        <v>157</v>
      </c>
      <c r="D49" s="58">
        <v>20086019</v>
      </c>
      <c r="E49" s="53">
        <v>452822.92</v>
      </c>
      <c r="F49" s="53">
        <v>360987.76</v>
      </c>
      <c r="G49" s="53">
        <v>166729.16</v>
      </c>
      <c r="H49" s="49">
        <v>-53.8130711135469</v>
      </c>
      <c r="I49" s="53">
        <v>1409708.52</v>
      </c>
      <c r="J49" s="53">
        <v>1260851.38</v>
      </c>
      <c r="K49" s="48">
        <v>451978.24</v>
      </c>
      <c r="L49" s="49">
        <v>-64.15293291743869</v>
      </c>
      <c r="M49" s="49">
        <v>3.1131562863469897</v>
      </c>
      <c r="N49" s="49">
        <v>3.492781528104997</v>
      </c>
      <c r="O49" s="49">
        <v>2.7108529785671562</v>
      </c>
      <c r="P49" s="49">
        <v>-22.38698708310207</v>
      </c>
    </row>
    <row r="50" spans="2:16" ht="12.75">
      <c r="B50" s="222"/>
      <c r="C50" s="57" t="s">
        <v>154</v>
      </c>
      <c r="D50" s="58">
        <v>20086090</v>
      </c>
      <c r="E50" s="53">
        <v>68369.44</v>
      </c>
      <c r="F50" s="53">
        <v>9492</v>
      </c>
      <c r="G50" s="53">
        <v>11217.6</v>
      </c>
      <c r="H50" s="49">
        <v>18.179519595448813</v>
      </c>
      <c r="I50" s="53">
        <v>195897.78</v>
      </c>
      <c r="J50" s="53">
        <v>10424</v>
      </c>
      <c r="K50" s="48">
        <v>2850</v>
      </c>
      <c r="L50" s="49">
        <v>-72.6592478894858</v>
      </c>
      <c r="M50" s="49">
        <v>2.8652827930139546</v>
      </c>
      <c r="N50" s="49">
        <v>1.09818794774547</v>
      </c>
      <c r="O50" s="49">
        <v>0.25406504065040647</v>
      </c>
      <c r="P50" s="49">
        <v>-76.86506748029875</v>
      </c>
    </row>
    <row r="51" spans="2:16" ht="12.75">
      <c r="B51" s="162" t="s">
        <v>112</v>
      </c>
      <c r="C51" s="161"/>
      <c r="D51" s="59">
        <v>20071000</v>
      </c>
      <c r="E51" s="53">
        <v>583060.368</v>
      </c>
      <c r="F51" s="53">
        <v>71667.74399999999</v>
      </c>
      <c r="G51" s="53">
        <v>66324.574</v>
      </c>
      <c r="H51" s="49">
        <v>-7.455473971665693</v>
      </c>
      <c r="I51" s="53">
        <v>1599491.92</v>
      </c>
      <c r="J51" s="53">
        <v>166429.34000000003</v>
      </c>
      <c r="K51" s="48">
        <v>251060.33</v>
      </c>
      <c r="L51" s="49">
        <v>50.85100379536443</v>
      </c>
      <c r="M51" s="49">
        <v>2.7432698358259877</v>
      </c>
      <c r="N51" s="49">
        <v>2.3222349513331975</v>
      </c>
      <c r="O51" s="49">
        <v>3.7853289491162054</v>
      </c>
      <c r="P51" s="49">
        <v>63.00370240069999</v>
      </c>
    </row>
    <row r="52" spans="2:16" ht="12.75">
      <c r="B52" s="220" t="s">
        <v>158</v>
      </c>
      <c r="C52" s="57" t="s">
        <v>37</v>
      </c>
      <c r="D52" s="58"/>
      <c r="E52" s="53">
        <v>743810.74</v>
      </c>
      <c r="F52" s="53">
        <v>537853.1599999999</v>
      </c>
      <c r="G52" s="53">
        <v>876693.4</v>
      </c>
      <c r="H52" s="49">
        <v>62.99865189971183</v>
      </c>
      <c r="I52" s="53">
        <v>1223246.02</v>
      </c>
      <c r="J52" s="53">
        <v>844208.92</v>
      </c>
      <c r="K52" s="53">
        <v>1240596.84</v>
      </c>
      <c r="L52" s="49">
        <v>46.95377063772319</v>
      </c>
      <c r="M52" s="49">
        <v>1.6445662239294905</v>
      </c>
      <c r="N52" s="49">
        <v>1.5695899602040084</v>
      </c>
      <c r="O52" s="49">
        <v>1.4150863232231474</v>
      </c>
      <c r="P52" s="49">
        <v>-9.843566848553188</v>
      </c>
    </row>
    <row r="53" spans="2:16" ht="12.75">
      <c r="B53" s="221"/>
      <c r="C53" s="57" t="s">
        <v>159</v>
      </c>
      <c r="D53" s="58">
        <v>20079921</v>
      </c>
      <c r="E53" s="53">
        <v>693480</v>
      </c>
      <c r="F53" s="53">
        <v>491620</v>
      </c>
      <c r="G53" s="53">
        <v>791281</v>
      </c>
      <c r="H53" s="49">
        <v>60.953785444042154</v>
      </c>
      <c r="I53" s="53">
        <v>1145069.05</v>
      </c>
      <c r="J53" s="53">
        <v>769433.44</v>
      </c>
      <c r="K53" s="48">
        <v>1051187.06</v>
      </c>
      <c r="L53" s="49">
        <v>36.61832269728231</v>
      </c>
      <c r="M53" s="49">
        <v>1.6511926082943993</v>
      </c>
      <c r="N53" s="49">
        <v>1.5650979211586182</v>
      </c>
      <c r="O53" s="49">
        <v>1.3284624046324884</v>
      </c>
      <c r="P53" s="49">
        <v>-15.119534268562063</v>
      </c>
    </row>
    <row r="54" spans="2:16" ht="12.75">
      <c r="B54" s="221"/>
      <c r="C54" s="57" t="s">
        <v>228</v>
      </c>
      <c r="D54" s="58">
        <v>20085000</v>
      </c>
      <c r="E54" s="53">
        <v>44323.96</v>
      </c>
      <c r="F54" s="53">
        <v>44323.96</v>
      </c>
      <c r="G54" s="53">
        <v>83296.79999999999</v>
      </c>
      <c r="H54" s="49">
        <v>87.92725198741265</v>
      </c>
      <c r="I54" s="53">
        <v>71550.82</v>
      </c>
      <c r="J54" s="53">
        <v>71550.82</v>
      </c>
      <c r="K54" s="48">
        <v>184451.14</v>
      </c>
      <c r="L54" s="49">
        <v>157.79039289836228</v>
      </c>
      <c r="M54" s="49">
        <v>1.6142695733864936</v>
      </c>
      <c r="N54" s="49">
        <v>1.6142695733864936</v>
      </c>
      <c r="O54" s="49">
        <v>2.2143844661499608</v>
      </c>
      <c r="P54" s="49">
        <v>37.175630554970866</v>
      </c>
    </row>
    <row r="55" spans="2:16" ht="12.75">
      <c r="B55" s="221"/>
      <c r="C55" s="57" t="s">
        <v>145</v>
      </c>
      <c r="D55" s="58">
        <v>20079922</v>
      </c>
      <c r="E55" s="53">
        <v>2514.78</v>
      </c>
      <c r="F55" s="53">
        <v>1417.2</v>
      </c>
      <c r="G55" s="53">
        <v>2115.6</v>
      </c>
      <c r="H55" s="49">
        <v>49.28027095681624</v>
      </c>
      <c r="I55" s="53">
        <v>5570.15</v>
      </c>
      <c r="J55" s="53">
        <v>3078.66</v>
      </c>
      <c r="K55" s="48">
        <v>4958.639999999999</v>
      </c>
      <c r="L55" s="49">
        <v>61.06487887587455</v>
      </c>
      <c r="M55" s="49">
        <v>2.2149651261740586</v>
      </c>
      <c r="N55" s="49">
        <v>2.172353937341236</v>
      </c>
      <c r="O55" s="49">
        <v>2.3438457175269427</v>
      </c>
      <c r="P55" s="49">
        <v>7.8942835804922895</v>
      </c>
    </row>
    <row r="56" spans="2:16" ht="12.75">
      <c r="B56" s="222"/>
      <c r="C56" s="57" t="s">
        <v>147</v>
      </c>
      <c r="D56" s="58">
        <v>20079929</v>
      </c>
      <c r="E56" s="53">
        <v>3492</v>
      </c>
      <c r="F56" s="53">
        <v>492</v>
      </c>
      <c r="G56" s="53">
        <v>0</v>
      </c>
      <c r="H56" s="49">
        <v>-100</v>
      </c>
      <c r="I56" s="53">
        <v>1056</v>
      </c>
      <c r="J56" s="53">
        <v>146</v>
      </c>
      <c r="K56" s="48">
        <v>0</v>
      </c>
      <c r="L56" s="49">
        <v>-100</v>
      </c>
      <c r="M56" s="49">
        <v>0.3024054982817869</v>
      </c>
      <c r="N56" s="49">
        <v>0.2967479674796748</v>
      </c>
      <c r="O56" s="49" t="s">
        <v>401</v>
      </c>
      <c r="P56" s="49" t="s">
        <v>401</v>
      </c>
    </row>
    <row r="57" spans="2:16" ht="12.75">
      <c r="B57" s="162" t="s">
        <v>72</v>
      </c>
      <c r="C57" s="161"/>
      <c r="D57" s="59">
        <v>20089910</v>
      </c>
      <c r="E57" s="53">
        <v>511181</v>
      </c>
      <c r="F57" s="53">
        <v>511181</v>
      </c>
      <c r="G57" s="53">
        <v>0</v>
      </c>
      <c r="H57" s="49">
        <v>-100</v>
      </c>
      <c r="I57" s="53">
        <v>1076719.58</v>
      </c>
      <c r="J57" s="53">
        <v>1076719.58</v>
      </c>
      <c r="K57" s="48">
        <v>0</v>
      </c>
      <c r="L57" s="49">
        <v>-100</v>
      </c>
      <c r="M57" s="49">
        <v>2.1063372464939034</v>
      </c>
      <c r="N57" s="49">
        <v>2.1063372464939034</v>
      </c>
      <c r="O57" s="49" t="s">
        <v>401</v>
      </c>
      <c r="P57" s="49" t="s">
        <v>401</v>
      </c>
    </row>
    <row r="58" spans="2:16" ht="12.75">
      <c r="B58" s="226" t="s">
        <v>242</v>
      </c>
      <c r="C58" s="57" t="s">
        <v>37</v>
      </c>
      <c r="D58" s="59"/>
      <c r="E58" s="53">
        <v>440380</v>
      </c>
      <c r="F58" s="53">
        <v>26200</v>
      </c>
      <c r="G58" s="53">
        <v>41312</v>
      </c>
      <c r="H58" s="49">
        <v>57.679389312977094</v>
      </c>
      <c r="I58" s="53">
        <v>754961.0399999999</v>
      </c>
      <c r="J58" s="53">
        <v>23680</v>
      </c>
      <c r="K58" s="53">
        <v>76096.98999999999</v>
      </c>
      <c r="L58" s="49">
        <v>221.35553209459457</v>
      </c>
      <c r="M58" s="49">
        <v>1.714339979108951</v>
      </c>
      <c r="N58" s="49">
        <v>0.9038167938931297</v>
      </c>
      <c r="O58" s="49">
        <v>1.8420069229279625</v>
      </c>
      <c r="P58" s="49">
        <v>103.80313083071209</v>
      </c>
    </row>
    <row r="59" spans="2:16" ht="12.75">
      <c r="B59" s="227"/>
      <c r="C59" s="57" t="s">
        <v>150</v>
      </c>
      <c r="D59" s="59">
        <v>7115900</v>
      </c>
      <c r="E59" s="53">
        <v>414180</v>
      </c>
      <c r="F59" s="53">
        <v>0</v>
      </c>
      <c r="G59" s="53">
        <v>41312</v>
      </c>
      <c r="H59" s="49" t="s">
        <v>401</v>
      </c>
      <c r="I59" s="53">
        <v>731281.0399999999</v>
      </c>
      <c r="J59" s="53">
        <v>0</v>
      </c>
      <c r="K59" s="48">
        <v>76096.98999999999</v>
      </c>
      <c r="L59" s="49" t="s">
        <v>401</v>
      </c>
      <c r="M59" s="49">
        <v>1.7656116664252255</v>
      </c>
      <c r="N59" s="49" t="s">
        <v>401</v>
      </c>
      <c r="O59" s="49">
        <v>1.8420069229279625</v>
      </c>
      <c r="P59" s="49" t="s">
        <v>401</v>
      </c>
    </row>
    <row r="60" spans="2:16" ht="12.75">
      <c r="B60" s="227"/>
      <c r="C60" s="57" t="s">
        <v>360</v>
      </c>
      <c r="D60" s="59">
        <v>20039010</v>
      </c>
      <c r="E60" s="53">
        <v>26200</v>
      </c>
      <c r="F60" s="53">
        <v>26200</v>
      </c>
      <c r="G60" s="53">
        <v>0</v>
      </c>
      <c r="H60" s="49">
        <v>-100</v>
      </c>
      <c r="I60" s="53">
        <v>23680</v>
      </c>
      <c r="J60" s="53">
        <v>23680</v>
      </c>
      <c r="K60" s="48">
        <v>0</v>
      </c>
      <c r="L60" s="49">
        <v>-100</v>
      </c>
      <c r="M60" s="49">
        <v>0.9038167938931297</v>
      </c>
      <c r="N60" s="49">
        <v>0.9038167938931297</v>
      </c>
      <c r="O60" s="49" t="s">
        <v>401</v>
      </c>
      <c r="P60" s="49" t="s">
        <v>401</v>
      </c>
    </row>
    <row r="61" spans="2:16" ht="12.75">
      <c r="B61" s="237"/>
      <c r="C61" s="57" t="s">
        <v>359</v>
      </c>
      <c r="D61" s="59">
        <v>20039090</v>
      </c>
      <c r="E61" s="53">
        <v>0</v>
      </c>
      <c r="F61" s="53">
        <v>0</v>
      </c>
      <c r="G61" s="53">
        <v>0</v>
      </c>
      <c r="H61" s="49" t="s">
        <v>401</v>
      </c>
      <c r="I61" s="53">
        <v>0</v>
      </c>
      <c r="J61" s="53">
        <v>0</v>
      </c>
      <c r="K61" s="48">
        <v>0</v>
      </c>
      <c r="L61" s="49" t="s">
        <v>401</v>
      </c>
      <c r="M61" s="49" t="s">
        <v>401</v>
      </c>
      <c r="N61" s="49" t="s">
        <v>401</v>
      </c>
      <c r="O61" s="49" t="s">
        <v>401</v>
      </c>
      <c r="P61" s="49" t="s">
        <v>401</v>
      </c>
    </row>
    <row r="62" spans="2:16" ht="12.75">
      <c r="B62" s="162" t="s">
        <v>173</v>
      </c>
      <c r="C62" s="161"/>
      <c r="D62" s="59">
        <v>20089920</v>
      </c>
      <c r="E62" s="53">
        <v>110450</v>
      </c>
      <c r="F62" s="53">
        <v>0</v>
      </c>
      <c r="G62" s="53">
        <v>0</v>
      </c>
      <c r="H62" s="49" t="s">
        <v>401</v>
      </c>
      <c r="I62" s="53">
        <v>414060</v>
      </c>
      <c r="J62" s="53">
        <v>0</v>
      </c>
      <c r="K62" s="48">
        <v>0</v>
      </c>
      <c r="L62" s="49" t="s">
        <v>401</v>
      </c>
      <c r="M62" s="49">
        <v>3.7488456315074696</v>
      </c>
      <c r="N62" s="49" t="s">
        <v>401</v>
      </c>
      <c r="O62" s="49" t="s">
        <v>401</v>
      </c>
      <c r="P62" s="49" t="s">
        <v>401</v>
      </c>
    </row>
    <row r="63" spans="2:16" ht="12.75">
      <c r="B63" s="162" t="s">
        <v>43</v>
      </c>
      <c r="C63" s="161"/>
      <c r="D63" s="59">
        <v>20088000</v>
      </c>
      <c r="E63" s="53">
        <v>267161.92</v>
      </c>
      <c r="F63" s="53">
        <v>169260.3</v>
      </c>
      <c r="G63" s="53">
        <v>226294.15999999997</v>
      </c>
      <c r="H63" s="49">
        <v>33.6959464209859</v>
      </c>
      <c r="I63" s="53">
        <v>665074.5599999999</v>
      </c>
      <c r="J63" s="53">
        <v>362266.79</v>
      </c>
      <c r="K63" s="48">
        <v>475141.87999999995</v>
      </c>
      <c r="L63" s="49">
        <v>31.158000985958445</v>
      </c>
      <c r="M63" s="49">
        <v>2.4894062746666887</v>
      </c>
      <c r="N63" s="49">
        <v>2.1402939141665236</v>
      </c>
      <c r="O63" s="49">
        <v>2.099664790288888</v>
      </c>
      <c r="P63" s="49">
        <v>-1.8982964726813045</v>
      </c>
    </row>
    <row r="64" spans="2:16" ht="12.75">
      <c r="B64" s="162" t="s">
        <v>53</v>
      </c>
      <c r="C64" s="161"/>
      <c r="D64" s="59">
        <v>20054000</v>
      </c>
      <c r="E64" s="53">
        <v>545851.74</v>
      </c>
      <c r="F64" s="53">
        <v>229149.92</v>
      </c>
      <c r="G64" s="53">
        <v>130635.34</v>
      </c>
      <c r="H64" s="49">
        <v>-42.991322013117006</v>
      </c>
      <c r="I64" s="53">
        <v>618444.8200000001</v>
      </c>
      <c r="J64" s="53">
        <v>259716.6</v>
      </c>
      <c r="K64" s="48">
        <v>140584.4</v>
      </c>
      <c r="L64" s="49">
        <v>-45.87007530515955</v>
      </c>
      <c r="M64" s="49">
        <v>1.1329904710022543</v>
      </c>
      <c r="N64" s="49">
        <v>1.1333916241384678</v>
      </c>
      <c r="O64" s="49">
        <v>1.0761590240435703</v>
      </c>
      <c r="P64" s="49">
        <v>-5.049675582206814</v>
      </c>
    </row>
    <row r="65" spans="2:16" ht="12.75">
      <c r="B65" s="162" t="s">
        <v>74</v>
      </c>
      <c r="C65" s="161"/>
      <c r="D65" s="59">
        <v>20060090</v>
      </c>
      <c r="E65" s="53">
        <v>176360</v>
      </c>
      <c r="F65" s="53">
        <v>26420</v>
      </c>
      <c r="G65" s="53">
        <v>22060</v>
      </c>
      <c r="H65" s="49">
        <v>-16.50264950794852</v>
      </c>
      <c r="I65" s="53">
        <v>401987.3</v>
      </c>
      <c r="J65" s="53">
        <v>76395.1</v>
      </c>
      <c r="K65" s="48">
        <v>53695.5</v>
      </c>
      <c r="L65" s="49">
        <v>-29.713424028504456</v>
      </c>
      <c r="M65" s="49">
        <v>2.2793564300294853</v>
      </c>
      <c r="N65" s="49">
        <v>2.8915632096896293</v>
      </c>
      <c r="O65" s="49">
        <v>2.4340661831368995</v>
      </c>
      <c r="P65" s="49">
        <v>-15.821788886359368</v>
      </c>
    </row>
    <row r="66" spans="2:16" ht="12.75">
      <c r="B66" s="162" t="s">
        <v>73</v>
      </c>
      <c r="C66" s="161"/>
      <c r="D66" s="59">
        <v>20060010</v>
      </c>
      <c r="E66" s="53">
        <v>73004.56</v>
      </c>
      <c r="F66" s="53">
        <v>27152</v>
      </c>
      <c r="G66" s="53">
        <v>27132</v>
      </c>
      <c r="H66" s="49">
        <v>-0.07365939893930751</v>
      </c>
      <c r="I66" s="53">
        <v>361721.6</v>
      </c>
      <c r="J66" s="53">
        <v>137071.6</v>
      </c>
      <c r="K66" s="48">
        <v>125328</v>
      </c>
      <c r="L66" s="49">
        <v>-8.567493193338372</v>
      </c>
      <c r="M66" s="49">
        <v>4.954780906836504</v>
      </c>
      <c r="N66" s="49">
        <v>5.048305833824396</v>
      </c>
      <c r="O66" s="49">
        <v>4.6191950464396285</v>
      </c>
      <c r="P66" s="49">
        <v>-8.500094913221423</v>
      </c>
    </row>
    <row r="67" spans="2:16" ht="12.75">
      <c r="B67" s="162" t="s">
        <v>51</v>
      </c>
      <c r="C67" s="161"/>
      <c r="D67" s="59">
        <v>20089930</v>
      </c>
      <c r="E67" s="53">
        <v>193228</v>
      </c>
      <c r="F67" s="53">
        <v>14050</v>
      </c>
      <c r="G67" s="53">
        <v>25035.6</v>
      </c>
      <c r="H67" s="49">
        <v>78.18932384341637</v>
      </c>
      <c r="I67" s="53">
        <v>314549.8</v>
      </c>
      <c r="J67" s="53">
        <v>37039</v>
      </c>
      <c r="K67" s="48">
        <v>60400.8</v>
      </c>
      <c r="L67" s="49">
        <v>63.073517103593524</v>
      </c>
      <c r="M67" s="49">
        <v>1.6278686318752975</v>
      </c>
      <c r="N67" s="49">
        <v>2.6362277580071174</v>
      </c>
      <c r="O67" s="49">
        <v>2.4125964626372047</v>
      </c>
      <c r="P67" s="49">
        <v>-8.483003590667327</v>
      </c>
    </row>
    <row r="68" spans="2:16" ht="12.75">
      <c r="B68" s="162" t="s">
        <v>334</v>
      </c>
      <c r="C68" s="161"/>
      <c r="D68" s="59">
        <v>20051000</v>
      </c>
      <c r="E68" s="53">
        <v>8051.37</v>
      </c>
      <c r="F68" s="53">
        <v>2778.65</v>
      </c>
      <c r="G68" s="53">
        <v>3400</v>
      </c>
      <c r="H68" s="49">
        <v>22.361578464362196</v>
      </c>
      <c r="I68" s="53">
        <v>120613</v>
      </c>
      <c r="J68" s="53">
        <v>39343</v>
      </c>
      <c r="K68" s="48">
        <v>54782.2</v>
      </c>
      <c r="L68" s="49">
        <v>39.24255903210228</v>
      </c>
      <c r="M68" s="49">
        <v>14.98043190165152</v>
      </c>
      <c r="N68" s="49">
        <v>14.159034063304121</v>
      </c>
      <c r="O68" s="49">
        <v>16.112411764705882</v>
      </c>
      <c r="P68" s="49">
        <v>13.795981368985611</v>
      </c>
    </row>
    <row r="69" spans="2:16" ht="12.75">
      <c r="B69" s="162" t="s">
        <v>170</v>
      </c>
      <c r="C69" s="161"/>
      <c r="D69" s="59">
        <v>20079949</v>
      </c>
      <c r="E69" s="53">
        <v>32684.9277</v>
      </c>
      <c r="F69" s="53">
        <v>30660.149999999998</v>
      </c>
      <c r="G69" s="53">
        <v>144483.51</v>
      </c>
      <c r="H69" s="49">
        <v>371.2420193638975</v>
      </c>
      <c r="I69" s="53">
        <v>103138.87</v>
      </c>
      <c r="J69" s="53">
        <v>96687.72</v>
      </c>
      <c r="K69" s="48">
        <v>351777.86000000004</v>
      </c>
      <c r="L69" s="49">
        <v>263.8288916110547</v>
      </c>
      <c r="M69" s="49">
        <v>3.1555483599861227</v>
      </c>
      <c r="N69" s="49">
        <v>3.153530560026615</v>
      </c>
      <c r="O69" s="49">
        <v>2.434726703414113</v>
      </c>
      <c r="P69" s="49">
        <v>-22.7936226692674</v>
      </c>
    </row>
    <row r="70" spans="2:16" ht="12.75">
      <c r="B70" s="220" t="s">
        <v>171</v>
      </c>
      <c r="C70" s="57" t="s">
        <v>37</v>
      </c>
      <c r="D70" s="58"/>
      <c r="E70" s="53">
        <v>13070.810599999999</v>
      </c>
      <c r="F70" s="53">
        <v>4197.058</v>
      </c>
      <c r="G70" s="53">
        <v>5236.967999999999</v>
      </c>
      <c r="H70" s="49">
        <v>24.77711768576938</v>
      </c>
      <c r="I70" s="53">
        <v>19624.5</v>
      </c>
      <c r="J70" s="53">
        <v>4825.42</v>
      </c>
      <c r="K70" s="53">
        <v>5280</v>
      </c>
      <c r="L70" s="49">
        <v>9.420527125099998</v>
      </c>
      <c r="M70" s="49">
        <v>1.501398849739281</v>
      </c>
      <c r="N70" s="49">
        <v>1.1497148717029881</v>
      </c>
      <c r="O70" s="49">
        <v>1.0082169682915765</v>
      </c>
      <c r="P70" s="49">
        <v>-12.30721693647584</v>
      </c>
    </row>
    <row r="71" spans="2:16" ht="12.75">
      <c r="B71" s="221"/>
      <c r="C71" s="57" t="s">
        <v>369</v>
      </c>
      <c r="D71" s="58">
        <v>20082011</v>
      </c>
      <c r="E71" s="53">
        <v>12243.848</v>
      </c>
      <c r="F71" s="53">
        <v>3503.208</v>
      </c>
      <c r="G71" s="53">
        <v>4135.3679999999995</v>
      </c>
      <c r="H71" s="49">
        <v>18.045174594257585</v>
      </c>
      <c r="I71" s="53">
        <v>16533.2</v>
      </c>
      <c r="J71" s="53">
        <v>2125</v>
      </c>
      <c r="K71" s="48">
        <v>2259.6</v>
      </c>
      <c r="L71" s="49">
        <v>6.334117647058823</v>
      </c>
      <c r="M71" s="49">
        <v>1.35032711938273</v>
      </c>
      <c r="N71" s="49">
        <v>0.6065868769425052</v>
      </c>
      <c r="O71" s="49">
        <v>0.5464084453910752</v>
      </c>
      <c r="P71" s="49">
        <v>-9.920826486513977</v>
      </c>
    </row>
    <row r="72" spans="2:16" ht="12.75">
      <c r="B72" s="221"/>
      <c r="C72" s="57" t="s">
        <v>226</v>
      </c>
      <c r="D72" s="58">
        <v>20082090</v>
      </c>
      <c r="E72" s="53">
        <v>652.9125999999999</v>
      </c>
      <c r="F72" s="53">
        <v>519.8</v>
      </c>
      <c r="G72" s="53">
        <v>0</v>
      </c>
      <c r="H72" s="49">
        <v>-100</v>
      </c>
      <c r="I72" s="53">
        <v>1846.2199999999998</v>
      </c>
      <c r="J72" s="53">
        <v>1455.34</v>
      </c>
      <c r="K72" s="48">
        <v>0</v>
      </c>
      <c r="L72" s="49">
        <v>-100</v>
      </c>
      <c r="M72" s="49">
        <v>2.827667899195084</v>
      </c>
      <c r="N72" s="49">
        <v>2.7998076183147367</v>
      </c>
      <c r="O72" s="49" t="s">
        <v>401</v>
      </c>
      <c r="P72" s="49" t="s">
        <v>401</v>
      </c>
    </row>
    <row r="73" spans="2:16" ht="12.75">
      <c r="B73" s="221"/>
      <c r="C73" s="57" t="s">
        <v>370</v>
      </c>
      <c r="D73" s="58">
        <v>20082012</v>
      </c>
      <c r="E73" s="53">
        <v>174.05</v>
      </c>
      <c r="F73" s="53">
        <v>174.05</v>
      </c>
      <c r="G73" s="53">
        <v>0</v>
      </c>
      <c r="H73" s="49">
        <v>-100</v>
      </c>
      <c r="I73" s="53">
        <v>1245.08</v>
      </c>
      <c r="J73" s="53">
        <v>1245.08</v>
      </c>
      <c r="K73" s="48">
        <v>0</v>
      </c>
      <c r="L73" s="49">
        <v>-100</v>
      </c>
      <c r="M73" s="49">
        <v>7.153576558460212</v>
      </c>
      <c r="N73" s="49">
        <v>7.153576558460212</v>
      </c>
      <c r="O73" s="49" t="s">
        <v>401</v>
      </c>
      <c r="P73" s="49" t="s">
        <v>401</v>
      </c>
    </row>
    <row r="74" spans="2:16" ht="12.75">
      <c r="B74" s="222"/>
      <c r="C74" s="57" t="s">
        <v>371</v>
      </c>
      <c r="D74" s="58">
        <v>20082019</v>
      </c>
      <c r="E74" s="53">
        <v>0</v>
      </c>
      <c r="F74" s="53">
        <v>0</v>
      </c>
      <c r="G74" s="53">
        <v>1101.6</v>
      </c>
      <c r="H74" s="49" t="s">
        <v>401</v>
      </c>
      <c r="I74" s="53">
        <v>0</v>
      </c>
      <c r="J74" s="53">
        <v>0</v>
      </c>
      <c r="K74" s="48">
        <v>3020.4</v>
      </c>
      <c r="L74" s="49" t="s">
        <v>401</v>
      </c>
      <c r="M74" s="49" t="s">
        <v>401</v>
      </c>
      <c r="N74" s="49" t="s">
        <v>401</v>
      </c>
      <c r="O74" s="49">
        <v>2.7418300653594776</v>
      </c>
      <c r="P74" s="49" t="s">
        <v>401</v>
      </c>
    </row>
    <row r="75" spans="2:16" ht="12.75">
      <c r="B75" s="220" t="s">
        <v>169</v>
      </c>
      <c r="C75" s="57" t="s">
        <v>37</v>
      </c>
      <c r="D75" s="58"/>
      <c r="E75" s="53">
        <v>13028.332</v>
      </c>
      <c r="F75" s="53">
        <v>12909.132</v>
      </c>
      <c r="G75" s="53">
        <v>126.68</v>
      </c>
      <c r="H75" s="49">
        <v>-99.01867917997895</v>
      </c>
      <c r="I75" s="53">
        <v>17609.53</v>
      </c>
      <c r="J75" s="53">
        <v>16394.6</v>
      </c>
      <c r="K75" s="53">
        <v>670</v>
      </c>
      <c r="L75" s="49">
        <v>-95.91328852183035</v>
      </c>
      <c r="M75" s="49">
        <v>1.3516335015104004</v>
      </c>
      <c r="N75" s="49">
        <v>1.2700001828163194</v>
      </c>
      <c r="O75" s="49">
        <v>5.288916956109883</v>
      </c>
      <c r="P75" s="49">
        <v>316.4500940764684</v>
      </c>
    </row>
    <row r="76" spans="2:16" ht="12.75">
      <c r="B76" s="221"/>
      <c r="C76" s="57" t="s">
        <v>172</v>
      </c>
      <c r="D76" s="59">
        <v>20029090</v>
      </c>
      <c r="E76" s="53">
        <v>13028.332</v>
      </c>
      <c r="F76" s="53">
        <v>12909.132</v>
      </c>
      <c r="G76" s="53">
        <v>126.68</v>
      </c>
      <c r="H76" s="49">
        <v>-99.01867917997895</v>
      </c>
      <c r="I76" s="53">
        <v>17609.53</v>
      </c>
      <c r="J76" s="53">
        <v>16394.6</v>
      </c>
      <c r="K76" s="48">
        <v>670</v>
      </c>
      <c r="L76" s="49">
        <v>-95.91328852183035</v>
      </c>
      <c r="M76" s="49">
        <v>1.3516335015104004</v>
      </c>
      <c r="N76" s="49">
        <v>1.2700001828163194</v>
      </c>
      <c r="O76" s="49">
        <v>5.288916956109883</v>
      </c>
      <c r="P76" s="49">
        <v>316.4500940764684</v>
      </c>
    </row>
    <row r="77" spans="2:16" ht="12.75">
      <c r="B77" s="221"/>
      <c r="C77" s="57" t="s">
        <v>151</v>
      </c>
      <c r="D77" s="59">
        <v>20021010</v>
      </c>
      <c r="E77" s="53">
        <v>0</v>
      </c>
      <c r="F77" s="53">
        <v>0</v>
      </c>
      <c r="G77" s="53">
        <v>0</v>
      </c>
      <c r="H77" s="49" t="s">
        <v>401</v>
      </c>
      <c r="I77" s="53">
        <v>0</v>
      </c>
      <c r="J77" s="53">
        <v>0</v>
      </c>
      <c r="K77" s="48">
        <v>0</v>
      </c>
      <c r="L77" s="49" t="s">
        <v>401</v>
      </c>
      <c r="M77" s="49" t="s">
        <v>401</v>
      </c>
      <c r="N77" s="49" t="s">
        <v>401</v>
      </c>
      <c r="O77" s="49" t="s">
        <v>401</v>
      </c>
      <c r="P77" s="49" t="s">
        <v>401</v>
      </c>
    </row>
    <row r="78" spans="2:16" ht="12.75">
      <c r="B78" s="222"/>
      <c r="C78" s="57" t="s">
        <v>307</v>
      </c>
      <c r="D78" s="59">
        <v>20021090</v>
      </c>
      <c r="E78" s="53">
        <v>0</v>
      </c>
      <c r="F78" s="53">
        <v>0</v>
      </c>
      <c r="G78" s="53">
        <v>0</v>
      </c>
      <c r="H78" s="49" t="s">
        <v>401</v>
      </c>
      <c r="I78" s="53">
        <v>0</v>
      </c>
      <c r="J78" s="53">
        <v>0</v>
      </c>
      <c r="K78" s="48">
        <v>0</v>
      </c>
      <c r="L78" s="49" t="s">
        <v>401</v>
      </c>
      <c r="M78" s="49" t="s">
        <v>401</v>
      </c>
      <c r="N78" s="49" t="s">
        <v>401</v>
      </c>
      <c r="O78" s="49" t="s">
        <v>401</v>
      </c>
      <c r="P78" s="49" t="s">
        <v>401</v>
      </c>
    </row>
    <row r="79" spans="2:16" ht="12.75">
      <c r="B79" s="162" t="s">
        <v>165</v>
      </c>
      <c r="C79" s="161"/>
      <c r="D79" s="59">
        <v>20079959</v>
      </c>
      <c r="E79" s="53">
        <v>5260.4</v>
      </c>
      <c r="F79" s="53">
        <v>1752.0000000000002</v>
      </c>
      <c r="G79" s="53">
        <v>100.8</v>
      </c>
      <c r="H79" s="49">
        <v>-94.24657534246576</v>
      </c>
      <c r="I79" s="53">
        <v>8745.349999999999</v>
      </c>
      <c r="J79" s="53">
        <v>2635.97</v>
      </c>
      <c r="K79" s="48">
        <v>105.84</v>
      </c>
      <c r="L79" s="49">
        <v>-95.98477979643167</v>
      </c>
      <c r="M79" s="49">
        <v>1.662487643525207</v>
      </c>
      <c r="N79" s="49">
        <v>1.5045490867579905</v>
      </c>
      <c r="O79" s="49">
        <v>1.05</v>
      </c>
      <c r="P79" s="49">
        <v>-30.211648842740978</v>
      </c>
    </row>
    <row r="80" spans="2:16" ht="12.75">
      <c r="B80" s="162" t="s">
        <v>167</v>
      </c>
      <c r="C80" s="161"/>
      <c r="D80" s="59">
        <v>20059910</v>
      </c>
      <c r="E80" s="53">
        <v>1008</v>
      </c>
      <c r="F80" s="53">
        <v>1008</v>
      </c>
      <c r="G80" s="53">
        <v>0</v>
      </c>
      <c r="H80" s="49">
        <v>-100</v>
      </c>
      <c r="I80" s="53">
        <v>8213.92</v>
      </c>
      <c r="J80" s="53">
        <v>8213.92</v>
      </c>
      <c r="K80" s="48">
        <v>0</v>
      </c>
      <c r="L80" s="49">
        <v>-100</v>
      </c>
      <c r="M80" s="49">
        <v>8.148730158730158</v>
      </c>
      <c r="N80" s="49">
        <v>8.148730158730158</v>
      </c>
      <c r="O80" s="49" t="s">
        <v>401</v>
      </c>
      <c r="P80" s="49" t="s">
        <v>401</v>
      </c>
    </row>
    <row r="81" spans="2:16" ht="12.75">
      <c r="B81" s="162" t="s">
        <v>166</v>
      </c>
      <c r="C81" s="161"/>
      <c r="D81" s="59">
        <v>20060020</v>
      </c>
      <c r="E81" s="53">
        <v>1804</v>
      </c>
      <c r="F81" s="53">
        <v>800</v>
      </c>
      <c r="G81" s="53">
        <v>800</v>
      </c>
      <c r="H81" s="49">
        <v>0</v>
      </c>
      <c r="I81" s="53">
        <v>5772.4</v>
      </c>
      <c r="J81" s="53">
        <v>3250</v>
      </c>
      <c r="K81" s="48">
        <v>1840</v>
      </c>
      <c r="L81" s="49">
        <v>-43.38461538461539</v>
      </c>
      <c r="M81" s="49">
        <v>3.1997782705099778</v>
      </c>
      <c r="N81" s="49">
        <v>4.0625</v>
      </c>
      <c r="O81" s="49">
        <v>2.3</v>
      </c>
      <c r="P81" s="49">
        <v>-43.38461538461539</v>
      </c>
    </row>
    <row r="82" spans="2:16" ht="12.75">
      <c r="B82" s="162" t="s">
        <v>75</v>
      </c>
      <c r="C82" s="161"/>
      <c r="D82" s="59">
        <v>20089100</v>
      </c>
      <c r="E82" s="53">
        <v>685.4</v>
      </c>
      <c r="F82" s="53">
        <v>475.4</v>
      </c>
      <c r="G82" s="53">
        <v>499.3</v>
      </c>
      <c r="H82" s="49">
        <v>5.027345393352967</v>
      </c>
      <c r="I82" s="53">
        <v>4272.62</v>
      </c>
      <c r="J82" s="53">
        <v>2507.62</v>
      </c>
      <c r="K82" s="48">
        <v>1905</v>
      </c>
      <c r="L82" s="49">
        <v>-24.031551830022092</v>
      </c>
      <c r="M82" s="49">
        <v>6.23376130726583</v>
      </c>
      <c r="N82" s="49">
        <v>5.274758098443416</v>
      </c>
      <c r="O82" s="49">
        <v>3.815341478069297</v>
      </c>
      <c r="P82" s="49">
        <v>-27.667934588408784</v>
      </c>
    </row>
    <row r="83" spans="2:16" ht="12.75">
      <c r="B83" s="162" t="s">
        <v>164</v>
      </c>
      <c r="C83" s="161"/>
      <c r="D83" s="59">
        <v>20049090</v>
      </c>
      <c r="E83" s="53">
        <v>996</v>
      </c>
      <c r="F83" s="53">
        <v>0</v>
      </c>
      <c r="G83" s="53">
        <v>20554.41</v>
      </c>
      <c r="H83" s="49" t="s">
        <v>401</v>
      </c>
      <c r="I83" s="53">
        <v>3695.16</v>
      </c>
      <c r="J83" s="53">
        <v>0</v>
      </c>
      <c r="K83" s="48">
        <v>54405.89</v>
      </c>
      <c r="L83" s="49" t="s">
        <v>401</v>
      </c>
      <c r="M83" s="49">
        <v>3.71</v>
      </c>
      <c r="N83" s="49" t="s">
        <v>401</v>
      </c>
      <c r="O83" s="49">
        <v>2.6469205391932924</v>
      </c>
      <c r="P83" s="49" t="s">
        <v>401</v>
      </c>
    </row>
    <row r="84" spans="2:16" ht="12.75">
      <c r="B84" s="162" t="s">
        <v>352</v>
      </c>
      <c r="C84" s="161"/>
      <c r="D84" s="59">
        <v>20083000</v>
      </c>
      <c r="E84" s="53">
        <v>769.5</v>
      </c>
      <c r="F84" s="53">
        <v>769.5</v>
      </c>
      <c r="G84" s="53">
        <v>0</v>
      </c>
      <c r="H84" s="49">
        <v>-100</v>
      </c>
      <c r="I84" s="53">
        <v>2283.64</v>
      </c>
      <c r="J84" s="53">
        <v>2283.64</v>
      </c>
      <c r="K84" s="48">
        <v>0</v>
      </c>
      <c r="L84" s="49">
        <v>-100</v>
      </c>
      <c r="M84" s="49">
        <v>2.96769330734243</v>
      </c>
      <c r="N84" s="49">
        <v>2.96769330734243</v>
      </c>
      <c r="O84" s="49" t="s">
        <v>401</v>
      </c>
      <c r="P84" s="49" t="s">
        <v>401</v>
      </c>
    </row>
    <row r="85" spans="2:16" ht="12.75">
      <c r="B85" s="162" t="s">
        <v>107</v>
      </c>
      <c r="C85" s="161"/>
      <c r="D85" s="59">
        <v>20019090</v>
      </c>
      <c r="E85" s="53">
        <v>441.00000000000006</v>
      </c>
      <c r="F85" s="53">
        <v>155.4</v>
      </c>
      <c r="G85" s="53">
        <v>82.32</v>
      </c>
      <c r="H85" s="49">
        <v>-47.02702702702703</v>
      </c>
      <c r="I85" s="53">
        <v>2076.3100000000004</v>
      </c>
      <c r="J85" s="53">
        <v>723.76</v>
      </c>
      <c r="K85" s="48">
        <v>559.64</v>
      </c>
      <c r="L85" s="49">
        <v>-22.676025201724325</v>
      </c>
      <c r="M85" s="49">
        <v>4.708185941043085</v>
      </c>
      <c r="N85" s="49">
        <v>4.6574002574002575</v>
      </c>
      <c r="O85" s="49">
        <v>6.798347910592809</v>
      </c>
      <c r="P85" s="49">
        <v>45.968727935520405</v>
      </c>
    </row>
    <row r="86" spans="2:16" ht="12.75">
      <c r="B86" s="162" t="s">
        <v>179</v>
      </c>
      <c r="C86" s="161"/>
      <c r="D86" s="59">
        <v>20019030</v>
      </c>
      <c r="E86" s="53">
        <v>170.4</v>
      </c>
      <c r="F86" s="53">
        <v>21</v>
      </c>
      <c r="G86" s="53">
        <v>82.96000000000001</v>
      </c>
      <c r="H86" s="49">
        <v>295.0476190476191</v>
      </c>
      <c r="I86" s="53">
        <v>824.08</v>
      </c>
      <c r="J86" s="53">
        <v>72.54</v>
      </c>
      <c r="K86" s="48">
        <v>509.46</v>
      </c>
      <c r="L86" s="49">
        <v>602.3159636062861</v>
      </c>
      <c r="M86" s="49">
        <v>4.836150234741784</v>
      </c>
      <c r="N86" s="49">
        <v>3.4542857142857146</v>
      </c>
      <c r="O86" s="49">
        <v>6.141031822565091</v>
      </c>
      <c r="P86" s="49">
        <v>77.78007757632601</v>
      </c>
    </row>
    <row r="87" spans="2:16" ht="12.75">
      <c r="B87" s="162" t="s">
        <v>335</v>
      </c>
      <c r="C87" s="161"/>
      <c r="D87" s="59">
        <v>7112090</v>
      </c>
      <c r="E87" s="53">
        <v>110.4</v>
      </c>
      <c r="F87" s="53">
        <v>91.2</v>
      </c>
      <c r="G87" s="53">
        <v>0</v>
      </c>
      <c r="H87" s="49">
        <v>-100</v>
      </c>
      <c r="I87" s="53">
        <v>794.52</v>
      </c>
      <c r="J87" s="53">
        <v>652.8800000000001</v>
      </c>
      <c r="K87" s="48">
        <v>0</v>
      </c>
      <c r="L87" s="49">
        <v>-100</v>
      </c>
      <c r="M87" s="49">
        <v>7.196739130434782</v>
      </c>
      <c r="N87" s="49">
        <v>7.158771929824562</v>
      </c>
      <c r="O87" s="49" t="s">
        <v>401</v>
      </c>
      <c r="P87" s="49" t="s">
        <v>401</v>
      </c>
    </row>
    <row r="88" spans="2:16" ht="12.75" hidden="1">
      <c r="B88" s="220" t="s">
        <v>168</v>
      </c>
      <c r="C88" s="57" t="s">
        <v>37</v>
      </c>
      <c r="D88" s="58"/>
      <c r="E88" s="53">
        <v>0</v>
      </c>
      <c r="F88" s="53">
        <v>0</v>
      </c>
      <c r="G88" s="53">
        <v>0</v>
      </c>
      <c r="H88" s="49" t="s">
        <v>401</v>
      </c>
      <c r="I88" s="53">
        <v>0</v>
      </c>
      <c r="J88" s="53">
        <v>0</v>
      </c>
      <c r="K88" s="53">
        <v>0</v>
      </c>
      <c r="L88" s="49" t="s">
        <v>401</v>
      </c>
      <c r="M88" s="49" t="s">
        <v>401</v>
      </c>
      <c r="N88" s="49" t="s">
        <v>401</v>
      </c>
      <c r="O88" s="49" t="s">
        <v>401</v>
      </c>
      <c r="P88" s="49" t="s">
        <v>401</v>
      </c>
    </row>
    <row r="89" spans="2:16" ht="12.75" hidden="1">
      <c r="B89" s="221"/>
      <c r="C89" s="57" t="s">
        <v>157</v>
      </c>
      <c r="D89" s="59">
        <v>20084010</v>
      </c>
      <c r="E89" s="53">
        <v>0</v>
      </c>
      <c r="F89" s="53">
        <v>0</v>
      </c>
      <c r="G89" s="53">
        <v>0</v>
      </c>
      <c r="H89" s="49" t="s">
        <v>401</v>
      </c>
      <c r="I89" s="53">
        <v>0</v>
      </c>
      <c r="J89" s="53">
        <v>0</v>
      </c>
      <c r="K89" s="48">
        <v>0</v>
      </c>
      <c r="L89" s="49" t="s">
        <v>401</v>
      </c>
      <c r="M89" s="49" t="s">
        <v>401</v>
      </c>
      <c r="N89" s="49" t="s">
        <v>401</v>
      </c>
      <c r="O89" s="49" t="s">
        <v>401</v>
      </c>
      <c r="P89" s="49" t="s">
        <v>401</v>
      </c>
    </row>
    <row r="90" spans="2:16" ht="12.75" hidden="1">
      <c r="B90" s="222"/>
      <c r="C90" s="57" t="s">
        <v>306</v>
      </c>
      <c r="D90" s="59">
        <v>20084090</v>
      </c>
      <c r="E90" s="53">
        <v>0</v>
      </c>
      <c r="F90" s="53">
        <v>0</v>
      </c>
      <c r="G90" s="53">
        <v>0</v>
      </c>
      <c r="H90" s="49" t="s">
        <v>401</v>
      </c>
      <c r="I90" s="53">
        <v>0</v>
      </c>
      <c r="J90" s="53">
        <v>0</v>
      </c>
      <c r="K90" s="48">
        <v>0</v>
      </c>
      <c r="L90" s="49" t="s">
        <v>401</v>
      </c>
      <c r="M90" s="49" t="s">
        <v>401</v>
      </c>
      <c r="N90" s="49" t="s">
        <v>401</v>
      </c>
      <c r="O90" s="49" t="s">
        <v>401</v>
      </c>
      <c r="P90" s="49" t="s">
        <v>401</v>
      </c>
    </row>
    <row r="91" spans="2:16" ht="12.75" customHeight="1" hidden="1">
      <c r="B91" s="162" t="s">
        <v>269</v>
      </c>
      <c r="C91" s="161"/>
      <c r="D91" s="59">
        <v>8129090</v>
      </c>
      <c r="E91" s="53">
        <v>0</v>
      </c>
      <c r="F91" s="53">
        <v>0</v>
      </c>
      <c r="G91" s="53">
        <v>21942</v>
      </c>
      <c r="H91" s="49" t="s">
        <v>401</v>
      </c>
      <c r="I91" s="53">
        <v>0</v>
      </c>
      <c r="J91" s="53">
        <v>0</v>
      </c>
      <c r="K91" s="48">
        <v>84793.32</v>
      </c>
      <c r="L91" s="49" t="s">
        <v>401</v>
      </c>
      <c r="M91" s="49" t="s">
        <v>401</v>
      </c>
      <c r="N91" s="49" t="s">
        <v>401</v>
      </c>
      <c r="O91" s="49">
        <v>3.864429860541428</v>
      </c>
      <c r="P91" s="49" t="s">
        <v>401</v>
      </c>
    </row>
    <row r="92" spans="2:16" ht="12.75" customHeight="1" hidden="1">
      <c r="B92" s="162" t="s">
        <v>289</v>
      </c>
      <c r="C92" s="161"/>
      <c r="D92" s="59">
        <v>7119000</v>
      </c>
      <c r="E92" s="53">
        <v>0</v>
      </c>
      <c r="F92" s="53">
        <v>0</v>
      </c>
      <c r="G92" s="53">
        <v>0</v>
      </c>
      <c r="H92" s="49" t="s">
        <v>401</v>
      </c>
      <c r="I92" s="53">
        <v>0</v>
      </c>
      <c r="J92" s="53">
        <v>0</v>
      </c>
      <c r="K92" s="48">
        <v>0</v>
      </c>
      <c r="L92" s="49" t="s">
        <v>401</v>
      </c>
      <c r="M92" s="49" t="s">
        <v>401</v>
      </c>
      <c r="N92" s="49" t="s">
        <v>401</v>
      </c>
      <c r="O92" s="49" t="s">
        <v>401</v>
      </c>
      <c r="P92" s="49" t="s">
        <v>401</v>
      </c>
    </row>
    <row r="93" spans="2:16" ht="12.75" customHeight="1" hidden="1">
      <c r="B93" s="162" t="s">
        <v>299</v>
      </c>
      <c r="C93" s="161"/>
      <c r="D93" s="59">
        <v>20079951</v>
      </c>
      <c r="E93" s="53">
        <v>0</v>
      </c>
      <c r="F93" s="53">
        <v>0</v>
      </c>
      <c r="G93" s="53">
        <v>0</v>
      </c>
      <c r="H93" s="49" t="s">
        <v>401</v>
      </c>
      <c r="I93" s="53">
        <v>0</v>
      </c>
      <c r="J93" s="53">
        <v>0</v>
      </c>
      <c r="K93" s="48">
        <v>0</v>
      </c>
      <c r="L93" s="49" t="s">
        <v>401</v>
      </c>
      <c r="M93" s="49" t="s">
        <v>401</v>
      </c>
      <c r="N93" s="49" t="s">
        <v>401</v>
      </c>
      <c r="O93" s="49" t="s">
        <v>401</v>
      </c>
      <c r="P93" s="49" t="s">
        <v>401</v>
      </c>
    </row>
    <row r="94" spans="2:16" ht="12.75" customHeight="1" hidden="1">
      <c r="B94" s="162" t="s">
        <v>177</v>
      </c>
      <c r="C94" s="161"/>
      <c r="D94" s="59">
        <v>20059920</v>
      </c>
      <c r="E94" s="53">
        <v>0</v>
      </c>
      <c r="F94" s="53">
        <v>0</v>
      </c>
      <c r="G94" s="53">
        <v>0</v>
      </c>
      <c r="H94" s="49" t="s">
        <v>401</v>
      </c>
      <c r="I94" s="53">
        <v>0</v>
      </c>
      <c r="J94" s="53">
        <v>0</v>
      </c>
      <c r="K94" s="48">
        <v>0</v>
      </c>
      <c r="L94" s="49" t="s">
        <v>401</v>
      </c>
      <c r="M94" s="49" t="s">
        <v>401</v>
      </c>
      <c r="N94" s="49" t="s">
        <v>401</v>
      </c>
      <c r="O94" s="49" t="s">
        <v>401</v>
      </c>
      <c r="P94" s="49" t="s">
        <v>401</v>
      </c>
    </row>
    <row r="95" spans="2:16" ht="12.75" customHeight="1" hidden="1">
      <c r="B95" s="162" t="s">
        <v>176</v>
      </c>
      <c r="C95" s="161"/>
      <c r="D95" s="59">
        <v>20019020</v>
      </c>
      <c r="E95" s="53">
        <v>0</v>
      </c>
      <c r="F95" s="53">
        <v>0</v>
      </c>
      <c r="G95" s="53">
        <v>0</v>
      </c>
      <c r="H95" s="49" t="s">
        <v>401</v>
      </c>
      <c r="I95" s="53">
        <v>0</v>
      </c>
      <c r="J95" s="53">
        <v>0</v>
      </c>
      <c r="K95" s="48">
        <v>0</v>
      </c>
      <c r="L95" s="49" t="s">
        <v>401</v>
      </c>
      <c r="M95" s="49" t="s">
        <v>401</v>
      </c>
      <c r="N95" s="49" t="s">
        <v>401</v>
      </c>
      <c r="O95" s="49" t="s">
        <v>401</v>
      </c>
      <c r="P95" s="49" t="s">
        <v>401</v>
      </c>
    </row>
    <row r="96" spans="2:16" ht="12.75">
      <c r="B96" s="162" t="s">
        <v>285</v>
      </c>
      <c r="C96" s="161"/>
      <c r="D96" s="59">
        <v>20058000</v>
      </c>
      <c r="E96" s="53">
        <v>497.6</v>
      </c>
      <c r="F96" s="53">
        <v>0</v>
      </c>
      <c r="G96" s="53">
        <v>1229.6</v>
      </c>
      <c r="H96" s="49" t="s">
        <v>401</v>
      </c>
      <c r="I96" s="53">
        <v>690.59</v>
      </c>
      <c r="J96" s="53">
        <v>0</v>
      </c>
      <c r="K96" s="48">
        <v>2156.2</v>
      </c>
      <c r="L96" s="49" t="s">
        <v>401</v>
      </c>
      <c r="M96" s="49">
        <v>1.3878416398713826</v>
      </c>
      <c r="N96" s="49" t="s">
        <v>401</v>
      </c>
      <c r="O96" s="49">
        <v>1.7535783994795056</v>
      </c>
      <c r="P96" s="49" t="s">
        <v>401</v>
      </c>
    </row>
    <row r="97" spans="2:16" ht="12.75">
      <c r="B97" s="162" t="s">
        <v>178</v>
      </c>
      <c r="C97" s="161"/>
      <c r="D97" s="59">
        <v>20011000</v>
      </c>
      <c r="E97" s="53">
        <v>92.4</v>
      </c>
      <c r="F97" s="53">
        <v>0</v>
      </c>
      <c r="G97" s="53">
        <v>127.8</v>
      </c>
      <c r="H97" s="49" t="s">
        <v>401</v>
      </c>
      <c r="I97" s="53">
        <v>242.34</v>
      </c>
      <c r="J97" s="53">
        <v>0</v>
      </c>
      <c r="K97" s="48">
        <v>525</v>
      </c>
      <c r="L97" s="49" t="s">
        <v>401</v>
      </c>
      <c r="M97" s="49">
        <v>2.6227272727272726</v>
      </c>
      <c r="N97" s="49" t="s">
        <v>401</v>
      </c>
      <c r="O97" s="49">
        <v>4.107981220657277</v>
      </c>
      <c r="P97" s="49" t="s">
        <v>401</v>
      </c>
    </row>
    <row r="98" spans="2:16" ht="12.75">
      <c r="B98" s="162" t="s">
        <v>392</v>
      </c>
      <c r="C98" s="161"/>
      <c r="D98" s="59">
        <v>8129010</v>
      </c>
      <c r="E98" s="53">
        <v>0</v>
      </c>
      <c r="F98" s="53">
        <v>0</v>
      </c>
      <c r="G98" s="53">
        <v>448</v>
      </c>
      <c r="H98" s="49" t="s">
        <v>401</v>
      </c>
      <c r="I98" s="53">
        <v>0</v>
      </c>
      <c r="J98" s="53">
        <v>0</v>
      </c>
      <c r="K98" s="48">
        <v>1792</v>
      </c>
      <c r="L98" s="49" t="s">
        <v>401</v>
      </c>
      <c r="M98" s="49" t="s">
        <v>401</v>
      </c>
      <c r="N98" s="49" t="s">
        <v>401</v>
      </c>
      <c r="O98" s="49">
        <v>4</v>
      </c>
      <c r="P98" s="49" t="s">
        <v>401</v>
      </c>
    </row>
    <row r="99" spans="2:16" ht="12.75">
      <c r="B99" s="220" t="s">
        <v>46</v>
      </c>
      <c r="C99" s="57" t="s">
        <v>37</v>
      </c>
      <c r="D99" s="58"/>
      <c r="E99" s="53">
        <v>0</v>
      </c>
      <c r="F99" s="53">
        <v>0</v>
      </c>
      <c r="G99" s="53">
        <v>0</v>
      </c>
      <c r="H99" s="49" t="s">
        <v>401</v>
      </c>
      <c r="I99" s="53">
        <v>0</v>
      </c>
      <c r="J99" s="53">
        <v>0</v>
      </c>
      <c r="K99" s="53">
        <v>0</v>
      </c>
      <c r="L99" s="49" t="s">
        <v>401</v>
      </c>
      <c r="M99" s="49" t="s">
        <v>401</v>
      </c>
      <c r="N99" s="49" t="s">
        <v>401</v>
      </c>
      <c r="O99" s="49" t="s">
        <v>401</v>
      </c>
      <c r="P99" s="49" t="s">
        <v>401</v>
      </c>
    </row>
    <row r="100" spans="2:16" ht="12.75">
      <c r="B100" s="221"/>
      <c r="C100" s="57" t="s">
        <v>174</v>
      </c>
      <c r="D100" s="58">
        <v>20049010</v>
      </c>
      <c r="E100" s="53">
        <v>0</v>
      </c>
      <c r="F100" s="53">
        <v>0</v>
      </c>
      <c r="G100" s="53">
        <v>0</v>
      </c>
      <c r="H100" s="49" t="s">
        <v>401</v>
      </c>
      <c r="I100" s="53">
        <v>0</v>
      </c>
      <c r="J100" s="53">
        <v>0</v>
      </c>
      <c r="K100" s="48">
        <v>0</v>
      </c>
      <c r="L100" s="49" t="s">
        <v>401</v>
      </c>
      <c r="M100" s="49" t="s">
        <v>401</v>
      </c>
      <c r="N100" s="49" t="s">
        <v>401</v>
      </c>
      <c r="O100" s="49" t="s">
        <v>401</v>
      </c>
      <c r="P100" s="49" t="s">
        <v>401</v>
      </c>
    </row>
    <row r="101" spans="2:16" ht="12.75">
      <c r="B101" s="222"/>
      <c r="C101" s="57" t="s">
        <v>175</v>
      </c>
      <c r="D101" s="58">
        <v>20056000</v>
      </c>
      <c r="E101" s="53">
        <v>0</v>
      </c>
      <c r="F101" s="53">
        <v>0</v>
      </c>
      <c r="G101" s="53">
        <v>0</v>
      </c>
      <c r="H101" s="49" t="s">
        <v>401</v>
      </c>
      <c r="I101" s="53">
        <v>0</v>
      </c>
      <c r="J101" s="53">
        <v>0</v>
      </c>
      <c r="K101" s="48">
        <v>0</v>
      </c>
      <c r="L101" s="49" t="s">
        <v>401</v>
      </c>
      <c r="M101" s="49" t="s">
        <v>401</v>
      </c>
      <c r="N101" s="49" t="s">
        <v>401</v>
      </c>
      <c r="O101" s="49" t="s">
        <v>401</v>
      </c>
      <c r="P101" s="49" t="s">
        <v>401</v>
      </c>
    </row>
    <row r="102" spans="2:16" ht="12.75">
      <c r="B102" s="162" t="s">
        <v>108</v>
      </c>
      <c r="C102" s="161"/>
      <c r="D102" s="59">
        <v>20079100</v>
      </c>
      <c r="E102" s="53">
        <v>0</v>
      </c>
      <c r="F102" s="53">
        <v>0</v>
      </c>
      <c r="G102" s="53">
        <v>0</v>
      </c>
      <c r="H102" s="49" t="s">
        <v>401</v>
      </c>
      <c r="I102" s="53">
        <v>0</v>
      </c>
      <c r="J102" s="53">
        <v>0</v>
      </c>
      <c r="K102" s="48">
        <v>0</v>
      </c>
      <c r="L102" s="49" t="s">
        <v>401</v>
      </c>
      <c r="M102" s="49" t="s">
        <v>401</v>
      </c>
      <c r="N102" s="49" t="s">
        <v>401</v>
      </c>
      <c r="O102" s="49" t="s">
        <v>401</v>
      </c>
      <c r="P102" s="49" t="s">
        <v>401</v>
      </c>
    </row>
    <row r="103" spans="2:16" ht="12.75">
      <c r="B103" s="153" t="s">
        <v>37</v>
      </c>
      <c r="C103" s="170"/>
      <c r="D103" s="154"/>
      <c r="E103" s="61">
        <v>352288957.74449986</v>
      </c>
      <c r="F103" s="61">
        <v>161626581.50939995</v>
      </c>
      <c r="G103" s="61">
        <v>135415543.5783</v>
      </c>
      <c r="H103" s="49">
        <v>-16.21703415757485</v>
      </c>
      <c r="I103" s="61">
        <v>506768533.49999994</v>
      </c>
      <c r="J103" s="61">
        <v>230989006.5499999</v>
      </c>
      <c r="K103" s="61">
        <v>181783385.78999996</v>
      </c>
      <c r="L103" s="49">
        <v>-21.30214831213142</v>
      </c>
      <c r="M103" s="49">
        <v>1.4385024632748709</v>
      </c>
      <c r="N103" s="49">
        <v>1.4291523361617713</v>
      </c>
      <c r="O103" s="49">
        <v>1.3424115207637826</v>
      </c>
      <c r="P103" s="49">
        <v>-6.069389049941709</v>
      </c>
    </row>
    <row r="104" spans="2:16" ht="12.75" customHeight="1">
      <c r="B104" s="241" t="s">
        <v>110</v>
      </c>
      <c r="C104" s="242"/>
      <c r="D104" s="242"/>
      <c r="E104" s="242"/>
      <c r="F104" s="242"/>
      <c r="G104" s="242"/>
      <c r="H104" s="242"/>
      <c r="I104" s="242"/>
      <c r="J104" s="242"/>
      <c r="K104" s="242"/>
      <c r="L104" s="242"/>
      <c r="M104" s="242"/>
      <c r="N104" s="242"/>
      <c r="O104" s="242"/>
      <c r="P104" s="243"/>
    </row>
    <row r="105" spans="2:16" ht="12.75">
      <c r="B105" s="238" t="s">
        <v>119</v>
      </c>
      <c r="C105" s="239"/>
      <c r="D105" s="239"/>
      <c r="E105" s="239"/>
      <c r="F105" s="239"/>
      <c r="G105" s="239"/>
      <c r="H105" s="239"/>
      <c r="I105" s="239"/>
      <c r="J105" s="239"/>
      <c r="K105" s="239"/>
      <c r="L105" s="239"/>
      <c r="M105" s="239"/>
      <c r="N105" s="239"/>
      <c r="O105" s="239"/>
      <c r="P105" s="240"/>
    </row>
    <row r="107" spans="2:16" ht="156" customHeight="1">
      <c r="B107" s="234" t="s">
        <v>421</v>
      </c>
      <c r="C107" s="235"/>
      <c r="D107" s="235"/>
      <c r="E107" s="235"/>
      <c r="F107" s="235"/>
      <c r="G107" s="235"/>
      <c r="H107" s="235"/>
      <c r="I107" s="235"/>
      <c r="J107" s="235"/>
      <c r="K107" s="235"/>
      <c r="L107" s="235"/>
      <c r="M107" s="235"/>
      <c r="N107" s="235"/>
      <c r="O107" s="235"/>
      <c r="P107" s="236"/>
    </row>
    <row r="112" spans="2:14" ht="14.25">
      <c r="B112" s="64"/>
      <c r="C112" s="65"/>
      <c r="D112" s="42"/>
      <c r="E112" s="50"/>
      <c r="F112" s="50"/>
      <c r="G112" s="50"/>
      <c r="H112" s="50"/>
      <c r="I112" s="50"/>
      <c r="J112" s="50"/>
      <c r="K112" s="50"/>
      <c r="N112" s="50"/>
    </row>
    <row r="113" spans="2:11" ht="14.25">
      <c r="B113" s="64"/>
      <c r="C113" s="65"/>
      <c r="D113" s="42"/>
      <c r="E113" s="50"/>
      <c r="F113" s="50"/>
      <c r="G113" s="50"/>
      <c r="I113" s="50"/>
      <c r="J113" s="50"/>
      <c r="K113" s="50"/>
    </row>
    <row r="114" spans="2:11" ht="14.25">
      <c r="B114" s="64"/>
      <c r="C114" s="65"/>
      <c r="D114" s="42"/>
      <c r="G114" s="66"/>
      <c r="K114" s="67"/>
    </row>
    <row r="115" spans="2:9" s="68" customFormat="1" ht="15">
      <c r="B115" s="62"/>
      <c r="C115" s="69"/>
      <c r="D115" s="56"/>
      <c r="E115" s="42"/>
      <c r="F115" s="42"/>
      <c r="G115" s="42"/>
      <c r="H115" s="42"/>
      <c r="I115" s="42"/>
    </row>
    <row r="116" spans="3:4" ht="12.75">
      <c r="C116" s="65"/>
      <c r="D116" s="42"/>
    </row>
    <row r="117" spans="2:4" ht="12.75">
      <c r="B117" s="42"/>
      <c r="C117" s="65"/>
      <c r="D117" s="42"/>
    </row>
    <row r="118" spans="2:4" ht="12.75">
      <c r="B118" s="42"/>
      <c r="C118" s="65"/>
      <c r="D118" s="42"/>
    </row>
    <row r="119" spans="2:4" ht="12.75">
      <c r="B119" s="42"/>
      <c r="C119" s="65"/>
      <c r="D119" s="42"/>
    </row>
    <row r="120" spans="2:4" ht="12.75">
      <c r="B120" s="42"/>
      <c r="C120" s="65"/>
      <c r="D120" s="42"/>
    </row>
    <row r="121" spans="2:4" ht="12.75">
      <c r="B121" s="42"/>
      <c r="C121" s="65"/>
      <c r="D121" s="42"/>
    </row>
    <row r="122" spans="2:4" ht="12.75">
      <c r="B122" s="42"/>
      <c r="C122" s="65"/>
      <c r="D122" s="42"/>
    </row>
  </sheetData>
  <sheetProtection/>
  <mergeCells count="25">
    <mergeCell ref="B2:P2"/>
    <mergeCell ref="D3:D4"/>
    <mergeCell ref="E3:H3"/>
    <mergeCell ref="I3:L3"/>
    <mergeCell ref="M3:P3"/>
    <mergeCell ref="B3:C4"/>
    <mergeCell ref="B31:B33"/>
    <mergeCell ref="B48:B50"/>
    <mergeCell ref="B52:B56"/>
    <mergeCell ref="B26:B28"/>
    <mergeCell ref="B42:B47"/>
    <mergeCell ref="B5:B7"/>
    <mergeCell ref="B19:B21"/>
    <mergeCell ref="B15:B18"/>
    <mergeCell ref="B8:B10"/>
    <mergeCell ref="B107:P107"/>
    <mergeCell ref="B11:B14"/>
    <mergeCell ref="B38:B41"/>
    <mergeCell ref="B75:B78"/>
    <mergeCell ref="B99:B101"/>
    <mergeCell ref="B70:B74"/>
    <mergeCell ref="B58:B61"/>
    <mergeCell ref="B105:P105"/>
    <mergeCell ref="B88:B90"/>
    <mergeCell ref="B104:P10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R80"/>
  <sheetViews>
    <sheetView zoomScale="90" zoomScaleNormal="90" zoomScalePageLayoutView="50" workbookViewId="0" topLeftCell="A1">
      <selection activeCell="B76" sqref="B76:P76"/>
    </sheetView>
  </sheetViews>
  <sheetFormatPr defaultColWidth="11.421875" defaultRowHeight="15"/>
  <cols>
    <col min="1" max="1" width="0.9921875" style="42" customWidth="1"/>
    <col min="2" max="2" width="23.7109375" style="55" customWidth="1"/>
    <col min="3" max="3" width="27.7109375" style="55" customWidth="1"/>
    <col min="4" max="4" width="10.00390625" style="56" customWidth="1"/>
    <col min="5" max="5" width="12.00390625" style="42" bestFit="1" customWidth="1"/>
    <col min="6" max="7" width="11.7109375" style="42" customWidth="1"/>
    <col min="8" max="8" width="9.8515625" style="42" bestFit="1" customWidth="1"/>
    <col min="9" max="9" width="12.00390625" style="42" bestFit="1" customWidth="1"/>
    <col min="10" max="11" width="11.7109375" style="42" customWidth="1"/>
    <col min="12" max="12" width="11.421875" style="42" bestFit="1" customWidth="1"/>
    <col min="13" max="13" width="7.28125" style="42" customWidth="1"/>
    <col min="14" max="14" width="8.7109375" style="42" customWidth="1"/>
    <col min="15" max="15" width="8.8515625" style="82" customWidth="1"/>
    <col min="16" max="16" width="7.28125" style="42" customWidth="1"/>
    <col min="17" max="17" width="11.421875" style="42" customWidth="1"/>
    <col min="18" max="18" width="14.140625" style="42" customWidth="1"/>
    <col min="19" max="16384" width="11.421875" style="42" customWidth="1"/>
  </cols>
  <sheetData>
    <row r="1" ht="3.75" customHeight="1"/>
    <row r="2" spans="2:17" ht="12.75">
      <c r="B2" s="202" t="s">
        <v>77</v>
      </c>
      <c r="C2" s="203"/>
      <c r="D2" s="203"/>
      <c r="E2" s="203"/>
      <c r="F2" s="203"/>
      <c r="G2" s="203"/>
      <c r="H2" s="203"/>
      <c r="I2" s="203"/>
      <c r="J2" s="203"/>
      <c r="K2" s="203"/>
      <c r="L2" s="203"/>
      <c r="M2" s="203"/>
      <c r="N2" s="203"/>
      <c r="O2" s="203"/>
      <c r="P2" s="204"/>
      <c r="Q2" s="44" t="s">
        <v>363</v>
      </c>
    </row>
    <row r="3" spans="2:16" ht="12.75">
      <c r="B3" s="230" t="s">
        <v>40</v>
      </c>
      <c r="C3" s="231"/>
      <c r="D3" s="251" t="s">
        <v>41</v>
      </c>
      <c r="E3" s="214" t="s">
        <v>31</v>
      </c>
      <c r="F3" s="214"/>
      <c r="G3" s="214"/>
      <c r="H3" s="214"/>
      <c r="I3" s="214" t="s">
        <v>310</v>
      </c>
      <c r="J3" s="214"/>
      <c r="K3" s="214"/>
      <c r="L3" s="214"/>
      <c r="M3" s="214" t="s">
        <v>341</v>
      </c>
      <c r="N3" s="214"/>
      <c r="O3" s="214"/>
      <c r="P3" s="214"/>
    </row>
    <row r="4" spans="2:16" ht="25.5">
      <c r="B4" s="257"/>
      <c r="C4" s="258"/>
      <c r="D4" s="251"/>
      <c r="E4" s="45">
        <v>2014</v>
      </c>
      <c r="F4" s="45" t="s">
        <v>398</v>
      </c>
      <c r="G4" s="45" t="s">
        <v>399</v>
      </c>
      <c r="H4" s="45" t="s">
        <v>111</v>
      </c>
      <c r="I4" s="45">
        <v>2014</v>
      </c>
      <c r="J4" s="45" t="s">
        <v>398</v>
      </c>
      <c r="K4" s="45" t="s">
        <v>399</v>
      </c>
      <c r="L4" s="45" t="s">
        <v>111</v>
      </c>
      <c r="M4" s="45">
        <v>2014</v>
      </c>
      <c r="N4" s="45" t="s">
        <v>398</v>
      </c>
      <c r="O4" s="45" t="s">
        <v>399</v>
      </c>
      <c r="P4" s="45" t="s">
        <v>111</v>
      </c>
    </row>
    <row r="5" spans="2:18" ht="12.75">
      <c r="B5" s="256" t="s">
        <v>180</v>
      </c>
      <c r="C5" s="46" t="s">
        <v>37</v>
      </c>
      <c r="D5" s="58">
        <v>8132000</v>
      </c>
      <c r="E5" s="53">
        <v>64451292.92999999</v>
      </c>
      <c r="F5" s="53">
        <v>24657315.32</v>
      </c>
      <c r="G5" s="53">
        <v>20030283.15</v>
      </c>
      <c r="H5" s="49">
        <v>-18.765352634505717</v>
      </c>
      <c r="I5" s="53">
        <v>233102541.42</v>
      </c>
      <c r="J5" s="53">
        <v>82592937.81999998</v>
      </c>
      <c r="K5" s="53">
        <v>67777195.48999996</v>
      </c>
      <c r="L5" s="49">
        <v>-17.938267751522407</v>
      </c>
      <c r="M5" s="49">
        <v>3.616724053513879</v>
      </c>
      <c r="N5" s="49">
        <v>3.349632218597916</v>
      </c>
      <c r="O5" s="49">
        <v>3.383736264856544</v>
      </c>
      <c r="P5" s="49">
        <v>1.0181430089331922</v>
      </c>
      <c r="R5" s="50">
        <f>+K5+K8</f>
        <v>115259261.88999996</v>
      </c>
    </row>
    <row r="6" spans="2:16" ht="12.75">
      <c r="B6" s="256"/>
      <c r="C6" s="46" t="s">
        <v>120</v>
      </c>
      <c r="D6" s="60">
        <v>8132090</v>
      </c>
      <c r="E6" s="53">
        <v>64102292.92999999</v>
      </c>
      <c r="F6" s="53">
        <v>24539315.32</v>
      </c>
      <c r="G6" s="53">
        <v>20004283.15</v>
      </c>
      <c r="H6" s="49">
        <v>-18.48067931342756</v>
      </c>
      <c r="I6" s="53">
        <v>231748073.08999997</v>
      </c>
      <c r="J6" s="53">
        <v>82159166.81999998</v>
      </c>
      <c r="K6" s="53">
        <v>67727795.48999996</v>
      </c>
      <c r="L6" s="49">
        <v>-17.5651383632179</v>
      </c>
      <c r="M6" s="49">
        <v>3.615285233916203</v>
      </c>
      <c r="N6" s="49">
        <v>3.348062720928433</v>
      </c>
      <c r="O6" s="49">
        <v>3.385664709010079</v>
      </c>
      <c r="P6" s="49">
        <v>1.123096883657504</v>
      </c>
    </row>
    <row r="7" spans="2:16" ht="12.75">
      <c r="B7" s="256"/>
      <c r="C7" s="46" t="s">
        <v>115</v>
      </c>
      <c r="D7" s="60">
        <v>8132010</v>
      </c>
      <c r="E7" s="53">
        <v>349000</v>
      </c>
      <c r="F7" s="53">
        <v>118000</v>
      </c>
      <c r="G7" s="53">
        <v>26000</v>
      </c>
      <c r="H7" s="49">
        <v>-77.96610169491525</v>
      </c>
      <c r="I7" s="53">
        <v>1354468.33</v>
      </c>
      <c r="J7" s="53">
        <v>433771</v>
      </c>
      <c r="K7" s="53">
        <v>49400</v>
      </c>
      <c r="L7" s="49">
        <v>-88.61150238259357</v>
      </c>
      <c r="M7" s="49">
        <v>3.8809980802292268</v>
      </c>
      <c r="N7" s="49">
        <v>3.6760254237288135</v>
      </c>
      <c r="O7" s="49">
        <v>1.9</v>
      </c>
      <c r="P7" s="49">
        <v>-48.31374158254009</v>
      </c>
    </row>
    <row r="8" spans="2:18" ht="12.75">
      <c r="B8" s="220" t="s">
        <v>254</v>
      </c>
      <c r="C8" s="46" t="s">
        <v>37</v>
      </c>
      <c r="D8" s="58"/>
      <c r="E8" s="53">
        <v>66000113.68</v>
      </c>
      <c r="F8" s="53">
        <v>23136398.18</v>
      </c>
      <c r="G8" s="53">
        <v>20942650.5</v>
      </c>
      <c r="H8" s="49">
        <v>-9.481802927719151</v>
      </c>
      <c r="I8" s="53">
        <v>176459516.35000002</v>
      </c>
      <c r="J8" s="53">
        <v>62886043.14999998</v>
      </c>
      <c r="K8" s="53">
        <v>47482066.4</v>
      </c>
      <c r="L8" s="49">
        <v>-24.49506437105192</v>
      </c>
      <c r="M8" s="49">
        <v>2.6736244304905266</v>
      </c>
      <c r="N8" s="49">
        <v>2.7180567459441947</v>
      </c>
      <c r="O8" s="49">
        <v>2.2672424581597252</v>
      </c>
      <c r="P8" s="49">
        <v>-16.58590419266123</v>
      </c>
      <c r="R8" s="42">
        <f>+R5/K73</f>
        <v>0.8074904656220756</v>
      </c>
    </row>
    <row r="9" spans="2:16" ht="12.75">
      <c r="B9" s="221"/>
      <c r="C9" s="57" t="s">
        <v>277</v>
      </c>
      <c r="D9" s="83">
        <v>8062010</v>
      </c>
      <c r="E9" s="53">
        <v>57232410.35</v>
      </c>
      <c r="F9" s="53">
        <v>19709288.18</v>
      </c>
      <c r="G9" s="53">
        <v>17727402.5</v>
      </c>
      <c r="H9" s="49">
        <v>-10.055592378070344</v>
      </c>
      <c r="I9" s="53">
        <v>145135490.09000003</v>
      </c>
      <c r="J9" s="53">
        <v>49951655.999999985</v>
      </c>
      <c r="K9" s="53">
        <v>36965287.69</v>
      </c>
      <c r="L9" s="49">
        <v>-25.997873443875395</v>
      </c>
      <c r="M9" s="49">
        <v>2.535896866870295</v>
      </c>
      <c r="N9" s="49">
        <v>2.534422123407198</v>
      </c>
      <c r="O9" s="49">
        <v>2.085206092093864</v>
      </c>
      <c r="P9" s="49">
        <v>-17.72459398789583</v>
      </c>
    </row>
    <row r="10" spans="2:16" ht="12.75">
      <c r="B10" s="222"/>
      <c r="C10" s="57" t="s">
        <v>226</v>
      </c>
      <c r="D10" s="83">
        <v>8062090</v>
      </c>
      <c r="E10" s="53">
        <v>8767703.33</v>
      </c>
      <c r="F10" s="53">
        <v>3427110</v>
      </c>
      <c r="G10" s="53">
        <v>3215248</v>
      </c>
      <c r="H10" s="49">
        <v>-6.181943386701915</v>
      </c>
      <c r="I10" s="53">
        <v>31324026.26</v>
      </c>
      <c r="J10" s="53">
        <v>12934387.15</v>
      </c>
      <c r="K10" s="53">
        <v>10516778.710000003</v>
      </c>
      <c r="L10" s="49">
        <v>-18.691325781136815</v>
      </c>
      <c r="M10" s="49">
        <v>3.5726603742191174</v>
      </c>
      <c r="N10" s="49">
        <v>3.774138311872102</v>
      </c>
      <c r="O10" s="49">
        <v>3.2709074727672647</v>
      </c>
      <c r="P10" s="49">
        <v>-13.333661819490072</v>
      </c>
    </row>
    <row r="11" spans="2:16" ht="12.75">
      <c r="B11" s="256" t="s">
        <v>181</v>
      </c>
      <c r="C11" s="46" t="s">
        <v>37</v>
      </c>
      <c r="D11" s="58">
        <v>8133000</v>
      </c>
      <c r="E11" s="53">
        <v>5997160.230000001</v>
      </c>
      <c r="F11" s="53">
        <v>2409336.08</v>
      </c>
      <c r="G11" s="53">
        <v>1963834.2099999997</v>
      </c>
      <c r="H11" s="49">
        <v>-18.490648676958354</v>
      </c>
      <c r="I11" s="53">
        <v>37660478.68000001</v>
      </c>
      <c r="J11" s="53">
        <v>15116577.01</v>
      </c>
      <c r="K11" s="53">
        <v>12117511.840000005</v>
      </c>
      <c r="L11" s="49">
        <v>-19.839578550197157</v>
      </c>
      <c r="M11" s="49">
        <v>6.279718606084333</v>
      </c>
      <c r="N11" s="49">
        <v>6.274167035260602</v>
      </c>
      <c r="O11" s="49">
        <v>6.170333411189536</v>
      </c>
      <c r="P11" s="49">
        <v>-1.6549387908789237</v>
      </c>
    </row>
    <row r="12" spans="2:16" ht="12.75">
      <c r="B12" s="256"/>
      <c r="C12" s="46" t="s">
        <v>116</v>
      </c>
      <c r="D12" s="60">
        <v>8133090</v>
      </c>
      <c r="E12" s="53">
        <v>5834800.830000001</v>
      </c>
      <c r="F12" s="53">
        <v>2368065.08</v>
      </c>
      <c r="G12" s="53">
        <v>1922842.4899999998</v>
      </c>
      <c r="H12" s="49">
        <v>-18.80111293225102</v>
      </c>
      <c r="I12" s="53">
        <v>36310645.730000004</v>
      </c>
      <c r="J12" s="53">
        <v>14800045.08</v>
      </c>
      <c r="K12" s="53">
        <v>11743637.040000005</v>
      </c>
      <c r="L12" s="49">
        <v>-20.65134277280185</v>
      </c>
      <c r="M12" s="49">
        <v>6.223116570373148</v>
      </c>
      <c r="N12" s="49">
        <v>6.249847271933929</v>
      </c>
      <c r="O12" s="49">
        <v>6.107435788981346</v>
      </c>
      <c r="P12" s="49">
        <v>-2.2786394091917628</v>
      </c>
    </row>
    <row r="13" spans="2:16" ht="12.75">
      <c r="B13" s="256"/>
      <c r="C13" s="46" t="s">
        <v>115</v>
      </c>
      <c r="D13" s="60">
        <v>8133010</v>
      </c>
      <c r="E13" s="53">
        <v>162359.40000000002</v>
      </c>
      <c r="F13" s="53">
        <v>41271</v>
      </c>
      <c r="G13" s="53">
        <v>40991.72</v>
      </c>
      <c r="H13" s="49">
        <v>-0.676697923481373</v>
      </c>
      <c r="I13" s="53">
        <v>1349832.95</v>
      </c>
      <c r="J13" s="53">
        <v>316531.93</v>
      </c>
      <c r="K13" s="53">
        <v>373874.8</v>
      </c>
      <c r="L13" s="49">
        <v>18.1159828014823</v>
      </c>
      <c r="M13" s="49">
        <v>8.313857713196771</v>
      </c>
      <c r="N13" s="49">
        <v>7.6695968113202975</v>
      </c>
      <c r="O13" s="49">
        <v>9.120739505441586</v>
      </c>
      <c r="P13" s="49">
        <v>18.92071682281142</v>
      </c>
    </row>
    <row r="14" spans="2:16" ht="12.75">
      <c r="B14" s="256" t="s">
        <v>79</v>
      </c>
      <c r="C14" s="46" t="s">
        <v>37</v>
      </c>
      <c r="D14" s="58">
        <v>12119042</v>
      </c>
      <c r="E14" s="53">
        <v>2630621</v>
      </c>
      <c r="F14" s="53">
        <v>674762</v>
      </c>
      <c r="G14" s="53">
        <v>981767.14</v>
      </c>
      <c r="H14" s="49">
        <v>45.49828532134293</v>
      </c>
      <c r="I14" s="53">
        <v>12442131.73</v>
      </c>
      <c r="J14" s="53">
        <v>3296906.4000000004</v>
      </c>
      <c r="K14" s="53">
        <v>4411368.659999999</v>
      </c>
      <c r="L14" s="49">
        <v>33.803272667977424</v>
      </c>
      <c r="M14" s="49">
        <v>4.729731774360503</v>
      </c>
      <c r="N14" s="49">
        <v>4.8860285552535565</v>
      </c>
      <c r="O14" s="49">
        <v>4.4932942652776084</v>
      </c>
      <c r="P14" s="49">
        <v>-8.037904108310467</v>
      </c>
    </row>
    <row r="15" spans="2:16" ht="12.75">
      <c r="B15" s="256" t="s">
        <v>79</v>
      </c>
      <c r="C15" s="46" t="s">
        <v>116</v>
      </c>
      <c r="D15" s="58">
        <v>12119082</v>
      </c>
      <c r="E15" s="53">
        <v>2509215</v>
      </c>
      <c r="F15" s="53">
        <v>648960</v>
      </c>
      <c r="G15" s="53">
        <v>913675.14</v>
      </c>
      <c r="H15" s="49">
        <v>40.79067122781066</v>
      </c>
      <c r="I15" s="53">
        <v>11769962.55</v>
      </c>
      <c r="J15" s="53">
        <v>3168606.2800000003</v>
      </c>
      <c r="K15" s="53">
        <v>4059677.9799999995</v>
      </c>
      <c r="L15" s="49">
        <v>28.121881397015947</v>
      </c>
      <c r="M15" s="49">
        <v>4.690695117795805</v>
      </c>
      <c r="N15" s="49">
        <v>4.882591037968442</v>
      </c>
      <c r="O15" s="49">
        <v>4.443240055759862</v>
      </c>
      <c r="P15" s="49">
        <v>-8.998316238080562</v>
      </c>
    </row>
    <row r="16" spans="2:16" ht="12.75">
      <c r="B16" s="256" t="s">
        <v>79</v>
      </c>
      <c r="C16" s="46" t="s">
        <v>121</v>
      </c>
      <c r="D16" s="58">
        <v>12119072</v>
      </c>
      <c r="E16" s="53">
        <v>121406</v>
      </c>
      <c r="F16" s="53">
        <v>25802</v>
      </c>
      <c r="G16" s="53">
        <v>68092</v>
      </c>
      <c r="H16" s="49">
        <v>163.90202309898459</v>
      </c>
      <c r="I16" s="53">
        <v>672169.1799999999</v>
      </c>
      <c r="J16" s="53">
        <v>128300.12000000001</v>
      </c>
      <c r="K16" s="53">
        <v>351690.68</v>
      </c>
      <c r="L16" s="49">
        <v>174.1156282628574</v>
      </c>
      <c r="M16" s="49">
        <v>5.536540039207288</v>
      </c>
      <c r="N16" s="49">
        <v>4.972487404077204</v>
      </c>
      <c r="O16" s="49">
        <v>5.164933912941315</v>
      </c>
      <c r="P16" s="49">
        <v>3.870226171036939</v>
      </c>
    </row>
    <row r="17" spans="2:16" ht="12.75">
      <c r="B17" s="220" t="s">
        <v>81</v>
      </c>
      <c r="C17" s="46" t="s">
        <v>37</v>
      </c>
      <c r="D17" s="58"/>
      <c r="E17" s="53">
        <v>295347.471</v>
      </c>
      <c r="F17" s="53">
        <v>178920.96999999997</v>
      </c>
      <c r="G17" s="53">
        <v>43437.000199999995</v>
      </c>
      <c r="H17" s="49">
        <v>-75.72280085447782</v>
      </c>
      <c r="I17" s="53">
        <v>6090348.0200000005</v>
      </c>
      <c r="J17" s="53">
        <v>2344605.87</v>
      </c>
      <c r="K17" s="53">
        <v>1246837.27</v>
      </c>
      <c r="L17" s="49">
        <v>-46.821029241899836</v>
      </c>
      <c r="M17" s="49">
        <v>20.62095876216255</v>
      </c>
      <c r="N17" s="49">
        <v>13.10414240432522</v>
      </c>
      <c r="O17" s="49">
        <v>28.704497646225583</v>
      </c>
      <c r="P17" s="49">
        <v>119.04903625552201</v>
      </c>
    </row>
    <row r="18" spans="2:16" ht="12.75">
      <c r="B18" s="221"/>
      <c r="C18" s="84" t="s">
        <v>183</v>
      </c>
      <c r="D18" s="60">
        <v>7123920</v>
      </c>
      <c r="E18" s="53">
        <v>185628.45</v>
      </c>
      <c r="F18" s="53">
        <v>124427.45</v>
      </c>
      <c r="G18" s="53">
        <v>16480.85</v>
      </c>
      <c r="H18" s="49">
        <v>-86.75465100345623</v>
      </c>
      <c r="I18" s="53">
        <v>2417410.58</v>
      </c>
      <c r="J18" s="53">
        <v>1491628.3399999999</v>
      </c>
      <c r="K18" s="53">
        <v>282509.13999999996</v>
      </c>
      <c r="L18" s="49">
        <v>-81.06035314400101</v>
      </c>
      <c r="M18" s="49">
        <v>13.022845258902931</v>
      </c>
      <c r="N18" s="49">
        <v>11.987936263260236</v>
      </c>
      <c r="O18" s="49">
        <v>17.14166077599153</v>
      </c>
      <c r="P18" s="49">
        <v>42.99092353807432</v>
      </c>
    </row>
    <row r="19" spans="2:16" ht="12.75">
      <c r="B19" s="221"/>
      <c r="C19" s="46" t="s">
        <v>182</v>
      </c>
      <c r="D19" s="60">
        <v>7123910</v>
      </c>
      <c r="E19" s="53">
        <v>28140.66</v>
      </c>
      <c r="F19" s="53">
        <v>11060.22</v>
      </c>
      <c r="G19" s="53">
        <v>1430.046</v>
      </c>
      <c r="H19" s="49">
        <v>-87.07036568892843</v>
      </c>
      <c r="I19" s="53">
        <v>2318145.7800000003</v>
      </c>
      <c r="J19" s="53">
        <v>320297.51</v>
      </c>
      <c r="K19" s="53">
        <v>395215.49</v>
      </c>
      <c r="L19" s="49">
        <v>23.39012251453343</v>
      </c>
      <c r="M19" s="49">
        <v>82.37709350100532</v>
      </c>
      <c r="N19" s="49">
        <v>28.959415816321922</v>
      </c>
      <c r="O19" s="49">
        <v>276.365578449924</v>
      </c>
      <c r="P19" s="49">
        <v>854.3202811921384</v>
      </c>
    </row>
    <row r="20" spans="2:16" ht="12.75">
      <c r="B20" s="222"/>
      <c r="C20" s="57" t="s">
        <v>131</v>
      </c>
      <c r="D20" s="60">
        <v>7123990</v>
      </c>
      <c r="E20" s="53">
        <v>81578.361</v>
      </c>
      <c r="F20" s="53">
        <v>43433.3</v>
      </c>
      <c r="G20" s="53">
        <v>25526.104199999998</v>
      </c>
      <c r="H20" s="49">
        <v>-41.229185440664196</v>
      </c>
      <c r="I20" s="53">
        <v>1354791.6600000001</v>
      </c>
      <c r="J20" s="53">
        <v>532680.02</v>
      </c>
      <c r="K20" s="53">
        <v>569112.6400000001</v>
      </c>
      <c r="L20" s="49">
        <v>6.839494374127297</v>
      </c>
      <c r="M20" s="49">
        <v>16.607242942770082</v>
      </c>
      <c r="N20" s="49">
        <v>12.264322996410588</v>
      </c>
      <c r="O20" s="49">
        <v>22.295319158024913</v>
      </c>
      <c r="P20" s="49">
        <v>81.79005204404766</v>
      </c>
    </row>
    <row r="21" spans="2:16" ht="12.75">
      <c r="B21" s="251" t="s">
        <v>80</v>
      </c>
      <c r="C21" s="46" t="s">
        <v>37</v>
      </c>
      <c r="D21" s="58">
        <v>12119049</v>
      </c>
      <c r="E21" s="53">
        <v>1338463</v>
      </c>
      <c r="F21" s="53">
        <v>485530.5</v>
      </c>
      <c r="G21" s="53">
        <v>213850</v>
      </c>
      <c r="H21" s="49">
        <v>-55.955393121544375</v>
      </c>
      <c r="I21" s="53">
        <v>5230232.33</v>
      </c>
      <c r="J21" s="53">
        <v>1819263.28</v>
      </c>
      <c r="K21" s="53">
        <v>761078.7</v>
      </c>
      <c r="L21" s="49">
        <v>-58.16555479534551</v>
      </c>
      <c r="M21" s="49">
        <v>3.907640577289025</v>
      </c>
      <c r="N21" s="49">
        <v>3.7469598305358778</v>
      </c>
      <c r="O21" s="49">
        <v>3.5589371054477437</v>
      </c>
      <c r="P21" s="49">
        <v>-5.018007493857857</v>
      </c>
    </row>
    <row r="22" spans="2:16" ht="12.75">
      <c r="B22" s="251"/>
      <c r="C22" s="46" t="s">
        <v>116</v>
      </c>
      <c r="D22" s="58">
        <v>12119089</v>
      </c>
      <c r="E22" s="53">
        <v>1169469</v>
      </c>
      <c r="F22" s="53">
        <v>387286.5</v>
      </c>
      <c r="G22" s="53">
        <v>132000</v>
      </c>
      <c r="H22" s="49">
        <v>-65.91670507492515</v>
      </c>
      <c r="I22" s="53">
        <v>4442198.84</v>
      </c>
      <c r="J22" s="53">
        <v>1386541.6</v>
      </c>
      <c r="K22" s="53">
        <v>364755</v>
      </c>
      <c r="L22" s="49">
        <v>-73.69318021183065</v>
      </c>
      <c r="M22" s="49">
        <v>3.7984750685995095</v>
      </c>
      <c r="N22" s="49">
        <v>3.5801444150519064</v>
      </c>
      <c r="O22" s="49">
        <v>2.7632954545454544</v>
      </c>
      <c r="P22" s="49">
        <v>-22.816089682645078</v>
      </c>
    </row>
    <row r="23" spans="2:16" ht="12.75">
      <c r="B23" s="251"/>
      <c r="C23" s="46" t="s">
        <v>121</v>
      </c>
      <c r="D23" s="58">
        <v>12119079</v>
      </c>
      <c r="E23" s="53">
        <v>168994</v>
      </c>
      <c r="F23" s="53">
        <v>98244</v>
      </c>
      <c r="G23" s="53">
        <v>81850</v>
      </c>
      <c r="H23" s="49">
        <v>-16.687024143968078</v>
      </c>
      <c r="I23" s="53">
        <v>788033.49</v>
      </c>
      <c r="J23" s="53">
        <v>432721.68</v>
      </c>
      <c r="K23" s="53">
        <v>396323.7</v>
      </c>
      <c r="L23" s="49">
        <v>-8.411406611288808</v>
      </c>
      <c r="M23" s="49">
        <v>4.663085612506952</v>
      </c>
      <c r="N23" s="49">
        <v>4.404560889214609</v>
      </c>
      <c r="O23" s="49">
        <v>4.8420733048259015</v>
      </c>
      <c r="P23" s="49">
        <v>9.933167610024963</v>
      </c>
    </row>
    <row r="24" spans="2:16" ht="12.75">
      <c r="B24" s="251" t="s">
        <v>122</v>
      </c>
      <c r="C24" s="46" t="s">
        <v>37</v>
      </c>
      <c r="D24" s="58">
        <v>9042010</v>
      </c>
      <c r="E24" s="53">
        <v>670631.28</v>
      </c>
      <c r="F24" s="53">
        <v>298690.73</v>
      </c>
      <c r="G24" s="53">
        <v>465549.12</v>
      </c>
      <c r="H24" s="49">
        <v>55.86326365066636</v>
      </c>
      <c r="I24" s="53">
        <v>3041000.2800000003</v>
      </c>
      <c r="J24" s="53">
        <v>1406109.4100000001</v>
      </c>
      <c r="K24" s="53">
        <v>1776165.4300000002</v>
      </c>
      <c r="L24" s="49">
        <v>26.31772587312391</v>
      </c>
      <c r="M24" s="49">
        <v>4.534533909602308</v>
      </c>
      <c r="N24" s="49">
        <v>4.707576328197398</v>
      </c>
      <c r="O24" s="49">
        <v>3.8152052140062045</v>
      </c>
      <c r="P24" s="49">
        <v>-18.956062567612065</v>
      </c>
    </row>
    <row r="25" spans="2:16" ht="12.75">
      <c r="B25" s="251"/>
      <c r="C25" s="46" t="s">
        <v>124</v>
      </c>
      <c r="D25" s="60">
        <v>9042219</v>
      </c>
      <c r="E25" s="53">
        <v>670127.28</v>
      </c>
      <c r="F25" s="53">
        <v>298690.73</v>
      </c>
      <c r="G25" s="53">
        <v>465459.12</v>
      </c>
      <c r="H25" s="49">
        <v>55.83313214976575</v>
      </c>
      <c r="I25" s="53">
        <v>3036563.89</v>
      </c>
      <c r="J25" s="53">
        <v>1406109.4100000001</v>
      </c>
      <c r="K25" s="53">
        <v>1772663.4300000002</v>
      </c>
      <c r="L25" s="49">
        <v>26.06866986261047</v>
      </c>
      <c r="M25" s="49">
        <v>4.531324094133281</v>
      </c>
      <c r="N25" s="49">
        <v>4.707576328197398</v>
      </c>
      <c r="O25" s="49">
        <v>3.8084191582710853</v>
      </c>
      <c r="P25" s="49">
        <v>-19.10021436169922</v>
      </c>
    </row>
    <row r="26" spans="2:16" ht="12.75">
      <c r="B26" s="251"/>
      <c r="C26" s="46" t="s">
        <v>123</v>
      </c>
      <c r="D26" s="60">
        <v>9042211</v>
      </c>
      <c r="E26" s="53">
        <v>504</v>
      </c>
      <c r="F26" s="53">
        <v>0</v>
      </c>
      <c r="G26" s="53">
        <v>90</v>
      </c>
      <c r="H26" s="49" t="s">
        <v>401</v>
      </c>
      <c r="I26" s="53">
        <v>4436.39</v>
      </c>
      <c r="J26" s="53">
        <v>0</v>
      </c>
      <c r="K26" s="53">
        <v>3502</v>
      </c>
      <c r="L26" s="49" t="s">
        <v>401</v>
      </c>
      <c r="M26" s="49">
        <v>8.802361111111113</v>
      </c>
      <c r="N26" s="49" t="s">
        <v>401</v>
      </c>
      <c r="O26" s="49">
        <v>38.91111111111111</v>
      </c>
      <c r="P26" s="49" t="s">
        <v>401</v>
      </c>
    </row>
    <row r="27" spans="2:16" ht="12.75">
      <c r="B27" s="226" t="s">
        <v>338</v>
      </c>
      <c r="C27" s="46" t="s">
        <v>37</v>
      </c>
      <c r="D27" s="58"/>
      <c r="E27" s="53">
        <v>148297.75</v>
      </c>
      <c r="F27" s="53">
        <v>88950.25</v>
      </c>
      <c r="G27" s="53">
        <v>42386</v>
      </c>
      <c r="H27" s="49">
        <v>-52.348644326463386</v>
      </c>
      <c r="I27" s="53">
        <v>2792624.33</v>
      </c>
      <c r="J27" s="53">
        <v>1218202.7</v>
      </c>
      <c r="K27" s="53">
        <v>862266.55</v>
      </c>
      <c r="L27" s="49">
        <v>-29.218138327882535</v>
      </c>
      <c r="M27" s="49">
        <v>18.831198248119073</v>
      </c>
      <c r="N27" s="49">
        <v>13.69532632004969</v>
      </c>
      <c r="O27" s="49">
        <v>20.34319232765536</v>
      </c>
      <c r="P27" s="49">
        <v>48.54112893880684</v>
      </c>
    </row>
    <row r="28" spans="2:16" ht="12.75">
      <c r="B28" s="227"/>
      <c r="C28" s="46" t="s">
        <v>182</v>
      </c>
      <c r="D28" s="60">
        <v>7123110</v>
      </c>
      <c r="E28" s="53">
        <v>80743.4</v>
      </c>
      <c r="F28" s="53">
        <v>48546.4</v>
      </c>
      <c r="G28" s="53">
        <v>27073.5</v>
      </c>
      <c r="H28" s="49">
        <v>-44.23170410164297</v>
      </c>
      <c r="I28" s="53">
        <v>1418576.86</v>
      </c>
      <c r="J28" s="53">
        <v>670937.72</v>
      </c>
      <c r="K28" s="53">
        <v>521663.97</v>
      </c>
      <c r="L28" s="49">
        <v>-22.248525541238017</v>
      </c>
      <c r="M28" s="49">
        <v>17.56895127032055</v>
      </c>
      <c r="N28" s="49">
        <v>13.820545292750852</v>
      </c>
      <c r="O28" s="49">
        <v>19.268434816333315</v>
      </c>
      <c r="P28" s="49">
        <v>39.4187740655934</v>
      </c>
    </row>
    <row r="29" spans="2:16" ht="12.75">
      <c r="B29" s="227"/>
      <c r="C29" s="46" t="s">
        <v>131</v>
      </c>
      <c r="D29" s="60">
        <v>7123190</v>
      </c>
      <c r="E29" s="53">
        <v>30229.35</v>
      </c>
      <c r="F29" s="53">
        <v>14333.85</v>
      </c>
      <c r="G29" s="53">
        <v>412.5</v>
      </c>
      <c r="H29" s="49">
        <v>-97.12219675802383</v>
      </c>
      <c r="I29" s="53">
        <v>700770.6</v>
      </c>
      <c r="J29" s="53">
        <v>217799.24</v>
      </c>
      <c r="K29" s="53">
        <v>100698.4</v>
      </c>
      <c r="L29" s="49">
        <v>-53.76549523313305</v>
      </c>
      <c r="M29" s="49">
        <v>23.181795175880396</v>
      </c>
      <c r="N29" s="49">
        <v>15.194748096289551</v>
      </c>
      <c r="O29" s="49">
        <v>244.1173333333333</v>
      </c>
      <c r="P29" s="49">
        <v>1506.590196733469</v>
      </c>
    </row>
    <row r="30" spans="2:16" ht="12.75">
      <c r="B30" s="237"/>
      <c r="C30" s="46" t="s">
        <v>183</v>
      </c>
      <c r="D30" s="60">
        <v>7123120</v>
      </c>
      <c r="E30" s="53">
        <v>37325</v>
      </c>
      <c r="F30" s="53">
        <v>26070</v>
      </c>
      <c r="G30" s="53">
        <v>14900</v>
      </c>
      <c r="H30" s="49">
        <v>-42.84618335251247</v>
      </c>
      <c r="I30" s="53">
        <v>673276.87</v>
      </c>
      <c r="J30" s="53">
        <v>329465.74</v>
      </c>
      <c r="K30" s="53">
        <v>239904.18</v>
      </c>
      <c r="L30" s="49">
        <v>-27.183876539029516</v>
      </c>
      <c r="M30" s="49">
        <v>18.038228265237777</v>
      </c>
      <c r="N30" s="49">
        <v>12.63773456079785</v>
      </c>
      <c r="O30" s="49">
        <v>16.100951677852347</v>
      </c>
      <c r="P30" s="49">
        <v>27.40378111593962</v>
      </c>
    </row>
    <row r="31" spans="2:16" ht="12.75">
      <c r="B31" s="162" t="s">
        <v>188</v>
      </c>
      <c r="C31" s="161"/>
      <c r="D31" s="60">
        <v>8134020</v>
      </c>
      <c r="E31" s="53">
        <v>565265</v>
      </c>
      <c r="F31" s="53">
        <v>266990</v>
      </c>
      <c r="G31" s="53">
        <v>206044</v>
      </c>
      <c r="H31" s="49">
        <v>-22.827072174987826</v>
      </c>
      <c r="I31" s="53">
        <v>1803171.82</v>
      </c>
      <c r="J31" s="53">
        <v>808535</v>
      </c>
      <c r="K31" s="53">
        <v>736809.88</v>
      </c>
      <c r="L31" s="49">
        <v>-8.870997544942394</v>
      </c>
      <c r="M31" s="49">
        <v>3.1899583735062316</v>
      </c>
      <c r="N31" s="49">
        <v>3.0283343945466124</v>
      </c>
      <c r="O31" s="49">
        <v>3.5759831880569197</v>
      </c>
      <c r="P31" s="49">
        <v>18.084158555822192</v>
      </c>
    </row>
    <row r="32" spans="2:16" ht="12.75" customHeight="1">
      <c r="B32" s="226" t="s">
        <v>185</v>
      </c>
      <c r="C32" s="46" t="s">
        <v>37</v>
      </c>
      <c r="D32" s="58">
        <v>7129090</v>
      </c>
      <c r="E32" s="53">
        <v>163954.56</v>
      </c>
      <c r="F32" s="53">
        <v>92584.04000000001</v>
      </c>
      <c r="G32" s="53">
        <v>135167.9512</v>
      </c>
      <c r="H32" s="49">
        <v>45.994872550387726</v>
      </c>
      <c r="I32" s="53">
        <v>1731462.68</v>
      </c>
      <c r="J32" s="53">
        <v>1135427.41</v>
      </c>
      <c r="K32" s="53">
        <v>1325508.91</v>
      </c>
      <c r="L32" s="49">
        <v>16.74096453246623</v>
      </c>
      <c r="M32" s="49">
        <v>10.56062533423895</v>
      </c>
      <c r="N32" s="49">
        <v>12.263748805949707</v>
      </c>
      <c r="O32" s="49">
        <v>9.806384562555978</v>
      </c>
      <c r="P32" s="49">
        <v>-20.037627011746594</v>
      </c>
    </row>
    <row r="33" spans="2:16" ht="12.75">
      <c r="B33" s="227"/>
      <c r="C33" s="57" t="s">
        <v>116</v>
      </c>
      <c r="D33" s="60">
        <v>7129099</v>
      </c>
      <c r="E33" s="53">
        <v>163776.56</v>
      </c>
      <c r="F33" s="53">
        <v>92584.04000000001</v>
      </c>
      <c r="G33" s="53">
        <v>134767.9512</v>
      </c>
      <c r="H33" s="49">
        <v>45.56283264372563</v>
      </c>
      <c r="I33" s="53">
        <v>1729510.7</v>
      </c>
      <c r="J33" s="53">
        <v>1135427.41</v>
      </c>
      <c r="K33" s="53">
        <v>1324139.15</v>
      </c>
      <c r="L33" s="49">
        <v>16.620326261103745</v>
      </c>
      <c r="M33" s="49">
        <v>10.560184558767139</v>
      </c>
      <c r="N33" s="49">
        <v>12.263748805949707</v>
      </c>
      <c r="O33" s="49">
        <v>9.825326705716067</v>
      </c>
      <c r="P33" s="49">
        <v>-19.883170626021375</v>
      </c>
    </row>
    <row r="34" spans="2:16" ht="12.75">
      <c r="B34" s="237"/>
      <c r="C34" s="57" t="s">
        <v>115</v>
      </c>
      <c r="D34" s="60">
        <v>7129091</v>
      </c>
      <c r="E34" s="53">
        <v>178</v>
      </c>
      <c r="F34" s="53">
        <v>0</v>
      </c>
      <c r="G34" s="53">
        <v>400</v>
      </c>
      <c r="H34" s="49" t="s">
        <v>401</v>
      </c>
      <c r="I34" s="53">
        <v>1951.98</v>
      </c>
      <c r="J34" s="53">
        <v>0</v>
      </c>
      <c r="K34" s="53">
        <v>1369.76</v>
      </c>
      <c r="L34" s="49" t="s">
        <v>401</v>
      </c>
      <c r="M34" s="49">
        <v>10.9661797752809</v>
      </c>
      <c r="N34" s="49" t="s">
        <v>401</v>
      </c>
      <c r="O34" s="49">
        <v>3.4244</v>
      </c>
      <c r="P34" s="49" t="s">
        <v>401</v>
      </c>
    </row>
    <row r="35" spans="2:16" ht="12.75">
      <c r="B35" s="251" t="s">
        <v>187</v>
      </c>
      <c r="C35" s="46" t="s">
        <v>37</v>
      </c>
      <c r="D35" s="58">
        <v>7129030</v>
      </c>
      <c r="E35" s="53">
        <v>140263.6356</v>
      </c>
      <c r="F35" s="53">
        <v>78883.18</v>
      </c>
      <c r="G35" s="53">
        <v>67615.2</v>
      </c>
      <c r="H35" s="49">
        <v>-14.284388636462165</v>
      </c>
      <c r="I35" s="53">
        <v>1520097.49</v>
      </c>
      <c r="J35" s="53">
        <v>813200.6199999999</v>
      </c>
      <c r="K35" s="53">
        <v>645305.0499999999</v>
      </c>
      <c r="L35" s="49">
        <v>-20.646266846181206</v>
      </c>
      <c r="M35" s="49">
        <v>10.837431123879979</v>
      </c>
      <c r="N35" s="49">
        <v>10.308922890786096</v>
      </c>
      <c r="O35" s="49">
        <v>9.543786752091245</v>
      </c>
      <c r="P35" s="49">
        <v>-7.42207645552101</v>
      </c>
    </row>
    <row r="36" spans="2:16" ht="12.75">
      <c r="B36" s="251"/>
      <c r="C36" s="57" t="s">
        <v>124</v>
      </c>
      <c r="D36" s="60">
        <v>7129039</v>
      </c>
      <c r="E36" s="53">
        <v>140263.6356</v>
      </c>
      <c r="F36" s="53">
        <v>78883.18</v>
      </c>
      <c r="G36" s="53">
        <v>67615.2</v>
      </c>
      <c r="H36" s="49">
        <v>-14.284388636462165</v>
      </c>
      <c r="I36" s="53">
        <v>1520097.49</v>
      </c>
      <c r="J36" s="53">
        <v>813200.6199999999</v>
      </c>
      <c r="K36" s="53">
        <v>645305.0499999999</v>
      </c>
      <c r="L36" s="49">
        <v>-20.646266846181206</v>
      </c>
      <c r="M36" s="49">
        <v>10.837431123879979</v>
      </c>
      <c r="N36" s="49">
        <v>10.308922890786096</v>
      </c>
      <c r="O36" s="49">
        <v>9.543786752091245</v>
      </c>
      <c r="P36" s="49">
        <v>-7.42207645552101</v>
      </c>
    </row>
    <row r="37" spans="2:16" ht="12.75">
      <c r="B37" s="251"/>
      <c r="C37" s="46" t="s">
        <v>117</v>
      </c>
      <c r="D37" s="87">
        <v>7129031</v>
      </c>
      <c r="E37" s="53">
        <v>0</v>
      </c>
      <c r="F37" s="53">
        <v>0</v>
      </c>
      <c r="G37" s="53">
        <v>0</v>
      </c>
      <c r="H37" s="49" t="s">
        <v>401</v>
      </c>
      <c r="I37" s="53">
        <v>0</v>
      </c>
      <c r="J37" s="53">
        <v>0</v>
      </c>
      <c r="K37" s="53">
        <v>0</v>
      </c>
      <c r="L37" s="49" t="s">
        <v>401</v>
      </c>
      <c r="M37" s="49" t="s">
        <v>401</v>
      </c>
      <c r="N37" s="49" t="s">
        <v>401</v>
      </c>
      <c r="O37" s="49" t="s">
        <v>401</v>
      </c>
      <c r="P37" s="49" t="s">
        <v>401</v>
      </c>
    </row>
    <row r="38" spans="2:16" ht="12.75">
      <c r="B38" s="220" t="s">
        <v>43</v>
      </c>
      <c r="C38" s="46" t="s">
        <v>37</v>
      </c>
      <c r="D38" s="58">
        <v>8134050</v>
      </c>
      <c r="E38" s="53">
        <v>36957.51</v>
      </c>
      <c r="F38" s="53">
        <v>18271</v>
      </c>
      <c r="G38" s="53">
        <v>12895.4</v>
      </c>
      <c r="H38" s="49">
        <v>-29.421487603305785</v>
      </c>
      <c r="I38" s="53">
        <v>1018582.66</v>
      </c>
      <c r="J38" s="53">
        <v>627066.3300000001</v>
      </c>
      <c r="K38" s="53">
        <v>355971.26000000007</v>
      </c>
      <c r="L38" s="49">
        <v>-43.23227974941661</v>
      </c>
      <c r="M38" s="49">
        <v>27.560911435862426</v>
      </c>
      <c r="N38" s="49">
        <v>34.320307043949434</v>
      </c>
      <c r="O38" s="49">
        <v>27.60451478821906</v>
      </c>
      <c r="P38" s="49">
        <v>-19.567984188283503</v>
      </c>
    </row>
    <row r="39" spans="2:16" ht="12.75">
      <c r="B39" s="221"/>
      <c r="C39" s="84" t="s">
        <v>116</v>
      </c>
      <c r="D39" s="60">
        <v>8134059</v>
      </c>
      <c r="E39" s="53">
        <v>36644.91</v>
      </c>
      <c r="F39" s="53">
        <v>18271</v>
      </c>
      <c r="G39" s="53">
        <v>12593</v>
      </c>
      <c r="H39" s="49">
        <v>-31.076569426960752</v>
      </c>
      <c r="I39" s="53">
        <v>1004760.39</v>
      </c>
      <c r="J39" s="53">
        <v>627066.3300000001</v>
      </c>
      <c r="K39" s="53">
        <v>343739.55000000005</v>
      </c>
      <c r="L39" s="49">
        <v>-45.18290433485721</v>
      </c>
      <c r="M39" s="49">
        <v>27.418825424868007</v>
      </c>
      <c r="N39" s="49">
        <v>34.320307043949434</v>
      </c>
      <c r="O39" s="49">
        <v>27.296081156197893</v>
      </c>
      <c r="P39" s="49">
        <v>-20.466675542140557</v>
      </c>
    </row>
    <row r="40" spans="2:16" ht="12.75">
      <c r="B40" s="222"/>
      <c r="C40" s="84" t="s">
        <v>115</v>
      </c>
      <c r="D40" s="60">
        <v>8134051</v>
      </c>
      <c r="E40" s="53">
        <v>312.6</v>
      </c>
      <c r="F40" s="53">
        <v>0</v>
      </c>
      <c r="G40" s="53">
        <v>302.4</v>
      </c>
      <c r="H40" s="49" t="s">
        <v>401</v>
      </c>
      <c r="I40" s="53">
        <v>13822.27</v>
      </c>
      <c r="J40" s="53">
        <v>0</v>
      </c>
      <c r="K40" s="53">
        <v>12231.71</v>
      </c>
      <c r="L40" s="49" t="s">
        <v>401</v>
      </c>
      <c r="M40" s="49">
        <v>44.21711452335253</v>
      </c>
      <c r="N40" s="49" t="s">
        <v>401</v>
      </c>
      <c r="O40" s="49">
        <v>40.448776455026454</v>
      </c>
      <c r="P40" s="49" t="s">
        <v>401</v>
      </c>
    </row>
    <row r="41" spans="2:16" ht="12.75">
      <c r="B41" s="226" t="s">
        <v>42</v>
      </c>
      <c r="C41" s="46" t="s">
        <v>37</v>
      </c>
      <c r="D41" s="58"/>
      <c r="E41" s="53">
        <v>122826.6</v>
      </c>
      <c r="F41" s="53">
        <v>67457</v>
      </c>
      <c r="G41" s="53">
        <v>60788</v>
      </c>
      <c r="H41" s="49">
        <v>-9.886297937945654</v>
      </c>
      <c r="I41" s="53">
        <v>974073.73</v>
      </c>
      <c r="J41" s="53">
        <v>509211.63</v>
      </c>
      <c r="K41" s="53">
        <v>619155.72</v>
      </c>
      <c r="L41" s="49">
        <v>21.591040644535163</v>
      </c>
      <c r="M41" s="49">
        <v>7.93047865853162</v>
      </c>
      <c r="N41" s="49">
        <v>7.54868479179329</v>
      </c>
      <c r="O41" s="49">
        <v>10.185492531420675</v>
      </c>
      <c r="P41" s="49">
        <v>34.93069074090953</v>
      </c>
    </row>
    <row r="42" spans="2:16" ht="12.75">
      <c r="B42" s="227"/>
      <c r="C42" s="84" t="s">
        <v>116</v>
      </c>
      <c r="D42" s="60">
        <v>8134039</v>
      </c>
      <c r="E42" s="53">
        <v>44817</v>
      </c>
      <c r="F42" s="53">
        <v>37778</v>
      </c>
      <c r="G42" s="53">
        <v>13884</v>
      </c>
      <c r="H42" s="49">
        <v>-63.248451479697174</v>
      </c>
      <c r="I42" s="53">
        <v>653072.8099999999</v>
      </c>
      <c r="J42" s="53">
        <v>391640.69</v>
      </c>
      <c r="K42" s="53">
        <v>331777.69</v>
      </c>
      <c r="L42" s="49">
        <v>-15.285183978202067</v>
      </c>
      <c r="M42" s="49">
        <v>14.571988531137736</v>
      </c>
      <c r="N42" s="49">
        <v>10.366898459420828</v>
      </c>
      <c r="O42" s="49">
        <v>23.896405214635553</v>
      </c>
      <c r="P42" s="49">
        <v>130.50679340762622</v>
      </c>
    </row>
    <row r="43" spans="2:16" ht="12.75">
      <c r="B43" s="237"/>
      <c r="C43" s="84" t="s">
        <v>115</v>
      </c>
      <c r="D43" s="60">
        <v>8134031</v>
      </c>
      <c r="E43" s="53">
        <v>78009.6</v>
      </c>
      <c r="F43" s="53">
        <v>29679</v>
      </c>
      <c r="G43" s="53">
        <v>46904</v>
      </c>
      <c r="H43" s="49">
        <v>58.03766973280771</v>
      </c>
      <c r="I43" s="53">
        <v>321000.92</v>
      </c>
      <c r="J43" s="53">
        <v>117570.94</v>
      </c>
      <c r="K43" s="53">
        <v>287378.02999999997</v>
      </c>
      <c r="L43" s="49">
        <v>144.42947381385224</v>
      </c>
      <c r="M43" s="49">
        <v>4.114889962261055</v>
      </c>
      <c r="N43" s="49">
        <v>3.961418511405371</v>
      </c>
      <c r="O43" s="49">
        <v>6.1269407726419916</v>
      </c>
      <c r="P43" s="49">
        <v>54.665323923787334</v>
      </c>
    </row>
    <row r="44" spans="2:16" ht="12.75">
      <c r="B44" s="256" t="s">
        <v>177</v>
      </c>
      <c r="C44" s="46" t="s">
        <v>37</v>
      </c>
      <c r="D44" s="58"/>
      <c r="E44" s="53">
        <v>146194.18</v>
      </c>
      <c r="F44" s="53">
        <v>67196.58</v>
      </c>
      <c r="G44" s="53">
        <v>60031.65</v>
      </c>
      <c r="H44" s="49">
        <v>-10.662640866544104</v>
      </c>
      <c r="I44" s="53">
        <v>908991.4299999999</v>
      </c>
      <c r="J44" s="53">
        <v>444549.59</v>
      </c>
      <c r="K44" s="53">
        <v>352678.94</v>
      </c>
      <c r="L44" s="49">
        <v>-20.666007137696386</v>
      </c>
      <c r="M44" s="49">
        <v>6.217699158749</v>
      </c>
      <c r="N44" s="49">
        <v>6.615657969497852</v>
      </c>
      <c r="O44" s="49">
        <v>5.874883332375505</v>
      </c>
      <c r="P44" s="49">
        <v>-11.197293459513203</v>
      </c>
    </row>
    <row r="45" spans="2:16" ht="12.75">
      <c r="B45" s="256"/>
      <c r="C45" s="132" t="s">
        <v>184</v>
      </c>
      <c r="D45" s="58">
        <v>9042220</v>
      </c>
      <c r="E45" s="53">
        <v>84513.48</v>
      </c>
      <c r="F45" s="53">
        <v>30885.48</v>
      </c>
      <c r="G45" s="53">
        <v>50707.05</v>
      </c>
      <c r="H45" s="49">
        <v>64.17763298482006</v>
      </c>
      <c r="I45" s="53">
        <v>407331.29</v>
      </c>
      <c r="J45" s="53">
        <v>162550.5</v>
      </c>
      <c r="K45" s="53">
        <v>266045.69</v>
      </c>
      <c r="L45" s="49">
        <v>63.669561151765144</v>
      </c>
      <c r="M45" s="49">
        <v>4.819719765414938</v>
      </c>
      <c r="N45" s="49">
        <v>5.263007082939945</v>
      </c>
      <c r="O45" s="49">
        <v>5.2467199334214865</v>
      </c>
      <c r="P45" s="49">
        <v>-0.3094647083271673</v>
      </c>
    </row>
    <row r="46" spans="2:16" ht="12.75">
      <c r="B46" s="256"/>
      <c r="C46" s="86" t="s">
        <v>342</v>
      </c>
      <c r="D46" s="60">
        <v>9042290</v>
      </c>
      <c r="E46" s="53">
        <v>35352.1</v>
      </c>
      <c r="F46" s="53">
        <v>20016.1</v>
      </c>
      <c r="G46" s="53">
        <v>0</v>
      </c>
      <c r="H46" s="49">
        <v>-100</v>
      </c>
      <c r="I46" s="53">
        <v>266226.4</v>
      </c>
      <c r="J46" s="53">
        <v>141904.4</v>
      </c>
      <c r="K46" s="53">
        <v>0</v>
      </c>
      <c r="L46" s="49">
        <v>-100</v>
      </c>
      <c r="M46" s="49">
        <v>7.530709632525367</v>
      </c>
      <c r="N46" s="49">
        <v>7.089512942081624</v>
      </c>
      <c r="O46" s="49" t="s">
        <v>401</v>
      </c>
      <c r="P46" s="49" t="s">
        <v>401</v>
      </c>
    </row>
    <row r="47" spans="2:16" ht="12.75">
      <c r="B47" s="256"/>
      <c r="C47" s="84" t="s">
        <v>343</v>
      </c>
      <c r="D47" s="60">
        <v>9042100</v>
      </c>
      <c r="E47" s="53">
        <v>26328.6</v>
      </c>
      <c r="F47" s="53">
        <v>16295</v>
      </c>
      <c r="G47" s="53">
        <v>9324.6</v>
      </c>
      <c r="H47" s="49">
        <v>-42.77631175207118</v>
      </c>
      <c r="I47" s="53">
        <v>235433.74</v>
      </c>
      <c r="J47" s="53">
        <v>140094.69</v>
      </c>
      <c r="K47" s="53">
        <v>86633.25000000001</v>
      </c>
      <c r="L47" s="49">
        <v>-38.160932437910375</v>
      </c>
      <c r="M47" s="49">
        <v>8.942129091558229</v>
      </c>
      <c r="N47" s="49">
        <v>8.597403498005523</v>
      </c>
      <c r="O47" s="49">
        <v>9.2908274885786</v>
      </c>
      <c r="P47" s="49">
        <v>8.065504785647693</v>
      </c>
    </row>
    <row r="48" spans="2:16" ht="12.75">
      <c r="B48" s="226" t="s">
        <v>44</v>
      </c>
      <c r="C48" s="46" t="s">
        <v>37</v>
      </c>
      <c r="D48" s="58"/>
      <c r="E48" s="53">
        <v>77776.61400000002</v>
      </c>
      <c r="F48" s="53">
        <v>35659</v>
      </c>
      <c r="G48" s="53">
        <v>39526.159999999996</v>
      </c>
      <c r="H48" s="49">
        <v>10.844835805827401</v>
      </c>
      <c r="I48" s="53">
        <v>891471.5800000001</v>
      </c>
      <c r="J48" s="53">
        <v>532256.47</v>
      </c>
      <c r="K48" s="53">
        <v>370618.32999999996</v>
      </c>
      <c r="L48" s="49">
        <v>-30.36846879475228</v>
      </c>
      <c r="M48" s="49">
        <v>11.461948960647733</v>
      </c>
      <c r="N48" s="49">
        <v>14.926287052357049</v>
      </c>
      <c r="O48" s="49">
        <v>9.376532655841093</v>
      </c>
      <c r="P48" s="49">
        <v>-37.18107776601804</v>
      </c>
    </row>
    <row r="49" spans="2:16" ht="12.75">
      <c r="B49" s="227"/>
      <c r="C49" s="46" t="s">
        <v>124</v>
      </c>
      <c r="D49" s="60">
        <v>8134049</v>
      </c>
      <c r="E49" s="53">
        <v>77264.01400000001</v>
      </c>
      <c r="F49" s="53">
        <v>35459</v>
      </c>
      <c r="G49" s="53">
        <v>38473.759999999995</v>
      </c>
      <c r="H49" s="49">
        <v>8.502101018077202</v>
      </c>
      <c r="I49" s="53">
        <v>869538.3800000001</v>
      </c>
      <c r="J49" s="53">
        <v>524756.47</v>
      </c>
      <c r="K49" s="53">
        <v>333095.99</v>
      </c>
      <c r="L49" s="49">
        <v>-36.523700222314545</v>
      </c>
      <c r="M49" s="49">
        <v>11.254118637947027</v>
      </c>
      <c r="N49" s="49">
        <v>14.798964155785555</v>
      </c>
      <c r="O49" s="49">
        <v>8.65774465505841</v>
      </c>
      <c r="P49" s="49">
        <v>-41.49763075361107</v>
      </c>
    </row>
    <row r="50" spans="2:16" ht="12.75">
      <c r="B50" s="237"/>
      <c r="C50" s="46" t="s">
        <v>117</v>
      </c>
      <c r="D50" s="60">
        <v>8134041</v>
      </c>
      <c r="E50" s="53">
        <v>512.6</v>
      </c>
      <c r="F50" s="53">
        <v>200</v>
      </c>
      <c r="G50" s="53">
        <v>1052.4</v>
      </c>
      <c r="H50" s="49">
        <v>426.20000000000005</v>
      </c>
      <c r="I50" s="53">
        <v>21933.2</v>
      </c>
      <c r="J50" s="53">
        <v>7500</v>
      </c>
      <c r="K50" s="53">
        <v>37522.34</v>
      </c>
      <c r="L50" s="49">
        <v>400.29786666666666</v>
      </c>
      <c r="M50" s="49">
        <v>42.78813889972688</v>
      </c>
      <c r="N50" s="49">
        <v>37.5</v>
      </c>
      <c r="O50" s="49">
        <v>35.654066894716834</v>
      </c>
      <c r="P50" s="49">
        <v>-4.922488280755111</v>
      </c>
    </row>
    <row r="51" spans="2:16" ht="12.75">
      <c r="B51" s="162" t="s">
        <v>186</v>
      </c>
      <c r="C51" s="161"/>
      <c r="D51" s="60">
        <v>8135000</v>
      </c>
      <c r="E51" s="53">
        <v>45074.458</v>
      </c>
      <c r="F51" s="53">
        <v>20543.8</v>
      </c>
      <c r="G51" s="53">
        <v>58873</v>
      </c>
      <c r="H51" s="49">
        <v>186.57307800893702</v>
      </c>
      <c r="I51" s="53">
        <v>814546.2</v>
      </c>
      <c r="J51" s="53">
        <v>341146</v>
      </c>
      <c r="K51" s="53">
        <v>278048.81</v>
      </c>
      <c r="L51" s="49">
        <v>-18.495655818916244</v>
      </c>
      <c r="M51" s="49">
        <v>18.071125780369893</v>
      </c>
      <c r="N51" s="49">
        <v>16.605788607755137</v>
      </c>
      <c r="O51" s="49">
        <v>4.722857846551051</v>
      </c>
      <c r="P51" s="49">
        <v>-71.55896682711347</v>
      </c>
    </row>
    <row r="52" spans="2:16" ht="12.75">
      <c r="B52" s="162" t="s">
        <v>56</v>
      </c>
      <c r="C52" s="161"/>
      <c r="D52" s="60">
        <v>8134010</v>
      </c>
      <c r="E52" s="53">
        <v>94936.6</v>
      </c>
      <c r="F52" s="53">
        <v>48975.5</v>
      </c>
      <c r="G52" s="53">
        <v>70939.45</v>
      </c>
      <c r="H52" s="49">
        <v>44.846811160682385</v>
      </c>
      <c r="I52" s="53">
        <v>711652.59</v>
      </c>
      <c r="J52" s="53">
        <v>276529.01999999996</v>
      </c>
      <c r="K52" s="53">
        <v>636964.95</v>
      </c>
      <c r="L52" s="49">
        <v>130.34289493377585</v>
      </c>
      <c r="M52" s="49">
        <v>7.496082543507982</v>
      </c>
      <c r="N52" s="49">
        <v>5.646272524017109</v>
      </c>
      <c r="O52" s="49">
        <v>8.978994762434723</v>
      </c>
      <c r="P52" s="49">
        <v>59.025175002472395</v>
      </c>
    </row>
    <row r="53" spans="2:16" ht="12.75">
      <c r="B53" s="162" t="s">
        <v>82</v>
      </c>
      <c r="C53" s="161"/>
      <c r="D53" s="60">
        <v>7122000</v>
      </c>
      <c r="E53" s="53">
        <v>209623</v>
      </c>
      <c r="F53" s="53">
        <v>99254</v>
      </c>
      <c r="G53" s="53">
        <v>141895</v>
      </c>
      <c r="H53" s="49">
        <v>42.96149273580914</v>
      </c>
      <c r="I53" s="53">
        <v>593163.07</v>
      </c>
      <c r="J53" s="53">
        <v>262171.83999999997</v>
      </c>
      <c r="K53" s="53">
        <v>391048.35</v>
      </c>
      <c r="L53" s="49">
        <v>49.15726647072394</v>
      </c>
      <c r="M53" s="49">
        <v>2.8296659717683648</v>
      </c>
      <c r="N53" s="49">
        <v>2.641423418703528</v>
      </c>
      <c r="O53" s="49">
        <v>2.7558994326790933</v>
      </c>
      <c r="P53" s="49">
        <v>4.333875938442033</v>
      </c>
    </row>
    <row r="54" spans="2:16" ht="12.75">
      <c r="B54" s="256" t="s">
        <v>99</v>
      </c>
      <c r="C54" s="46" t="s">
        <v>37</v>
      </c>
      <c r="D54" s="58">
        <v>8134090</v>
      </c>
      <c r="E54" s="53">
        <v>78853.5</v>
      </c>
      <c r="F54" s="53">
        <v>43683.5</v>
      </c>
      <c r="G54" s="53">
        <v>26836.25</v>
      </c>
      <c r="H54" s="49">
        <v>-38.56662126432177</v>
      </c>
      <c r="I54" s="53">
        <v>498044.6</v>
      </c>
      <c r="J54" s="53">
        <v>377551.22</v>
      </c>
      <c r="K54" s="53">
        <v>188060.8</v>
      </c>
      <c r="L54" s="49">
        <v>-50.18932795396609</v>
      </c>
      <c r="M54" s="49">
        <v>6.3160747462065725</v>
      </c>
      <c r="N54" s="49">
        <v>8.642879348037589</v>
      </c>
      <c r="O54" s="49">
        <v>7.0077153104476215</v>
      </c>
      <c r="P54" s="49">
        <v>-18.91920472037181</v>
      </c>
    </row>
    <row r="55" spans="2:16" ht="12.75">
      <c r="B55" s="256"/>
      <c r="C55" s="57" t="s">
        <v>126</v>
      </c>
      <c r="D55" s="60">
        <v>8134099</v>
      </c>
      <c r="E55" s="53">
        <v>76663.5</v>
      </c>
      <c r="F55" s="53">
        <v>43283.5</v>
      </c>
      <c r="G55" s="53">
        <v>26836.25</v>
      </c>
      <c r="H55" s="49">
        <v>-37.99889103237955</v>
      </c>
      <c r="I55" s="53">
        <v>454155.89999999997</v>
      </c>
      <c r="J55" s="53">
        <v>362926.89999999997</v>
      </c>
      <c r="K55" s="53">
        <v>188060.8</v>
      </c>
      <c r="L55" s="49">
        <v>-48.18218214191342</v>
      </c>
      <c r="M55" s="49">
        <v>5.924017296366588</v>
      </c>
      <c r="N55" s="49">
        <v>8.384878764425242</v>
      </c>
      <c r="O55" s="49">
        <v>7.0077153104476215</v>
      </c>
      <c r="P55" s="49">
        <v>-16.424369304187792</v>
      </c>
    </row>
    <row r="56" spans="2:16" ht="12.75">
      <c r="B56" s="256"/>
      <c r="C56" s="57" t="s">
        <v>117</v>
      </c>
      <c r="D56" s="60">
        <v>8134091</v>
      </c>
      <c r="E56" s="53">
        <v>2190</v>
      </c>
      <c r="F56" s="53">
        <v>400</v>
      </c>
      <c r="G56" s="53">
        <v>0</v>
      </c>
      <c r="H56" s="49">
        <v>-100</v>
      </c>
      <c r="I56" s="53">
        <v>43888.7</v>
      </c>
      <c r="J56" s="53">
        <v>14624.32</v>
      </c>
      <c r="K56" s="53">
        <v>0</v>
      </c>
      <c r="L56" s="49">
        <v>-100</v>
      </c>
      <c r="M56" s="49">
        <v>20.04050228310502</v>
      </c>
      <c r="N56" s="49">
        <v>36.5608</v>
      </c>
      <c r="O56" s="49" t="s">
        <v>401</v>
      </c>
      <c r="P56" s="49" t="s">
        <v>401</v>
      </c>
    </row>
    <row r="57" spans="2:16" ht="12.75">
      <c r="B57" s="162" t="s">
        <v>83</v>
      </c>
      <c r="C57" s="161"/>
      <c r="D57" s="60">
        <v>7129050</v>
      </c>
      <c r="E57" s="53">
        <v>164275.66</v>
      </c>
      <c r="F57" s="53">
        <v>95700.66</v>
      </c>
      <c r="G57" s="53">
        <v>113025</v>
      </c>
      <c r="H57" s="49">
        <v>18.10263377493948</v>
      </c>
      <c r="I57" s="53">
        <v>413172.5800000001</v>
      </c>
      <c r="J57" s="53">
        <v>251053.35</v>
      </c>
      <c r="K57" s="53">
        <v>284566.45</v>
      </c>
      <c r="L57" s="49">
        <v>13.34899534302172</v>
      </c>
      <c r="M57" s="49">
        <v>2.5151174556230673</v>
      </c>
      <c r="N57" s="49">
        <v>2.6233188987411373</v>
      </c>
      <c r="O57" s="49">
        <v>2.517730148197302</v>
      </c>
      <c r="P57" s="49">
        <v>-4.0250062847679295</v>
      </c>
    </row>
    <row r="58" spans="2:16" ht="12.75">
      <c r="B58" s="259" t="s">
        <v>286</v>
      </c>
      <c r="C58" s="46" t="s">
        <v>37</v>
      </c>
      <c r="D58" s="58">
        <v>12119041</v>
      </c>
      <c r="E58" s="53">
        <v>155000</v>
      </c>
      <c r="F58" s="53">
        <v>30000</v>
      </c>
      <c r="G58" s="53">
        <v>9650</v>
      </c>
      <c r="H58" s="49">
        <v>-67.83333333333333</v>
      </c>
      <c r="I58" s="53">
        <v>144426.75</v>
      </c>
      <c r="J58" s="53">
        <v>18184</v>
      </c>
      <c r="K58" s="53">
        <v>10775</v>
      </c>
      <c r="L58" s="49">
        <v>-40.74461064672239</v>
      </c>
      <c r="M58" s="49">
        <v>0.9317854838709677</v>
      </c>
      <c r="N58" s="49">
        <v>0.6061333333333333</v>
      </c>
      <c r="O58" s="49">
        <v>1.116580310880829</v>
      </c>
      <c r="P58" s="49">
        <v>84.21364565785785</v>
      </c>
    </row>
    <row r="59" spans="2:16" ht="12.75">
      <c r="B59" s="260"/>
      <c r="C59" s="84" t="s">
        <v>115</v>
      </c>
      <c r="D59" s="60">
        <v>12119071</v>
      </c>
      <c r="E59" s="53">
        <v>10000</v>
      </c>
      <c r="F59" s="53">
        <v>0</v>
      </c>
      <c r="G59" s="53">
        <v>9650</v>
      </c>
      <c r="H59" s="49" t="s">
        <v>401</v>
      </c>
      <c r="I59" s="53">
        <v>41164</v>
      </c>
      <c r="J59" s="53">
        <v>0</v>
      </c>
      <c r="K59" s="53">
        <v>10775</v>
      </c>
      <c r="L59" s="49" t="s">
        <v>401</v>
      </c>
      <c r="M59" s="49">
        <v>4.1164</v>
      </c>
      <c r="N59" s="49" t="s">
        <v>401</v>
      </c>
      <c r="O59" s="49">
        <v>1.116580310880829</v>
      </c>
      <c r="P59" s="49" t="s">
        <v>401</v>
      </c>
    </row>
    <row r="60" spans="2:16" ht="12.75">
      <c r="B60" s="261"/>
      <c r="C60" s="84" t="s">
        <v>116</v>
      </c>
      <c r="D60" s="60">
        <v>12119081</v>
      </c>
      <c r="E60" s="53">
        <v>145000</v>
      </c>
      <c r="F60" s="53">
        <v>30000</v>
      </c>
      <c r="G60" s="53">
        <v>0</v>
      </c>
      <c r="H60" s="49">
        <v>-100</v>
      </c>
      <c r="I60" s="53">
        <v>103262.75</v>
      </c>
      <c r="J60" s="53">
        <v>18184</v>
      </c>
      <c r="K60" s="53">
        <v>0</v>
      </c>
      <c r="L60" s="49">
        <v>-100</v>
      </c>
      <c r="M60" s="49">
        <v>0.7121568965517241</v>
      </c>
      <c r="N60" s="49">
        <v>0.6061333333333333</v>
      </c>
      <c r="O60" s="49" t="s">
        <v>401</v>
      </c>
      <c r="P60" s="49" t="s">
        <v>401</v>
      </c>
    </row>
    <row r="61" spans="2:16" ht="12.75">
      <c r="B61" s="162" t="s">
        <v>189</v>
      </c>
      <c r="C61" s="161"/>
      <c r="D61" s="60">
        <v>8011100</v>
      </c>
      <c r="E61" s="53">
        <v>24371.530000000002</v>
      </c>
      <c r="F61" s="53">
        <v>17800</v>
      </c>
      <c r="G61" s="53">
        <v>920</v>
      </c>
      <c r="H61" s="49">
        <v>-94.83146067415731</v>
      </c>
      <c r="I61" s="53">
        <v>98734.12</v>
      </c>
      <c r="J61" s="53">
        <v>74640</v>
      </c>
      <c r="K61" s="53">
        <v>3680</v>
      </c>
      <c r="L61" s="49">
        <v>-95.06966773847803</v>
      </c>
      <c r="M61" s="49">
        <v>4.051207289817257</v>
      </c>
      <c r="N61" s="49">
        <v>4.193258426966292</v>
      </c>
      <c r="O61" s="49">
        <v>4</v>
      </c>
      <c r="P61" s="49">
        <v>-4.608788853161839</v>
      </c>
    </row>
    <row r="62" spans="2:16" ht="12.75">
      <c r="B62" s="162" t="s">
        <v>84</v>
      </c>
      <c r="C62" s="161"/>
      <c r="D62" s="60">
        <v>7129040</v>
      </c>
      <c r="E62" s="53">
        <v>7816</v>
      </c>
      <c r="F62" s="53">
        <v>7236</v>
      </c>
      <c r="G62" s="53">
        <v>1280</v>
      </c>
      <c r="H62" s="49">
        <v>-82.31066887783307</v>
      </c>
      <c r="I62" s="53">
        <v>65399.42</v>
      </c>
      <c r="J62" s="53">
        <v>53690.34</v>
      </c>
      <c r="K62" s="53">
        <v>11094.69</v>
      </c>
      <c r="L62" s="49">
        <v>-79.33577995594739</v>
      </c>
      <c r="M62" s="49">
        <v>8.367377175025588</v>
      </c>
      <c r="N62" s="49">
        <v>7.419892205638474</v>
      </c>
      <c r="O62" s="49">
        <v>8.6677265625</v>
      </c>
      <c r="P62" s="49">
        <v>16.817418936534967</v>
      </c>
    </row>
    <row r="63" spans="2:16" ht="12.75">
      <c r="B63" s="162" t="s">
        <v>55</v>
      </c>
      <c r="C63" s="161"/>
      <c r="D63" s="60">
        <v>8131000</v>
      </c>
      <c r="E63" s="53">
        <v>6963.2782</v>
      </c>
      <c r="F63" s="53">
        <v>4930</v>
      </c>
      <c r="G63" s="53">
        <v>0</v>
      </c>
      <c r="H63" s="49">
        <v>-100</v>
      </c>
      <c r="I63" s="53">
        <v>50604.63</v>
      </c>
      <c r="J63" s="53">
        <v>30335</v>
      </c>
      <c r="K63" s="53">
        <v>0</v>
      </c>
      <c r="L63" s="49">
        <v>-100</v>
      </c>
      <c r="M63" s="49">
        <v>7.267357205403627</v>
      </c>
      <c r="N63" s="49">
        <v>6.153144016227181</v>
      </c>
      <c r="O63" s="49" t="s">
        <v>401</v>
      </c>
      <c r="P63" s="49" t="s">
        <v>401</v>
      </c>
    </row>
    <row r="64" spans="2:16" ht="12.75">
      <c r="B64" s="162" t="s">
        <v>372</v>
      </c>
      <c r="C64" s="161"/>
      <c r="D64" s="60">
        <v>7123310</v>
      </c>
      <c r="E64" s="53">
        <v>160</v>
      </c>
      <c r="F64" s="53">
        <v>160</v>
      </c>
      <c r="G64" s="53">
        <v>0</v>
      </c>
      <c r="H64" s="49">
        <v>-100</v>
      </c>
      <c r="I64" s="53">
        <v>50326</v>
      </c>
      <c r="J64" s="53">
        <v>50326</v>
      </c>
      <c r="K64" s="53">
        <v>0</v>
      </c>
      <c r="L64" s="49">
        <v>-100</v>
      </c>
      <c r="M64" s="49">
        <v>314.5375</v>
      </c>
      <c r="N64" s="49">
        <v>314.5375</v>
      </c>
      <c r="O64" s="49" t="s">
        <v>401</v>
      </c>
      <c r="P64" s="49" t="s">
        <v>401</v>
      </c>
    </row>
    <row r="65" spans="2:16" ht="12.75">
      <c r="B65" s="164" t="s">
        <v>295</v>
      </c>
      <c r="C65" s="164"/>
      <c r="D65" s="60">
        <v>7129069</v>
      </c>
      <c r="E65" s="53">
        <v>1567</v>
      </c>
      <c r="F65" s="53">
        <v>543</v>
      </c>
      <c r="G65" s="53">
        <v>0</v>
      </c>
      <c r="H65" s="49">
        <v>-100</v>
      </c>
      <c r="I65" s="53">
        <v>25128.38</v>
      </c>
      <c r="J65" s="53">
        <v>8301.859999999999</v>
      </c>
      <c r="K65" s="53">
        <v>0</v>
      </c>
      <c r="L65" s="49">
        <v>-100</v>
      </c>
      <c r="M65" s="49">
        <v>16.03597957881302</v>
      </c>
      <c r="N65" s="49">
        <v>15.288876611418045</v>
      </c>
      <c r="O65" s="49" t="s">
        <v>401</v>
      </c>
      <c r="P65" s="49" t="s">
        <v>401</v>
      </c>
    </row>
    <row r="66" spans="2:16" ht="12.75">
      <c r="B66" s="162" t="s">
        <v>85</v>
      </c>
      <c r="C66" s="161"/>
      <c r="D66" s="60">
        <v>7129010</v>
      </c>
      <c r="E66" s="53">
        <v>1346</v>
      </c>
      <c r="F66" s="53">
        <v>1136</v>
      </c>
      <c r="G66" s="53">
        <v>15551.599999999999</v>
      </c>
      <c r="H66" s="49">
        <v>1268.9788732394366</v>
      </c>
      <c r="I66" s="53">
        <v>10493.369999999999</v>
      </c>
      <c r="J66" s="53">
        <v>9025.47</v>
      </c>
      <c r="K66" s="53">
        <v>92835.9</v>
      </c>
      <c r="L66" s="49">
        <v>928.5990646470487</v>
      </c>
      <c r="M66" s="49">
        <v>7.795965824665675</v>
      </c>
      <c r="N66" s="49">
        <v>7.944955985915493</v>
      </c>
      <c r="O66" s="49">
        <v>5.969540111628386</v>
      </c>
      <c r="P66" s="49">
        <v>-24.863773667079425</v>
      </c>
    </row>
    <row r="67" spans="2:16" ht="12.75">
      <c r="B67" s="226" t="s">
        <v>300</v>
      </c>
      <c r="C67" s="46" t="s">
        <v>37</v>
      </c>
      <c r="D67" s="58"/>
      <c r="E67" s="53">
        <v>1392</v>
      </c>
      <c r="F67" s="53">
        <v>0</v>
      </c>
      <c r="G67" s="53">
        <v>0</v>
      </c>
      <c r="H67" s="49" t="s">
        <v>401</v>
      </c>
      <c r="I67" s="53">
        <v>8920.7</v>
      </c>
      <c r="J67" s="53">
        <v>0</v>
      </c>
      <c r="K67" s="53">
        <v>0</v>
      </c>
      <c r="L67" s="49" t="s">
        <v>401</v>
      </c>
      <c r="M67" s="49">
        <v>6.4085488505747135</v>
      </c>
      <c r="N67" s="49" t="s">
        <v>401</v>
      </c>
      <c r="O67" s="49" t="s">
        <v>401</v>
      </c>
      <c r="P67" s="49" t="s">
        <v>401</v>
      </c>
    </row>
    <row r="68" spans="2:16" ht="12.75">
      <c r="B68" s="227"/>
      <c r="C68" s="84" t="s">
        <v>115</v>
      </c>
      <c r="D68" s="60">
        <v>8134061</v>
      </c>
      <c r="E68" s="53">
        <v>1392</v>
      </c>
      <c r="F68" s="53">
        <v>0</v>
      </c>
      <c r="G68" s="53">
        <v>0</v>
      </c>
      <c r="H68" s="49" t="s">
        <v>401</v>
      </c>
      <c r="I68" s="53">
        <v>8920.7</v>
      </c>
      <c r="J68" s="53">
        <v>0</v>
      </c>
      <c r="K68" s="53">
        <v>0</v>
      </c>
      <c r="L68" s="49" t="s">
        <v>401</v>
      </c>
      <c r="M68" s="49">
        <v>6.4085488505747135</v>
      </c>
      <c r="N68" s="49" t="s">
        <v>401</v>
      </c>
      <c r="O68" s="49" t="s">
        <v>401</v>
      </c>
      <c r="P68" s="49" t="s">
        <v>401</v>
      </c>
    </row>
    <row r="69" spans="2:16" ht="12.75">
      <c r="B69" s="237"/>
      <c r="C69" s="84" t="s">
        <v>116</v>
      </c>
      <c r="D69" s="60">
        <v>8134069</v>
      </c>
      <c r="E69" s="53">
        <v>0</v>
      </c>
      <c r="F69" s="53">
        <v>0</v>
      </c>
      <c r="G69" s="53">
        <v>0</v>
      </c>
      <c r="H69" s="49" t="s">
        <v>401</v>
      </c>
      <c r="I69" s="53">
        <v>0</v>
      </c>
      <c r="J69" s="53">
        <v>0</v>
      </c>
      <c r="K69" s="53">
        <v>0</v>
      </c>
      <c r="L69" s="49" t="s">
        <v>401</v>
      </c>
      <c r="M69" s="49" t="s">
        <v>401</v>
      </c>
      <c r="N69" s="49" t="s">
        <v>401</v>
      </c>
      <c r="O69" s="49" t="s">
        <v>401</v>
      </c>
      <c r="P69" s="49" t="s">
        <v>401</v>
      </c>
    </row>
    <row r="70" spans="2:16" ht="12.75">
      <c r="B70" s="162" t="s">
        <v>344</v>
      </c>
      <c r="C70" s="161"/>
      <c r="D70" s="60">
        <v>7123390</v>
      </c>
      <c r="E70" s="53">
        <v>0</v>
      </c>
      <c r="F70" s="53">
        <v>0</v>
      </c>
      <c r="G70" s="53">
        <v>0</v>
      </c>
      <c r="H70" s="49" t="s">
        <v>401</v>
      </c>
      <c r="I70" s="53">
        <v>0</v>
      </c>
      <c r="J70" s="53">
        <v>0</v>
      </c>
      <c r="K70" s="53">
        <v>0</v>
      </c>
      <c r="L70" s="49" t="s">
        <v>401</v>
      </c>
      <c r="M70" s="49" t="s">
        <v>401</v>
      </c>
      <c r="N70" s="49" t="s">
        <v>401</v>
      </c>
      <c r="O70" s="49" t="s">
        <v>401</v>
      </c>
      <c r="P70" s="49" t="s">
        <v>401</v>
      </c>
    </row>
    <row r="71" spans="2:16" ht="12.75">
      <c r="B71" s="162" t="s">
        <v>373</v>
      </c>
      <c r="C71" s="161"/>
      <c r="D71" s="60">
        <v>7123290</v>
      </c>
      <c r="E71" s="53">
        <v>0</v>
      </c>
      <c r="F71" s="53">
        <v>0</v>
      </c>
      <c r="G71" s="53">
        <v>0</v>
      </c>
      <c r="H71" s="49" t="s">
        <v>401</v>
      </c>
      <c r="I71" s="53">
        <v>0</v>
      </c>
      <c r="J71" s="53">
        <v>0</v>
      </c>
      <c r="K71" s="53">
        <v>0</v>
      </c>
      <c r="L71" s="49" t="s">
        <v>401</v>
      </c>
      <c r="M71" s="49" t="s">
        <v>401</v>
      </c>
      <c r="N71" s="49" t="s">
        <v>401</v>
      </c>
      <c r="O71" s="49" t="s">
        <v>401</v>
      </c>
      <c r="P71" s="49" t="s">
        <v>401</v>
      </c>
    </row>
    <row r="72" spans="2:16" ht="12.75">
      <c r="B72" s="162" t="s">
        <v>293</v>
      </c>
      <c r="C72" s="161"/>
      <c r="D72" s="60">
        <v>12119083</v>
      </c>
      <c r="E72" s="53">
        <v>0</v>
      </c>
      <c r="F72" s="53">
        <v>0</v>
      </c>
      <c r="G72" s="53">
        <v>0</v>
      </c>
      <c r="H72" s="49" t="s">
        <v>401</v>
      </c>
      <c r="I72" s="53">
        <v>0</v>
      </c>
      <c r="J72" s="53">
        <v>0</v>
      </c>
      <c r="K72" s="53">
        <v>0</v>
      </c>
      <c r="L72" s="49" t="s">
        <v>401</v>
      </c>
      <c r="M72" s="49" t="s">
        <v>401</v>
      </c>
      <c r="N72" s="49" t="s">
        <v>401</v>
      </c>
      <c r="O72" s="49" t="s">
        <v>401</v>
      </c>
      <c r="P72" s="49" t="s">
        <v>401</v>
      </c>
    </row>
    <row r="73" spans="2:16" ht="12.75">
      <c r="B73" s="153" t="s">
        <v>37</v>
      </c>
      <c r="C73" s="170"/>
      <c r="D73" s="154"/>
      <c r="E73" s="88">
        <v>143576544.46679994</v>
      </c>
      <c r="F73" s="88">
        <v>52926907.289999984</v>
      </c>
      <c r="G73" s="88">
        <v>45704795.7814</v>
      </c>
      <c r="H73" s="49">
        <v>-13.645444025338938</v>
      </c>
      <c r="I73" s="88">
        <v>489151336.93999994</v>
      </c>
      <c r="J73" s="88">
        <v>177303846.79</v>
      </c>
      <c r="K73" s="88">
        <v>142737613.37999994</v>
      </c>
      <c r="L73" s="49">
        <v>-19.495478544772105</v>
      </c>
      <c r="M73" s="49">
        <v>3.406902838876369</v>
      </c>
      <c r="N73" s="49">
        <v>3.349975577044529</v>
      </c>
      <c r="O73" s="49">
        <v>3.1230336103610457</v>
      </c>
      <c r="P73" s="49">
        <v>-6.774436453763643</v>
      </c>
    </row>
    <row r="74" spans="2:16" ht="12.75">
      <c r="B74" s="155" t="s">
        <v>110</v>
      </c>
      <c r="C74" s="156"/>
      <c r="D74" s="156"/>
      <c r="E74" s="156"/>
      <c r="F74" s="156"/>
      <c r="G74" s="156"/>
      <c r="H74" s="156"/>
      <c r="I74" s="156"/>
      <c r="J74" s="156"/>
      <c r="K74" s="156"/>
      <c r="L74" s="156"/>
      <c r="M74" s="156"/>
      <c r="N74" s="156"/>
      <c r="O74" s="156"/>
      <c r="P74" s="165"/>
    </row>
    <row r="76" spans="2:16" ht="106.5" customHeight="1">
      <c r="B76" s="234" t="s">
        <v>422</v>
      </c>
      <c r="C76" s="235"/>
      <c r="D76" s="235"/>
      <c r="E76" s="235"/>
      <c r="F76" s="235"/>
      <c r="G76" s="235"/>
      <c r="H76" s="235"/>
      <c r="I76" s="235"/>
      <c r="J76" s="235"/>
      <c r="K76" s="235"/>
      <c r="L76" s="235"/>
      <c r="M76" s="235"/>
      <c r="N76" s="235"/>
      <c r="O76" s="235"/>
      <c r="P76" s="236"/>
    </row>
    <row r="78" spans="5:11" ht="12.75">
      <c r="E78" s="50"/>
      <c r="F78" s="50"/>
      <c r="G78" s="50"/>
      <c r="H78" s="50"/>
      <c r="I78" s="50"/>
      <c r="J78" s="50"/>
      <c r="K78" s="50"/>
    </row>
    <row r="79" spans="5:11" ht="12.75">
      <c r="E79" s="50"/>
      <c r="F79" s="50"/>
      <c r="G79" s="50"/>
      <c r="I79" s="50"/>
      <c r="J79" s="50"/>
      <c r="K79" s="50"/>
    </row>
    <row r="80" spans="9:11" ht="12.75">
      <c r="I80" s="50"/>
      <c r="J80" s="50"/>
      <c r="K80" s="50"/>
    </row>
  </sheetData>
  <sheetProtection/>
  <mergeCells count="24">
    <mergeCell ref="B76:P76"/>
    <mergeCell ref="B41:B43"/>
    <mergeCell ref="B67:B69"/>
    <mergeCell ref="B38:B40"/>
    <mergeCell ref="B58:B60"/>
    <mergeCell ref="B54:B56"/>
    <mergeCell ref="B44:B47"/>
    <mergeCell ref="B48:B50"/>
    <mergeCell ref="B2:P2"/>
    <mergeCell ref="D3:D4"/>
    <mergeCell ref="E3:H3"/>
    <mergeCell ref="I3:L3"/>
    <mergeCell ref="M3:P3"/>
    <mergeCell ref="B3:C4"/>
    <mergeCell ref="B35:B37"/>
    <mergeCell ref="B8:B10"/>
    <mergeCell ref="B17:B20"/>
    <mergeCell ref="B14:B16"/>
    <mergeCell ref="B5:B7"/>
    <mergeCell ref="B11:B13"/>
    <mergeCell ref="B21:B23"/>
    <mergeCell ref="B24:B26"/>
    <mergeCell ref="B32:B34"/>
    <mergeCell ref="B27:B3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2014-12-19T15:43:37Z</cp:lastPrinted>
  <dcterms:created xsi:type="dcterms:W3CDTF">2011-12-16T17:59:21Z</dcterms:created>
  <dcterms:modified xsi:type="dcterms:W3CDTF">2019-01-28T14:47:54Z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