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web\excel\"/>
    </mc:Choice>
  </mc:AlternateContent>
  <bookViews>
    <workbookView xWindow="0" yWindow="420" windowWidth="28800" windowHeight="12216"/>
  </bookViews>
  <sheets>
    <sheet name="Bovino" sheetId="2" r:id="rId1"/>
    <sheet name="Ovino" sheetId="6" r:id="rId2"/>
    <sheet name="Caprino" sheetId="7" r:id="rId3"/>
    <sheet name="Existencias_1990-2007" sheetId="1" r:id="rId4"/>
  </sheets>
  <definedNames>
    <definedName name="_xlnm.Print_Area" localSheetId="0">Bovino!$A$1:$E$21</definedName>
    <definedName name="_xlnm.Print_Area" localSheetId="3">'Existencias_1990-2007'!$A$1:$K$52</definedName>
  </definedNames>
  <calcPr calcId="171027"/>
</workbook>
</file>

<file path=xl/calcChain.xml><?xml version="1.0" encoding="utf-8"?>
<calcChain xmlns="http://schemas.openxmlformats.org/spreadsheetml/2006/main">
  <c r="J5" i="1" l="1"/>
  <c r="K5" i="1"/>
  <c r="K17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<sst xmlns="http://schemas.openxmlformats.org/spreadsheetml/2006/main" count="115" uniqueCount="94">
  <si>
    <t>Número de animales</t>
  </si>
  <si>
    <t>Año</t>
  </si>
  <si>
    <t>Ovinos</t>
  </si>
  <si>
    <t>Equinos</t>
  </si>
  <si>
    <t>Vacas</t>
  </si>
  <si>
    <t>Bueyes</t>
  </si>
  <si>
    <t>Vaquillas</t>
  </si>
  <si>
    <t>Terneros (as)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</si>
  <si>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</si>
  <si>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</si>
  <si>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</si>
  <si>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</si>
  <si>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</si>
  <si>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</si>
  <si>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</si>
  <si>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>Terneros</t>
  </si>
  <si>
    <t>Terneras</t>
  </si>
  <si>
    <t>Novillos hasta 2 años</t>
  </si>
  <si>
    <t>Novillos más de 2 años</t>
  </si>
  <si>
    <t>Novillos (todos)</t>
  </si>
  <si>
    <t>Toros</t>
  </si>
  <si>
    <t>Especie</t>
  </si>
  <si>
    <r>
      <t xml:space="preserve">Existencias de ganado bovino, ovino y equino </t>
    </r>
    <r>
      <rPr>
        <b/>
        <vertAlign val="superscript"/>
        <sz val="10"/>
        <rFont val="Arial"/>
        <family val="2"/>
      </rPr>
      <t>1</t>
    </r>
  </si>
  <si>
    <t>Fuente: elaborado por ODEPA con antecedentes del INE.</t>
  </si>
  <si>
    <r>
      <t xml:space="preserve"> 1997 </t>
    </r>
    <r>
      <rPr>
        <vertAlign val="superscript"/>
        <sz val="10"/>
        <rFont val="Arial"/>
        <family val="2"/>
      </rPr>
      <t>2</t>
    </r>
  </si>
  <si>
    <r>
      <t xml:space="preserve">Bovinos </t>
    </r>
    <r>
      <rPr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</si>
  <si>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A partir del año 1997 fue discontinuada la encuesta de existencias de ganado.</t>
    </r>
  </si>
  <si>
    <r>
      <t>3</t>
    </r>
    <r>
      <rPr>
        <sz val="10"/>
        <rFont val="Arial"/>
        <family val="2"/>
      </rPr>
      <t xml:space="preserve"> En 1997 la suma de bovinos incluye 1.194 animales del altiplano y precordillera de la Primera Región no consultados por categoría.</t>
    </r>
  </si>
  <si>
    <t>Existencias de porcinos y aves</t>
  </si>
  <si>
    <r>
      <t xml:space="preserve">Porcinos </t>
    </r>
    <r>
      <rPr>
        <vertAlign val="superscript"/>
        <sz val="10"/>
        <rFont val="Arial"/>
        <family val="2"/>
      </rPr>
      <t>1</t>
    </r>
  </si>
  <si>
    <t>1990</t>
  </si>
  <si>
    <t>1991</t>
  </si>
  <si>
    <t>1992</t>
  </si>
  <si>
    <t>1993</t>
  </si>
  <si>
    <t>1994</t>
  </si>
  <si>
    <t>1995</t>
  </si>
  <si>
    <t>1996</t>
  </si>
  <si>
    <t>2000</t>
  </si>
  <si>
    <t>2001</t>
  </si>
  <si>
    <t>2002</t>
  </si>
  <si>
    <t>2003</t>
  </si>
  <si>
    <t>1998</t>
  </si>
  <si>
    <t>1999</t>
  </si>
  <si>
    <t>2004</t>
  </si>
  <si>
    <r>
      <t xml:space="preserve">Aves </t>
    </r>
    <r>
      <rPr>
        <vertAlign val="superscript"/>
        <sz val="10"/>
        <rFont val="Arial"/>
        <family val="2"/>
      </rPr>
      <t xml:space="preserve">2 
</t>
    </r>
    <r>
      <rPr>
        <sz val="10"/>
        <rFont val="Arial"/>
        <family val="2"/>
      </rPr>
      <t>(miles)</t>
    </r>
  </si>
  <si>
    <r>
      <t xml:space="preserve"> 2007 </t>
    </r>
    <r>
      <rPr>
        <vertAlign val="superscript"/>
        <sz val="10"/>
        <rFont val="Arial"/>
        <family val="2"/>
      </rPr>
      <t>4</t>
    </r>
  </si>
  <si>
    <r>
      <t>2</t>
    </r>
    <r>
      <rPr>
        <sz val="10"/>
        <rFont val="Arial"/>
        <family val="2"/>
      </rPr>
      <t xml:space="preserve"> Cifras de la Encuesta Nacional Avícola. Incluye gallos, gallinas, pollos y pollas. Año 2007 cifras censo</t>
    </r>
  </si>
  <si>
    <r>
      <t>1</t>
    </r>
    <r>
      <rPr>
        <sz val="10"/>
        <rFont val="Arial"/>
        <family val="2"/>
      </rPr>
      <t xml:space="preserve"> 1997 y 2007 cifras censales, desde 1998 cifras intercensales de la Encuesta Nacional Porcina.</t>
    </r>
  </si>
  <si>
    <r>
      <t>2</t>
    </r>
    <r>
      <rPr>
        <sz val="10"/>
        <rFont val="Arial"/>
        <family val="2"/>
      </rPr>
      <t xml:space="preserve"> Cifras de 1997 provienen del VI censo nacional agropecuario. Incluye tierras ganaderas y forestales.</t>
    </r>
  </si>
  <si>
    <r>
      <t>4</t>
    </r>
    <r>
      <rPr>
        <sz val="10"/>
        <rFont val="Arial"/>
        <family val="2"/>
      </rPr>
      <t xml:space="preserve"> Cifras de 2007 provienen del VII censo nacional agropecuario. Incluye tierras ganaderas y forestales.</t>
    </r>
  </si>
  <si>
    <t>Región</t>
  </si>
  <si>
    <t>Existencia (cabezas)</t>
  </si>
  <si>
    <t>Total</t>
  </si>
  <si>
    <t xml:space="preserve">Metropolitana </t>
  </si>
  <si>
    <t>O'Higgins</t>
  </si>
  <si>
    <t>Maule</t>
  </si>
  <si>
    <t>Biobío</t>
  </si>
  <si>
    <t>La Araucanía</t>
  </si>
  <si>
    <t>Los Ríos</t>
  </si>
  <si>
    <t>Los Lagos</t>
  </si>
  <si>
    <t>Aysén</t>
  </si>
  <si>
    <t>1/ Excluye Isla de Pascua</t>
  </si>
  <si>
    <t>2/ Excluye Antártica Chilena</t>
  </si>
  <si>
    <t>Fuente: INE</t>
  </si>
  <si>
    <t>Existencias de ganado caprino (número de cabezas)</t>
  </si>
  <si>
    <t>Atacama</t>
  </si>
  <si>
    <t>Coquimbo</t>
  </si>
  <si>
    <t>Metropolitana</t>
  </si>
  <si>
    <r>
      <t xml:space="preserve">Valparaíso </t>
    </r>
    <r>
      <rPr>
        <vertAlign val="superscript"/>
        <sz val="10"/>
        <rFont val="Calibri"/>
        <family val="2"/>
      </rPr>
      <t>1/</t>
    </r>
  </si>
  <si>
    <r>
      <t xml:space="preserve">Magallanes </t>
    </r>
    <r>
      <rPr>
        <vertAlign val="superscript"/>
        <sz val="10"/>
        <rFont val="Calibri"/>
        <family val="2"/>
      </rPr>
      <t>2/</t>
    </r>
  </si>
  <si>
    <t>Valparaíso</t>
  </si>
  <si>
    <t>2010</t>
  </si>
  <si>
    <t>2013</t>
  </si>
  <si>
    <t>2015</t>
  </si>
  <si>
    <t>2 Excluye provincia Antártica Chilena </t>
  </si>
  <si>
    <r>
      <t xml:space="preserve">Magallanes </t>
    </r>
    <r>
      <rPr>
        <vertAlign val="superscript"/>
        <sz val="10"/>
        <rFont val="Calibri"/>
        <family val="2"/>
      </rPr>
      <t>2</t>
    </r>
  </si>
  <si>
    <t>Existencia de ganado bovino en explotaciones con rebaños de 10 cabezas y más, según regiones seleccionadas</t>
  </si>
  <si>
    <t>Existencia de ganado ovino en explotaciones con rebaños de 60 cabezas y más, según regiones seleccionadas</t>
  </si>
  <si>
    <t>Existencias de ganado ovino (número de cabezas)</t>
  </si>
  <si>
    <t>Existencia de ganado caprino en explotaciones de 20 cabezas y más, según regiones seleccionadas</t>
  </si>
  <si>
    <t>Años</t>
  </si>
  <si>
    <t>2007: VII Censo Agropecuario 2007.</t>
  </si>
  <si>
    <t>2010: Encuesta de ganado caprino 2010</t>
  </si>
  <si>
    <t>2013: Encuesta de ganado caprino 2013</t>
  </si>
  <si>
    <t>2015: Encuesta de ganado caprino 2015</t>
  </si>
  <si>
    <t>2017: Encuesta de ganado caprino 2017</t>
  </si>
  <si>
    <t>2007: VII Censo Agropecuario y Forestal</t>
  </si>
  <si>
    <t>2010: Encuesta de Ovinos 2010</t>
  </si>
  <si>
    <t>2013: Encuesta de Ovinos 2013</t>
  </si>
  <si>
    <t>2015: Encuesta de Ovinos 2015</t>
  </si>
  <si>
    <t>2017: Encuesta de Ovinos 2017</t>
  </si>
  <si>
    <t>2013: Encuesta de Bovinos 2013</t>
  </si>
  <si>
    <t>2015: Encuesta de Bovinos 2015</t>
  </si>
  <si>
    <t>2017: Encuesta de Bovinos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</si>
</sst>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(* #,##0_);_(* \(#,##0\);_(* &quot;-&quot;_);_(@_)"/>
    <numFmt numFmtId="206" formatCode="[$-10409]#,##0;\-#,##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.95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19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0" xfId="0" applyFont="1"/>
    <xf numFmtId="0" fontId="3" fillId="0" borderId="0" xfId="0" applyFont="1" applyBorder="1" applyAlignment="1" applyProtection="1">
      <alignment horizontal="center"/>
    </xf>
    <xf numFmtId="193" fontId="2" fillId="0" borderId="0" xfId="1" applyFont="1" applyBorder="1" applyProtection="1"/>
    <xf numFmtId="0" fontId="2" fillId="0" borderId="0" xfId="0" applyFont="1" applyBorder="1"/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93" fontId="4" fillId="0" borderId="0" xfId="1" applyFont="1" applyBorder="1" applyProtection="1"/>
    <xf numFmtId="0" fontId="4" fillId="0" borderId="0" xfId="0" applyFont="1" applyBorder="1" applyAlignment="1" applyProtection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4" xfId="0" applyFont="1" applyBorder="1" applyAlignment="1" applyProtection="1">
      <alignment horizontal="left" vertical="center"/>
    </xf>
    <xf numFmtId="193" fontId="2" fillId="0" borderId="4" xfId="1" applyFont="1" applyBorder="1" applyProtection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93" fontId="4" fillId="0" borderId="0" xfId="1" applyFont="1" applyFill="1" applyBorder="1" applyProtection="1"/>
    <xf numFmtId="193" fontId="2" fillId="0" borderId="0" xfId="1" applyFont="1" applyFill="1" applyBorder="1" applyProtection="1"/>
    <xf numFmtId="3" fontId="2" fillId="0" borderId="4" xfId="0" applyNumberFormat="1" applyFont="1" applyBorder="1"/>
    <xf numFmtId="193" fontId="2" fillId="0" borderId="0" xfId="0" applyNumberFormat="1" applyFont="1"/>
    <xf numFmtId="0" fontId="11" fillId="2" borderId="0" xfId="0" applyFont="1" applyFill="1"/>
    <xf numFmtId="0" fontId="12" fillId="2" borderId="0" xfId="0" applyFont="1" applyFill="1" applyAlignment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3" fontId="13" fillId="2" borderId="0" xfId="1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3" fontId="14" fillId="2" borderId="6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3" fontId="11" fillId="2" borderId="8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/>
    </xf>
    <xf numFmtId="0" fontId="15" fillId="2" borderId="0" xfId="0" applyFont="1" applyFill="1"/>
    <xf numFmtId="206" fontId="8" fillId="0" borderId="9" xfId="0" applyNumberFormat="1" applyFont="1" applyBorder="1" applyAlignment="1" applyProtection="1">
      <alignment horizontal="right" vertical="top" wrapText="1" readingOrder="1"/>
      <protection locked="0"/>
    </xf>
    <xf numFmtId="206" fontId="9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0" xfId="0" applyFont="1"/>
    <xf numFmtId="0" fontId="14" fillId="0" borderId="0" xfId="0" applyFont="1"/>
    <xf numFmtId="0" fontId="14" fillId="0" borderId="10" xfId="0" applyFont="1" applyBorder="1" applyAlignment="1" applyProtection="1">
      <alignment horizontal="left" vertical="top" wrapText="1" readingOrder="1"/>
      <protection locked="0"/>
    </xf>
    <xf numFmtId="206" fontId="14" fillId="0" borderId="11" xfId="0" applyNumberFormat="1" applyFont="1" applyBorder="1" applyAlignment="1" applyProtection="1">
      <alignment horizontal="right" vertical="top" wrapText="1" readingOrder="1"/>
      <protection locked="0"/>
    </xf>
    <xf numFmtId="206" fontId="14" fillId="0" borderId="5" xfId="0" applyNumberFormat="1" applyFont="1" applyBorder="1" applyAlignment="1" applyProtection="1">
      <alignment horizontal="right" vertical="top" wrapText="1" readingOrder="1"/>
      <protection locked="0"/>
    </xf>
    <xf numFmtId="206" fontId="1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10" xfId="0" applyFont="1" applyBorder="1" applyAlignment="1" applyProtection="1">
      <alignment horizontal="left" vertical="top" wrapText="1" readingOrder="1"/>
      <protection locked="0"/>
    </xf>
    <xf numFmtId="206" fontId="11" fillId="0" borderId="11" xfId="0" applyNumberFormat="1" applyFont="1" applyBorder="1" applyAlignment="1" applyProtection="1">
      <alignment horizontal="right" vertical="top" wrapText="1" readingOrder="1"/>
      <protection locked="0"/>
    </xf>
    <xf numFmtId="206" fontId="11" fillId="0" borderId="5" xfId="0" applyNumberFormat="1" applyFont="1" applyBorder="1" applyAlignment="1" applyProtection="1">
      <alignment horizontal="right" vertical="top" wrapText="1" readingOrder="1"/>
      <protection locked="0"/>
    </xf>
    <xf numFmtId="206" fontId="11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0" xfId="0" applyFont="1" applyBorder="1" applyAlignment="1" applyProtection="1">
      <alignment vertical="center" wrapText="1" readingOrder="1"/>
      <protection locked="0"/>
    </xf>
    <xf numFmtId="0" fontId="11" fillId="0" borderId="12" xfId="0" applyFont="1" applyBorder="1" applyAlignment="1" applyProtection="1">
      <alignment horizontal="left" vertical="top" wrapText="1" readingOrder="1"/>
      <protection locked="0"/>
    </xf>
    <xf numFmtId="206" fontId="11" fillId="0" borderId="13" xfId="0" applyNumberFormat="1" applyFont="1" applyBorder="1" applyAlignment="1" applyProtection="1">
      <alignment horizontal="right" vertical="top" wrapText="1" readingOrder="1"/>
      <protection locked="0"/>
    </xf>
    <xf numFmtId="206" fontId="11" fillId="0" borderId="7" xfId="0" applyNumberFormat="1" applyFont="1" applyBorder="1" applyAlignment="1" applyProtection="1">
      <alignment horizontal="right" vertical="top" wrapText="1" readingOrder="1"/>
      <protection locked="0"/>
    </xf>
    <xf numFmtId="206" fontId="11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14" xfId="0" applyFont="1" applyBorder="1" applyAlignment="1" applyProtection="1">
      <alignment vertical="top" wrapText="1" readingOrder="1"/>
      <protection locked="0"/>
    </xf>
    <xf numFmtId="206" fontId="10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14" xfId="0" applyFont="1" applyBorder="1" applyAlignment="1" applyProtection="1">
      <alignment vertical="top" wrapText="1" readingOrder="1"/>
      <protection locked="0"/>
    </xf>
    <xf numFmtId="0" fontId="10" fillId="0" borderId="14" xfId="0" applyFont="1" applyBorder="1" applyAlignment="1" applyProtection="1">
      <alignment vertical="top" wrapText="1" readingOrder="1"/>
      <protection locked="0"/>
    </xf>
    <xf numFmtId="206" fontId="14" fillId="2" borderId="5" xfId="0" applyNumberFormat="1" applyFont="1" applyFill="1" applyBorder="1" applyAlignment="1">
      <alignment horizontal="right"/>
    </xf>
    <xf numFmtId="206" fontId="11" fillId="2" borderId="5" xfId="0" applyNumberFormat="1" applyFont="1" applyFill="1" applyBorder="1" applyAlignment="1">
      <alignment horizontal="right"/>
    </xf>
    <xf numFmtId="206" fontId="11" fillId="2" borderId="7" xfId="0" applyNumberFormat="1" applyFont="1" applyFill="1" applyBorder="1" applyAlignment="1">
      <alignment horizontal="right"/>
    </xf>
    <xf numFmtId="0" fontId="17" fillId="3" borderId="3" xfId="0" applyFont="1" applyFill="1" applyBorder="1" applyAlignment="1" applyProtection="1">
      <alignment horizontal="center" vertical="top" wrapText="1" readingOrder="1"/>
      <protection locked="0"/>
    </xf>
    <xf numFmtId="0" fontId="8" fillId="3" borderId="1" xfId="0" applyFont="1" applyFill="1" applyBorder="1" applyAlignment="1" applyProtection="1">
      <alignment horizontal="center" vertical="top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3" borderId="26" xfId="0" applyFont="1" applyFill="1" applyBorder="1" applyAlignment="1" applyProtection="1">
      <alignment vertical="top" wrapText="1" readingOrder="1"/>
      <protection locked="0"/>
    </xf>
    <xf numFmtId="0" fontId="8" fillId="3" borderId="23" xfId="0" applyFont="1" applyFill="1" applyBorder="1" applyAlignment="1" applyProtection="1">
      <alignment horizontal="center" vertical="center" wrapText="1" readingOrder="1"/>
      <protection locked="0"/>
    </xf>
    <xf numFmtId="0" fontId="17" fillId="3" borderId="1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0" fillId="0" borderId="0" xfId="0" applyFont="1" applyAlignment="1" applyProtection="1">
      <alignment vertical="top" wrapText="1" readingOrder="1"/>
      <protection locked="0"/>
    </xf>
    <xf numFmtId="0" fontId="2" fillId="0" borderId="0" xfId="0" applyFont="1"/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3" borderId="20" xfId="0" applyFont="1" applyFill="1" applyBorder="1" applyAlignment="1" applyProtection="1">
      <alignment horizontal="center" vertical="top" wrapText="1" readingOrder="1"/>
      <protection locked="0"/>
    </xf>
    <xf numFmtId="0" fontId="17" fillId="3" borderId="21" xfId="0" applyFont="1" applyFill="1" applyBorder="1" applyAlignment="1" applyProtection="1">
      <alignment horizontal="center" vertical="top" wrapText="1" readingOrder="1"/>
      <protection locked="0"/>
    </xf>
    <xf numFmtId="0" fontId="17" fillId="3" borderId="22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16" fillId="0" borderId="0" xfId="0" applyFont="1" applyBorder="1" applyAlignment="1" applyProtection="1">
      <alignment horizontal="center" vertical="center" wrapText="1" readingOrder="1"/>
      <protection locked="0"/>
    </xf>
    <xf numFmtId="0" fontId="17" fillId="3" borderId="3" xfId="0" applyFont="1" applyFill="1" applyBorder="1" applyAlignment="1" applyProtection="1">
      <alignment horizontal="center" vertical="center" wrapText="1" readingOrder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8" fillId="3" borderId="23" xfId="0" applyFont="1" applyFill="1" applyBorder="1" applyAlignment="1" applyProtection="1">
      <alignment horizontal="center" vertical="center" wrapText="1" readingOrder="1"/>
      <protection locked="0"/>
    </xf>
    <xf numFmtId="0" fontId="3" fillId="3" borderId="24" xfId="0" applyFont="1" applyFill="1" applyBorder="1" applyAlignment="1" applyProtection="1">
      <alignment vertical="top" wrapText="1"/>
      <protection locked="0"/>
    </xf>
    <xf numFmtId="0" fontId="3" fillId="3" borderId="25" xfId="0" applyFont="1" applyFill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Normal="100" workbookViewId="0">
      <selection sqref="A1:E1"/>
    </sheetView>
  </sheetViews>
  <sheetFormatPr baseColWidth="10" defaultColWidth="11.44140625" defaultRowHeight="13.8" x14ac:dyDescent="0.3"/>
  <cols>
    <col min="1" max="1" width="31.109375" style="27" customWidth="1"/>
    <col min="2" max="5" width="18.6640625" style="27" customWidth="1"/>
    <col min="6" max="6" width="13.33203125" style="27" customWidth="1"/>
    <col min="7" max="7" width="19.109375" style="27" customWidth="1"/>
    <col min="8" max="8" width="11.44140625" style="27"/>
    <col min="9" max="9" width="6.5546875" style="27" bestFit="1" customWidth="1"/>
    <col min="10" max="10" width="4" style="27" bestFit="1" customWidth="1"/>
    <col min="11" max="16384" width="11.44140625" style="27"/>
  </cols>
  <sheetData>
    <row r="1" spans="1:17" ht="18" customHeight="1" x14ac:dyDescent="0.3">
      <c r="A1" s="78" t="s">
        <v>76</v>
      </c>
      <c r="B1" s="78"/>
      <c r="C1" s="78"/>
      <c r="D1" s="78"/>
      <c r="E1" s="78"/>
      <c r="F1" s="28"/>
      <c r="H1" s="29"/>
      <c r="I1" s="29"/>
      <c r="K1" s="29"/>
    </row>
    <row r="2" spans="1:17" ht="18" customHeight="1" x14ac:dyDescent="0.3">
      <c r="A2" s="79"/>
      <c r="B2" s="79"/>
      <c r="C2" s="79"/>
      <c r="D2" s="79"/>
      <c r="E2" s="79"/>
      <c r="F2" s="28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1" customHeight="1" x14ac:dyDescent="0.3">
      <c r="A3" s="74" t="s">
        <v>50</v>
      </c>
      <c r="B3" s="81" t="s">
        <v>51</v>
      </c>
      <c r="C3" s="82"/>
      <c r="D3" s="82"/>
      <c r="E3" s="83"/>
      <c r="F3" s="29"/>
      <c r="G3" s="29"/>
      <c r="H3" s="30"/>
      <c r="I3" s="31"/>
      <c r="J3" s="31"/>
      <c r="K3" s="29"/>
      <c r="L3" s="29"/>
      <c r="M3" s="29"/>
      <c r="N3" s="29"/>
      <c r="O3" s="29"/>
    </row>
    <row r="4" spans="1:17" ht="12.75" customHeight="1" x14ac:dyDescent="0.3">
      <c r="A4" s="80"/>
      <c r="B4" s="74">
        <v>2007</v>
      </c>
      <c r="C4" s="74">
        <v>2013</v>
      </c>
      <c r="D4" s="74">
        <v>2015</v>
      </c>
      <c r="E4" s="74">
        <v>2017</v>
      </c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7" ht="15.75" customHeight="1" x14ac:dyDescent="0.3">
      <c r="A5" s="75"/>
      <c r="B5" s="75"/>
      <c r="C5" s="75"/>
      <c r="D5" s="75"/>
      <c r="E5" s="75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7" ht="21.75" customHeight="1" x14ac:dyDescent="0.3">
      <c r="A6" s="32" t="s">
        <v>52</v>
      </c>
      <c r="B6" s="33">
        <v>3408419</v>
      </c>
      <c r="C6" s="34">
        <v>3007883</v>
      </c>
      <c r="D6" s="34">
        <v>2735857</v>
      </c>
      <c r="E6" s="66">
        <v>2890840</v>
      </c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7" ht="20.100000000000001" customHeight="1" x14ac:dyDescent="0.3">
      <c r="A7" s="35" t="s">
        <v>68</v>
      </c>
      <c r="B7" s="36">
        <v>98156</v>
      </c>
      <c r="C7" s="37">
        <v>77449</v>
      </c>
      <c r="D7" s="37">
        <v>68650</v>
      </c>
      <c r="E7" s="67">
        <v>73490</v>
      </c>
      <c r="G7" s="29"/>
      <c r="H7" s="29"/>
      <c r="I7" s="29"/>
      <c r="J7" s="29"/>
      <c r="K7" s="29"/>
      <c r="L7" s="29"/>
      <c r="M7" s="29"/>
      <c r="N7" s="29"/>
      <c r="O7" s="29"/>
    </row>
    <row r="8" spans="1:17" ht="20.100000000000001" customHeight="1" x14ac:dyDescent="0.3">
      <c r="A8" s="38" t="s">
        <v>53</v>
      </c>
      <c r="B8" s="36">
        <v>102872</v>
      </c>
      <c r="C8" s="37">
        <v>87516</v>
      </c>
      <c r="D8" s="37">
        <v>71128</v>
      </c>
      <c r="E8" s="67">
        <v>76611</v>
      </c>
      <c r="G8" s="29"/>
      <c r="H8" s="29"/>
      <c r="I8" s="29"/>
      <c r="J8" s="29"/>
      <c r="K8" s="29"/>
      <c r="L8" s="29"/>
      <c r="M8" s="29"/>
      <c r="N8" s="29"/>
      <c r="O8" s="29"/>
    </row>
    <row r="9" spans="1:17" ht="20.100000000000001" customHeight="1" x14ac:dyDescent="0.3">
      <c r="A9" s="35" t="s">
        <v>54</v>
      </c>
      <c r="B9" s="36">
        <v>79408</v>
      </c>
      <c r="C9" s="37">
        <v>72335</v>
      </c>
      <c r="D9" s="37">
        <v>60491</v>
      </c>
      <c r="E9" s="67">
        <v>48816</v>
      </c>
      <c r="G9" s="29"/>
      <c r="H9" s="29"/>
      <c r="I9" s="29"/>
      <c r="J9" s="29"/>
      <c r="K9" s="29"/>
      <c r="L9" s="29"/>
      <c r="M9" s="29"/>
      <c r="N9" s="29"/>
      <c r="O9" s="29"/>
    </row>
    <row r="10" spans="1:17" ht="20.100000000000001" customHeight="1" x14ac:dyDescent="0.3">
      <c r="A10" s="35" t="s">
        <v>55</v>
      </c>
      <c r="B10" s="36">
        <v>239298</v>
      </c>
      <c r="C10" s="37">
        <v>180236</v>
      </c>
      <c r="D10" s="37">
        <v>204318</v>
      </c>
      <c r="E10" s="67">
        <v>150238</v>
      </c>
      <c r="G10" s="29"/>
      <c r="H10" s="29"/>
      <c r="I10" s="29"/>
      <c r="J10" s="29"/>
      <c r="K10" s="29"/>
      <c r="L10" s="29"/>
      <c r="M10" s="29"/>
      <c r="N10" s="29"/>
      <c r="O10" s="29"/>
    </row>
    <row r="11" spans="1:17" ht="20.100000000000001" customHeight="1" x14ac:dyDescent="0.3">
      <c r="A11" s="35" t="s">
        <v>56</v>
      </c>
      <c r="B11" s="36">
        <v>393007</v>
      </c>
      <c r="C11" s="37">
        <v>267310</v>
      </c>
      <c r="D11" s="37">
        <v>298069</v>
      </c>
      <c r="E11" s="67">
        <v>334666</v>
      </c>
      <c r="G11" s="29"/>
      <c r="H11" s="29"/>
      <c r="I11" s="29"/>
      <c r="J11" s="29"/>
      <c r="K11" s="29"/>
      <c r="L11" s="29"/>
      <c r="M11" s="29"/>
      <c r="N11" s="29"/>
      <c r="O11" s="29"/>
    </row>
    <row r="12" spans="1:17" ht="20.100000000000001" customHeight="1" x14ac:dyDescent="0.3">
      <c r="A12" s="35" t="s">
        <v>57</v>
      </c>
      <c r="B12" s="36">
        <v>563023</v>
      </c>
      <c r="C12" s="37">
        <v>506364</v>
      </c>
      <c r="D12" s="37">
        <v>372512</v>
      </c>
      <c r="E12" s="67">
        <v>343636</v>
      </c>
      <c r="G12" s="29"/>
      <c r="H12" s="29"/>
      <c r="I12" s="29"/>
      <c r="J12" s="29"/>
      <c r="K12" s="29"/>
      <c r="L12" s="29"/>
      <c r="M12" s="29"/>
      <c r="N12" s="29"/>
      <c r="O12" s="29"/>
    </row>
    <row r="13" spans="1:17" ht="19.5" customHeight="1" x14ac:dyDescent="0.3">
      <c r="A13" s="35" t="s">
        <v>58</v>
      </c>
      <c r="B13" s="36">
        <v>599392</v>
      </c>
      <c r="C13" s="37">
        <v>549344</v>
      </c>
      <c r="D13" s="37">
        <v>492630</v>
      </c>
      <c r="E13" s="67">
        <v>589488</v>
      </c>
      <c r="G13" s="29"/>
      <c r="H13" s="29"/>
      <c r="I13" s="29"/>
      <c r="J13" s="29"/>
      <c r="K13" s="29"/>
      <c r="L13" s="29"/>
      <c r="M13" s="29"/>
      <c r="N13" s="29"/>
      <c r="O13" s="29"/>
    </row>
    <row r="14" spans="1:17" ht="20.25" customHeight="1" x14ac:dyDescent="0.3">
      <c r="A14" s="35" t="s">
        <v>59</v>
      </c>
      <c r="B14" s="36">
        <v>993799</v>
      </c>
      <c r="C14" s="37">
        <v>1023701</v>
      </c>
      <c r="D14" s="37">
        <v>894998</v>
      </c>
      <c r="E14" s="67">
        <v>1021200</v>
      </c>
      <c r="G14" s="29"/>
      <c r="H14" s="29"/>
      <c r="I14" s="29"/>
      <c r="J14" s="29"/>
      <c r="K14" s="29"/>
      <c r="L14" s="29"/>
      <c r="M14" s="29"/>
      <c r="N14" s="29"/>
      <c r="O14" s="29"/>
    </row>
    <row r="15" spans="1:17" ht="20.100000000000001" customHeight="1" x14ac:dyDescent="0.3">
      <c r="A15" s="35" t="s">
        <v>60</v>
      </c>
      <c r="B15" s="36">
        <v>197936</v>
      </c>
      <c r="C15" s="37">
        <v>144037</v>
      </c>
      <c r="D15" s="37">
        <v>144925</v>
      </c>
      <c r="E15" s="67">
        <v>151001</v>
      </c>
      <c r="G15" s="29"/>
      <c r="H15" s="29"/>
      <c r="I15" s="29"/>
      <c r="J15" s="29"/>
      <c r="K15" s="29"/>
      <c r="L15" s="29"/>
      <c r="M15" s="29"/>
      <c r="N15" s="29"/>
      <c r="O15" s="29"/>
    </row>
    <row r="16" spans="1:17" ht="20.100000000000001" customHeight="1" x14ac:dyDescent="0.3">
      <c r="A16" s="39" t="s">
        <v>69</v>
      </c>
      <c r="B16" s="40">
        <v>141528</v>
      </c>
      <c r="C16" s="41">
        <v>99591</v>
      </c>
      <c r="D16" s="41">
        <v>128136</v>
      </c>
      <c r="E16" s="68">
        <v>101694</v>
      </c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2.75" customHeight="1" x14ac:dyDescent="0.3">
      <c r="A17" s="42" t="s">
        <v>61</v>
      </c>
      <c r="B17" s="43"/>
      <c r="C17" s="43"/>
      <c r="D17" s="43"/>
      <c r="E17" s="43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.75" customHeight="1" x14ac:dyDescent="0.3">
      <c r="A18" s="42" t="s">
        <v>62</v>
      </c>
      <c r="B18" s="43"/>
      <c r="C18" s="43"/>
      <c r="D18" s="43"/>
      <c r="E18" s="43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.75" customHeight="1" x14ac:dyDescent="0.3">
      <c r="A19" s="29" t="s">
        <v>86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2.75" customHeight="1" x14ac:dyDescent="0.3">
      <c r="A20" s="29" t="s">
        <v>91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.75" customHeight="1" x14ac:dyDescent="0.3">
      <c r="A21" s="29" t="s">
        <v>92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2.75" customHeight="1" x14ac:dyDescent="0.3">
      <c r="A22" s="29" t="s">
        <v>93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76" t="s">
        <v>63</v>
      </c>
      <c r="B23" s="77"/>
      <c r="C23" s="77"/>
      <c r="D23" s="77"/>
      <c r="E23" s="77"/>
      <c r="G23" s="29"/>
      <c r="H23" s="29"/>
      <c r="I23" s="29"/>
      <c r="J23" s="29"/>
      <c r="K23" s="29"/>
    </row>
    <row r="24" spans="1:15" x14ac:dyDescent="0.3">
      <c r="A24" s="29"/>
      <c r="B24" s="29"/>
      <c r="C24" s="29"/>
      <c r="D24" s="29"/>
      <c r="E24" s="29"/>
      <c r="G24" s="29"/>
      <c r="H24" s="29"/>
      <c r="I24" s="29"/>
      <c r="J24" s="29"/>
    </row>
    <row r="25" spans="1:15" x14ac:dyDescent="0.3">
      <c r="A25" s="29"/>
      <c r="B25" s="29"/>
      <c r="C25" s="29"/>
      <c r="D25" s="29"/>
      <c r="E25" s="29"/>
      <c r="G25" s="29"/>
      <c r="H25" s="29"/>
      <c r="I25" s="29"/>
      <c r="J25" s="29"/>
    </row>
    <row r="26" spans="1:15" x14ac:dyDescent="0.3">
      <c r="A26" s="29"/>
      <c r="B26" s="29"/>
      <c r="C26" s="29"/>
      <c r="D26" s="29"/>
      <c r="E26" s="29"/>
      <c r="G26" s="29"/>
      <c r="H26" s="29"/>
      <c r="I26" s="29"/>
      <c r="J26" s="29"/>
    </row>
    <row r="27" spans="1:15" x14ac:dyDescent="0.3">
      <c r="A27" s="29"/>
      <c r="B27" s="29"/>
      <c r="C27" s="29"/>
      <c r="D27" s="29"/>
      <c r="E27" s="29"/>
      <c r="F27" s="29"/>
      <c r="G27" s="29"/>
      <c r="H27" s="29"/>
    </row>
    <row r="28" spans="1:15" x14ac:dyDescent="0.3">
      <c r="A28" s="29"/>
      <c r="B28" s="29"/>
      <c r="C28" s="29"/>
      <c r="D28" s="29"/>
      <c r="E28" s="29"/>
      <c r="F28" s="29"/>
      <c r="G28" s="29"/>
      <c r="H28" s="29"/>
    </row>
    <row r="29" spans="1:15" x14ac:dyDescent="0.3">
      <c r="A29" s="29"/>
      <c r="B29" s="29"/>
      <c r="C29" s="29"/>
      <c r="D29" s="29"/>
      <c r="E29" s="29"/>
      <c r="F29" s="29"/>
      <c r="G29" s="29"/>
      <c r="H29" s="29"/>
    </row>
    <row r="30" spans="1:15" x14ac:dyDescent="0.3">
      <c r="A30" s="29"/>
      <c r="B30" s="29"/>
      <c r="C30" s="29"/>
      <c r="D30" s="29"/>
      <c r="E30" s="29"/>
      <c r="F30" s="29"/>
      <c r="G30" s="29"/>
      <c r="H30" s="29"/>
    </row>
    <row r="31" spans="1:15" x14ac:dyDescent="0.3">
      <c r="A31" s="29"/>
      <c r="B31" s="29"/>
      <c r="C31" s="29"/>
      <c r="D31" s="29"/>
      <c r="E31" s="29"/>
      <c r="F31" s="29"/>
      <c r="G31" s="29"/>
      <c r="H31" s="29"/>
    </row>
    <row r="32" spans="1:15" x14ac:dyDescent="0.3">
      <c r="A32" s="29"/>
      <c r="B32" s="29"/>
      <c r="C32" s="29"/>
      <c r="D32" s="29"/>
      <c r="E32" s="29"/>
      <c r="F32" s="29"/>
      <c r="G32" s="29"/>
      <c r="H32" s="29"/>
    </row>
    <row r="33" spans="1:8" x14ac:dyDescent="0.3">
      <c r="A33" s="29"/>
      <c r="B33" s="29"/>
      <c r="C33" s="29"/>
      <c r="D33" s="29"/>
      <c r="E33" s="29"/>
      <c r="F33" s="29"/>
      <c r="G33" s="29"/>
      <c r="H33" s="29"/>
    </row>
    <row r="34" spans="1:8" x14ac:dyDescent="0.3">
      <c r="A34" s="29"/>
      <c r="B34" s="29"/>
      <c r="C34" s="29"/>
      <c r="D34" s="29"/>
      <c r="E34" s="29"/>
      <c r="F34" s="29"/>
      <c r="G34" s="29"/>
      <c r="H34" s="29"/>
    </row>
    <row r="35" spans="1:8" x14ac:dyDescent="0.3">
      <c r="A35" s="29"/>
      <c r="B35" s="29"/>
      <c r="C35" s="29"/>
      <c r="D35" s="29"/>
      <c r="E35" s="29"/>
      <c r="F35" s="29"/>
      <c r="G35" s="29"/>
      <c r="H35" s="29"/>
    </row>
    <row r="36" spans="1:8" x14ac:dyDescent="0.3">
      <c r="A36" s="29"/>
      <c r="B36" s="29"/>
      <c r="C36" s="29"/>
      <c r="D36" s="29"/>
      <c r="E36" s="29"/>
      <c r="F36" s="29"/>
      <c r="G36" s="29"/>
      <c r="H36" s="29"/>
    </row>
    <row r="37" spans="1:8" x14ac:dyDescent="0.3">
      <c r="A37" s="29"/>
      <c r="B37" s="29"/>
      <c r="C37" s="29"/>
      <c r="D37" s="29"/>
      <c r="E37" s="29"/>
      <c r="F37" s="29"/>
      <c r="G37" s="29"/>
      <c r="H37" s="29"/>
    </row>
    <row r="38" spans="1:8" x14ac:dyDescent="0.3">
      <c r="A38" s="29"/>
      <c r="B38" s="29"/>
      <c r="C38" s="29"/>
      <c r="D38" s="29"/>
      <c r="E38" s="29"/>
      <c r="F38" s="29"/>
      <c r="G38" s="29"/>
      <c r="H38" s="29"/>
    </row>
    <row r="39" spans="1:8" x14ac:dyDescent="0.3">
      <c r="A39" s="29"/>
      <c r="B39" s="29"/>
      <c r="C39" s="29"/>
      <c r="D39" s="29"/>
      <c r="E39" s="29"/>
      <c r="F39" s="29"/>
      <c r="G39" s="29"/>
      <c r="H39" s="29"/>
    </row>
    <row r="40" spans="1:8" x14ac:dyDescent="0.3">
      <c r="A40" s="29"/>
      <c r="B40" s="29"/>
      <c r="C40" s="29"/>
      <c r="D40" s="29"/>
      <c r="E40" s="29"/>
      <c r="F40" s="29"/>
      <c r="G40" s="29"/>
      <c r="H40" s="29"/>
    </row>
    <row r="41" spans="1:8" x14ac:dyDescent="0.3">
      <c r="A41" s="29"/>
      <c r="B41" s="29"/>
      <c r="C41" s="29"/>
      <c r="D41" s="29"/>
      <c r="E41" s="29"/>
      <c r="F41" s="29"/>
      <c r="G41" s="29"/>
      <c r="H41" s="29"/>
    </row>
    <row r="42" spans="1:8" x14ac:dyDescent="0.3">
      <c r="A42" s="29"/>
      <c r="B42" s="29"/>
      <c r="C42" s="29"/>
      <c r="D42" s="29"/>
      <c r="E42" s="29"/>
      <c r="F42" s="29"/>
      <c r="G42" s="29"/>
      <c r="H42" s="29"/>
    </row>
    <row r="43" spans="1:8" ht="15.6" x14ac:dyDescent="0.3">
      <c r="A43" s="29"/>
      <c r="B43" s="29"/>
      <c r="C43" s="29"/>
      <c r="D43" s="29"/>
      <c r="E43" s="29"/>
      <c r="F43" s="44"/>
      <c r="G43" s="29"/>
      <c r="H43" s="29"/>
    </row>
    <row r="44" spans="1:8" ht="15" customHeight="1" x14ac:dyDescent="0.3">
      <c r="A44" s="29"/>
      <c r="B44" s="29"/>
      <c r="C44" s="29"/>
      <c r="D44" s="29"/>
      <c r="E44" s="29"/>
    </row>
    <row r="45" spans="1:8" x14ac:dyDescent="0.3">
      <c r="A45" s="29"/>
      <c r="B45" s="29"/>
      <c r="C45" s="29"/>
      <c r="D45" s="29"/>
      <c r="E45" s="29"/>
    </row>
    <row r="46" spans="1:8" x14ac:dyDescent="0.3">
      <c r="A46" s="29"/>
      <c r="B46" s="29"/>
      <c r="C46" s="29"/>
      <c r="D46" s="29"/>
      <c r="E46" s="29"/>
    </row>
    <row r="47" spans="1:8" x14ac:dyDescent="0.3">
      <c r="A47" s="29"/>
      <c r="B47" s="29"/>
      <c r="C47" s="29"/>
      <c r="D47" s="29"/>
      <c r="E47" s="29"/>
    </row>
    <row r="48" spans="1:8" x14ac:dyDescent="0.3">
      <c r="A48" s="29"/>
      <c r="B48" s="29"/>
      <c r="C48" s="29"/>
      <c r="D48" s="29"/>
      <c r="E48" s="29"/>
    </row>
    <row r="49" spans="1:5" x14ac:dyDescent="0.3">
      <c r="A49" s="29"/>
      <c r="B49" s="29"/>
      <c r="C49" s="29"/>
      <c r="D49" s="29"/>
      <c r="E49" s="29"/>
    </row>
    <row r="50" spans="1:5" x14ac:dyDescent="0.3">
      <c r="A50" s="29"/>
      <c r="B50" s="29"/>
      <c r="C50" s="29"/>
      <c r="D50" s="29"/>
      <c r="E50" s="29"/>
    </row>
    <row r="51" spans="1:5" x14ac:dyDescent="0.3">
      <c r="A51" s="29"/>
      <c r="B51" s="29"/>
      <c r="C51" s="29"/>
      <c r="D51" s="29"/>
      <c r="E51" s="29"/>
    </row>
    <row r="52" spans="1:5" x14ac:dyDescent="0.3">
      <c r="A52" s="29"/>
      <c r="B52" s="29"/>
      <c r="C52" s="29"/>
      <c r="D52" s="29"/>
      <c r="E52" s="29"/>
    </row>
    <row r="53" spans="1:5" x14ac:dyDescent="0.3">
      <c r="A53" s="29"/>
      <c r="B53" s="29"/>
      <c r="C53" s="29"/>
      <c r="D53" s="29"/>
      <c r="E53" s="29"/>
    </row>
    <row r="54" spans="1:5" x14ac:dyDescent="0.3">
      <c r="A54" s="29"/>
      <c r="B54" s="29"/>
      <c r="C54" s="29"/>
      <c r="D54" s="29"/>
      <c r="E54" s="29"/>
    </row>
    <row r="55" spans="1:5" x14ac:dyDescent="0.3">
      <c r="A55" s="29"/>
      <c r="B55" s="29"/>
      <c r="C55" s="29"/>
      <c r="D55" s="29"/>
      <c r="E55" s="29"/>
    </row>
    <row r="56" spans="1:5" x14ac:dyDescent="0.3">
      <c r="A56" s="29"/>
      <c r="B56" s="29"/>
      <c r="C56" s="29"/>
      <c r="D56" s="29"/>
      <c r="E56" s="29"/>
    </row>
    <row r="57" spans="1:5" x14ac:dyDescent="0.3">
      <c r="A57" s="29"/>
      <c r="B57" s="29"/>
      <c r="C57" s="29"/>
      <c r="D57" s="29"/>
      <c r="E57" s="29"/>
    </row>
    <row r="58" spans="1:5" x14ac:dyDescent="0.3">
      <c r="A58" s="29"/>
      <c r="B58" s="29"/>
      <c r="C58" s="29"/>
      <c r="D58" s="29"/>
      <c r="E58" s="29"/>
    </row>
    <row r="59" spans="1:5" x14ac:dyDescent="0.3">
      <c r="A59" s="29"/>
      <c r="B59" s="29"/>
      <c r="C59" s="29"/>
      <c r="D59" s="29"/>
      <c r="E59" s="29"/>
    </row>
    <row r="60" spans="1:5" x14ac:dyDescent="0.3">
      <c r="A60" s="29"/>
      <c r="B60" s="29"/>
      <c r="C60" s="29"/>
      <c r="D60" s="29"/>
      <c r="E60" s="29"/>
    </row>
    <row r="61" spans="1:5" x14ac:dyDescent="0.3">
      <c r="A61" s="29"/>
      <c r="B61" s="29"/>
      <c r="C61" s="29"/>
      <c r="D61" s="29"/>
      <c r="E61" s="29"/>
    </row>
    <row r="62" spans="1:5" x14ac:dyDescent="0.3">
      <c r="A62" s="29"/>
      <c r="B62" s="29"/>
      <c r="C62" s="29"/>
      <c r="D62" s="29"/>
      <c r="E62" s="29"/>
    </row>
  </sheetData>
  <mergeCells count="9">
    <mergeCell ref="E4:E5"/>
    <mergeCell ref="A23:E23"/>
    <mergeCell ref="A1:E1"/>
    <mergeCell ref="A2:E2"/>
    <mergeCell ref="A3:A5"/>
    <mergeCell ref="B4:B5"/>
    <mergeCell ref="C4:C5"/>
    <mergeCell ref="D4:D5"/>
    <mergeCell ref="B3:E3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sqref="A1:F1"/>
    </sheetView>
  </sheetViews>
  <sheetFormatPr baseColWidth="10" defaultColWidth="11.44140625" defaultRowHeight="13.8" x14ac:dyDescent="0.3"/>
  <cols>
    <col min="1" max="1" width="19.44140625" style="47" customWidth="1"/>
    <col min="2" max="6" width="13.44140625" style="47" customWidth="1"/>
    <col min="7" max="7" width="6.109375" style="47" customWidth="1"/>
    <col min="8" max="16384" width="11.44140625" style="47"/>
  </cols>
  <sheetData>
    <row r="1" spans="1:11" ht="25.8" customHeight="1" x14ac:dyDescent="0.3">
      <c r="A1" s="88" t="s">
        <v>77</v>
      </c>
      <c r="B1" s="88"/>
      <c r="C1" s="88"/>
      <c r="D1" s="88"/>
      <c r="E1" s="88"/>
      <c r="F1" s="88"/>
    </row>
    <row r="2" spans="1:11" ht="13.95" customHeight="1" x14ac:dyDescent="0.3">
      <c r="A2" s="57"/>
      <c r="B2" s="57"/>
      <c r="C2" s="57"/>
      <c r="D2" s="57"/>
      <c r="E2" s="57"/>
      <c r="F2" s="57"/>
    </row>
    <row r="3" spans="1:11" s="48" customFormat="1" ht="14.4" customHeight="1" x14ac:dyDescent="0.3">
      <c r="A3" s="89" t="s">
        <v>50</v>
      </c>
      <c r="B3" s="84" t="s">
        <v>78</v>
      </c>
      <c r="C3" s="85"/>
      <c r="D3" s="85"/>
      <c r="E3" s="85"/>
      <c r="F3" s="86"/>
      <c r="G3" s="47"/>
      <c r="H3" s="47"/>
      <c r="I3" s="47"/>
      <c r="J3" s="47"/>
      <c r="K3" s="47"/>
    </row>
    <row r="4" spans="1:11" s="48" customFormat="1" ht="14.4" x14ac:dyDescent="0.3">
      <c r="A4" s="89"/>
      <c r="B4" s="84" t="s">
        <v>80</v>
      </c>
      <c r="C4" s="85"/>
      <c r="D4" s="85"/>
      <c r="E4" s="85"/>
      <c r="F4" s="86"/>
      <c r="G4" s="47"/>
      <c r="H4" s="47"/>
      <c r="I4" s="47"/>
      <c r="J4" s="47"/>
      <c r="K4" s="47"/>
    </row>
    <row r="5" spans="1:11" s="48" customFormat="1" ht="14.4" x14ac:dyDescent="0.3">
      <c r="A5" s="89"/>
      <c r="B5" s="69">
        <v>2007</v>
      </c>
      <c r="C5" s="69" t="s">
        <v>71</v>
      </c>
      <c r="D5" s="69" t="s">
        <v>72</v>
      </c>
      <c r="E5" s="69" t="s">
        <v>73</v>
      </c>
      <c r="F5" s="69">
        <v>2017</v>
      </c>
      <c r="G5" s="47"/>
      <c r="H5" s="47"/>
      <c r="I5" s="47"/>
      <c r="J5" s="47"/>
      <c r="K5" s="47"/>
    </row>
    <row r="6" spans="1:11" ht="25.95" customHeight="1" x14ac:dyDescent="0.3">
      <c r="A6" s="49" t="s">
        <v>52</v>
      </c>
      <c r="B6" s="50">
        <v>2863612</v>
      </c>
      <c r="C6" s="51">
        <v>2660373</v>
      </c>
      <c r="D6" s="52">
        <v>2428310</v>
      </c>
      <c r="E6" s="51">
        <v>2185449</v>
      </c>
      <c r="F6" s="51">
        <v>2037516</v>
      </c>
    </row>
    <row r="7" spans="1:11" ht="25.95" customHeight="1" x14ac:dyDescent="0.3">
      <c r="A7" s="53" t="s">
        <v>54</v>
      </c>
      <c r="B7" s="54">
        <v>119992</v>
      </c>
      <c r="C7" s="55">
        <v>149386</v>
      </c>
      <c r="D7" s="56">
        <v>122382</v>
      </c>
      <c r="E7" s="55">
        <v>131622</v>
      </c>
      <c r="F7" s="55">
        <v>123715</v>
      </c>
    </row>
    <row r="8" spans="1:11" ht="25.95" customHeight="1" x14ac:dyDescent="0.3">
      <c r="A8" s="53" t="s">
        <v>55</v>
      </c>
      <c r="B8" s="54">
        <v>96743</v>
      </c>
      <c r="C8" s="55">
        <v>80404</v>
      </c>
      <c r="D8" s="56">
        <v>79615</v>
      </c>
      <c r="E8" s="55">
        <v>75693</v>
      </c>
      <c r="F8" s="55">
        <v>66780</v>
      </c>
    </row>
    <row r="9" spans="1:11" ht="25.95" customHeight="1" x14ac:dyDescent="0.3">
      <c r="A9" s="53" t="s">
        <v>56</v>
      </c>
      <c r="B9" s="54">
        <v>43024</v>
      </c>
      <c r="C9" s="55">
        <v>41789</v>
      </c>
      <c r="D9" s="56">
        <v>37407</v>
      </c>
      <c r="E9" s="55">
        <v>29933</v>
      </c>
      <c r="F9" s="55">
        <v>22613</v>
      </c>
    </row>
    <row r="10" spans="1:11" ht="25.95" customHeight="1" x14ac:dyDescent="0.3">
      <c r="A10" s="53" t="s">
        <v>57</v>
      </c>
      <c r="B10" s="54">
        <v>38718</v>
      </c>
      <c r="C10" s="55">
        <v>32657</v>
      </c>
      <c r="D10" s="56">
        <v>34472</v>
      </c>
      <c r="E10" s="55">
        <v>22706</v>
      </c>
      <c r="F10" s="55">
        <v>15413</v>
      </c>
    </row>
    <row r="11" spans="1:11" ht="25.95" customHeight="1" x14ac:dyDescent="0.3">
      <c r="A11" s="53" t="s">
        <v>58</v>
      </c>
      <c r="B11" s="54">
        <v>17690</v>
      </c>
      <c r="C11" s="55">
        <v>18208</v>
      </c>
      <c r="D11" s="56">
        <v>30649</v>
      </c>
      <c r="E11" s="55">
        <v>25746</v>
      </c>
      <c r="F11" s="55">
        <v>24129</v>
      </c>
    </row>
    <row r="12" spans="1:11" ht="25.95" customHeight="1" x14ac:dyDescent="0.3">
      <c r="A12" s="53" t="s">
        <v>59</v>
      </c>
      <c r="B12" s="54">
        <v>65134</v>
      </c>
      <c r="C12" s="55">
        <v>55262</v>
      </c>
      <c r="D12" s="56">
        <v>44838</v>
      </c>
      <c r="E12" s="55">
        <v>34673</v>
      </c>
      <c r="F12" s="55">
        <v>35838</v>
      </c>
    </row>
    <row r="13" spans="1:11" ht="25.95" customHeight="1" x14ac:dyDescent="0.3">
      <c r="A13" s="53" t="s">
        <v>60</v>
      </c>
      <c r="B13" s="54">
        <v>280400</v>
      </c>
      <c r="C13" s="55">
        <v>242528</v>
      </c>
      <c r="D13" s="56">
        <v>243850</v>
      </c>
      <c r="E13" s="55">
        <v>216477</v>
      </c>
      <c r="F13" s="55">
        <v>177972</v>
      </c>
    </row>
    <row r="14" spans="1:11" ht="25.95" customHeight="1" x14ac:dyDescent="0.3">
      <c r="A14" s="58" t="s">
        <v>75</v>
      </c>
      <c r="B14" s="59">
        <v>2201911</v>
      </c>
      <c r="C14" s="60">
        <v>2040139</v>
      </c>
      <c r="D14" s="61">
        <v>1835097</v>
      </c>
      <c r="E14" s="60">
        <v>1648599</v>
      </c>
      <c r="F14" s="60">
        <v>1571056</v>
      </c>
    </row>
    <row r="15" spans="1:11" x14ac:dyDescent="0.3">
      <c r="A15" s="87" t="s">
        <v>74</v>
      </c>
      <c r="B15" s="87"/>
      <c r="C15" s="87"/>
      <c r="D15" s="87"/>
      <c r="E15" s="87"/>
      <c r="F15" s="87"/>
    </row>
    <row r="16" spans="1:11" x14ac:dyDescent="0.3">
      <c r="A16" s="29" t="s">
        <v>86</v>
      </c>
    </row>
    <row r="17" spans="1:6" x14ac:dyDescent="0.3">
      <c r="A17" s="29" t="s">
        <v>87</v>
      </c>
    </row>
    <row r="18" spans="1:6" x14ac:dyDescent="0.3">
      <c r="A18" s="29" t="s">
        <v>88</v>
      </c>
    </row>
    <row r="19" spans="1:6" x14ac:dyDescent="0.3">
      <c r="A19" s="29" t="s">
        <v>89</v>
      </c>
    </row>
    <row r="20" spans="1:6" x14ac:dyDescent="0.3">
      <c r="A20" s="29" t="s">
        <v>90</v>
      </c>
    </row>
    <row r="21" spans="1:6" x14ac:dyDescent="0.3">
      <c r="A21" s="76" t="s">
        <v>63</v>
      </c>
      <c r="B21" s="77"/>
      <c r="C21" s="77"/>
      <c r="D21" s="77"/>
      <c r="E21" s="77"/>
      <c r="F21" s="77"/>
    </row>
  </sheetData>
  <mergeCells count="6">
    <mergeCell ref="B4:F4"/>
    <mergeCell ref="B3:F3"/>
    <mergeCell ref="A15:F15"/>
    <mergeCell ref="A21:F21"/>
    <mergeCell ref="A1:F1"/>
    <mergeCell ref="A3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zoomScaleNormal="100" workbookViewId="0">
      <selection sqref="A1:F1"/>
    </sheetView>
  </sheetViews>
  <sheetFormatPr baseColWidth="10" defaultColWidth="11.44140625" defaultRowHeight="13.2" x14ac:dyDescent="0.25"/>
  <cols>
    <col min="1" max="1" width="27.109375" customWidth="1"/>
    <col min="2" max="6" width="13.44140625" customWidth="1"/>
    <col min="7" max="7" width="32.33203125" customWidth="1"/>
  </cols>
  <sheetData>
    <row r="1" spans="1:6" ht="28.35" customHeight="1" x14ac:dyDescent="0.25">
      <c r="A1" s="90" t="s">
        <v>79</v>
      </c>
      <c r="B1" s="90"/>
      <c r="C1" s="90"/>
      <c r="D1" s="90"/>
      <c r="E1" s="90"/>
      <c r="F1" s="90"/>
    </row>
    <row r="2" spans="1:6" ht="13.8" x14ac:dyDescent="0.25">
      <c r="A2" s="70"/>
      <c r="B2" s="91" t="s">
        <v>64</v>
      </c>
      <c r="C2" s="92"/>
      <c r="D2" s="92"/>
      <c r="E2" s="92"/>
      <c r="F2" s="93"/>
    </row>
    <row r="3" spans="1:6" ht="13.8" x14ac:dyDescent="0.25">
      <c r="A3" s="71" t="s">
        <v>50</v>
      </c>
      <c r="B3" s="91" t="s">
        <v>80</v>
      </c>
      <c r="C3" s="92"/>
      <c r="D3" s="92"/>
      <c r="E3" s="92"/>
      <c r="F3" s="93"/>
    </row>
    <row r="4" spans="1:6" ht="13.8" x14ac:dyDescent="0.25">
      <c r="A4" s="72"/>
      <c r="B4" s="73">
        <v>2007</v>
      </c>
      <c r="C4" s="73">
        <v>2010</v>
      </c>
      <c r="D4" s="73">
        <v>2013</v>
      </c>
      <c r="E4" s="73">
        <v>2015</v>
      </c>
      <c r="F4" s="73">
        <v>2017</v>
      </c>
    </row>
    <row r="5" spans="1:6" ht="20.25" customHeight="1" x14ac:dyDescent="0.25">
      <c r="A5" s="62" t="s">
        <v>52</v>
      </c>
      <c r="B5" s="45">
        <v>607940</v>
      </c>
      <c r="C5" s="45">
        <v>667052</v>
      </c>
      <c r="D5" s="45">
        <v>461645</v>
      </c>
      <c r="E5" s="45">
        <v>412538</v>
      </c>
      <c r="F5" s="45">
        <v>447141</v>
      </c>
    </row>
    <row r="6" spans="1:6" ht="20.25" customHeight="1" x14ac:dyDescent="0.25">
      <c r="A6" s="64" t="s">
        <v>65</v>
      </c>
      <c r="B6" s="46">
        <v>38011</v>
      </c>
      <c r="C6" s="46">
        <v>38726</v>
      </c>
      <c r="D6" s="46">
        <v>23005</v>
      </c>
      <c r="E6" s="46">
        <v>29612</v>
      </c>
      <c r="F6" s="46">
        <v>23559</v>
      </c>
    </row>
    <row r="7" spans="1:6" ht="20.25" customHeight="1" x14ac:dyDescent="0.25">
      <c r="A7" s="64" t="s">
        <v>66</v>
      </c>
      <c r="B7" s="46">
        <v>396767</v>
      </c>
      <c r="C7" s="46">
        <v>435236</v>
      </c>
      <c r="D7" s="46">
        <v>292804</v>
      </c>
      <c r="E7" s="46">
        <v>249989</v>
      </c>
      <c r="F7" s="46">
        <v>310916</v>
      </c>
    </row>
    <row r="8" spans="1:6" ht="20.25" customHeight="1" x14ac:dyDescent="0.25">
      <c r="A8" s="64" t="s">
        <v>70</v>
      </c>
      <c r="B8" s="46">
        <v>43585</v>
      </c>
      <c r="C8" s="46">
        <v>46578</v>
      </c>
      <c r="D8" s="46">
        <v>35053</v>
      </c>
      <c r="E8" s="46">
        <v>26849</v>
      </c>
      <c r="F8" s="46">
        <v>29695</v>
      </c>
    </row>
    <row r="9" spans="1:6" ht="20.25" customHeight="1" x14ac:dyDescent="0.25">
      <c r="A9" s="64" t="s">
        <v>67</v>
      </c>
      <c r="B9" s="46">
        <v>10839</v>
      </c>
      <c r="C9" s="46">
        <v>13917</v>
      </c>
      <c r="D9" s="46">
        <v>8795</v>
      </c>
      <c r="E9" s="46">
        <v>5592</v>
      </c>
      <c r="F9" s="46">
        <v>5290</v>
      </c>
    </row>
    <row r="10" spans="1:6" ht="20.25" customHeight="1" x14ac:dyDescent="0.25">
      <c r="A10" s="64" t="s">
        <v>54</v>
      </c>
      <c r="B10" s="46">
        <v>15561</v>
      </c>
      <c r="C10" s="46">
        <v>21966</v>
      </c>
      <c r="D10" s="46">
        <v>14516</v>
      </c>
      <c r="E10" s="46">
        <v>18000</v>
      </c>
      <c r="F10" s="46">
        <v>14878</v>
      </c>
    </row>
    <row r="11" spans="1:6" ht="20.25" customHeight="1" x14ac:dyDescent="0.25">
      <c r="A11" s="64" t="s">
        <v>55</v>
      </c>
      <c r="B11" s="46">
        <v>35045</v>
      </c>
      <c r="C11" s="46">
        <v>34742</v>
      </c>
      <c r="D11" s="46">
        <v>28824</v>
      </c>
      <c r="E11" s="46">
        <v>35157</v>
      </c>
      <c r="F11" s="46">
        <v>23779</v>
      </c>
    </row>
    <row r="12" spans="1:6" ht="20.25" customHeight="1" x14ac:dyDescent="0.25">
      <c r="A12" s="65" t="s">
        <v>56</v>
      </c>
      <c r="B12" s="63">
        <v>30090</v>
      </c>
      <c r="C12" s="63">
        <v>33841</v>
      </c>
      <c r="D12" s="63">
        <v>29218</v>
      </c>
      <c r="E12" s="63">
        <v>21738</v>
      </c>
      <c r="F12" s="63">
        <v>18485</v>
      </c>
    </row>
    <row r="13" spans="1:6" ht="20.25" customHeight="1" x14ac:dyDescent="0.25">
      <c r="A13" s="65" t="s">
        <v>57</v>
      </c>
      <c r="B13" s="63">
        <v>38042</v>
      </c>
      <c r="C13" s="63">
        <v>42046</v>
      </c>
      <c r="D13" s="63">
        <v>29430</v>
      </c>
      <c r="E13" s="63">
        <v>25601</v>
      </c>
      <c r="F13" s="63">
        <v>20539</v>
      </c>
    </row>
    <row r="14" spans="1:6" x14ac:dyDescent="0.25">
      <c r="A14" s="94" t="s">
        <v>81</v>
      </c>
      <c r="B14" s="95"/>
      <c r="C14" s="95"/>
      <c r="D14" s="95"/>
      <c r="E14" s="95"/>
      <c r="F14" s="95"/>
    </row>
    <row r="15" spans="1:6" ht="17.100000000000001" customHeight="1" x14ac:dyDescent="0.25">
      <c r="A15" s="76" t="s">
        <v>82</v>
      </c>
      <c r="B15" s="77"/>
      <c r="C15" s="77"/>
      <c r="D15" s="77"/>
      <c r="E15" s="77"/>
      <c r="F15" s="77"/>
    </row>
    <row r="16" spans="1:6" ht="17.100000000000001" customHeight="1" x14ac:dyDescent="0.25">
      <c r="A16" s="76" t="s">
        <v>83</v>
      </c>
      <c r="B16" s="77"/>
      <c r="C16" s="77"/>
      <c r="D16" s="77"/>
      <c r="E16" s="77"/>
      <c r="F16" s="77"/>
    </row>
    <row r="17" spans="1:6" ht="17.100000000000001" customHeight="1" x14ac:dyDescent="0.25">
      <c r="A17" s="76" t="s">
        <v>84</v>
      </c>
      <c r="B17" s="77"/>
      <c r="C17" s="77"/>
      <c r="D17" s="77"/>
      <c r="E17" s="77"/>
      <c r="F17" s="77"/>
    </row>
    <row r="18" spans="1:6" ht="17.100000000000001" customHeight="1" x14ac:dyDescent="0.25">
      <c r="A18" s="76" t="s">
        <v>85</v>
      </c>
      <c r="B18" s="77"/>
      <c r="C18" s="77"/>
      <c r="D18" s="77"/>
      <c r="E18" s="77"/>
      <c r="F18" s="77"/>
    </row>
    <row r="19" spans="1:6" ht="17.100000000000001" customHeight="1" x14ac:dyDescent="0.25">
      <c r="A19" s="76" t="s">
        <v>63</v>
      </c>
      <c r="B19" s="77"/>
      <c r="C19" s="77"/>
      <c r="D19" s="77"/>
      <c r="E19" s="77"/>
      <c r="F19" s="77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</sheetData>
  <mergeCells count="9">
    <mergeCell ref="A16:F16"/>
    <mergeCell ref="A17:F17"/>
    <mergeCell ref="A19:F19"/>
    <mergeCell ref="A18:F18"/>
    <mergeCell ref="A1:F1"/>
    <mergeCell ref="B2:F2"/>
    <mergeCell ref="B3:F3"/>
    <mergeCell ref="A14:F14"/>
    <mergeCell ref="A15:F1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/>
  </sheetViews>
  <sheetFormatPr baseColWidth="10" defaultColWidth="11.44140625" defaultRowHeight="13.2" x14ac:dyDescent="0.25"/>
  <cols>
    <col min="1" max="1" width="3.5546875" style="3" customWidth="1"/>
    <col min="2" max="2" width="20.88671875" style="3" customWidth="1"/>
    <col min="3" max="10" width="12" style="3" customWidth="1"/>
    <col min="11" max="14" width="11.109375" style="3" customWidth="1"/>
    <col min="15" max="16384" width="11.44140625" style="3"/>
  </cols>
  <sheetData>
    <row r="1" spans="1:1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6" x14ac:dyDescent="0.25">
      <c r="A2" s="99" t="s">
        <v>22</v>
      </c>
      <c r="B2" s="97"/>
      <c r="C2" s="97"/>
      <c r="D2" s="97"/>
      <c r="E2" s="97"/>
      <c r="F2" s="97"/>
      <c r="G2" s="97"/>
      <c r="H2" s="97"/>
      <c r="I2" s="97"/>
      <c r="J2" s="97"/>
      <c r="K2" s="4"/>
      <c r="L2" s="4"/>
      <c r="M2" s="4"/>
      <c r="N2" s="4"/>
    </row>
    <row r="3" spans="1:14" x14ac:dyDescent="0.25">
      <c r="A3" s="100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13"/>
      <c r="L3" s="13"/>
      <c r="M3" s="13"/>
      <c r="N3" s="13"/>
    </row>
    <row r="4" spans="1:14" s="6" customFormat="1" ht="15.6" x14ac:dyDescent="0.25">
      <c r="A4" s="11" t="s">
        <v>21</v>
      </c>
      <c r="B4" s="11"/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24</v>
      </c>
      <c r="K4" s="12" t="s">
        <v>45</v>
      </c>
    </row>
    <row r="5" spans="1:14" ht="15.6" x14ac:dyDescent="0.25">
      <c r="A5" s="98" t="s">
        <v>25</v>
      </c>
      <c r="B5" s="98"/>
      <c r="C5" s="5">
        <f t="shared" ref="C5:I5" si="0">SUM(C6:C15)</f>
        <v>3403850</v>
      </c>
      <c r="D5" s="5">
        <f t="shared" si="0"/>
        <v>3460530</v>
      </c>
      <c r="E5" s="5">
        <f t="shared" si="0"/>
        <v>3557480</v>
      </c>
      <c r="F5" s="5">
        <f t="shared" si="0"/>
        <v>3691730</v>
      </c>
      <c r="G5" s="5">
        <f t="shared" si="0"/>
        <v>3814242</v>
      </c>
      <c r="H5" s="5">
        <f t="shared" si="0"/>
        <v>3858248</v>
      </c>
      <c r="I5" s="5">
        <f t="shared" si="0"/>
        <v>3913593</v>
      </c>
      <c r="J5" s="5">
        <f>SUM(J6:J15)+1194</f>
        <v>4140247</v>
      </c>
      <c r="K5" s="5">
        <f>SUM(K6:K15)</f>
        <v>3788516</v>
      </c>
      <c r="L5" s="26"/>
    </row>
    <row r="6" spans="1:14" x14ac:dyDescent="0.25">
      <c r="A6" s="7"/>
      <c r="B6" s="8" t="s">
        <v>4</v>
      </c>
      <c r="C6" s="9">
        <v>1202840</v>
      </c>
      <c r="D6" s="9">
        <v>1210560</v>
      </c>
      <c r="E6" s="9">
        <v>1265950</v>
      </c>
      <c r="F6" s="9">
        <v>1317480</v>
      </c>
      <c r="G6" s="9">
        <v>1366520</v>
      </c>
      <c r="H6" s="9">
        <v>1394979</v>
      </c>
      <c r="I6" s="9">
        <v>1431400</v>
      </c>
      <c r="J6" s="9">
        <v>1562571</v>
      </c>
      <c r="K6" s="23">
        <v>1453564</v>
      </c>
    </row>
    <row r="7" spans="1:14" x14ac:dyDescent="0.25">
      <c r="A7" s="7"/>
      <c r="B7" s="8" t="s">
        <v>6</v>
      </c>
      <c r="C7" s="9">
        <v>516840</v>
      </c>
      <c r="D7" s="9">
        <v>541440</v>
      </c>
      <c r="E7" s="9">
        <v>539440</v>
      </c>
      <c r="F7" s="9">
        <v>556820</v>
      </c>
      <c r="G7" s="9">
        <v>589681</v>
      </c>
      <c r="H7" s="9">
        <v>602583</v>
      </c>
      <c r="I7" s="9">
        <v>599587</v>
      </c>
      <c r="J7" s="9">
        <v>619560</v>
      </c>
      <c r="K7" s="23">
        <v>541675</v>
      </c>
    </row>
    <row r="8" spans="1:14" x14ac:dyDescent="0.25">
      <c r="A8" s="7"/>
      <c r="B8" s="8" t="s">
        <v>15</v>
      </c>
      <c r="C8" s="9">
        <v>422760</v>
      </c>
      <c r="D8" s="9">
        <v>443750</v>
      </c>
      <c r="E8" s="9">
        <v>445780</v>
      </c>
      <c r="F8" s="9">
        <v>474440</v>
      </c>
      <c r="G8" s="9">
        <v>503820</v>
      </c>
      <c r="H8" s="9">
        <v>493545</v>
      </c>
      <c r="I8" s="9">
        <v>508148</v>
      </c>
      <c r="J8" s="9"/>
      <c r="K8" s="23">
        <v>529246</v>
      </c>
    </row>
    <row r="9" spans="1:14" x14ac:dyDescent="0.25">
      <c r="A9" s="7"/>
      <c r="B9" s="8" t="s">
        <v>16</v>
      </c>
      <c r="C9" s="9">
        <v>399100</v>
      </c>
      <c r="D9" s="9">
        <v>409140</v>
      </c>
      <c r="E9" s="9">
        <v>412060</v>
      </c>
      <c r="F9" s="9">
        <v>444760</v>
      </c>
      <c r="G9" s="9">
        <v>463570</v>
      </c>
      <c r="H9" s="9">
        <v>472425</v>
      </c>
      <c r="I9" s="9">
        <v>495755</v>
      </c>
      <c r="J9" s="9"/>
      <c r="K9" s="23">
        <v>493711</v>
      </c>
    </row>
    <row r="10" spans="1:14" x14ac:dyDescent="0.25">
      <c r="A10" s="7"/>
      <c r="B10" s="10" t="s">
        <v>7</v>
      </c>
      <c r="C10" s="9"/>
      <c r="D10" s="9"/>
      <c r="E10" s="9"/>
      <c r="F10" s="9"/>
      <c r="G10" s="9"/>
      <c r="H10" s="9"/>
      <c r="I10" s="9"/>
      <c r="J10" s="9">
        <v>1019386</v>
      </c>
    </row>
    <row r="11" spans="1:14" x14ac:dyDescent="0.25">
      <c r="A11" s="7"/>
      <c r="B11" s="10" t="s">
        <v>17</v>
      </c>
      <c r="C11" s="9">
        <v>419980</v>
      </c>
      <c r="D11" s="9">
        <v>424680</v>
      </c>
      <c r="E11" s="9">
        <v>447520</v>
      </c>
      <c r="F11" s="9">
        <v>473290</v>
      </c>
      <c r="G11" s="9">
        <v>463361</v>
      </c>
      <c r="H11" s="9">
        <v>499768</v>
      </c>
      <c r="I11" s="9">
        <v>482505</v>
      </c>
      <c r="J11" s="9"/>
    </row>
    <row r="12" spans="1:14" x14ac:dyDescent="0.25">
      <c r="A12" s="7"/>
      <c r="B12" s="10" t="s">
        <v>18</v>
      </c>
      <c r="C12" s="9">
        <v>225960</v>
      </c>
      <c r="D12" s="9">
        <v>225440</v>
      </c>
      <c r="E12" s="9">
        <v>239150</v>
      </c>
      <c r="F12" s="9">
        <v>222260</v>
      </c>
      <c r="G12" s="9">
        <v>221564</v>
      </c>
      <c r="H12" s="9">
        <v>194852</v>
      </c>
      <c r="I12" s="9">
        <v>190640</v>
      </c>
      <c r="J12" s="9"/>
    </row>
    <row r="13" spans="1:14" x14ac:dyDescent="0.25">
      <c r="A13" s="7"/>
      <c r="B13" s="10" t="s">
        <v>19</v>
      </c>
      <c r="C13" s="9"/>
      <c r="D13" s="9"/>
      <c r="E13" s="9"/>
      <c r="F13" s="9"/>
      <c r="G13" s="9"/>
      <c r="H13" s="9"/>
      <c r="I13" s="9"/>
      <c r="J13" s="9">
        <v>676151</v>
      </c>
      <c r="K13" s="3">
        <v>586462</v>
      </c>
    </row>
    <row r="14" spans="1:14" x14ac:dyDescent="0.25">
      <c r="A14" s="7"/>
      <c r="B14" s="8" t="s">
        <v>20</v>
      </c>
      <c r="C14" s="9">
        <v>50900</v>
      </c>
      <c r="D14" s="9">
        <v>51760</v>
      </c>
      <c r="E14" s="9">
        <v>54260</v>
      </c>
      <c r="F14" s="9">
        <v>55460</v>
      </c>
      <c r="G14" s="9">
        <v>57521</v>
      </c>
      <c r="H14" s="9">
        <v>55975</v>
      </c>
      <c r="I14" s="9">
        <v>60679</v>
      </c>
      <c r="J14" s="9">
        <v>70532</v>
      </c>
      <c r="K14" s="23">
        <v>62796</v>
      </c>
    </row>
    <row r="15" spans="1:14" x14ac:dyDescent="0.25">
      <c r="A15" s="7"/>
      <c r="B15" s="8" t="s">
        <v>5</v>
      </c>
      <c r="C15" s="9">
        <v>165470</v>
      </c>
      <c r="D15" s="9">
        <v>153760</v>
      </c>
      <c r="E15" s="9">
        <v>153320</v>
      </c>
      <c r="F15" s="9">
        <v>147220</v>
      </c>
      <c r="G15" s="9">
        <v>148205</v>
      </c>
      <c r="H15" s="9">
        <v>144121</v>
      </c>
      <c r="I15" s="9">
        <v>144879</v>
      </c>
      <c r="J15" s="9">
        <v>190853</v>
      </c>
      <c r="K15" s="23">
        <v>121062</v>
      </c>
    </row>
    <row r="16" spans="1:14" x14ac:dyDescent="0.25">
      <c r="A16" s="7" t="s">
        <v>2</v>
      </c>
      <c r="B16" s="7"/>
      <c r="C16" s="5">
        <v>4800930</v>
      </c>
      <c r="D16" s="5">
        <v>4688610</v>
      </c>
      <c r="E16" s="5">
        <v>4628810</v>
      </c>
      <c r="F16" s="5">
        <v>4649140</v>
      </c>
      <c r="G16" s="5">
        <v>4625323</v>
      </c>
      <c r="H16" s="5">
        <v>4516344</v>
      </c>
      <c r="I16" s="5">
        <v>3834667</v>
      </c>
      <c r="J16" s="5">
        <v>3710459</v>
      </c>
      <c r="K16" s="24">
        <v>3938119</v>
      </c>
    </row>
    <row r="17" spans="1:13" x14ac:dyDescent="0.25">
      <c r="A17" s="15" t="s">
        <v>3</v>
      </c>
      <c r="B17" s="15"/>
      <c r="C17" s="16">
        <v>345400</v>
      </c>
      <c r="D17" s="16">
        <v>338790</v>
      </c>
      <c r="E17" s="16">
        <v>331010</v>
      </c>
      <c r="F17" s="16">
        <v>334710</v>
      </c>
      <c r="G17" s="16">
        <v>348338</v>
      </c>
      <c r="H17" s="16">
        <v>330776</v>
      </c>
      <c r="I17" s="16">
        <v>345141</v>
      </c>
      <c r="J17" s="16">
        <v>446208</v>
      </c>
      <c r="K17" s="25">
        <f>319584+7030+15146</f>
        <v>341760</v>
      </c>
    </row>
    <row r="19" spans="1:13" x14ac:dyDescent="0.25">
      <c r="A19" s="14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1" spans="1:13" ht="15.6" x14ac:dyDescent="0.25">
      <c r="B21" s="17" t="s">
        <v>26</v>
      </c>
    </row>
    <row r="22" spans="1:13" ht="15.6" x14ac:dyDescent="0.25">
      <c r="B22" s="17" t="s">
        <v>48</v>
      </c>
    </row>
    <row r="23" spans="1:13" ht="15.6" x14ac:dyDescent="0.25">
      <c r="B23" s="17" t="s">
        <v>27</v>
      </c>
    </row>
    <row r="24" spans="1:13" ht="15.6" x14ac:dyDescent="0.25">
      <c r="B24" s="17" t="s">
        <v>49</v>
      </c>
    </row>
    <row r="26" spans="1:13" x14ac:dyDescent="0.25">
      <c r="C26" s="97" t="s">
        <v>28</v>
      </c>
      <c r="D26" s="97"/>
      <c r="E26" s="97"/>
      <c r="F26" s="4"/>
      <c r="G26" s="4"/>
      <c r="H26" s="4"/>
      <c r="I26" s="4"/>
      <c r="J26" s="4"/>
      <c r="K26" s="4"/>
      <c r="L26" s="4"/>
    </row>
    <row r="27" spans="1:13" x14ac:dyDescent="0.25">
      <c r="C27" s="96" t="s">
        <v>0</v>
      </c>
      <c r="D27" s="96"/>
      <c r="E27" s="96"/>
      <c r="F27" s="13"/>
      <c r="G27" s="13"/>
      <c r="H27" s="13"/>
      <c r="I27" s="13"/>
      <c r="J27" s="13"/>
      <c r="K27" s="13"/>
      <c r="L27" s="13"/>
      <c r="M27" s="6"/>
    </row>
    <row r="28" spans="1:13" ht="28.8" x14ac:dyDescent="0.25">
      <c r="C28" s="20" t="s">
        <v>1</v>
      </c>
      <c r="D28" s="20" t="s">
        <v>29</v>
      </c>
      <c r="E28" s="21" t="s">
        <v>44</v>
      </c>
    </row>
    <row r="29" spans="1:13" x14ac:dyDescent="0.25">
      <c r="C29" s="18" t="s">
        <v>30</v>
      </c>
      <c r="D29" s="5">
        <v>1250780</v>
      </c>
      <c r="E29" s="5">
        <v>19358</v>
      </c>
    </row>
    <row r="30" spans="1:13" x14ac:dyDescent="0.25">
      <c r="C30" s="18" t="s">
        <v>31</v>
      </c>
      <c r="D30" s="5">
        <v>1225940</v>
      </c>
      <c r="E30" s="5">
        <v>22896</v>
      </c>
    </row>
    <row r="31" spans="1:13" x14ac:dyDescent="0.25">
      <c r="C31" s="18" t="s">
        <v>32</v>
      </c>
      <c r="D31" s="5">
        <v>1287910</v>
      </c>
      <c r="E31" s="5">
        <v>25726</v>
      </c>
    </row>
    <row r="32" spans="1:13" x14ac:dyDescent="0.25">
      <c r="C32" s="18" t="s">
        <v>33</v>
      </c>
      <c r="D32" s="5">
        <v>1407486</v>
      </c>
      <c r="E32" s="5">
        <v>27447</v>
      </c>
    </row>
    <row r="33" spans="3:5" x14ac:dyDescent="0.25">
      <c r="C33" s="18" t="s">
        <v>34</v>
      </c>
      <c r="D33" s="5">
        <v>1489990</v>
      </c>
      <c r="E33" s="5">
        <v>29214</v>
      </c>
    </row>
    <row r="34" spans="3:5" x14ac:dyDescent="0.25">
      <c r="C34" s="18" t="s">
        <v>35</v>
      </c>
      <c r="D34" s="5">
        <v>1485615</v>
      </c>
      <c r="E34" s="5">
        <v>29088</v>
      </c>
    </row>
    <row r="35" spans="3:5" x14ac:dyDescent="0.25">
      <c r="C35" s="18" t="s">
        <v>36</v>
      </c>
      <c r="D35" s="5">
        <v>1655189</v>
      </c>
      <c r="E35" s="5">
        <v>28330</v>
      </c>
    </row>
    <row r="36" spans="3:5" x14ac:dyDescent="0.25">
      <c r="C36" s="18">
        <v>1997</v>
      </c>
      <c r="D36" s="5">
        <v>1722407</v>
      </c>
      <c r="E36" s="5">
        <v>30192</v>
      </c>
    </row>
    <row r="37" spans="3:5" x14ac:dyDescent="0.25">
      <c r="C37" s="18" t="s">
        <v>41</v>
      </c>
      <c r="D37" s="5">
        <v>1450909</v>
      </c>
      <c r="E37" s="5">
        <v>32073</v>
      </c>
    </row>
    <row r="38" spans="3:5" x14ac:dyDescent="0.25">
      <c r="C38" s="18" t="s">
        <v>42</v>
      </c>
      <c r="D38" s="5">
        <v>1633238</v>
      </c>
      <c r="E38" s="5">
        <v>32772</v>
      </c>
    </row>
    <row r="39" spans="3:5" x14ac:dyDescent="0.25">
      <c r="C39" s="18" t="s">
        <v>37</v>
      </c>
      <c r="D39" s="5">
        <v>1567780</v>
      </c>
      <c r="E39" s="5">
        <v>38408</v>
      </c>
    </row>
    <row r="40" spans="3:5" x14ac:dyDescent="0.25">
      <c r="C40" s="18" t="s">
        <v>38</v>
      </c>
      <c r="D40" s="5">
        <v>2169654</v>
      </c>
      <c r="E40" s="5">
        <v>36007</v>
      </c>
    </row>
    <row r="41" spans="3:5" x14ac:dyDescent="0.25">
      <c r="C41" s="18" t="s">
        <v>39</v>
      </c>
      <c r="D41" s="5">
        <v>2305479</v>
      </c>
      <c r="E41" s="5">
        <v>30933</v>
      </c>
    </row>
    <row r="42" spans="3:5" x14ac:dyDescent="0.25">
      <c r="C42" s="18" t="s">
        <v>40</v>
      </c>
      <c r="D42" s="5">
        <v>2165763</v>
      </c>
      <c r="E42" s="5">
        <v>34165</v>
      </c>
    </row>
    <row r="43" spans="3:5" x14ac:dyDescent="0.25">
      <c r="C43" s="22" t="s">
        <v>43</v>
      </c>
      <c r="D43" s="5">
        <v>2314269</v>
      </c>
      <c r="E43" s="5">
        <v>37655</v>
      </c>
    </row>
    <row r="44" spans="3:5" x14ac:dyDescent="0.25">
      <c r="C44" s="22">
        <v>2005</v>
      </c>
      <c r="D44" s="5">
        <v>2572017</v>
      </c>
      <c r="E44" s="5">
        <v>41474</v>
      </c>
    </row>
    <row r="45" spans="3:5" x14ac:dyDescent="0.25">
      <c r="C45" s="22">
        <v>2006</v>
      </c>
      <c r="D45" s="5">
        <v>2854646</v>
      </c>
      <c r="E45" s="5">
        <v>41787</v>
      </c>
    </row>
    <row r="46" spans="3:5" x14ac:dyDescent="0.25">
      <c r="C46" s="22">
        <v>2007</v>
      </c>
      <c r="D46" s="5">
        <v>2957195</v>
      </c>
      <c r="E46" s="5">
        <v>44756</v>
      </c>
    </row>
    <row r="47" spans="3:5" x14ac:dyDescent="0.25">
      <c r="C47" s="19">
        <v>2008</v>
      </c>
      <c r="D47" s="16">
        <v>2845760</v>
      </c>
      <c r="E47" s="16">
        <v>44038</v>
      </c>
    </row>
    <row r="49" spans="3:3" x14ac:dyDescent="0.25">
      <c r="C49" s="14" t="s">
        <v>23</v>
      </c>
    </row>
    <row r="51" spans="3:3" ht="15.6" x14ac:dyDescent="0.25">
      <c r="C51" s="17" t="s">
        <v>47</v>
      </c>
    </row>
    <row r="52" spans="3:3" ht="15.6" x14ac:dyDescent="0.25">
      <c r="C52" s="17" t="s">
        <v>46</v>
      </c>
    </row>
    <row r="53" spans="3:3" ht="15.6" x14ac:dyDescent="0.25">
      <c r="C53" s="17"/>
    </row>
  </sheetData>
  <mergeCells count="5">
    <mergeCell ref="C27:E27"/>
    <mergeCell ref="C26:E26"/>
    <mergeCell ref="A5:B5"/>
    <mergeCell ref="A2:J2"/>
    <mergeCell ref="A3:J3"/>
  </mergeCells>
  <phoneticPr fontId="0" type="noConversion"/>
  <printOptions horizontalCentered="1" verticalCentered="1"/>
  <pageMargins left="0" right="0" top="0" bottom="0" header="0" footer="0"/>
  <pageSetup scale="89" orientation="landscape" horizontalDpi="4294967294" r:id="rId1"/>
  <headerFooter alignWithMargins="0"/>
  <colBreaks count="1" manualBreakCount="1">
    <brk id="11" max="1048575" man="1"/>
  </colBreaks>
  <ignoredErrors>
    <ignoredError sqref="C4:K4 C29:C43" numberStoredAsText="1"/>
    <ignoredError sqref="C5:K5" numberStoredAsText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reportings xmlns="http://reportinglists.napkyn.com">
  <reporting xmlns="http://reportinglists.napkyn.com">[]</reporting>
</reportings>
</file>

<file path=customXml/item2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FB2112D2-F8CB-4537-96B0-4B50DDB900A7}">
  <ds:schemaRefs>
    <ds:schemaRef ds:uri="http://reportinglists.napkyn.com"/>
  </ds:schemaRefs>
</ds:datastoreItem>
</file>

<file path=customXml/itemProps2.xml><?xml version="1.0" encoding="utf-8"?>
<ds:datastoreItem xmlns:ds="http://schemas.openxmlformats.org/officeDocument/2006/customXml" ds:itemID="{341474D7-E355-44D9-BFAB-37E49CD2F530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Bovino</vt:lpstr>
      <vt:lpstr>Ovino</vt:lpstr>
      <vt:lpstr>Caprino</vt:lpstr>
      <vt:lpstr>Existencias_1990-2007</vt:lpstr>
      <vt:lpstr>Bovino!Área_de_impresión</vt:lpstr>
      <vt:lpstr>'Existencias_1990-2007'!Área_de_impresión</vt:lpstr>
    </vt:vector>
  </TitlesOfParts>
  <Company>odepa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Farías</dc:creator>
  <cp:lastModifiedBy>Alicia Canales Meza</cp:lastModifiedBy>
  <cp:lastPrinted>2017-12-29T12:23:02Z</cp:lastPrinted>
  <dcterms:created xsi:type="dcterms:W3CDTF">2006-04-19T14:31:14Z</dcterms:created>
  <dcterms:modified xsi:type="dcterms:W3CDTF">2018-07-04T15:56:52Z</dcterms:modified>
</cp:coreProperties>
</file>