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04" activeTab="0"/>
  </bookViews>
  <sheets>
    <sheet name="PIB_actividad económica" sheetId="1" r:id="rId1"/>
    <sheet name="PIB_agropecuario - alimentos" sheetId="2" r:id="rId2"/>
    <sheet name="PIB regional" sheetId="3" r:id="rId3"/>
    <sheet name="PIB reg_ agropecuario silvícola" sheetId="4" r:id="rId4"/>
    <sheet name="PIB reg_ind. manufacturera" sheetId="5" r:id="rId5"/>
    <sheet name="SAP base 2003" sheetId="6" r:id="rId6"/>
    <sheet name="Agroalimentario 2003" sheetId="7" r:id="rId7"/>
    <sheet name="PIB regional base 2003" sheetId="8" r:id="rId8"/>
    <sheet name="SAP base 1996" sheetId="9" r:id="rId9"/>
    <sheet name="PIB regional base 1996" sheetId="10" r:id="rId10"/>
  </sheets>
  <definedNames>
    <definedName name="_xlnm.Print_Area" localSheetId="0">'PIB_actividad económica'!$A$49:$P$84</definedName>
  </definedNames>
  <calcPr fullCalcOnLoad="1"/>
</workbook>
</file>

<file path=xl/sharedStrings.xml><?xml version="1.0" encoding="utf-8"?>
<sst xmlns="http://schemas.openxmlformats.org/spreadsheetml/2006/main" count="435" uniqueCount="231">
  <si>
    <t>Producto Interno Bruto por clase de actividad económica</t>
  </si>
  <si>
    <t>Millones de pesos de 1996</t>
  </si>
  <si>
    <t>Actividad económica</t>
  </si>
  <si>
    <t>Fuente: elaborado por ODEPA con información del Banco Central de Chile.</t>
  </si>
  <si>
    <t>Agropecuario-silvícola </t>
  </si>
  <si>
    <t>Pesca </t>
  </si>
  <si>
    <t>Minería </t>
  </si>
  <si>
    <t>Industria Manufacturera </t>
  </si>
  <si>
    <t>Electricidad, gas y agua </t>
  </si>
  <si>
    <t>Construcción </t>
  </si>
  <si>
    <t>Comercio, restaurantes y hoteles </t>
  </si>
  <si>
    <t>Transportes </t>
  </si>
  <si>
    <t>Comunicaciones </t>
  </si>
  <si>
    <t>Propiedad de vivienda </t>
  </si>
  <si>
    <t>Administración pública </t>
  </si>
  <si>
    <t>Subtotal </t>
  </si>
  <si>
    <t>Menos: imputaciones bancarias </t>
  </si>
  <si>
    <t>PIB a costo de factores </t>
  </si>
  <si>
    <t>Más: IVA neto recaudado </t>
  </si>
  <si>
    <t>Más: derechos de importación </t>
  </si>
  <si>
    <t>PIB a precios de mercado </t>
  </si>
  <si>
    <t xml:space="preserve">  Cobre </t>
  </si>
  <si>
    <t xml:space="preserve">  Resto </t>
  </si>
  <si>
    <t xml:space="preserve">  Alimentos, bebidas y tabaco </t>
  </si>
  <si>
    <t xml:space="preserve">  Textil, prendas de vestir y cuero </t>
  </si>
  <si>
    <t xml:space="preserve">  Maderas y muebles </t>
  </si>
  <si>
    <t xml:space="preserve">  Papel e imprentas </t>
  </si>
  <si>
    <t xml:space="preserve">  Química, petróleo, caucho y plástico </t>
  </si>
  <si>
    <t xml:space="preserve">  Productos minerales no metálicos y metálicas básicas </t>
  </si>
  <si>
    <t xml:space="preserve">  Productos metálicos, maquinaria, equipos y resto </t>
  </si>
  <si>
    <r>
      <t xml:space="preserve">2004 </t>
    </r>
    <r>
      <rPr>
        <b/>
        <vertAlign val="superscript"/>
        <sz val="10"/>
        <rFont val="Arial"/>
        <family val="2"/>
      </rPr>
      <t>1</t>
    </r>
  </si>
  <si>
    <r>
      <t>1</t>
    </r>
    <r>
      <rPr>
        <sz val="10"/>
        <rFont val="Arial"/>
        <family val="0"/>
      </rPr>
      <t xml:space="preserve"> Cifras provisionales.</t>
    </r>
  </si>
  <si>
    <r>
      <t>2</t>
    </r>
    <r>
      <rPr>
        <sz val="10"/>
        <rFont val="Arial"/>
        <family val="0"/>
      </rPr>
      <t xml:space="preserve"> Cifras preliminares.</t>
    </r>
  </si>
  <si>
    <r>
      <t>3</t>
    </r>
    <r>
      <rPr>
        <sz val="10"/>
        <rFont val="Arial"/>
        <family val="0"/>
      </rPr>
      <t xml:space="preserve"> Incluye servicios financieros, seguros, arriendo de inmuebles y servicios prestados a empresas.</t>
    </r>
  </si>
  <si>
    <r>
      <t>4</t>
    </r>
    <r>
      <rPr>
        <sz val="10"/>
        <rFont val="Arial"/>
        <family val="0"/>
      </rPr>
      <t xml:space="preserve"> Incluye educación y salud públicas y privadas y otros servicios.</t>
    </r>
  </si>
  <si>
    <r>
      <t>2005</t>
    </r>
    <r>
      <rPr>
        <b/>
        <vertAlign val="superscript"/>
        <sz val="10"/>
        <rFont val="Arial"/>
        <family val="2"/>
      </rPr>
      <t xml:space="preserve"> 2</t>
    </r>
  </si>
  <si>
    <r>
      <t>Servicios financieros </t>
    </r>
    <r>
      <rPr>
        <vertAlign val="superscript"/>
        <sz val="10"/>
        <rFont val="Arial"/>
        <family val="2"/>
      </rPr>
      <t>3</t>
    </r>
  </si>
  <si>
    <r>
      <t>Servicios personales </t>
    </r>
    <r>
      <rPr>
        <vertAlign val="superscript"/>
        <sz val="10"/>
        <rFont val="Arial"/>
        <family val="2"/>
      </rPr>
      <t>4</t>
    </r>
  </si>
  <si>
    <t>Agricultura</t>
  </si>
  <si>
    <t>Fruticultura</t>
  </si>
  <si>
    <r>
      <t xml:space="preserve">Resto </t>
    </r>
    <r>
      <rPr>
        <vertAlign val="superscript"/>
        <sz val="10"/>
        <rFont val="Arial"/>
        <family val="2"/>
      </rPr>
      <t>3</t>
    </r>
  </si>
  <si>
    <t>Subsector</t>
  </si>
  <si>
    <t>Producto Interno Bruto Agroalimentario</t>
  </si>
  <si>
    <t>Silvoagropecuario</t>
  </si>
  <si>
    <t>Pesca</t>
  </si>
  <si>
    <t>Industria alimentaria</t>
  </si>
  <si>
    <t>Sector</t>
  </si>
  <si>
    <r>
      <t xml:space="preserve">PIB Agroalimentario </t>
    </r>
    <r>
      <rPr>
        <b/>
        <vertAlign val="superscript"/>
        <sz val="10"/>
        <rFont val="Arial"/>
        <family val="2"/>
      </rPr>
      <t>3</t>
    </r>
  </si>
  <si>
    <t>Producto Interno Bruto Silvoagropecuario por subsectores</t>
  </si>
  <si>
    <t>PIB Silvoagropecuario</t>
  </si>
  <si>
    <t xml:space="preserve"> I Región de Tarapacá</t>
  </si>
  <si>
    <t xml:space="preserve"> II Región de Antofagasta</t>
  </si>
  <si>
    <t xml:space="preserve"> III  Región de Atacama</t>
  </si>
  <si>
    <t xml:space="preserve"> IV Región de Coquimbo</t>
  </si>
  <si>
    <t xml:space="preserve"> V  Región de Valparíso</t>
  </si>
  <si>
    <t xml:space="preserve"> Región Metropolitana de Santiago</t>
  </si>
  <si>
    <t xml:space="preserve"> VI Región del Gral. Bernardo O'Higgins</t>
  </si>
  <si>
    <t xml:space="preserve"> VII Región del Maule</t>
  </si>
  <si>
    <t xml:space="preserve"> VIII Región del Bío bío</t>
  </si>
  <si>
    <t xml:space="preserve"> IX Región de la Araucanía</t>
  </si>
  <si>
    <t xml:space="preserve"> X Región de Los Lagos</t>
  </si>
  <si>
    <t xml:space="preserve"> XI Región Aisén del Gral. Carlos Ibañez</t>
  </si>
  <si>
    <t xml:space="preserve"> XII Región de Magallanes</t>
  </si>
  <si>
    <r>
      <t>Producto Interno Bruto Silvoagropecuario por región</t>
    </r>
    <r>
      <rPr>
        <b/>
        <vertAlign val="superscript"/>
        <sz val="11"/>
        <rFont val="Arial"/>
        <family val="2"/>
      </rPr>
      <t>1</t>
    </r>
  </si>
  <si>
    <r>
      <t xml:space="preserve">2003 </t>
    </r>
    <r>
      <rPr>
        <b/>
        <vertAlign val="superscript"/>
        <sz val="10"/>
        <rFont val="Arial"/>
        <family val="2"/>
      </rPr>
      <t>2</t>
    </r>
  </si>
  <si>
    <r>
      <t>Producto Interno Bruto por región</t>
    </r>
    <r>
      <rPr>
        <b/>
        <vertAlign val="superscript"/>
        <sz val="11"/>
        <rFont val="Arial"/>
        <family val="2"/>
      </rPr>
      <t>1</t>
    </r>
  </si>
  <si>
    <r>
      <t xml:space="preserve">2004 </t>
    </r>
    <r>
      <rPr>
        <b/>
        <vertAlign val="superscript"/>
        <sz val="10"/>
        <rFont val="Arial"/>
        <family val="2"/>
      </rPr>
      <t>3</t>
    </r>
  </si>
  <si>
    <t>Región</t>
  </si>
  <si>
    <t>Total silvoagropecuario</t>
  </si>
  <si>
    <t>Subtotal regional</t>
  </si>
  <si>
    <r>
      <t xml:space="preserve">Otros </t>
    </r>
    <r>
      <rPr>
        <vertAlign val="superscript"/>
        <sz val="10"/>
        <rFont val="Arial"/>
        <family val="2"/>
      </rPr>
      <t>4</t>
    </r>
  </si>
  <si>
    <t>Total PIB</t>
  </si>
  <si>
    <t>Millones de pesos de 2003</t>
  </si>
  <si>
    <t>Producto Interno Bruto por clase de actividad económica (cifras sobre año base 2003)</t>
  </si>
  <si>
    <t>Producto Interno Bruto</t>
  </si>
  <si>
    <t xml:space="preserve">  Minería del cobre </t>
  </si>
  <si>
    <t xml:space="preserve">  Otras actividades mineras</t>
  </si>
  <si>
    <t>Producto Interno Bruto por región</t>
  </si>
  <si>
    <r>
      <t xml:space="preserve">Otros </t>
    </r>
    <r>
      <rPr>
        <vertAlign val="superscript"/>
        <sz val="10"/>
        <rFont val="Arial"/>
        <family val="2"/>
      </rPr>
      <t>2</t>
    </r>
  </si>
  <si>
    <t>PIB Agroalimentario y alimentario año 2003</t>
  </si>
  <si>
    <t>Primario</t>
  </si>
  <si>
    <t>Industrial</t>
  </si>
  <si>
    <t>Servicios</t>
  </si>
  <si>
    <t>Total Agroalimentario</t>
  </si>
  <si>
    <t>Actividad pesquera</t>
  </si>
  <si>
    <t>Total Alimentario</t>
  </si>
  <si>
    <t xml:space="preserve">  Agricultura</t>
  </si>
  <si>
    <t xml:space="preserve">  Fruticultura</t>
  </si>
  <si>
    <t xml:space="preserve">  Ganadería</t>
  </si>
  <si>
    <t xml:space="preserve">  Producción de carnes</t>
  </si>
  <si>
    <t xml:space="preserve">  Elaboración de conservas  </t>
  </si>
  <si>
    <t xml:space="preserve">  Elaboración de aceite</t>
  </si>
  <si>
    <t xml:space="preserve">  Industria de la leche</t>
  </si>
  <si>
    <t xml:space="preserve">  Molinería</t>
  </si>
  <si>
    <t xml:space="preserve">  Elaboración de alimentos para animales</t>
  </si>
  <si>
    <t xml:space="preserve">  Panaderías</t>
  </si>
  <si>
    <t xml:space="preserve">  Azúcar</t>
  </si>
  <si>
    <t xml:space="preserve">  Elaboración de productos alimenticios diversos</t>
  </si>
  <si>
    <t xml:space="preserve">  Elaboración de alcoholes y licores</t>
  </si>
  <si>
    <t xml:space="preserve">  Elaboración de vino</t>
  </si>
  <si>
    <t xml:space="preserve">  Elaboración de cerveza</t>
  </si>
  <si>
    <t xml:space="preserve">  Elaboración de bebidas no alcohólicas</t>
  </si>
  <si>
    <t xml:space="preserve">  Elaboración de productos del tabaco</t>
  </si>
  <si>
    <t xml:space="preserve">  Hoteles</t>
  </si>
  <si>
    <t xml:space="preserve">  Restaurantes</t>
  </si>
  <si>
    <t xml:space="preserve">  Pesca extractiva</t>
  </si>
  <si>
    <t xml:space="preserve">  Industria pesquera</t>
  </si>
  <si>
    <t>Participación sobre PIB Nacional (%)}</t>
  </si>
  <si>
    <t>Industria de la madera</t>
  </si>
  <si>
    <t>PIB Agroindustria</t>
  </si>
  <si>
    <t>Producto Interno Bruto Silvoagropecuario por región</t>
  </si>
  <si>
    <r>
      <t>Servicios financieros y Empresariales </t>
    </r>
    <r>
      <rPr>
        <vertAlign val="superscript"/>
        <sz val="10"/>
        <rFont val="Arial"/>
        <family val="2"/>
      </rPr>
      <t>3</t>
    </r>
  </si>
  <si>
    <r>
      <t xml:space="preserve">2009 </t>
    </r>
    <r>
      <rPr>
        <b/>
        <vertAlign val="superscript"/>
        <sz val="10"/>
        <rFont val="Arial"/>
        <family val="2"/>
      </rPr>
      <t>1</t>
    </r>
  </si>
  <si>
    <t>Ganadería</t>
  </si>
  <si>
    <t>Silvicultura</t>
  </si>
  <si>
    <t>Papel e imprentas</t>
  </si>
  <si>
    <r>
      <t>2009</t>
    </r>
    <r>
      <rPr>
        <b/>
        <vertAlign val="superscript"/>
        <sz val="10"/>
        <rFont val="Arial"/>
        <family val="2"/>
      </rPr>
      <t xml:space="preserve"> 1</t>
    </r>
  </si>
  <si>
    <r>
      <t>2010</t>
    </r>
    <r>
      <rPr>
        <b/>
        <vertAlign val="superscript"/>
        <sz val="10"/>
        <rFont val="Arial"/>
        <family val="2"/>
      </rPr>
      <t xml:space="preserve"> 2</t>
    </r>
  </si>
  <si>
    <t>Producto Interno Bruto Agroindustrial por rama</t>
  </si>
  <si>
    <t>Rama</t>
  </si>
  <si>
    <r>
      <rPr>
        <vertAlign val="superscript"/>
        <sz val="9"/>
        <rFont val="Arial"/>
        <family val="2"/>
      </rPr>
      <t>1</t>
    </r>
    <r>
      <rPr>
        <sz val="9"/>
        <rFont val="Arial"/>
        <family val="2"/>
      </rPr>
      <t xml:space="preserve"> Cifras provisionales.</t>
    </r>
  </si>
  <si>
    <r>
      <t>2</t>
    </r>
    <r>
      <rPr>
        <sz val="9"/>
        <rFont val="Arial"/>
        <family val="2"/>
      </rPr>
      <t xml:space="preserve"> Cifras preliminares.</t>
    </r>
  </si>
  <si>
    <r>
      <t>3</t>
    </r>
    <r>
      <rPr>
        <sz val="9"/>
        <rFont val="Arial"/>
        <family val="2"/>
      </rPr>
      <t xml:space="preserve"> Incluye servicios financieros, seguros, arriendo de inmuebles y servicios prestados a empresas.</t>
    </r>
  </si>
  <si>
    <r>
      <t>4</t>
    </r>
    <r>
      <rPr>
        <sz val="9"/>
        <rFont val="Arial"/>
        <family val="2"/>
      </rPr>
      <t xml:space="preserve"> Incluye educación y salud públicas y privadas y otros servicios.</t>
    </r>
  </si>
  <si>
    <r>
      <t>1</t>
    </r>
    <r>
      <rPr>
        <sz val="9"/>
        <rFont val="Arial"/>
        <family val="2"/>
      </rPr>
      <t xml:space="preserve"> Cifras preliminares</t>
    </r>
  </si>
  <si>
    <r>
      <t>1</t>
    </r>
    <r>
      <rPr>
        <sz val="9"/>
        <rFont val="Arial"/>
        <family val="2"/>
      </rPr>
      <t xml:space="preserve"> Cifras provisionales</t>
    </r>
  </si>
  <si>
    <r>
      <t>2</t>
    </r>
    <r>
      <rPr>
        <sz val="9"/>
        <rFont val="Arial"/>
        <family val="2"/>
      </rPr>
      <t xml:space="preserve"> Incluye extraregional, IVA y derechos de importación</t>
    </r>
  </si>
  <si>
    <r>
      <t>1</t>
    </r>
    <r>
      <rPr>
        <sz val="9"/>
        <rFont val="Arial"/>
        <family val="2"/>
      </rPr>
      <t xml:space="preserve"> Cifras provisionales.</t>
    </r>
  </si>
  <si>
    <r>
      <t>3</t>
    </r>
    <r>
      <rPr>
        <sz val="9"/>
        <rFont val="Arial"/>
        <family val="2"/>
      </rPr>
      <t xml:space="preserve"> Comprende las actividades primarias: silvoagropecuaria y pesca extractiva; y las industrias: elaboradoras de carnes, productos del mar, conservas, aceite, leche, molinería, panadería, azúcar, vino, cerveza, alcoholes y licores, bebidas no alcoholicas, productos alimenticios diversos y elaboración de productos del tabaco.</t>
    </r>
  </si>
  <si>
    <r>
      <t>3</t>
    </r>
    <r>
      <rPr>
        <sz val="9"/>
        <rFont val="Arial"/>
        <family val="2"/>
      </rPr>
      <t xml:space="preserve"> Comprende las actividades de ganadería y silvicultura.</t>
    </r>
  </si>
  <si>
    <r>
      <t>2</t>
    </r>
    <r>
      <rPr>
        <sz val="9"/>
        <rFont val="Arial"/>
        <family val="2"/>
      </rPr>
      <t xml:space="preserve"> Cifras provisionales.</t>
    </r>
  </si>
  <si>
    <r>
      <t>3</t>
    </r>
    <r>
      <rPr>
        <sz val="9"/>
        <rFont val="Arial"/>
        <family val="2"/>
      </rPr>
      <t xml:space="preserve"> Cifras preliminares</t>
    </r>
  </si>
  <si>
    <t>Industria de alimentos*</t>
  </si>
  <si>
    <t>* incluye industria alimenticia, bebidas y tabaco</t>
  </si>
  <si>
    <r>
      <t>1</t>
    </r>
    <r>
      <rPr>
        <sz val="9"/>
        <rFont val="Arial"/>
        <family val="2"/>
      </rPr>
      <t xml:space="preserve"> Última información publicada el 23 de marzo de 2006 por el Banco Central de Chile.</t>
    </r>
  </si>
  <si>
    <r>
      <t>4</t>
    </r>
    <r>
      <rPr>
        <sz val="9"/>
        <rFont val="Arial"/>
        <family val="2"/>
      </rPr>
      <t xml:space="preserve"> Incluye extraregional, IVA y derechos de importación.</t>
    </r>
  </si>
  <si>
    <t>Variación porcentual</t>
  </si>
  <si>
    <t>Fuente: elaborado por Odepa con información de las cuentas nacionales de Chile 2003-2010 del Banco Central de Chile.</t>
  </si>
  <si>
    <t>Fuente: elaborado por Odepa con información del Banco Central de Chile.</t>
  </si>
  <si>
    <t>Agropecuario - silvícola</t>
  </si>
  <si>
    <t>Minería</t>
  </si>
  <si>
    <t>Minería del cobre</t>
  </si>
  <si>
    <t>Otras actividades mineras</t>
  </si>
  <si>
    <t>Industria manufacturera</t>
  </si>
  <si>
    <t>Alimentos</t>
  </si>
  <si>
    <t>Bebidas y tábaco</t>
  </si>
  <si>
    <t>Textil, prendas de vestir y cuero</t>
  </si>
  <si>
    <t>Madera y muebles</t>
  </si>
  <si>
    <t>Refinación de pétroleo</t>
  </si>
  <si>
    <t>Química, caucho y plástico</t>
  </si>
  <si>
    <t>Minerales no metálicos y metálica básica</t>
  </si>
  <si>
    <t>Productos metálicos, maquinaria y equipos y otros</t>
  </si>
  <si>
    <t>Electricidad, gas y agua</t>
  </si>
  <si>
    <t>Construcción</t>
  </si>
  <si>
    <t>Comercio</t>
  </si>
  <si>
    <t>Restaurantes y hoteles</t>
  </si>
  <si>
    <t>Transporte</t>
  </si>
  <si>
    <t>Comunicaciones</t>
  </si>
  <si>
    <t>Servicios financieros</t>
  </si>
  <si>
    <t>Servicios empresariales</t>
  </si>
  <si>
    <t>Servicios de vivienda</t>
  </si>
  <si>
    <t>Servicios personales</t>
  </si>
  <si>
    <r>
      <t xml:space="preserve">Admnistración pública </t>
    </r>
    <r>
      <rPr>
        <sz val="11"/>
        <rFont val="Calibri"/>
        <family val="2"/>
      </rPr>
      <t>³</t>
    </r>
  </si>
  <si>
    <t>PIB a costo de factores</t>
  </si>
  <si>
    <t>Impuesto al valor agregado</t>
  </si>
  <si>
    <t>Derechos de importación</t>
  </si>
  <si>
    <t>PIB volumen a precios del año anterior encadenado</t>
  </si>
  <si>
    <t>Celulosa, papel e imprentas</t>
  </si>
  <si>
    <t>Variación porcentual respecto de igual período del año anterior</t>
  </si>
  <si>
    <r>
      <t xml:space="preserve">Millones de pesos encadenados </t>
    </r>
    <r>
      <rPr>
        <b/>
        <vertAlign val="superscript"/>
        <sz val="16"/>
        <rFont val="Calibri"/>
        <family val="2"/>
      </rPr>
      <t>₄ ₅</t>
    </r>
  </si>
  <si>
    <r>
      <t xml:space="preserve">₂ </t>
    </r>
    <r>
      <rPr>
        <sz val="9"/>
        <rFont val="Calibri"/>
        <family val="2"/>
      </rPr>
      <t>Cifras preliminares.</t>
    </r>
  </si>
  <si>
    <r>
      <t xml:space="preserve">₃ </t>
    </r>
    <r>
      <rPr>
        <sz val="9"/>
        <rFont val="Calibri"/>
        <family val="2"/>
      </rPr>
      <t>Incluye educación, salud y otros servicios.</t>
    </r>
  </si>
  <si>
    <r>
      <t xml:space="preserve">₄ </t>
    </r>
    <r>
      <rPr>
        <sz val="9"/>
        <rFont val="Calibri"/>
        <family val="2"/>
      </rPr>
      <t>El promedio del índice 2008 seiguala al valor nominal de la serie de dicho año.</t>
    </r>
  </si>
  <si>
    <r>
      <t xml:space="preserve">₅ </t>
    </r>
    <r>
      <rPr>
        <sz val="9"/>
        <rFont val="Calibri"/>
        <family val="2"/>
      </rPr>
      <t>Las series encadenadas no son aditivas, por lo que los agregados difieren de la suma de sus componentes.</t>
    </r>
  </si>
  <si>
    <r>
      <rPr>
        <sz val="14"/>
        <rFont val="Calibri"/>
        <family val="2"/>
      </rPr>
      <t>₁</t>
    </r>
    <r>
      <rPr>
        <sz val="11"/>
        <rFont val="Calibri"/>
        <family val="2"/>
      </rPr>
      <t xml:space="preserve"> </t>
    </r>
    <r>
      <rPr>
        <sz val="9"/>
        <rFont val="Calibri"/>
        <family val="2"/>
      </rPr>
      <t>Cifras provisionales.</t>
    </r>
  </si>
  <si>
    <t>Producto Interno Bruto por clase de actividad económica, anual, volumen a precios del año anterior encadenado</t>
  </si>
  <si>
    <t xml:space="preserve">                  </t>
  </si>
  <si>
    <t>El Banco Central de Chile en diciembre 2011, publicó una nueva metodología de estimación para la medición de volúmenes (precios constantes). Esta consiste en utilizar para dichas mediciones de volumen una base de precios móvil relativa al año precedente, incorporando índices encadenados para que los resultados cumplan con las propiedades de series de tiempo; de esta forma, se reemplaza la utilización de una base de precios fija, correspondiente a los precios relativos del año de referencia, para las mediciones en términos reales o de volumen. Esta metodología, establece el marco de medición sobre el cual se basan las estimaciones de las principales variables macroeconómicas, a partir del año 2008.</t>
  </si>
  <si>
    <t>XV</t>
  </si>
  <si>
    <t>I</t>
  </si>
  <si>
    <t>II</t>
  </si>
  <si>
    <t>III</t>
  </si>
  <si>
    <t>IV</t>
  </si>
  <si>
    <t>V</t>
  </si>
  <si>
    <t>RMS</t>
  </si>
  <si>
    <t>VI</t>
  </si>
  <si>
    <t>VII</t>
  </si>
  <si>
    <t>VIII</t>
  </si>
  <si>
    <t>IX</t>
  </si>
  <si>
    <t>XIV</t>
  </si>
  <si>
    <t>X</t>
  </si>
  <si>
    <t>XI</t>
  </si>
  <si>
    <t>XII</t>
  </si>
  <si>
    <t>Región de Arica y Parinacota</t>
  </si>
  <si>
    <t>Región de Tarapacá</t>
  </si>
  <si>
    <t>Región de Antofagasta</t>
  </si>
  <si>
    <t>Región de Atacama</t>
  </si>
  <si>
    <t>Región de Coquimbo</t>
  </si>
  <si>
    <t>Región de Valparíso</t>
  </si>
  <si>
    <t>Región Metropolitana de Santiago</t>
  </si>
  <si>
    <t>Región del Gral. Bernardo O'Higgins</t>
  </si>
  <si>
    <t>Región del Maule</t>
  </si>
  <si>
    <t>Región del Bío bío</t>
  </si>
  <si>
    <t>Región de la Araucanía</t>
  </si>
  <si>
    <t>Región de Los Ríos</t>
  </si>
  <si>
    <t>Región de Los Lagos</t>
  </si>
  <si>
    <t>Región Aisén del Gral. Carlos Ibañez</t>
  </si>
  <si>
    <t>Región de Magallanes</t>
  </si>
  <si>
    <t>Subtotal regionalizado</t>
  </si>
  <si>
    <t>IVA, derecho de importación</t>
  </si>
  <si>
    <t>PIB</t>
  </si>
  <si>
    <t>Producto Interno Bruto por región, anual, volumen a precios del año anterior encadenado</t>
  </si>
  <si>
    <r>
      <t>Millones de pesos encadenados</t>
    </r>
    <r>
      <rPr>
        <sz val="11"/>
        <rFont val="Calibri"/>
        <family val="2"/>
      </rPr>
      <t>¹²</t>
    </r>
  </si>
  <si>
    <r>
      <rPr>
        <sz val="14"/>
        <rFont val="Calibri"/>
        <family val="2"/>
      </rPr>
      <t>₁</t>
    </r>
    <r>
      <rPr>
        <sz val="11"/>
        <rFont val="Calibri"/>
        <family val="2"/>
      </rPr>
      <t xml:space="preserve"> </t>
    </r>
    <r>
      <rPr>
        <sz val="9"/>
        <rFont val="Calibri"/>
        <family val="2"/>
      </rPr>
      <t>El promedio del índice 2008 se iguala al valor nominal de la serie de dicho año.</t>
    </r>
  </si>
  <si>
    <r>
      <t xml:space="preserve">₂ </t>
    </r>
    <r>
      <rPr>
        <sz val="9"/>
        <rFont val="Calibri"/>
        <family val="2"/>
      </rPr>
      <t>Las series encadenadas no son aditivas, por lo que los agregados difieren de la suma de sus componentes.</t>
    </r>
  </si>
  <si>
    <r>
      <t xml:space="preserve">₃ </t>
    </r>
    <r>
      <rPr>
        <sz val="9"/>
        <rFont val="Calibri"/>
        <family val="2"/>
      </rPr>
      <t>Cifras provisionales.</t>
    </r>
  </si>
  <si>
    <r>
      <t xml:space="preserve">₄ </t>
    </r>
    <r>
      <rPr>
        <sz val="9"/>
        <rFont val="Calibri"/>
        <family val="2"/>
      </rPr>
      <t>Corrresponde a servicios en el exterior del sector Administración Pública.</t>
    </r>
  </si>
  <si>
    <t>Producto Interno Bruto agropecuario silvícola por región, anual, volumen a precios del año anterior encadenado</t>
  </si>
  <si>
    <t>Total</t>
  </si>
  <si>
    <t>Producto Interno Bruto de la industria manufacturera por región, anual, volumen a precios del año anterior encadenado</t>
  </si>
  <si>
    <r>
      <t>Extraregional</t>
    </r>
    <r>
      <rPr>
        <vertAlign val="superscript"/>
        <sz val="11"/>
        <rFont val="Calibri"/>
        <family val="2"/>
      </rPr>
      <t>₄</t>
    </r>
  </si>
  <si>
    <t>Producto Interno Bruto agropecuario, silvícola y alimentos , anual, volumen a precios del año anterior encadenado</t>
  </si>
  <si>
    <r>
      <t xml:space="preserve">Millones de pesos encadenados </t>
    </r>
    <r>
      <rPr>
        <b/>
        <sz val="11"/>
        <rFont val="Calibri"/>
        <family val="2"/>
      </rPr>
      <t>³⁴</t>
    </r>
  </si>
  <si>
    <r>
      <rPr>
        <vertAlign val="superscript"/>
        <sz val="11"/>
        <rFont val="Calibri"/>
        <family val="2"/>
      </rPr>
      <t>3</t>
    </r>
    <r>
      <rPr>
        <sz val="14"/>
        <rFont val="Calibri"/>
        <family val="2"/>
      </rPr>
      <t xml:space="preserve"> </t>
    </r>
    <r>
      <rPr>
        <sz val="9"/>
        <rFont val="Calibri"/>
        <family val="2"/>
      </rPr>
      <t>El promedio del índice 2008 seiguala al valor nominal de la serie de dicho año.</t>
    </r>
  </si>
  <si>
    <r>
      <rPr>
        <vertAlign val="superscript"/>
        <sz val="11"/>
        <rFont val="Calibri"/>
        <family val="2"/>
      </rPr>
      <t>4</t>
    </r>
    <r>
      <rPr>
        <sz val="14"/>
        <rFont val="Calibri"/>
        <family val="2"/>
      </rPr>
      <t xml:space="preserve"> </t>
    </r>
    <r>
      <rPr>
        <sz val="9"/>
        <rFont val="Calibri"/>
        <family val="2"/>
      </rPr>
      <t>Las series encadenadas no son aditivas, por lo que los agregados difieren de la suma de sus componentes.</t>
    </r>
  </si>
  <si>
    <r>
      <rPr>
        <vertAlign val="superscript"/>
        <sz val="14"/>
        <rFont val="Calibri"/>
        <family val="2"/>
      </rPr>
      <t>₁</t>
    </r>
    <r>
      <rPr>
        <sz val="11"/>
        <rFont val="Calibri"/>
        <family val="2"/>
      </rPr>
      <t xml:space="preserve"> </t>
    </r>
    <r>
      <rPr>
        <sz val="9"/>
        <rFont val="Calibri"/>
        <family val="2"/>
      </rPr>
      <t>Cifras provisionales.</t>
    </r>
  </si>
  <si>
    <r>
      <rPr>
        <vertAlign val="superscript"/>
        <sz val="14"/>
        <rFont val="Calibri"/>
        <family val="2"/>
      </rPr>
      <t>₂</t>
    </r>
    <r>
      <rPr>
        <sz val="14"/>
        <rFont val="Calibri"/>
        <family val="2"/>
      </rPr>
      <t xml:space="preserve"> </t>
    </r>
    <r>
      <rPr>
        <sz val="9"/>
        <rFont val="Calibri"/>
        <family val="2"/>
      </rPr>
      <t>Cifras preliminares.</t>
    </r>
  </si>
  <si>
    <r>
      <t>2011</t>
    </r>
    <r>
      <rPr>
        <b/>
        <sz val="12"/>
        <rFont val="Calibri"/>
        <family val="2"/>
      </rPr>
      <t>³</t>
    </r>
  </si>
  <si>
    <r>
      <t>2012</t>
    </r>
    <r>
      <rPr>
        <b/>
        <sz val="12"/>
        <rFont val="Calibri"/>
        <family val="2"/>
      </rPr>
      <t>²</t>
    </r>
  </si>
  <si>
    <r>
      <t>2011</t>
    </r>
    <r>
      <rPr>
        <b/>
        <sz val="12"/>
        <rFont val="Calibri"/>
        <family val="2"/>
      </rPr>
      <t>¹</t>
    </r>
  </si>
  <si>
    <t>2011³</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</si>
</sst>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0_);_(* \(#,##0.0\);_(* &quot;-&quot;_);_(@_)"/>
    <numFmt numFmtId="201" formatCode="0.000000"/>
    <numFmt numFmtId="202" formatCode="0.00000"/>
    <numFmt numFmtId="203" formatCode="0.0000"/>
    <numFmt numFmtId="204" formatCode="0.000"/>
    <numFmt numFmtId="205" formatCode="0.0"/>
    <numFmt numFmtId="206" formatCode="_(* #,##0.0_);_(* \(#,##0.0\);_(* &quot;-&quot;??_);_(@_)"/>
    <numFmt numFmtId="207" formatCode="_(* #,##0_);_(* \(#,##0\);_(* &quot;-&quot;??_);_(@_)"/>
    <numFmt numFmtId="208" formatCode="0.0000000"/>
    <numFmt numFmtId="209" formatCode="#,##0.0"/>
    <numFmt numFmtId="210" formatCode="#,##0_ ;[Red]\-#,##0\ "/>
  </numFmts>
  <fonts count="57">
    <font>
      <sz val="10"/>
      <name val="Arial"/>
      <family val="0"/>
    </font>
    <font>
      <u val="single"/>
      <sz val="10"/>
      <color indexed="12"/>
      <name val="Arial"/>
      <family val="2"/>
    </font>
    <font>
      <sz val="8"/>
      <name val="Arial"/>
      <family val="2"/>
    </font>
    <font>
      <b/>
      <sz val="11"/>
      <name val="Arial"/>
      <family val="2"/>
    </font>
    <font>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b/>
      <vertAlign val="superscript"/>
      <sz val="11"/>
      <name val="Arial"/>
      <family val="2"/>
    </font>
    <font>
      <b/>
      <u val="single"/>
      <sz val="11"/>
      <name val="Arial"/>
      <family val="2"/>
    </font>
    <font>
      <u val="single"/>
      <sz val="10"/>
      <color indexed="36"/>
      <name val="Arial"/>
      <family val="2"/>
    </font>
    <font>
      <sz val="9"/>
      <name val="Arial"/>
      <family val="2"/>
    </font>
    <font>
      <vertAlign val="superscript"/>
      <sz val="9"/>
      <name val="Arial"/>
      <family val="2"/>
    </font>
    <font>
      <sz val="11"/>
      <name val="Calibri"/>
      <family val="2"/>
    </font>
    <font>
      <b/>
      <sz val="12"/>
      <name val="Calibri"/>
      <family val="2"/>
    </font>
    <font>
      <b/>
      <vertAlign val="superscript"/>
      <sz val="16"/>
      <name val="Calibri"/>
      <family val="2"/>
    </font>
    <font>
      <sz val="9"/>
      <name val="Calibri"/>
      <family val="2"/>
    </font>
    <font>
      <sz val="14"/>
      <name val="Calibri"/>
      <family val="2"/>
    </font>
    <font>
      <vertAlign val="superscript"/>
      <sz val="11"/>
      <name val="Calibri"/>
      <family val="2"/>
    </font>
    <font>
      <b/>
      <sz val="11"/>
      <name val="Calibri"/>
      <family val="2"/>
    </font>
    <font>
      <vertAlign val="superscript"/>
      <sz val="14"/>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medium">
        <color theme="1" tint="0.49998000264167786"/>
      </top>
      <bottom style="thin">
        <color theme="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85">
    <xf numFmtId="0" fontId="0" fillId="0" borderId="0" xfId="0" applyAlignment="1">
      <alignment/>
    </xf>
    <xf numFmtId="0" fontId="6" fillId="33" borderId="10" xfId="0" applyFont="1" applyFill="1" applyBorder="1" applyAlignment="1">
      <alignment horizont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xf>
    <xf numFmtId="0" fontId="4" fillId="34" borderId="0" xfId="0" applyFont="1" applyFill="1" applyAlignment="1">
      <alignment/>
    </xf>
    <xf numFmtId="0" fontId="3" fillId="34" borderId="11" xfId="0" applyFont="1" applyFill="1" applyBorder="1" applyAlignment="1">
      <alignment horizontal="center"/>
    </xf>
    <xf numFmtId="0" fontId="4" fillId="34" borderId="0" xfId="0" applyFont="1" applyFill="1" applyBorder="1" applyAlignment="1">
      <alignment/>
    </xf>
    <xf numFmtId="0" fontId="0" fillId="34" borderId="12" xfId="0" applyFont="1" applyFill="1" applyBorder="1" applyAlignment="1">
      <alignment wrapText="1"/>
    </xf>
    <xf numFmtId="193" fontId="0" fillId="34" borderId="0" xfId="50" applyFont="1" applyFill="1" applyBorder="1" applyAlignment="1">
      <alignment horizontal="right" wrapText="1"/>
    </xf>
    <xf numFmtId="193" fontId="0" fillId="34" borderId="0" xfId="50" applyFont="1" applyFill="1" applyBorder="1" applyAlignment="1">
      <alignment/>
    </xf>
    <xf numFmtId="205" fontId="0" fillId="34" borderId="0" xfId="50" applyNumberFormat="1" applyFont="1" applyFill="1" applyBorder="1" applyAlignment="1">
      <alignment horizontal="center" wrapText="1"/>
    </xf>
    <xf numFmtId="209" fontId="0" fillId="34" borderId="0" xfId="0" applyNumberFormat="1" applyFill="1" applyBorder="1" applyAlignment="1">
      <alignment/>
    </xf>
    <xf numFmtId="209" fontId="4" fillId="34" borderId="0" xfId="0" applyNumberFormat="1" applyFont="1" applyFill="1" applyAlignment="1">
      <alignment/>
    </xf>
    <xf numFmtId="0" fontId="5" fillId="34" borderId="12" xfId="0" applyFont="1" applyFill="1" applyBorder="1" applyAlignment="1">
      <alignment wrapText="1"/>
    </xf>
    <xf numFmtId="193" fontId="5" fillId="34" borderId="0" xfId="50" applyFont="1" applyFill="1" applyBorder="1" applyAlignment="1">
      <alignment horizontal="right" wrapText="1"/>
    </xf>
    <xf numFmtId="193" fontId="5" fillId="34" borderId="0" xfId="50" applyFont="1" applyFill="1" applyBorder="1" applyAlignment="1">
      <alignment/>
    </xf>
    <xf numFmtId="0" fontId="6" fillId="34" borderId="13" xfId="0" applyFont="1" applyFill="1" applyBorder="1" applyAlignment="1">
      <alignment wrapText="1"/>
    </xf>
    <xf numFmtId="193" fontId="6" fillId="34" borderId="11" xfId="50" applyFont="1" applyFill="1" applyBorder="1" applyAlignment="1">
      <alignment horizontal="right" wrapText="1"/>
    </xf>
    <xf numFmtId="193" fontId="6" fillId="34" borderId="11" xfId="50" applyFont="1" applyFill="1" applyBorder="1" applyAlignment="1">
      <alignment/>
    </xf>
    <xf numFmtId="205" fontId="6" fillId="34" borderId="11" xfId="50" applyNumberFormat="1" applyFont="1" applyFill="1" applyBorder="1" applyAlignment="1">
      <alignment horizontal="center" wrapText="1"/>
    </xf>
    <xf numFmtId="0" fontId="6" fillId="34" borderId="14" xfId="0" applyFont="1" applyFill="1" applyBorder="1" applyAlignment="1">
      <alignment wrapText="1"/>
    </xf>
    <xf numFmtId="193" fontId="6" fillId="34" borderId="10" xfId="50" applyFont="1" applyFill="1" applyBorder="1" applyAlignment="1">
      <alignment horizontal="right" wrapText="1"/>
    </xf>
    <xf numFmtId="205" fontId="6" fillId="34" borderId="10" xfId="50" applyNumberFormat="1" applyFont="1" applyFill="1" applyBorder="1" applyAlignment="1">
      <alignment horizontal="center" wrapText="1"/>
    </xf>
    <xf numFmtId="0" fontId="12" fillId="34" borderId="0" xfId="0" applyFont="1" applyFill="1" applyAlignment="1">
      <alignment/>
    </xf>
    <xf numFmtId="0" fontId="3" fillId="34" borderId="0" xfId="0" applyFont="1" applyFill="1" applyAlignment="1">
      <alignment/>
    </xf>
    <xf numFmtId="0" fontId="6" fillId="34" borderId="0" xfId="0" applyFont="1"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Alignment="1">
      <alignment/>
    </xf>
    <xf numFmtId="0" fontId="5" fillId="34" borderId="0" xfId="0" applyFont="1" applyFill="1" applyAlignment="1">
      <alignment/>
    </xf>
    <xf numFmtId="193" fontId="0" fillId="34" borderId="0" xfId="50" applyFont="1" applyFill="1" applyBorder="1" applyAlignment="1">
      <alignment wrapText="1"/>
    </xf>
    <xf numFmtId="193" fontId="6" fillId="34" borderId="10" xfId="50" applyFont="1" applyFill="1" applyBorder="1" applyAlignment="1">
      <alignment wrapText="1"/>
    </xf>
    <xf numFmtId="193" fontId="6" fillId="34" borderId="10" xfId="50" applyFont="1" applyFill="1" applyBorder="1" applyAlignment="1">
      <alignment/>
    </xf>
    <xf numFmtId="0" fontId="6" fillId="34" borderId="0" xfId="0" applyFont="1" applyFill="1" applyAlignment="1">
      <alignment/>
    </xf>
    <xf numFmtId="0" fontId="0" fillId="34" borderId="0" xfId="0" applyFont="1" applyFill="1" applyBorder="1" applyAlignment="1">
      <alignment/>
    </xf>
    <xf numFmtId="0" fontId="8" fillId="34" borderId="0" xfId="0" applyFont="1" applyFill="1" applyBorder="1" applyAlignment="1">
      <alignment wrapText="1"/>
    </xf>
    <xf numFmtId="0" fontId="0" fillId="34" borderId="0" xfId="0" applyFont="1" applyFill="1" applyAlignment="1">
      <alignment/>
    </xf>
    <xf numFmtId="193" fontId="0" fillId="34" borderId="0" xfId="0" applyNumberFormat="1" applyFont="1" applyFill="1" applyAlignment="1">
      <alignment/>
    </xf>
    <xf numFmtId="0" fontId="6" fillId="33" borderId="14" xfId="0" applyFont="1" applyFill="1" applyBorder="1" applyAlignment="1">
      <alignment horizontal="left" vertical="center" wrapText="1"/>
    </xf>
    <xf numFmtId="0" fontId="6" fillId="34" borderId="11" xfId="0" applyFont="1" applyFill="1" applyBorder="1" applyAlignment="1">
      <alignment horizontal="center"/>
    </xf>
    <xf numFmtId="0" fontId="0" fillId="34" borderId="0" xfId="0" applyFill="1" applyAlignment="1">
      <alignment/>
    </xf>
    <xf numFmtId="0" fontId="0" fillId="34" borderId="12" xfId="0" applyFont="1" applyFill="1" applyBorder="1" applyAlignment="1">
      <alignment wrapText="1"/>
    </xf>
    <xf numFmtId="193" fontId="0" fillId="34" borderId="0" xfId="50" applyFont="1" applyFill="1" applyBorder="1" applyAlignment="1">
      <alignment horizontal="right" wrapText="1"/>
    </xf>
    <xf numFmtId="193" fontId="0" fillId="34" borderId="0" xfId="50" applyFont="1" applyFill="1" applyAlignment="1">
      <alignment/>
    </xf>
    <xf numFmtId="3" fontId="0" fillId="34" borderId="0" xfId="0" applyNumberFormat="1" applyFont="1" applyFill="1" applyAlignment="1">
      <alignment/>
    </xf>
    <xf numFmtId="3" fontId="0" fillId="34" borderId="0" xfId="0" applyNumberFormat="1" applyFont="1" applyFill="1" applyAlignment="1">
      <alignment/>
    </xf>
    <xf numFmtId="0" fontId="0" fillId="34" borderId="12" xfId="0" applyFill="1" applyBorder="1" applyAlignment="1">
      <alignment wrapText="1"/>
    </xf>
    <xf numFmtId="193" fontId="0" fillId="34" borderId="0" xfId="50" applyFont="1" applyFill="1" applyAlignment="1">
      <alignment/>
    </xf>
    <xf numFmtId="0" fontId="6" fillId="34" borderId="14" xfId="0" applyFont="1" applyFill="1" applyBorder="1" applyAlignment="1">
      <alignment wrapText="1"/>
    </xf>
    <xf numFmtId="193" fontId="6" fillId="34" borderId="10" xfId="50" applyFont="1" applyFill="1" applyBorder="1" applyAlignment="1">
      <alignment horizontal="right" wrapText="1"/>
    </xf>
    <xf numFmtId="0" fontId="0" fillId="34" borderId="0" xfId="0" applyFont="1" applyFill="1" applyAlignment="1">
      <alignment/>
    </xf>
    <xf numFmtId="0" fontId="12" fillId="34" borderId="0" xfId="0" applyFont="1" applyFill="1" applyBorder="1" applyAlignment="1">
      <alignment/>
    </xf>
    <xf numFmtId="0" fontId="0" fillId="34" borderId="0" xfId="0" applyFont="1" applyFill="1" applyBorder="1" applyAlignment="1">
      <alignment/>
    </xf>
    <xf numFmtId="0" fontId="13" fillId="34" borderId="0" xfId="0" applyFont="1" applyFill="1" applyBorder="1" applyAlignment="1">
      <alignment wrapText="1"/>
    </xf>
    <xf numFmtId="193" fontId="0" fillId="34" borderId="0" xfId="0" applyNumberFormat="1" applyFill="1" applyAlignment="1">
      <alignment/>
    </xf>
    <xf numFmtId="3" fontId="0" fillId="34" borderId="0" xfId="50" applyNumberFormat="1" applyFont="1" applyFill="1" applyAlignment="1">
      <alignment/>
    </xf>
    <xf numFmtId="0" fontId="0" fillId="34" borderId="12" xfId="0" applyFont="1" applyFill="1" applyBorder="1" applyAlignment="1">
      <alignment wrapText="1"/>
    </xf>
    <xf numFmtId="193" fontId="0" fillId="34" borderId="0" xfId="50" applyFont="1" applyFill="1" applyBorder="1" applyAlignment="1">
      <alignment horizontal="right" wrapText="1"/>
    </xf>
    <xf numFmtId="193" fontId="0" fillId="34" borderId="0" xfId="50" applyFont="1" applyFill="1" applyBorder="1" applyAlignment="1">
      <alignment/>
    </xf>
    <xf numFmtId="210" fontId="0" fillId="34" borderId="0" xfId="54" applyNumberFormat="1" applyFont="1" applyFill="1" applyBorder="1">
      <alignment/>
      <protection/>
    </xf>
    <xf numFmtId="3" fontId="0" fillId="34" borderId="0" xfId="0" applyNumberFormat="1" applyFill="1" applyBorder="1" applyAlignment="1">
      <alignment/>
    </xf>
    <xf numFmtId="0" fontId="0" fillId="34" borderId="13" xfId="0" applyFont="1" applyFill="1" applyBorder="1" applyAlignment="1">
      <alignment wrapText="1"/>
    </xf>
    <xf numFmtId="193" fontId="0" fillId="34" borderId="11" xfId="50" applyFont="1" applyFill="1" applyBorder="1" applyAlignment="1">
      <alignment horizontal="right" wrapText="1"/>
    </xf>
    <xf numFmtId="193" fontId="0" fillId="34" borderId="11" xfId="50" applyFont="1" applyFill="1" applyBorder="1" applyAlignment="1">
      <alignment/>
    </xf>
    <xf numFmtId="210" fontId="0" fillId="34" borderId="11" xfId="54" applyNumberFormat="1" applyFont="1" applyFill="1" applyBorder="1">
      <alignment/>
      <protection/>
    </xf>
    <xf numFmtId="3" fontId="0" fillId="34" borderId="11" xfId="0" applyNumberFormat="1" applyFont="1" applyFill="1" applyBorder="1" applyAlignment="1">
      <alignment/>
    </xf>
    <xf numFmtId="193" fontId="6" fillId="34" borderId="10" xfId="50" applyFont="1" applyFill="1" applyBorder="1" applyAlignment="1">
      <alignment/>
    </xf>
    <xf numFmtId="0" fontId="0" fillId="34" borderId="11" xfId="0" applyFont="1" applyFill="1" applyBorder="1" applyAlignment="1">
      <alignment horizontal="center"/>
    </xf>
    <xf numFmtId="0" fontId="6" fillId="33" borderId="10" xfId="0" applyFont="1" applyFill="1" applyBorder="1" applyAlignment="1">
      <alignment horizontal="center" vertical="center"/>
    </xf>
    <xf numFmtId="0" fontId="6" fillId="34" borderId="0" xfId="0" applyFont="1" applyFill="1" applyAlignment="1">
      <alignment/>
    </xf>
    <xf numFmtId="0" fontId="6" fillId="34" borderId="0" xfId="0" applyFont="1" applyFill="1" applyBorder="1" applyAlignment="1">
      <alignment horizontal="center" wrapText="1"/>
    </xf>
    <xf numFmtId="0" fontId="0" fillId="34" borderId="0" xfId="0" applyFill="1" applyAlignment="1" quotePrefix="1">
      <alignment/>
    </xf>
    <xf numFmtId="207" fontId="0" fillId="34" borderId="0" xfId="49" applyNumberFormat="1" applyFont="1" applyFill="1" applyAlignment="1">
      <alignment/>
    </xf>
    <xf numFmtId="205" fontId="0" fillId="34" borderId="0" xfId="0" applyNumberFormat="1" applyFill="1" applyAlignment="1">
      <alignment horizontal="center"/>
    </xf>
    <xf numFmtId="0" fontId="6" fillId="34" borderId="10" xfId="0" applyFont="1" applyFill="1" applyBorder="1" applyAlignment="1">
      <alignment/>
    </xf>
    <xf numFmtId="207" fontId="6" fillId="34" borderId="10" xfId="49" applyNumberFormat="1" applyFont="1" applyFill="1" applyBorder="1" applyAlignment="1">
      <alignment/>
    </xf>
    <xf numFmtId="205" fontId="6" fillId="34" borderId="10" xfId="0" applyNumberFormat="1" applyFont="1" applyFill="1" applyBorder="1" applyAlignment="1">
      <alignment horizontal="center"/>
    </xf>
    <xf numFmtId="193" fontId="0" fillId="34" borderId="0" xfId="50" applyFill="1" applyAlignment="1">
      <alignment/>
    </xf>
    <xf numFmtId="193" fontId="0" fillId="34" borderId="0" xfId="50" applyFont="1" applyFill="1" applyAlignment="1">
      <alignment/>
    </xf>
    <xf numFmtId="193" fontId="6" fillId="34" borderId="10" xfId="50" applyFont="1" applyFill="1" applyBorder="1" applyAlignment="1">
      <alignment wrapText="1"/>
    </xf>
    <xf numFmtId="193" fontId="0" fillId="34" borderId="0" xfId="50" applyFont="1" applyFill="1" applyBorder="1" applyAlignment="1">
      <alignment/>
    </xf>
    <xf numFmtId="0" fontId="6" fillId="34" borderId="14" xfId="0" applyFont="1" applyFill="1" applyBorder="1" applyAlignment="1">
      <alignment/>
    </xf>
    <xf numFmtId="193" fontId="6" fillId="34" borderId="0" xfId="50" applyFont="1" applyFill="1" applyBorder="1" applyAlignment="1">
      <alignment wrapText="1"/>
    </xf>
    <xf numFmtId="0" fontId="0" fillId="34" borderId="0" xfId="0" applyFont="1" applyFill="1" applyBorder="1" applyAlignment="1">
      <alignment/>
    </xf>
    <xf numFmtId="193" fontId="0" fillId="34" borderId="0" xfId="50" applyFont="1" applyFill="1" applyBorder="1" applyAlignment="1">
      <alignment wrapText="1"/>
    </xf>
    <xf numFmtId="0" fontId="0" fillId="34" borderId="11" xfId="0" applyFont="1" applyFill="1" applyBorder="1" applyAlignment="1">
      <alignment horizontal="center" wrapText="1"/>
    </xf>
    <xf numFmtId="0" fontId="6" fillId="33" borderId="10" xfId="0" applyFont="1" applyFill="1" applyBorder="1" applyAlignment="1">
      <alignment horizontal="left" vertical="center" wrapText="1"/>
    </xf>
    <xf numFmtId="0" fontId="0" fillId="34" borderId="11" xfId="0" applyFill="1" applyBorder="1" applyAlignment="1">
      <alignment wrapText="1"/>
    </xf>
    <xf numFmtId="0" fontId="0" fillId="34" borderId="13" xfId="0" applyFont="1" applyFill="1" applyBorder="1" applyAlignment="1">
      <alignment wrapText="1"/>
    </xf>
    <xf numFmtId="193" fontId="0" fillId="34" borderId="11" xfId="50" applyFont="1" applyFill="1" applyBorder="1" applyAlignment="1">
      <alignment/>
    </xf>
    <xf numFmtId="193" fontId="0" fillId="34" borderId="11" xfId="50" applyFont="1" applyFill="1" applyBorder="1" applyAlignment="1">
      <alignment horizontal="right" wrapText="1"/>
    </xf>
    <xf numFmtId="0" fontId="0" fillId="34" borderId="11"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0" fontId="3" fillId="34" borderId="0" xfId="0" applyFont="1" applyFill="1" applyAlignment="1">
      <alignment horizontal="center"/>
    </xf>
    <xf numFmtId="193" fontId="0" fillId="34" borderId="0" xfId="50" applyFont="1" applyFill="1" applyAlignment="1">
      <alignment/>
    </xf>
    <xf numFmtId="0" fontId="14" fillId="34" borderId="0" xfId="0" applyFont="1" applyFill="1" applyAlignment="1">
      <alignment/>
    </xf>
    <xf numFmtId="0" fontId="14" fillId="34" borderId="0" xfId="0" applyFont="1" applyFill="1" applyAlignment="1">
      <alignment/>
    </xf>
    <xf numFmtId="0" fontId="14" fillId="34" borderId="0" xfId="0" applyFont="1" applyFill="1" applyAlignment="1">
      <alignment horizontal="left" indent="1"/>
    </xf>
    <xf numFmtId="3" fontId="14" fillId="34" borderId="0" xfId="0" applyNumberFormat="1" applyFont="1" applyFill="1" applyAlignment="1">
      <alignment/>
    </xf>
    <xf numFmtId="209" fontId="14" fillId="34" borderId="0" xfId="0" applyNumberFormat="1" applyFont="1" applyFill="1" applyAlignment="1">
      <alignment/>
    </xf>
    <xf numFmtId="0" fontId="15" fillId="33" borderId="15" xfId="0" applyFont="1" applyFill="1" applyBorder="1" applyAlignment="1">
      <alignment horizontal="center" vertical="center"/>
    </xf>
    <xf numFmtId="0" fontId="14" fillId="34" borderId="15" xfId="0" applyFont="1" applyFill="1" applyBorder="1" applyAlignment="1">
      <alignment/>
    </xf>
    <xf numFmtId="3" fontId="14" fillId="34" borderId="15" xfId="0" applyNumberFormat="1" applyFont="1" applyFill="1" applyBorder="1" applyAlignment="1">
      <alignment/>
    </xf>
    <xf numFmtId="209" fontId="14" fillId="34" borderId="15" xfId="0" applyNumberFormat="1" applyFont="1" applyFill="1" applyBorder="1" applyAlignment="1">
      <alignment/>
    </xf>
    <xf numFmtId="0" fontId="18" fillId="34" borderId="0" xfId="0" applyFont="1" applyFill="1" applyAlignment="1">
      <alignment/>
    </xf>
    <xf numFmtId="0" fontId="0" fillId="34" borderId="0" xfId="0" applyFont="1" applyFill="1" applyBorder="1" applyAlignment="1">
      <alignment horizontal="center" wrapText="1"/>
    </xf>
    <xf numFmtId="0" fontId="0" fillId="34" borderId="0" xfId="0" applyFill="1" applyBorder="1" applyAlignment="1">
      <alignment wrapText="1"/>
    </xf>
    <xf numFmtId="0" fontId="14" fillId="34" borderId="0" xfId="0" applyFont="1" applyFill="1" applyBorder="1" applyAlignment="1">
      <alignment vertical="top" wrapText="1"/>
    </xf>
    <xf numFmtId="0" fontId="6" fillId="33" borderId="16" xfId="0" applyFont="1" applyFill="1" applyBorder="1" applyAlignment="1">
      <alignment horizontal="center" vertical="center" wrapText="1"/>
    </xf>
    <xf numFmtId="3" fontId="0" fillId="34" borderId="0" xfId="0" applyNumberFormat="1" applyFill="1" applyAlignment="1">
      <alignment/>
    </xf>
    <xf numFmtId="0" fontId="14" fillId="34" borderId="0" xfId="0" applyFont="1" applyFill="1" applyBorder="1" applyAlignment="1">
      <alignment horizontal="left" vertical="center" wrapText="1"/>
    </xf>
    <xf numFmtId="3" fontId="14" fillId="34" borderId="0" xfId="0" applyNumberFormat="1" applyFont="1" applyFill="1" applyBorder="1" applyAlignment="1">
      <alignment horizontal="right" vertical="center" wrapText="1"/>
    </xf>
    <xf numFmtId="3" fontId="14" fillId="34" borderId="0" xfId="50" applyNumberFormat="1" applyFont="1" applyFill="1" applyAlignment="1">
      <alignment horizontal="right"/>
    </xf>
    <xf numFmtId="3" fontId="14" fillId="34" borderId="0" xfId="50" applyNumberFormat="1" applyFont="1" applyFill="1" applyAlignment="1">
      <alignment/>
    </xf>
    <xf numFmtId="0" fontId="39" fillId="34" borderId="0" xfId="0" applyFont="1" applyFill="1" applyAlignment="1">
      <alignment/>
    </xf>
    <xf numFmtId="0" fontId="17" fillId="34" borderId="0" xfId="0" applyFont="1" applyFill="1" applyAlignment="1">
      <alignment/>
    </xf>
    <xf numFmtId="0" fontId="14" fillId="34" borderId="17" xfId="0" applyFont="1" applyFill="1" applyBorder="1" applyAlignment="1">
      <alignment/>
    </xf>
    <xf numFmtId="3" fontId="14" fillId="34" borderId="17" xfId="0" applyNumberFormat="1" applyFont="1" applyFill="1" applyBorder="1" applyAlignment="1">
      <alignment/>
    </xf>
    <xf numFmtId="209" fontId="14" fillId="34" borderId="17" xfId="0" applyNumberFormat="1" applyFont="1" applyFill="1" applyBorder="1" applyAlignment="1">
      <alignment/>
    </xf>
    <xf numFmtId="0" fontId="6" fillId="33" borderId="16" xfId="0" applyFont="1" applyFill="1" applyBorder="1" applyAlignment="1">
      <alignment horizontal="center" vertical="center" wrapText="1"/>
    </xf>
    <xf numFmtId="0" fontId="20" fillId="33" borderId="16" xfId="0" applyFont="1" applyFill="1" applyBorder="1" applyAlignment="1">
      <alignment horizontal="center" vertical="center" wrapText="1"/>
    </xf>
    <xf numFmtId="3" fontId="14" fillId="34" borderId="0" xfId="0" applyNumberFormat="1" applyFont="1" applyFill="1" applyAlignment="1">
      <alignment/>
    </xf>
    <xf numFmtId="3" fontId="14" fillId="34" borderId="15" xfId="0" applyNumberFormat="1" applyFont="1" applyFill="1" applyBorder="1" applyAlignment="1">
      <alignment/>
    </xf>
    <xf numFmtId="0" fontId="14" fillId="34" borderId="0" xfId="0" applyFont="1" applyFill="1" applyBorder="1" applyAlignment="1">
      <alignment/>
    </xf>
    <xf numFmtId="3" fontId="14" fillId="34" borderId="0" xfId="0" applyNumberFormat="1" applyFont="1" applyFill="1" applyBorder="1" applyAlignment="1">
      <alignment/>
    </xf>
    <xf numFmtId="3" fontId="14" fillId="34" borderId="0" xfId="50" applyNumberFormat="1" applyFont="1" applyFill="1" applyBorder="1" applyAlignment="1">
      <alignment horizontal="right"/>
    </xf>
    <xf numFmtId="3" fontId="14" fillId="34" borderId="0" xfId="50" applyNumberFormat="1" applyFont="1" applyFill="1" applyBorder="1" applyAlignment="1">
      <alignment/>
    </xf>
    <xf numFmtId="205" fontId="14" fillId="34" borderId="0" xfId="0" applyNumberFormat="1" applyFont="1" applyFill="1" applyAlignment="1">
      <alignment/>
    </xf>
    <xf numFmtId="205" fontId="14" fillId="34" borderId="15" xfId="0" applyNumberFormat="1" applyFont="1" applyFill="1" applyBorder="1" applyAlignment="1">
      <alignment/>
    </xf>
    <xf numFmtId="0" fontId="15" fillId="33" borderId="16" xfId="0" applyFont="1" applyFill="1" applyBorder="1" applyAlignment="1">
      <alignment horizontal="center" vertical="center"/>
    </xf>
    <xf numFmtId="0" fontId="8" fillId="34" borderId="0" xfId="0" applyFont="1" applyFill="1" applyBorder="1" applyAlignment="1">
      <alignment horizontal="left" wrapText="1"/>
    </xf>
    <xf numFmtId="0" fontId="20" fillId="33" borderId="17" xfId="0" applyFont="1" applyFill="1" applyBorder="1" applyAlignment="1">
      <alignment horizontal="center" vertical="center"/>
    </xf>
    <xf numFmtId="0" fontId="13" fillId="34" borderId="0" xfId="0" applyFont="1" applyFill="1" applyBorder="1" applyAlignment="1">
      <alignment horizontal="left" wrapText="1"/>
    </xf>
    <xf numFmtId="0" fontId="12" fillId="34" borderId="18" xfId="0" applyFont="1" applyFill="1" applyBorder="1" applyAlignment="1">
      <alignment horizontal="left"/>
    </xf>
    <xf numFmtId="0" fontId="6" fillId="33" borderId="10" xfId="0" applyFont="1" applyFill="1" applyBorder="1" applyAlignment="1">
      <alignment horizontal="center"/>
    </xf>
    <xf numFmtId="0" fontId="3" fillId="34" borderId="0" xfId="0" applyFont="1" applyFill="1" applyAlignment="1">
      <alignment horizontal="center"/>
    </xf>
    <xf numFmtId="0" fontId="6" fillId="34" borderId="0" xfId="0" applyFont="1" applyFill="1" applyBorder="1" applyAlignment="1">
      <alignment horizontal="center"/>
    </xf>
    <xf numFmtId="0" fontId="0" fillId="34" borderId="18" xfId="0" applyFont="1" applyFill="1" applyBorder="1" applyAlignment="1">
      <alignment horizontal="left"/>
    </xf>
    <xf numFmtId="0" fontId="14" fillId="10" borderId="19" xfId="0" applyFont="1" applyFill="1" applyBorder="1" applyAlignment="1">
      <alignment horizontal="left" vertical="top" wrapText="1"/>
    </xf>
    <xf numFmtId="0" fontId="14" fillId="10" borderId="20" xfId="0" applyFont="1" applyFill="1" applyBorder="1" applyAlignment="1">
      <alignment horizontal="left" vertical="top" wrapText="1"/>
    </xf>
    <xf numFmtId="0" fontId="14" fillId="10" borderId="21" xfId="0" applyFont="1" applyFill="1" applyBorder="1" applyAlignment="1">
      <alignment horizontal="left" vertical="top" wrapText="1"/>
    </xf>
    <xf numFmtId="0" fontId="14" fillId="10" borderId="22" xfId="0" applyFont="1" applyFill="1" applyBorder="1" applyAlignment="1">
      <alignment horizontal="left" vertical="top" wrapText="1"/>
    </xf>
    <xf numFmtId="0" fontId="14" fillId="10" borderId="0" xfId="0" applyFont="1" applyFill="1" applyBorder="1" applyAlignment="1">
      <alignment horizontal="left" vertical="top" wrapText="1"/>
    </xf>
    <xf numFmtId="0" fontId="14" fillId="10" borderId="23" xfId="0" applyFont="1" applyFill="1" applyBorder="1" applyAlignment="1">
      <alignment horizontal="left" vertical="top" wrapText="1"/>
    </xf>
    <xf numFmtId="0" fontId="14" fillId="10" borderId="24" xfId="0" applyFont="1" applyFill="1" applyBorder="1" applyAlignment="1">
      <alignment horizontal="left" vertical="top" wrapText="1"/>
    </xf>
    <xf numFmtId="0" fontId="14" fillId="10" borderId="25" xfId="0" applyFont="1" applyFill="1" applyBorder="1" applyAlignment="1">
      <alignment horizontal="left" vertical="top" wrapText="1"/>
    </xf>
    <xf numFmtId="0" fontId="14" fillId="10" borderId="26" xfId="0" applyFont="1" applyFill="1" applyBorder="1" applyAlignment="1">
      <alignment horizontal="left" vertical="top" wrapText="1"/>
    </xf>
    <xf numFmtId="0" fontId="20" fillId="33" borderId="17" xfId="0" applyFont="1" applyFill="1" applyBorder="1" applyAlignment="1">
      <alignment horizontal="center" vertical="center" wrapText="1"/>
    </xf>
    <xf numFmtId="0" fontId="15" fillId="33" borderId="17" xfId="0" applyFont="1" applyFill="1" applyBorder="1" applyAlignment="1">
      <alignment horizontal="left" vertical="center"/>
    </xf>
    <xf numFmtId="0" fontId="15" fillId="33" borderId="15" xfId="0" applyFont="1" applyFill="1" applyBorder="1" applyAlignment="1">
      <alignment horizontal="left" vertical="center"/>
    </xf>
    <xf numFmtId="0" fontId="20" fillId="34" borderId="0" xfId="0" applyFont="1" applyFill="1" applyAlignment="1">
      <alignment horizontal="center" vertical="center"/>
    </xf>
    <xf numFmtId="0" fontId="3" fillId="34" borderId="0" xfId="0" applyFont="1" applyFill="1" applyBorder="1" applyAlignment="1">
      <alignment horizontal="center"/>
    </xf>
    <xf numFmtId="0" fontId="6" fillId="33" borderId="27"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20" fillId="33" borderId="28" xfId="0" applyFont="1" applyFill="1" applyBorder="1" applyAlignment="1">
      <alignment horizontal="center" vertical="center"/>
    </xf>
    <xf numFmtId="0" fontId="20" fillId="33" borderId="16" xfId="0" applyFont="1" applyFill="1" applyBorder="1" applyAlignment="1">
      <alignment horizontal="center" vertical="center" wrapText="1"/>
    </xf>
    <xf numFmtId="0" fontId="14" fillId="10" borderId="19" xfId="0" applyFont="1" applyFill="1" applyBorder="1" applyAlignment="1">
      <alignment horizontal="justify" vertical="top" wrapText="1"/>
    </xf>
    <xf numFmtId="0" fontId="14" fillId="10" borderId="20" xfId="0" applyFont="1" applyFill="1" applyBorder="1" applyAlignment="1">
      <alignment horizontal="justify" vertical="top" wrapText="1"/>
    </xf>
    <xf numFmtId="0" fontId="14" fillId="10" borderId="21" xfId="0" applyFont="1" applyFill="1" applyBorder="1" applyAlignment="1">
      <alignment horizontal="justify" vertical="top" wrapText="1"/>
    </xf>
    <xf numFmtId="0" fontId="14" fillId="10" borderId="22" xfId="0" applyFont="1" applyFill="1" applyBorder="1" applyAlignment="1">
      <alignment horizontal="justify" vertical="top" wrapText="1"/>
    </xf>
    <xf numFmtId="0" fontId="14" fillId="10" borderId="0" xfId="0" applyFont="1" applyFill="1" applyBorder="1" applyAlignment="1">
      <alignment horizontal="justify" vertical="top" wrapText="1"/>
    </xf>
    <xf numFmtId="0" fontId="14" fillId="10" borderId="23" xfId="0" applyFont="1" applyFill="1" applyBorder="1" applyAlignment="1">
      <alignment horizontal="justify" vertical="top" wrapText="1"/>
    </xf>
    <xf numFmtId="0" fontId="14" fillId="10" borderId="24" xfId="0" applyFont="1" applyFill="1" applyBorder="1" applyAlignment="1">
      <alignment horizontal="justify" vertical="top" wrapText="1"/>
    </xf>
    <xf numFmtId="0" fontId="14" fillId="10" borderId="25" xfId="0" applyFont="1" applyFill="1" applyBorder="1" applyAlignment="1">
      <alignment horizontal="justify" vertical="top" wrapText="1"/>
    </xf>
    <xf numFmtId="0" fontId="14" fillId="10" borderId="26" xfId="0" applyFont="1" applyFill="1" applyBorder="1" applyAlignment="1">
      <alignment horizontal="justify" vertical="top" wrapText="1"/>
    </xf>
    <xf numFmtId="0" fontId="20" fillId="34" borderId="0" xfId="0" applyFont="1" applyFill="1" applyAlignment="1">
      <alignment horizontal="center" vertical="center" wrapText="1"/>
    </xf>
    <xf numFmtId="0" fontId="39" fillId="34" borderId="0" xfId="0" applyFont="1" applyFill="1" applyBorder="1" applyAlignment="1">
      <alignment horizontal="center" wrapText="1"/>
    </xf>
    <xf numFmtId="0" fontId="20" fillId="34" borderId="0" xfId="0" applyFont="1" applyFill="1" applyAlignment="1">
      <alignment horizontal="center" wrapText="1"/>
    </xf>
    <xf numFmtId="0" fontId="39" fillId="34" borderId="0" xfId="0" applyFont="1" applyFill="1" applyAlignment="1">
      <alignment wrapText="1"/>
    </xf>
    <xf numFmtId="0" fontId="39" fillId="34" borderId="0" xfId="0" applyFont="1" applyFill="1" applyBorder="1" applyAlignment="1">
      <alignment wrapText="1"/>
    </xf>
    <xf numFmtId="0" fontId="6" fillId="33" borderId="16" xfId="0" applyFont="1" applyFill="1" applyBorder="1" applyAlignment="1">
      <alignment horizontal="center" vertical="center" wrapText="1"/>
    </xf>
    <xf numFmtId="0" fontId="0" fillId="34" borderId="0" xfId="0" applyFont="1" applyFill="1" applyAlignment="1">
      <alignment horizontal="left"/>
    </xf>
    <xf numFmtId="0" fontId="0" fillId="34" borderId="0" xfId="0" applyFont="1" applyFill="1" applyBorder="1" applyAlignment="1">
      <alignment horizontal="center"/>
    </xf>
    <xf numFmtId="0" fontId="8" fillId="34" borderId="0" xfId="0" applyFont="1" applyFill="1" applyBorder="1" applyAlignment="1">
      <alignment wrapText="1"/>
    </xf>
    <xf numFmtId="0" fontId="10" fillId="34" borderId="0" xfId="0" applyFont="1" applyFill="1" applyAlignment="1">
      <alignment horizontal="center" wrapText="1"/>
    </xf>
    <xf numFmtId="0" fontId="0" fillId="34" borderId="0" xfId="0" applyFont="1" applyFill="1" applyBorder="1" applyAlignment="1">
      <alignment horizontal="center" wrapText="1"/>
    </xf>
    <xf numFmtId="0" fontId="13" fillId="34" borderId="0" xfId="0" applyFont="1" applyFill="1" applyAlignment="1">
      <alignment horizontal="left"/>
    </xf>
    <xf numFmtId="0" fontId="13" fillId="34" borderId="0" xfId="0" applyFont="1" applyFill="1" applyBorder="1" applyAlignment="1">
      <alignment wrapText="1"/>
    </xf>
    <xf numFmtId="0" fontId="12" fillId="34" borderId="0" xfId="0" applyFont="1" applyFill="1" applyBorder="1" applyAlignment="1">
      <alignment/>
    </xf>
    <xf numFmtId="0" fontId="3" fillId="34" borderId="0" xfId="0" applyFont="1" applyFill="1" applyAlignment="1">
      <alignment horizontal="center" wrapText="1"/>
    </xf>
    <xf numFmtId="0" fontId="0" fillId="34" borderId="0" xfId="0" applyFill="1" applyAlignment="1">
      <alignment wrapText="1"/>
    </xf>
    <xf numFmtId="0" fontId="0" fillId="34" borderId="0" xfId="0" applyFill="1" applyBorder="1" applyAlignment="1">
      <alignment wrapText="1"/>
    </xf>
    <xf numFmtId="0" fontId="13" fillId="34" borderId="0" xfId="0" applyFont="1" applyFill="1" applyBorder="1" applyAlignment="1">
      <alignment vertical="center" wrapText="1"/>
    </xf>
    <xf numFmtId="0" fontId="12" fillId="34" borderId="18"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Anuario_29_33__02031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U124"/>
  <sheetViews>
    <sheetView tabSelected="1" zoomScalePageLayoutView="0" workbookViewId="0" topLeftCell="A1">
      <selection activeCell="A1" sqref="A1:I1"/>
    </sheetView>
  </sheetViews>
  <sheetFormatPr defaultColWidth="11.421875" defaultRowHeight="12.75"/>
  <cols>
    <col min="1" max="1" width="50.28125" style="4" customWidth="1"/>
    <col min="2" max="10" width="11.57421875" style="4" customWidth="1"/>
    <col min="11" max="11" width="11.7109375" style="4" customWidth="1"/>
    <col min="12" max="12" width="12.28125" style="4" customWidth="1"/>
    <col min="13" max="17" width="11.7109375" style="4" customWidth="1"/>
    <col min="18" max="16384" width="11.421875" style="4" customWidth="1"/>
  </cols>
  <sheetData>
    <row r="1" spans="1:9" ht="22.5" customHeight="1">
      <c r="A1" s="151" t="s">
        <v>175</v>
      </c>
      <c r="B1" s="151"/>
      <c r="C1" s="151"/>
      <c r="D1" s="151"/>
      <c r="E1" s="151"/>
      <c r="F1" s="151"/>
      <c r="G1" s="151"/>
      <c r="H1" s="151"/>
      <c r="I1" s="151"/>
    </row>
    <row r="2" ht="15" thickBot="1"/>
    <row r="3" spans="1:10" ht="35.25" customHeight="1">
      <c r="A3" s="149" t="s">
        <v>2</v>
      </c>
      <c r="B3" s="132" t="s">
        <v>169</v>
      </c>
      <c r="C3" s="132"/>
      <c r="D3" s="132"/>
      <c r="E3" s="132"/>
      <c r="F3" s="132"/>
      <c r="G3" s="148" t="s">
        <v>168</v>
      </c>
      <c r="H3" s="148"/>
      <c r="I3" s="148"/>
      <c r="J3" s="148"/>
    </row>
    <row r="4" spans="1:10" ht="24.75" customHeight="1" thickBot="1">
      <c r="A4" s="150"/>
      <c r="B4" s="101">
        <v>2008</v>
      </c>
      <c r="C4" s="101">
        <v>2009</v>
      </c>
      <c r="D4" s="101">
        <v>2010</v>
      </c>
      <c r="E4" s="101" t="s">
        <v>229</v>
      </c>
      <c r="F4" s="101" t="s">
        <v>228</v>
      </c>
      <c r="G4" s="101">
        <v>2009</v>
      </c>
      <c r="H4" s="101">
        <v>2010</v>
      </c>
      <c r="I4" s="101" t="s">
        <v>229</v>
      </c>
      <c r="J4" s="101" t="s">
        <v>228</v>
      </c>
    </row>
    <row r="5" spans="1:15" ht="15">
      <c r="A5" s="97" t="s">
        <v>139</v>
      </c>
      <c r="B5" s="99">
        <v>2711891</v>
      </c>
      <c r="C5" s="99">
        <v>2594120.9138</v>
      </c>
      <c r="D5" s="99">
        <v>2603168.596</v>
      </c>
      <c r="E5" s="99">
        <v>2918411.0988</v>
      </c>
      <c r="F5" s="99">
        <v>2900470.5429</v>
      </c>
      <c r="G5" s="100">
        <v>-4.3</v>
      </c>
      <c r="H5" s="128">
        <v>0.3487764256426402</v>
      </c>
      <c r="I5" s="128">
        <v>12.109953357780896</v>
      </c>
      <c r="J5" s="128">
        <v>-0.6147371049738979</v>
      </c>
      <c r="K5" s="97"/>
      <c r="L5" s="97"/>
      <c r="M5" s="97"/>
      <c r="N5" s="97"/>
      <c r="O5" s="97"/>
    </row>
    <row r="6" spans="1:15" ht="15">
      <c r="A6" s="97" t="s">
        <v>44</v>
      </c>
      <c r="B6" s="99">
        <v>405094</v>
      </c>
      <c r="C6" s="99">
        <v>347385.78837</v>
      </c>
      <c r="D6" s="99">
        <v>346794.49431</v>
      </c>
      <c r="E6" s="99">
        <v>382405.26514</v>
      </c>
      <c r="F6" s="99">
        <v>388961.56513</v>
      </c>
      <c r="G6" s="100">
        <v>-14.2</v>
      </c>
      <c r="H6" s="128">
        <v>-0.17021250718819658</v>
      </c>
      <c r="I6" s="128">
        <v>10.268551379644308</v>
      </c>
      <c r="J6" s="128">
        <v>1.7144899894617822</v>
      </c>
      <c r="K6" s="97"/>
      <c r="L6" s="97"/>
      <c r="M6" s="97"/>
      <c r="N6" s="97"/>
      <c r="O6" s="97"/>
    </row>
    <row r="7" spans="1:15" ht="15">
      <c r="A7" s="97" t="s">
        <v>140</v>
      </c>
      <c r="B7" s="99">
        <v>13164592</v>
      </c>
      <c r="C7" s="99">
        <v>13028242.232</v>
      </c>
      <c r="D7" s="99">
        <v>13218971.208</v>
      </c>
      <c r="E7" s="99">
        <v>12639027.23</v>
      </c>
      <c r="F7" s="99">
        <v>13183882.897</v>
      </c>
      <c r="G7" s="100">
        <v>-1</v>
      </c>
      <c r="H7" s="128">
        <v>1.4639655342877376</v>
      </c>
      <c r="I7" s="128">
        <v>-4.387209631329128</v>
      </c>
      <c r="J7" s="128">
        <v>4.310898751026741</v>
      </c>
      <c r="K7" s="97"/>
      <c r="L7" s="97"/>
      <c r="M7" s="97"/>
      <c r="N7" s="97"/>
      <c r="O7" s="97"/>
    </row>
    <row r="8" spans="1:15" ht="15">
      <c r="A8" s="98" t="s">
        <v>141</v>
      </c>
      <c r="B8" s="99">
        <v>12007282</v>
      </c>
      <c r="C8" s="99">
        <v>11964939.728</v>
      </c>
      <c r="D8" s="99">
        <v>12008841.038</v>
      </c>
      <c r="E8" s="99">
        <v>11336500.514</v>
      </c>
      <c r="F8" s="99">
        <v>11893729.664</v>
      </c>
      <c r="G8" s="100">
        <v>-0.4</v>
      </c>
      <c r="H8" s="128">
        <v>0.3669162653386735</v>
      </c>
      <c r="I8" s="128">
        <v>-5.5987128305928024</v>
      </c>
      <c r="J8" s="128">
        <v>4.915354163410939</v>
      </c>
      <c r="K8" s="97"/>
      <c r="L8" s="97"/>
      <c r="M8" s="97"/>
      <c r="N8" s="97"/>
      <c r="O8" s="97"/>
    </row>
    <row r="9" spans="1:15" ht="15">
      <c r="A9" s="98" t="s">
        <v>142</v>
      </c>
      <c r="B9" s="99">
        <v>1157310</v>
      </c>
      <c r="C9" s="99">
        <v>1063302.5047</v>
      </c>
      <c r="D9" s="99">
        <v>1211988.8173</v>
      </c>
      <c r="E9" s="99">
        <v>1332527.8731</v>
      </c>
      <c r="F9" s="99">
        <v>1323499.0352</v>
      </c>
      <c r="G9" s="100">
        <v>-8.1</v>
      </c>
      <c r="H9" s="128">
        <v>13.983444216747174</v>
      </c>
      <c r="I9" s="128">
        <v>9.9455584143532</v>
      </c>
      <c r="J9" s="128">
        <v>-0.6775721605729075</v>
      </c>
      <c r="K9" s="97"/>
      <c r="L9" s="97"/>
      <c r="M9" s="97"/>
      <c r="N9" s="97"/>
      <c r="O9" s="97"/>
    </row>
    <row r="10" spans="1:15" ht="15">
      <c r="A10" s="97" t="s">
        <v>143</v>
      </c>
      <c r="B10" s="99">
        <v>10506172</v>
      </c>
      <c r="C10" s="99">
        <v>10060808.261</v>
      </c>
      <c r="D10" s="99">
        <v>10318154.842</v>
      </c>
      <c r="E10" s="99">
        <v>11104266.001</v>
      </c>
      <c r="F10" s="99">
        <v>11392208.217</v>
      </c>
      <c r="G10" s="100">
        <v>-4.2</v>
      </c>
      <c r="H10" s="128">
        <v>2.557911594415188</v>
      </c>
      <c r="I10" s="128">
        <v>7.6187183758876955</v>
      </c>
      <c r="J10" s="128">
        <v>2.5930774350512564</v>
      </c>
      <c r="K10" s="97"/>
      <c r="L10" s="97"/>
      <c r="M10" s="97"/>
      <c r="N10" s="97"/>
      <c r="O10" s="97"/>
    </row>
    <row r="11" spans="1:15" ht="15">
      <c r="A11" s="97" t="s">
        <v>144</v>
      </c>
      <c r="B11" s="99">
        <v>2238860</v>
      </c>
      <c r="C11" s="99">
        <v>2131727.4567</v>
      </c>
      <c r="D11" s="99">
        <v>2095065.38</v>
      </c>
      <c r="E11" s="99">
        <v>2192905.8977</v>
      </c>
      <c r="F11" s="99">
        <v>2267917.0789</v>
      </c>
      <c r="G11" s="100">
        <v>-4.8</v>
      </c>
      <c r="H11" s="128">
        <v>-1.719829454969556</v>
      </c>
      <c r="I11" s="128">
        <v>4.670046034553835</v>
      </c>
      <c r="J11" s="128">
        <v>3.4206292791074446</v>
      </c>
      <c r="K11" s="97"/>
      <c r="L11" s="97"/>
      <c r="M11" s="97"/>
      <c r="N11" s="97"/>
      <c r="O11" s="97"/>
    </row>
    <row r="12" spans="1:15" ht="15">
      <c r="A12" s="98" t="s">
        <v>145</v>
      </c>
      <c r="B12" s="99">
        <v>1490980</v>
      </c>
      <c r="C12" s="99">
        <v>1475556.2693</v>
      </c>
      <c r="D12" s="99">
        <v>1455158.9909</v>
      </c>
      <c r="E12" s="99">
        <v>1535996.4052</v>
      </c>
      <c r="F12" s="99">
        <v>1700689.3047</v>
      </c>
      <c r="G12" s="100">
        <v>-1</v>
      </c>
      <c r="H12" s="128">
        <v>-1.3823450060414473</v>
      </c>
      <c r="I12" s="128">
        <v>5.555229002846133</v>
      </c>
      <c r="J12" s="128">
        <v>10.72221907176636</v>
      </c>
      <c r="K12" s="97"/>
      <c r="L12" s="97"/>
      <c r="M12" s="97"/>
      <c r="N12" s="97"/>
      <c r="O12" s="97"/>
    </row>
    <row r="13" spans="1:15" ht="15">
      <c r="A13" s="98" t="s">
        <v>146</v>
      </c>
      <c r="B13" s="99">
        <v>345926</v>
      </c>
      <c r="C13" s="99">
        <v>349861.35479</v>
      </c>
      <c r="D13" s="99">
        <v>411332.00728</v>
      </c>
      <c r="E13" s="99">
        <v>445382.7087</v>
      </c>
      <c r="F13" s="99">
        <v>464106.7891</v>
      </c>
      <c r="G13" s="100">
        <v>1.1</v>
      </c>
      <c r="H13" s="128">
        <v>17.570003559523457</v>
      </c>
      <c r="I13" s="128">
        <v>8.278155071171284</v>
      </c>
      <c r="J13" s="128">
        <v>4.204042957718883</v>
      </c>
      <c r="K13" s="97"/>
      <c r="L13" s="97"/>
      <c r="M13" s="97"/>
      <c r="N13" s="97"/>
      <c r="O13" s="97"/>
    </row>
    <row r="14" spans="1:15" ht="15">
      <c r="A14" s="98" t="s">
        <v>147</v>
      </c>
      <c r="B14" s="99">
        <v>576377</v>
      </c>
      <c r="C14" s="99">
        <v>440140.8748</v>
      </c>
      <c r="D14" s="99">
        <v>461757.38602</v>
      </c>
      <c r="E14" s="99">
        <v>519763.285</v>
      </c>
      <c r="F14" s="99">
        <v>501884.9566</v>
      </c>
      <c r="G14" s="100">
        <v>-23.6</v>
      </c>
      <c r="H14" s="128">
        <v>4.911271017449252</v>
      </c>
      <c r="I14" s="128">
        <v>12.561986171995443</v>
      </c>
      <c r="J14" s="128">
        <v>-3.439705903813504</v>
      </c>
      <c r="K14" s="97"/>
      <c r="L14" s="97"/>
      <c r="M14" s="97"/>
      <c r="N14" s="97"/>
      <c r="O14" s="97"/>
    </row>
    <row r="15" spans="1:15" ht="15">
      <c r="A15" s="98" t="s">
        <v>167</v>
      </c>
      <c r="B15" s="99">
        <v>1427606</v>
      </c>
      <c r="C15" s="99">
        <v>1442223.6255</v>
      </c>
      <c r="D15" s="99">
        <v>1354462.9864</v>
      </c>
      <c r="E15" s="99">
        <v>1494857.8681</v>
      </c>
      <c r="F15" s="99">
        <v>1522466.7536</v>
      </c>
      <c r="G15" s="100">
        <v>1</v>
      </c>
      <c r="H15" s="128">
        <v>-6.085092321904966</v>
      </c>
      <c r="I15" s="128">
        <v>10.365353878968136</v>
      </c>
      <c r="J15" s="128">
        <v>1.8469237838037174</v>
      </c>
      <c r="K15" s="97"/>
      <c r="L15" s="97"/>
      <c r="M15" s="97"/>
      <c r="N15" s="97"/>
      <c r="O15" s="97"/>
    </row>
    <row r="16" spans="1:15" ht="15">
      <c r="A16" s="98" t="s">
        <v>148</v>
      </c>
      <c r="B16" s="99">
        <v>529011</v>
      </c>
      <c r="C16" s="99">
        <v>553489.7469</v>
      </c>
      <c r="D16" s="99">
        <v>524489.8113</v>
      </c>
      <c r="E16" s="99">
        <v>574074.9834</v>
      </c>
      <c r="F16" s="99">
        <v>540862.1922</v>
      </c>
      <c r="G16" s="100">
        <v>4.6</v>
      </c>
      <c r="H16" s="128">
        <v>-5.239471148729251</v>
      </c>
      <c r="I16" s="128">
        <v>9.453981951927389</v>
      </c>
      <c r="J16" s="128">
        <v>-5.785444786897841</v>
      </c>
      <c r="K16" s="97"/>
      <c r="L16" s="97"/>
      <c r="M16" s="97"/>
      <c r="N16" s="97"/>
      <c r="O16" s="97"/>
    </row>
    <row r="17" spans="1:15" ht="15">
      <c r="A17" s="98" t="s">
        <v>149</v>
      </c>
      <c r="B17" s="99">
        <v>1574291</v>
      </c>
      <c r="C17" s="99">
        <v>1447999.3406</v>
      </c>
      <c r="D17" s="99">
        <v>1593751.6809</v>
      </c>
      <c r="E17" s="99">
        <v>1620397.3899</v>
      </c>
      <c r="F17" s="99">
        <v>1615622.8671</v>
      </c>
      <c r="G17" s="100">
        <v>-8</v>
      </c>
      <c r="H17" s="128">
        <v>10.065773941554795</v>
      </c>
      <c r="I17" s="128">
        <v>1.671885860220911</v>
      </c>
      <c r="J17" s="128">
        <v>-0.2946513509439086</v>
      </c>
      <c r="K17" s="97"/>
      <c r="L17" s="97"/>
      <c r="M17" s="97"/>
      <c r="N17" s="97"/>
      <c r="O17" s="97"/>
    </row>
    <row r="18" spans="1:15" ht="15">
      <c r="A18" s="98" t="s">
        <v>150</v>
      </c>
      <c r="B18" s="99">
        <v>875130</v>
      </c>
      <c r="C18" s="99">
        <v>841377.1524</v>
      </c>
      <c r="D18" s="99">
        <v>881731.0065</v>
      </c>
      <c r="E18" s="99">
        <v>1090767.1073</v>
      </c>
      <c r="F18" s="99">
        <v>1068378.0873</v>
      </c>
      <c r="G18" s="100">
        <v>-0.39</v>
      </c>
      <c r="H18" s="128">
        <v>4.796167091641593</v>
      </c>
      <c r="I18" s="128">
        <v>23.707468520332668</v>
      </c>
      <c r="J18" s="128">
        <v>-2.05259398180975</v>
      </c>
      <c r="K18" s="97"/>
      <c r="L18" s="97"/>
      <c r="M18" s="97"/>
      <c r="N18" s="97"/>
      <c r="O18" s="97"/>
    </row>
    <row r="19" spans="1:15" ht="15">
      <c r="A19" s="98" t="s">
        <v>151</v>
      </c>
      <c r="B19" s="99">
        <v>1447991</v>
      </c>
      <c r="C19" s="99">
        <v>1378432.4405</v>
      </c>
      <c r="D19" s="99">
        <v>1535540.1006</v>
      </c>
      <c r="E19" s="99">
        <v>1656221.1085</v>
      </c>
      <c r="F19" s="99">
        <v>1722854.7376</v>
      </c>
      <c r="G19" s="100">
        <v>-4.8</v>
      </c>
      <c r="H19" s="128">
        <v>11.397559683303186</v>
      </c>
      <c r="I19" s="128">
        <v>7.859189600639212</v>
      </c>
      <c r="J19" s="128">
        <v>4.023232692665559</v>
      </c>
      <c r="K19" s="97"/>
      <c r="L19" s="97"/>
      <c r="M19" s="97"/>
      <c r="N19" s="97"/>
      <c r="O19" s="97"/>
    </row>
    <row r="20" spans="1:15" ht="15">
      <c r="A20" s="97" t="s">
        <v>152</v>
      </c>
      <c r="B20" s="99">
        <v>2498997</v>
      </c>
      <c r="C20" s="99">
        <v>2843576.6757</v>
      </c>
      <c r="D20" s="99">
        <v>3090173.3568</v>
      </c>
      <c r="E20" s="99">
        <v>3443218.472</v>
      </c>
      <c r="F20" s="99">
        <v>3670398.9835</v>
      </c>
      <c r="G20" s="100">
        <v>13.8</v>
      </c>
      <c r="H20" s="128">
        <v>8.672060198246484</v>
      </c>
      <c r="I20" s="128">
        <v>11.424767300614874</v>
      </c>
      <c r="J20" s="128">
        <v>6.59791161517677</v>
      </c>
      <c r="K20" s="97"/>
      <c r="L20" s="97"/>
      <c r="M20" s="97"/>
      <c r="N20" s="97"/>
      <c r="O20" s="97"/>
    </row>
    <row r="21" spans="1:15" ht="15">
      <c r="A21" s="97" t="s">
        <v>153</v>
      </c>
      <c r="B21" s="99">
        <v>6891485</v>
      </c>
      <c r="C21" s="99">
        <v>6523534.445</v>
      </c>
      <c r="D21" s="99">
        <v>6642910.319</v>
      </c>
      <c r="E21" s="99">
        <v>7145839.385</v>
      </c>
      <c r="F21" s="99">
        <v>7724528.591</v>
      </c>
      <c r="G21" s="100">
        <v>-5.3</v>
      </c>
      <c r="H21" s="128">
        <v>1.8299263230149023</v>
      </c>
      <c r="I21" s="128">
        <v>7.570914581844136</v>
      </c>
      <c r="J21" s="128">
        <v>8.098267744650698</v>
      </c>
      <c r="K21" s="97"/>
      <c r="L21" s="97"/>
      <c r="M21" s="97"/>
      <c r="N21" s="97"/>
      <c r="O21" s="97"/>
    </row>
    <row r="22" spans="1:15" ht="15">
      <c r="A22" s="97" t="s">
        <v>154</v>
      </c>
      <c r="B22" s="99">
        <v>7916055</v>
      </c>
      <c r="C22" s="99">
        <v>7385247.252</v>
      </c>
      <c r="D22" s="99">
        <v>8614055.596</v>
      </c>
      <c r="E22" s="99">
        <v>9614331.02</v>
      </c>
      <c r="F22" s="99">
        <v>10417421.33</v>
      </c>
      <c r="G22" s="100">
        <v>-6.7</v>
      </c>
      <c r="H22" s="128">
        <v>16.638689295977557</v>
      </c>
      <c r="I22" s="128">
        <v>11.612131043877682</v>
      </c>
      <c r="J22" s="128">
        <v>8.353054500925651</v>
      </c>
      <c r="K22" s="97"/>
      <c r="L22" s="97"/>
      <c r="M22" s="97"/>
      <c r="N22" s="97"/>
      <c r="O22" s="97"/>
    </row>
    <row r="23" spans="1:15" ht="15">
      <c r="A23" s="97" t="s">
        <v>155</v>
      </c>
      <c r="B23" s="99">
        <v>1250229</v>
      </c>
      <c r="C23" s="99">
        <v>1252935.4806</v>
      </c>
      <c r="D23" s="99">
        <v>1315770.8562</v>
      </c>
      <c r="E23" s="99">
        <v>1453378.4138</v>
      </c>
      <c r="F23" s="99">
        <v>1512498.4839</v>
      </c>
      <c r="G23" s="100">
        <v>0.2</v>
      </c>
      <c r="H23" s="128">
        <v>5.015052775894716</v>
      </c>
      <c r="I23" s="128">
        <v>10.458322355414992</v>
      </c>
      <c r="J23" s="128">
        <v>4.067768554882065</v>
      </c>
      <c r="K23" s="97"/>
      <c r="L23" s="97"/>
      <c r="M23" s="97"/>
      <c r="N23" s="97"/>
      <c r="O23" s="97"/>
    </row>
    <row r="24" spans="1:15" ht="15">
      <c r="A24" s="97" t="s">
        <v>156</v>
      </c>
      <c r="B24" s="99">
        <v>4462918</v>
      </c>
      <c r="C24" s="99">
        <v>4033106.7344</v>
      </c>
      <c r="D24" s="99">
        <v>4352219.2296</v>
      </c>
      <c r="E24" s="99">
        <v>4668561.151</v>
      </c>
      <c r="F24" s="99">
        <v>4863461.654</v>
      </c>
      <c r="G24" s="100">
        <v>-9.6</v>
      </c>
      <c r="H24" s="128">
        <v>7.912324572969041</v>
      </c>
      <c r="I24" s="128">
        <v>7.2685199138985865</v>
      </c>
      <c r="J24" s="128">
        <v>4.174744566819129</v>
      </c>
      <c r="K24" s="97"/>
      <c r="L24" s="97"/>
      <c r="M24" s="97"/>
      <c r="N24" s="97"/>
      <c r="O24" s="97"/>
    </row>
    <row r="25" spans="1:15" ht="15">
      <c r="A25" s="97" t="s">
        <v>157</v>
      </c>
      <c r="B25" s="99">
        <v>1856790</v>
      </c>
      <c r="C25" s="99">
        <v>1957561.591</v>
      </c>
      <c r="D25" s="99">
        <v>2166158.3089</v>
      </c>
      <c r="E25" s="99">
        <v>2305240.8777</v>
      </c>
      <c r="F25" s="99">
        <v>2464065.6178</v>
      </c>
      <c r="G25" s="100">
        <v>5.4</v>
      </c>
      <c r="H25" s="128">
        <v>10.655946605155876</v>
      </c>
      <c r="I25" s="128">
        <v>6.420701950940398</v>
      </c>
      <c r="J25" s="128">
        <v>6.889724264236705</v>
      </c>
      <c r="K25" s="97"/>
      <c r="L25" s="97"/>
      <c r="M25" s="97"/>
      <c r="N25" s="97"/>
      <c r="O25" s="97"/>
    </row>
    <row r="26" spans="1:15" ht="15">
      <c r="A26" s="97" t="s">
        <v>158</v>
      </c>
      <c r="B26" s="99">
        <v>4868571</v>
      </c>
      <c r="C26" s="99">
        <v>5055666.211</v>
      </c>
      <c r="D26" s="99">
        <v>5413871.435</v>
      </c>
      <c r="E26" s="99">
        <v>5969143.587</v>
      </c>
      <c r="F26" s="99">
        <v>6564709.295</v>
      </c>
      <c r="G26" s="100">
        <v>3.8</v>
      </c>
      <c r="H26" s="128">
        <v>7.085222976560928</v>
      </c>
      <c r="I26" s="128">
        <v>10.256470968450344</v>
      </c>
      <c r="J26" s="128">
        <v>9.977406294883949</v>
      </c>
      <c r="K26" s="97"/>
      <c r="L26" s="97"/>
      <c r="M26" s="97"/>
      <c r="N26" s="97"/>
      <c r="O26" s="97"/>
    </row>
    <row r="27" spans="1:15" ht="15">
      <c r="A27" s="97" t="s">
        <v>159</v>
      </c>
      <c r="B27" s="99">
        <v>11443187</v>
      </c>
      <c r="C27" s="99">
        <v>11503266.598</v>
      </c>
      <c r="D27" s="99">
        <v>12252735.384</v>
      </c>
      <c r="E27" s="99">
        <v>13267452.353</v>
      </c>
      <c r="F27" s="99">
        <v>14142015.487</v>
      </c>
      <c r="G27" s="100">
        <v>0.5</v>
      </c>
      <c r="H27" s="128">
        <v>6.515269203013219</v>
      </c>
      <c r="I27" s="128">
        <v>8.281554585150431</v>
      </c>
      <c r="J27" s="128">
        <v>6.591794044033222</v>
      </c>
      <c r="K27" s="97"/>
      <c r="L27" s="97"/>
      <c r="M27" s="97"/>
      <c r="N27" s="97"/>
      <c r="O27" s="97"/>
    </row>
    <row r="28" spans="1:15" ht="15">
      <c r="A28" s="97" t="s">
        <v>160</v>
      </c>
      <c r="B28" s="99">
        <v>4600617</v>
      </c>
      <c r="C28" s="99">
        <v>4766551.382</v>
      </c>
      <c r="D28" s="99">
        <v>4801816.383</v>
      </c>
      <c r="E28" s="99">
        <v>4922843.691</v>
      </c>
      <c r="F28" s="99">
        <v>5072302.202</v>
      </c>
      <c r="G28" s="100">
        <v>3.6</v>
      </c>
      <c r="H28" s="128">
        <v>0.7398430893490939</v>
      </c>
      <c r="I28" s="128">
        <v>2.5204484792145507</v>
      </c>
      <c r="J28" s="128">
        <v>3.0360198369337184</v>
      </c>
      <c r="K28" s="97"/>
      <c r="L28" s="97"/>
      <c r="M28" s="97"/>
      <c r="N28" s="97"/>
      <c r="O28" s="97"/>
    </row>
    <row r="29" spans="1:15" ht="15">
      <c r="A29" s="97" t="s">
        <v>161</v>
      </c>
      <c r="B29" s="99">
        <v>9502672</v>
      </c>
      <c r="C29" s="99">
        <v>9788294.458</v>
      </c>
      <c r="D29" s="99">
        <v>10283204.652</v>
      </c>
      <c r="E29" s="99">
        <v>10882020.945</v>
      </c>
      <c r="F29" s="99">
        <v>11529255.933</v>
      </c>
      <c r="G29" s="100">
        <v>3</v>
      </c>
      <c r="H29" s="128">
        <v>5.056143295684251</v>
      </c>
      <c r="I29" s="128">
        <v>5.823245897216836</v>
      </c>
      <c r="J29" s="128">
        <v>5.947746206989123</v>
      </c>
      <c r="K29" s="97"/>
      <c r="L29" s="97"/>
      <c r="M29" s="97"/>
      <c r="N29" s="97"/>
      <c r="O29" s="97"/>
    </row>
    <row r="30" spans="1:15" ht="15">
      <c r="A30" s="97" t="s">
        <v>162</v>
      </c>
      <c r="B30" s="99">
        <v>3808922</v>
      </c>
      <c r="C30" s="99">
        <v>4059869.6458</v>
      </c>
      <c r="D30" s="99">
        <v>4171397.246</v>
      </c>
      <c r="E30" s="99">
        <v>4199177.535</v>
      </c>
      <c r="F30" s="99">
        <v>4413346.928</v>
      </c>
      <c r="G30" s="100">
        <v>6.6</v>
      </c>
      <c r="H30" s="128">
        <v>2.7470734267386376</v>
      </c>
      <c r="I30" s="128">
        <v>0.6659708333134517</v>
      </c>
      <c r="J30" s="128">
        <v>5.100270022281876</v>
      </c>
      <c r="K30" s="97"/>
      <c r="L30" s="97"/>
      <c r="M30" s="97"/>
      <c r="N30" s="97"/>
      <c r="O30" s="97"/>
    </row>
    <row r="31" spans="1:15" ht="15">
      <c r="A31" s="97" t="s">
        <v>163</v>
      </c>
      <c r="B31" s="99">
        <v>85888192</v>
      </c>
      <c r="C31" s="99">
        <v>85200167.67</v>
      </c>
      <c r="D31" s="99">
        <v>89566909.93</v>
      </c>
      <c r="E31" s="99">
        <v>94547120.95</v>
      </c>
      <c r="F31" s="99">
        <v>99734384.1</v>
      </c>
      <c r="G31" s="100">
        <v>-0.8</v>
      </c>
      <c r="H31" s="128">
        <v>5.125274256399834</v>
      </c>
      <c r="I31" s="128">
        <v>5.560324704617159</v>
      </c>
      <c r="J31" s="128">
        <v>5.486431630999334</v>
      </c>
      <c r="K31" s="97"/>
      <c r="L31" s="97"/>
      <c r="M31" s="97"/>
      <c r="N31" s="97"/>
      <c r="O31" s="97"/>
    </row>
    <row r="32" spans="1:15" ht="15">
      <c r="A32" s="97" t="s">
        <v>164</v>
      </c>
      <c r="B32" s="99">
        <v>7386977</v>
      </c>
      <c r="C32" s="99">
        <v>7223059.774</v>
      </c>
      <c r="D32" s="99">
        <v>8096625.862</v>
      </c>
      <c r="E32" s="99">
        <v>8875520.216</v>
      </c>
      <c r="F32" s="99">
        <v>9424832.838</v>
      </c>
      <c r="G32" s="100">
        <v>-2.2</v>
      </c>
      <c r="H32" s="128">
        <v>12.094127908846502</v>
      </c>
      <c r="I32" s="128">
        <v>9.619986983165347</v>
      </c>
      <c r="J32" s="128">
        <v>6.189075216230691</v>
      </c>
      <c r="K32" s="97"/>
      <c r="L32" s="97"/>
      <c r="M32" s="97"/>
      <c r="N32" s="97"/>
      <c r="O32" s="97"/>
    </row>
    <row r="33" spans="1:15" ht="15">
      <c r="A33" s="97" t="s">
        <v>165</v>
      </c>
      <c r="B33" s="99">
        <v>572764</v>
      </c>
      <c r="C33" s="99">
        <v>452034.7733</v>
      </c>
      <c r="D33" s="99">
        <v>587432.3834</v>
      </c>
      <c r="E33" s="99">
        <v>610664.1253</v>
      </c>
      <c r="F33" s="99">
        <v>661126.5417</v>
      </c>
      <c r="G33" s="100">
        <v>-21.1</v>
      </c>
      <c r="H33" s="128">
        <v>29.952919133090944</v>
      </c>
      <c r="I33" s="128">
        <v>3.9547942123205644</v>
      </c>
      <c r="J33" s="128">
        <v>8.263530525099938</v>
      </c>
      <c r="K33" s="97"/>
      <c r="L33" s="97"/>
      <c r="M33" s="97"/>
      <c r="N33" s="97"/>
      <c r="O33" s="97"/>
    </row>
    <row r="34" spans="1:15" ht="26.25" customHeight="1" thickBot="1">
      <c r="A34" s="102" t="s">
        <v>166</v>
      </c>
      <c r="B34" s="103">
        <v>93847932</v>
      </c>
      <c r="C34" s="103">
        <v>92875262.21</v>
      </c>
      <c r="D34" s="103">
        <v>98227638.08</v>
      </c>
      <c r="E34" s="103">
        <v>103974622.15</v>
      </c>
      <c r="F34" s="103">
        <v>109750797.2</v>
      </c>
      <c r="G34" s="104">
        <v>-1</v>
      </c>
      <c r="H34" s="129">
        <v>5.762972553334777</v>
      </c>
      <c r="I34" s="129">
        <v>5.850679281649292</v>
      </c>
      <c r="J34" s="129">
        <v>5.555370080274912</v>
      </c>
      <c r="K34" s="97"/>
      <c r="L34" s="97"/>
      <c r="M34" s="97"/>
      <c r="N34" s="97"/>
      <c r="O34" s="97"/>
    </row>
    <row r="35" spans="1:15" ht="15" customHeight="1">
      <c r="A35" s="96" t="s">
        <v>174</v>
      </c>
      <c r="B35" s="97"/>
      <c r="C35" s="97"/>
      <c r="D35" s="97"/>
      <c r="E35" s="97"/>
      <c r="F35" s="97"/>
      <c r="G35" s="97"/>
      <c r="H35" s="97"/>
      <c r="I35" s="97"/>
      <c r="J35" s="97"/>
      <c r="K35" s="97"/>
      <c r="L35" s="97"/>
      <c r="M35" s="97"/>
      <c r="N35" s="97"/>
      <c r="O35" s="97"/>
    </row>
    <row r="36" ht="15" customHeight="1">
      <c r="A36" s="105" t="s">
        <v>170</v>
      </c>
    </row>
    <row r="37" ht="15" customHeight="1">
      <c r="A37" s="105" t="s">
        <v>171</v>
      </c>
    </row>
    <row r="38" ht="15" customHeight="1">
      <c r="A38" s="105" t="s">
        <v>172</v>
      </c>
    </row>
    <row r="39" ht="15" customHeight="1">
      <c r="A39" s="105" t="s">
        <v>173</v>
      </c>
    </row>
    <row r="40" ht="15" customHeight="1">
      <c r="A40" s="115" t="s">
        <v>138</v>
      </c>
    </row>
    <row r="41" ht="15" customHeight="1" thickBot="1">
      <c r="A41" s="97"/>
    </row>
    <row r="42" spans="1:9" ht="15" customHeight="1">
      <c r="A42" s="139" t="s">
        <v>177</v>
      </c>
      <c r="B42" s="140"/>
      <c r="C42" s="140"/>
      <c r="D42" s="140"/>
      <c r="E42" s="140"/>
      <c r="F42" s="140"/>
      <c r="G42" s="140"/>
      <c r="H42" s="140"/>
      <c r="I42" s="141"/>
    </row>
    <row r="43" spans="1:9" ht="15" customHeight="1">
      <c r="A43" s="142"/>
      <c r="B43" s="143"/>
      <c r="C43" s="143"/>
      <c r="D43" s="143"/>
      <c r="E43" s="143"/>
      <c r="F43" s="143"/>
      <c r="G43" s="143"/>
      <c r="H43" s="143"/>
      <c r="I43" s="144"/>
    </row>
    <row r="44" spans="1:9" ht="15" customHeight="1">
      <c r="A44" s="142"/>
      <c r="B44" s="143"/>
      <c r="C44" s="143"/>
      <c r="D44" s="143"/>
      <c r="E44" s="143"/>
      <c r="F44" s="143"/>
      <c r="G44" s="143"/>
      <c r="H44" s="143"/>
      <c r="I44" s="144"/>
    </row>
    <row r="45" spans="1:9" ht="34.5" customHeight="1" thickBot="1">
      <c r="A45" s="145"/>
      <c r="B45" s="146"/>
      <c r="C45" s="146"/>
      <c r="D45" s="146"/>
      <c r="E45" s="146"/>
      <c r="F45" s="146"/>
      <c r="G45" s="146"/>
      <c r="H45" s="146"/>
      <c r="I45" s="147"/>
    </row>
    <row r="46" spans="1:9" s="6" customFormat="1" ht="15" customHeight="1">
      <c r="A46" s="108"/>
      <c r="B46" s="108"/>
      <c r="C46" s="108"/>
      <c r="D46" s="108"/>
      <c r="E46" s="108"/>
      <c r="F46" s="108"/>
      <c r="G46" s="108"/>
      <c r="H46" s="108"/>
      <c r="I46" s="108"/>
    </row>
    <row r="47" spans="1:9" s="6" customFormat="1" ht="15" customHeight="1">
      <c r="A47" s="108"/>
      <c r="B47" s="108"/>
      <c r="C47" s="108"/>
      <c r="D47" s="108"/>
      <c r="E47" s="108"/>
      <c r="F47" s="108"/>
      <c r="G47" s="108"/>
      <c r="H47" s="108"/>
      <c r="I47" s="108"/>
    </row>
    <row r="49" spans="1:17" ht="15">
      <c r="A49" s="152" t="s">
        <v>73</v>
      </c>
      <c r="B49" s="152"/>
      <c r="C49" s="152"/>
      <c r="D49" s="152"/>
      <c r="E49" s="152"/>
      <c r="F49" s="152"/>
      <c r="G49" s="152"/>
      <c r="H49" s="152"/>
      <c r="I49" s="152"/>
      <c r="J49" s="152"/>
      <c r="K49" s="152"/>
      <c r="L49" s="152"/>
      <c r="M49" s="152"/>
      <c r="N49" s="152"/>
      <c r="O49" s="152"/>
      <c r="P49" s="152"/>
      <c r="Q49" s="152"/>
    </row>
    <row r="50" spans="1:17" ht="15">
      <c r="A50" s="5"/>
      <c r="B50" s="5"/>
      <c r="C50" s="5"/>
      <c r="D50" s="5"/>
      <c r="E50" s="5"/>
      <c r="F50" s="5"/>
      <c r="G50" s="5"/>
      <c r="H50" s="5"/>
      <c r="I50" s="5"/>
      <c r="J50" s="5"/>
      <c r="K50" s="5"/>
      <c r="L50" s="5"/>
      <c r="M50" s="5"/>
      <c r="N50" s="5"/>
      <c r="O50" s="5"/>
      <c r="P50" s="5"/>
      <c r="Q50" s="5"/>
    </row>
    <row r="51" spans="1:18" ht="14.25">
      <c r="A51" s="153" t="s">
        <v>2</v>
      </c>
      <c r="B51" s="135" t="s">
        <v>72</v>
      </c>
      <c r="C51" s="135"/>
      <c r="D51" s="135"/>
      <c r="E51" s="135"/>
      <c r="F51" s="135"/>
      <c r="G51" s="135"/>
      <c r="H51" s="135"/>
      <c r="I51" s="135"/>
      <c r="J51" s="135"/>
      <c r="K51" s="135" t="s">
        <v>136</v>
      </c>
      <c r="L51" s="135"/>
      <c r="M51" s="135"/>
      <c r="N51" s="135"/>
      <c r="O51" s="135"/>
      <c r="P51" s="135"/>
      <c r="Q51" s="135"/>
      <c r="R51" s="6"/>
    </row>
    <row r="52" spans="1:18" ht="14.25">
      <c r="A52" s="154"/>
      <c r="B52" s="1">
        <v>2003</v>
      </c>
      <c r="C52" s="2">
        <v>2004</v>
      </c>
      <c r="D52" s="2">
        <v>2005</v>
      </c>
      <c r="E52" s="2">
        <v>2006</v>
      </c>
      <c r="F52" s="2"/>
      <c r="G52" s="3">
        <v>2007</v>
      </c>
      <c r="H52" s="3">
        <v>2008</v>
      </c>
      <c r="I52" s="2" t="s">
        <v>116</v>
      </c>
      <c r="J52" s="2" t="s">
        <v>117</v>
      </c>
      <c r="K52" s="1">
        <v>2004</v>
      </c>
      <c r="L52" s="1">
        <v>2005</v>
      </c>
      <c r="M52" s="2">
        <v>2006</v>
      </c>
      <c r="N52" s="2">
        <v>2007</v>
      </c>
      <c r="O52" s="2">
        <v>2008</v>
      </c>
      <c r="P52" s="2" t="s">
        <v>116</v>
      </c>
      <c r="Q52" s="2" t="s">
        <v>117</v>
      </c>
      <c r="R52" s="6"/>
    </row>
    <row r="53" spans="1:21" ht="14.25">
      <c r="A53" s="7" t="s">
        <v>4</v>
      </c>
      <c r="B53" s="8">
        <v>1842431.3676667647</v>
      </c>
      <c r="C53" s="9">
        <v>1994736.5382980884</v>
      </c>
      <c r="D53" s="9">
        <v>2179570.274719621</v>
      </c>
      <c r="E53" s="9">
        <v>2323864.937515237</v>
      </c>
      <c r="F53" s="9"/>
      <c r="G53" s="9">
        <v>2339644</v>
      </c>
      <c r="H53" s="9">
        <v>2407960</v>
      </c>
      <c r="I53" s="9">
        <v>2380618</v>
      </c>
      <c r="J53" s="9">
        <v>2403532</v>
      </c>
      <c r="K53" s="10">
        <v>8.266531568239714</v>
      </c>
      <c r="L53" s="10">
        <v>9.266072630284967</v>
      </c>
      <c r="M53" s="10">
        <v>6.620326239041674</v>
      </c>
      <c r="N53" s="10">
        <v>0.7</v>
      </c>
      <c r="O53" s="10">
        <v>2.9</v>
      </c>
      <c r="P53" s="10">
        <v>-1.1</v>
      </c>
      <c r="Q53" s="10">
        <v>1</v>
      </c>
      <c r="R53" s="11"/>
      <c r="S53" s="12"/>
      <c r="T53" s="12"/>
      <c r="U53" s="12"/>
    </row>
    <row r="54" spans="1:21" ht="14.25">
      <c r="A54" s="7" t="s">
        <v>5</v>
      </c>
      <c r="B54" s="8">
        <v>627436.2525428862</v>
      </c>
      <c r="C54" s="9">
        <v>747247.8085801319</v>
      </c>
      <c r="D54" s="9">
        <v>754243.3103937639</v>
      </c>
      <c r="E54" s="9">
        <v>727576.0940192683</v>
      </c>
      <c r="F54" s="9"/>
      <c r="G54" s="9">
        <v>740495</v>
      </c>
      <c r="H54" s="9">
        <v>796721</v>
      </c>
      <c r="I54" s="9">
        <v>738276</v>
      </c>
      <c r="J54" s="9">
        <v>637094</v>
      </c>
      <c r="K54" s="10">
        <v>19.09541496075036</v>
      </c>
      <c r="L54" s="10">
        <v>0.9361689299463478</v>
      </c>
      <c r="M54" s="10">
        <v>-3.5356251765194524</v>
      </c>
      <c r="N54" s="10">
        <v>1.8</v>
      </c>
      <c r="O54" s="10">
        <v>7.6</v>
      </c>
      <c r="P54" s="10">
        <v>-7.3</v>
      </c>
      <c r="Q54" s="10">
        <v>-13.7</v>
      </c>
      <c r="R54" s="11"/>
      <c r="S54" s="12"/>
      <c r="T54" s="12"/>
      <c r="U54" s="12"/>
    </row>
    <row r="55" spans="1:21" ht="14.25">
      <c r="A55" s="7" t="s">
        <v>6</v>
      </c>
      <c r="B55" s="8">
        <v>4321570.85113676</v>
      </c>
      <c r="C55" s="9">
        <v>4585327.308038111</v>
      </c>
      <c r="D55" s="9">
        <v>4406827.287875883</v>
      </c>
      <c r="E55" s="9">
        <v>4436556.478706369</v>
      </c>
      <c r="F55" s="9"/>
      <c r="G55" s="9">
        <v>4583482</v>
      </c>
      <c r="H55" s="9">
        <v>4325019</v>
      </c>
      <c r="I55" s="9">
        <v>4268225</v>
      </c>
      <c r="J55" s="9">
        <v>4320345</v>
      </c>
      <c r="K55" s="10">
        <v>6.103254256076156</v>
      </c>
      <c r="L55" s="10">
        <v>-3.892852312839608</v>
      </c>
      <c r="M55" s="10">
        <v>0.6746166547592525</v>
      </c>
      <c r="N55" s="10">
        <v>3.3</v>
      </c>
      <c r="O55" s="10">
        <v>-5.6</v>
      </c>
      <c r="P55" s="10">
        <v>-1.3</v>
      </c>
      <c r="Q55" s="10">
        <v>1.2</v>
      </c>
      <c r="R55" s="11"/>
      <c r="S55" s="12"/>
      <c r="T55" s="12"/>
      <c r="U55" s="12"/>
    </row>
    <row r="56" spans="1:21" ht="14.25">
      <c r="A56" s="13" t="s">
        <v>75</v>
      </c>
      <c r="B56" s="14">
        <v>3599969.801785194</v>
      </c>
      <c r="C56" s="15">
        <v>3811802.2463274784</v>
      </c>
      <c r="D56" s="15">
        <v>3624226.648328522</v>
      </c>
      <c r="E56" s="15">
        <v>3633949.265794058</v>
      </c>
      <c r="F56" s="15"/>
      <c r="G56" s="15">
        <v>3765598</v>
      </c>
      <c r="H56" s="15">
        <v>3531496</v>
      </c>
      <c r="I56" s="15">
        <v>3526859</v>
      </c>
      <c r="J56" s="15">
        <v>3586681</v>
      </c>
      <c r="K56" s="10">
        <v>5.884283930305159</v>
      </c>
      <c r="L56" s="10">
        <v>-4.920916298312122</v>
      </c>
      <c r="M56" s="10">
        <v>0.26826736870939616</v>
      </c>
      <c r="N56" s="10">
        <v>3.6</v>
      </c>
      <c r="O56" s="10">
        <v>-6.2</v>
      </c>
      <c r="P56" s="10">
        <v>-0.1</v>
      </c>
      <c r="Q56" s="10">
        <v>1.7</v>
      </c>
      <c r="R56" s="11"/>
      <c r="S56" s="12"/>
      <c r="T56" s="12"/>
      <c r="U56" s="12"/>
    </row>
    <row r="57" spans="1:21" ht="14.25">
      <c r="A57" s="13" t="s">
        <v>76</v>
      </c>
      <c r="B57" s="14">
        <v>721601.0493515658</v>
      </c>
      <c r="C57" s="15">
        <v>773525.0617106326</v>
      </c>
      <c r="D57" s="15">
        <v>782600.6395473611</v>
      </c>
      <c r="E57" s="15">
        <v>802607.2129123115</v>
      </c>
      <c r="F57" s="15"/>
      <c r="G57" s="15">
        <v>817884</v>
      </c>
      <c r="H57" s="15">
        <v>793522</v>
      </c>
      <c r="I57" s="15">
        <v>741366</v>
      </c>
      <c r="J57" s="15">
        <v>733663</v>
      </c>
      <c r="K57" s="10">
        <v>7.195667523727423</v>
      </c>
      <c r="L57" s="10">
        <v>1.1732752157580961</v>
      </c>
      <c r="M57" s="10">
        <v>2.5564218011017603</v>
      </c>
      <c r="N57" s="10">
        <v>1.9</v>
      </c>
      <c r="O57" s="10">
        <v>-3</v>
      </c>
      <c r="P57" s="10">
        <v>-6.6</v>
      </c>
      <c r="Q57" s="10">
        <v>-1</v>
      </c>
      <c r="R57" s="11"/>
      <c r="S57" s="12"/>
      <c r="T57" s="12"/>
      <c r="U57" s="12"/>
    </row>
    <row r="58" spans="1:21" ht="14.25">
      <c r="A58" s="7" t="s">
        <v>7</v>
      </c>
      <c r="B58" s="8">
        <v>8398990.175815294</v>
      </c>
      <c r="C58" s="9">
        <v>8985620.149915466</v>
      </c>
      <c r="D58" s="9">
        <v>9520421.590408215</v>
      </c>
      <c r="E58" s="9">
        <v>9896182.346324587</v>
      </c>
      <c r="F58" s="9"/>
      <c r="G58" s="9">
        <v>10196414</v>
      </c>
      <c r="H58" s="9">
        <v>10338236</v>
      </c>
      <c r="I58" s="9">
        <v>9677021</v>
      </c>
      <c r="J58" s="9">
        <v>9581875</v>
      </c>
      <c r="K58" s="10">
        <v>6.9845298282329225</v>
      </c>
      <c r="L58" s="10">
        <v>5.951747698769367</v>
      </c>
      <c r="M58" s="10">
        <v>3.9468919768736788</v>
      </c>
      <c r="N58" s="10">
        <v>3</v>
      </c>
      <c r="O58" s="10">
        <v>1.4</v>
      </c>
      <c r="P58" s="10">
        <v>-6.4</v>
      </c>
      <c r="Q58" s="10">
        <v>-1</v>
      </c>
      <c r="R58" s="11"/>
      <c r="S58" s="12"/>
      <c r="T58" s="12"/>
      <c r="U58" s="12"/>
    </row>
    <row r="59" spans="1:21" ht="14.25">
      <c r="A59" s="13" t="s">
        <v>23</v>
      </c>
      <c r="B59" s="14">
        <v>2525554.2996899458</v>
      </c>
      <c r="C59" s="15">
        <v>2665214.9745672373</v>
      </c>
      <c r="D59" s="15">
        <v>2824264.9118953003</v>
      </c>
      <c r="E59" s="15">
        <v>2923208.82582941</v>
      </c>
      <c r="F59" s="15"/>
      <c r="G59" s="15">
        <v>2991021</v>
      </c>
      <c r="H59" s="15">
        <v>3085389</v>
      </c>
      <c r="I59" s="15">
        <v>3047513</v>
      </c>
      <c r="J59" s="15">
        <v>3120979</v>
      </c>
      <c r="K59" s="10">
        <v>5.52990188706049</v>
      </c>
      <c r="L59" s="10">
        <v>5.967621330579107</v>
      </c>
      <c r="M59" s="10">
        <v>3.5033510318871253</v>
      </c>
      <c r="N59" s="10">
        <v>2.3</v>
      </c>
      <c r="O59" s="10">
        <v>3.2</v>
      </c>
      <c r="P59" s="10">
        <v>-1.2</v>
      </c>
      <c r="Q59" s="10">
        <v>2.4</v>
      </c>
      <c r="R59" s="11"/>
      <c r="S59" s="12"/>
      <c r="T59" s="12"/>
      <c r="U59" s="12"/>
    </row>
    <row r="60" spans="1:21" ht="14.25">
      <c r="A60" s="13" t="s">
        <v>24</v>
      </c>
      <c r="B60" s="14">
        <v>395015.4454639446</v>
      </c>
      <c r="C60" s="15">
        <v>432057.9915094838</v>
      </c>
      <c r="D60" s="15">
        <v>461230.1194037263</v>
      </c>
      <c r="E60" s="15">
        <v>488539.4618026874</v>
      </c>
      <c r="F60" s="15"/>
      <c r="G60" s="15">
        <v>461633</v>
      </c>
      <c r="H60" s="15">
        <v>422755</v>
      </c>
      <c r="I60" s="15">
        <v>388016</v>
      </c>
      <c r="J60" s="15">
        <v>404944</v>
      </c>
      <c r="K60" s="10">
        <v>9.377493075500595</v>
      </c>
      <c r="L60" s="10">
        <v>6.751901010399948</v>
      </c>
      <c r="M60" s="10">
        <v>5.920979842831242</v>
      </c>
      <c r="N60" s="10">
        <v>-5.5</v>
      </c>
      <c r="O60" s="10">
        <v>-8.4</v>
      </c>
      <c r="P60" s="10">
        <v>-8.2</v>
      </c>
      <c r="Q60" s="10">
        <v>4.4</v>
      </c>
      <c r="R60" s="11"/>
      <c r="S60" s="12"/>
      <c r="T60" s="12"/>
      <c r="U60" s="12"/>
    </row>
    <row r="61" spans="1:21" ht="14.25">
      <c r="A61" s="13" t="s">
        <v>25</v>
      </c>
      <c r="B61" s="14">
        <v>560528.6128459361</v>
      </c>
      <c r="C61" s="15">
        <v>636926.071921354</v>
      </c>
      <c r="D61" s="15">
        <v>651781.3818675318</v>
      </c>
      <c r="E61" s="15">
        <v>667451.4274716291</v>
      </c>
      <c r="F61" s="15"/>
      <c r="G61" s="15">
        <v>625745</v>
      </c>
      <c r="H61" s="15">
        <v>603065</v>
      </c>
      <c r="I61" s="15">
        <v>484890</v>
      </c>
      <c r="J61" s="15">
        <v>508527</v>
      </c>
      <c r="K61" s="10">
        <v>13.629537783545075</v>
      </c>
      <c r="L61" s="10">
        <v>2.3323444589676114</v>
      </c>
      <c r="M61" s="10">
        <v>2.404187360982668</v>
      </c>
      <c r="N61" s="10">
        <v>-6.2</v>
      </c>
      <c r="O61" s="10">
        <v>-3.6</v>
      </c>
      <c r="P61" s="10">
        <v>-19.6</v>
      </c>
      <c r="Q61" s="10">
        <v>4.9</v>
      </c>
      <c r="R61" s="11"/>
      <c r="S61" s="12"/>
      <c r="T61" s="12"/>
      <c r="U61" s="12"/>
    </row>
    <row r="62" spans="1:21" ht="14.25">
      <c r="A62" s="13" t="s">
        <v>26</v>
      </c>
      <c r="B62" s="14">
        <v>876360.3339253896</v>
      </c>
      <c r="C62" s="15">
        <v>980158.020476019</v>
      </c>
      <c r="D62" s="15">
        <v>986158.2393518933</v>
      </c>
      <c r="E62" s="15">
        <v>1037991.801484782</v>
      </c>
      <c r="F62" s="15"/>
      <c r="G62" s="15">
        <v>1229837</v>
      </c>
      <c r="H62" s="15">
        <v>1286636</v>
      </c>
      <c r="I62" s="15">
        <v>1274866</v>
      </c>
      <c r="J62" s="15">
        <v>1135534</v>
      </c>
      <c r="K62" s="10">
        <v>11.844178990358827</v>
      </c>
      <c r="L62" s="10">
        <v>0.6121685228837066</v>
      </c>
      <c r="M62" s="10">
        <v>5.2561100302679575</v>
      </c>
      <c r="N62" s="10">
        <v>18.5</v>
      </c>
      <c r="O62" s="10">
        <v>4.6</v>
      </c>
      <c r="P62" s="10">
        <v>-0.9</v>
      </c>
      <c r="Q62" s="10">
        <v>-10.9</v>
      </c>
      <c r="R62" s="11"/>
      <c r="S62" s="12"/>
      <c r="T62" s="12"/>
      <c r="U62" s="12"/>
    </row>
    <row r="63" spans="1:21" ht="14.25">
      <c r="A63" s="13" t="s">
        <v>27</v>
      </c>
      <c r="B63" s="14">
        <v>2362279.7197905965</v>
      </c>
      <c r="C63" s="15">
        <v>2482954.7782421643</v>
      </c>
      <c r="D63" s="15">
        <v>2637764.751183954</v>
      </c>
      <c r="E63" s="15">
        <v>2785045.9418949923</v>
      </c>
      <c r="F63" s="15"/>
      <c r="G63" s="15">
        <v>2748284</v>
      </c>
      <c r="H63" s="15">
        <v>2761699</v>
      </c>
      <c r="I63" s="15">
        <v>2618391</v>
      </c>
      <c r="J63" s="15">
        <v>2524049</v>
      </c>
      <c r="K63" s="10">
        <v>5.108415292252715</v>
      </c>
      <c r="L63" s="10">
        <v>6.234909080840751</v>
      </c>
      <c r="M63" s="10">
        <v>5.583560499279994</v>
      </c>
      <c r="N63" s="10">
        <v>-1.3</v>
      </c>
      <c r="O63" s="10">
        <v>0.5</v>
      </c>
      <c r="P63" s="10">
        <v>-5.2</v>
      </c>
      <c r="Q63" s="10">
        <v>-3.6</v>
      </c>
      <c r="R63" s="11"/>
      <c r="S63" s="12"/>
      <c r="T63" s="12"/>
      <c r="U63" s="12"/>
    </row>
    <row r="64" spans="1:21" ht="14.25">
      <c r="A64" s="13" t="s">
        <v>28</v>
      </c>
      <c r="B64" s="14">
        <v>683710.0474324399</v>
      </c>
      <c r="C64" s="15">
        <v>758960.2601628825</v>
      </c>
      <c r="D64" s="15">
        <v>808749.1127986349</v>
      </c>
      <c r="E64" s="15">
        <v>829407.7819069573</v>
      </c>
      <c r="F64" s="15"/>
      <c r="G64" s="15">
        <v>872969</v>
      </c>
      <c r="H64" s="15">
        <v>846394</v>
      </c>
      <c r="I64" s="15">
        <v>702546</v>
      </c>
      <c r="J64" s="15">
        <v>670818</v>
      </c>
      <c r="K64" s="10">
        <v>11.006158679842784</v>
      </c>
      <c r="L64" s="10">
        <v>6.5601396079772485</v>
      </c>
      <c r="M64" s="10">
        <v>2.554397746024617</v>
      </c>
      <c r="N64" s="10">
        <v>5.3</v>
      </c>
      <c r="O64" s="10">
        <v>-3</v>
      </c>
      <c r="P64" s="10">
        <v>-17</v>
      </c>
      <c r="Q64" s="10">
        <v>-4.5</v>
      </c>
      <c r="R64" s="11"/>
      <c r="S64" s="12"/>
      <c r="T64" s="12"/>
      <c r="U64" s="12"/>
    </row>
    <row r="65" spans="1:21" ht="14.25">
      <c r="A65" s="13" t="s">
        <v>29</v>
      </c>
      <c r="B65" s="14">
        <v>995541.7166670412</v>
      </c>
      <c r="C65" s="15">
        <v>1029348.0530363263</v>
      </c>
      <c r="D65" s="15">
        <v>1150473.0739071758</v>
      </c>
      <c r="E65" s="15">
        <v>1164537.105934128</v>
      </c>
      <c r="F65" s="15"/>
      <c r="G65" s="15">
        <v>1266924</v>
      </c>
      <c r="H65" s="15">
        <v>1332299</v>
      </c>
      <c r="I65" s="15">
        <v>1160799</v>
      </c>
      <c r="J65" s="15">
        <v>1217024</v>
      </c>
      <c r="K65" s="10">
        <v>3.3957729548958326</v>
      </c>
      <c r="L65" s="10">
        <v>11.767158884068436</v>
      </c>
      <c r="M65" s="10">
        <v>1.2224564264845084</v>
      </c>
      <c r="N65" s="10">
        <v>8.8</v>
      </c>
      <c r="O65" s="10">
        <v>5.2</v>
      </c>
      <c r="P65" s="10">
        <v>-12.9</v>
      </c>
      <c r="Q65" s="10">
        <v>4.8</v>
      </c>
      <c r="R65" s="11"/>
      <c r="S65" s="12"/>
      <c r="T65" s="12"/>
      <c r="U65" s="12"/>
    </row>
    <row r="66" spans="1:21" ht="14.25">
      <c r="A66" s="7" t="s">
        <v>8</v>
      </c>
      <c r="B66" s="8">
        <v>1461211.2136228941</v>
      </c>
      <c r="C66" s="9">
        <v>1501677.4479784912</v>
      </c>
      <c r="D66" s="9">
        <v>1547224.4635145236</v>
      </c>
      <c r="E66" s="9">
        <v>1664077.9706014837</v>
      </c>
      <c r="F66" s="9"/>
      <c r="G66" s="9">
        <v>1184141</v>
      </c>
      <c r="H66" s="9">
        <v>1162728</v>
      </c>
      <c r="I66" s="9">
        <v>1331605</v>
      </c>
      <c r="J66" s="9">
        <v>1513532</v>
      </c>
      <c r="K66" s="10">
        <v>2.769362428807682</v>
      </c>
      <c r="L66" s="10">
        <v>3.033075817802697</v>
      </c>
      <c r="M66" s="10">
        <v>7.552459894637864</v>
      </c>
      <c r="N66" s="10">
        <v>-28.8</v>
      </c>
      <c r="O66" s="10">
        <v>-1.8</v>
      </c>
      <c r="P66" s="10">
        <v>14.5</v>
      </c>
      <c r="Q66" s="10">
        <v>13.7</v>
      </c>
      <c r="R66" s="11"/>
      <c r="S66" s="12"/>
      <c r="T66" s="12"/>
      <c r="U66" s="12"/>
    </row>
    <row r="67" spans="1:21" ht="14.25">
      <c r="A67" s="7" t="s">
        <v>9</v>
      </c>
      <c r="B67" s="8">
        <v>3531381.920466967</v>
      </c>
      <c r="C67" s="9">
        <v>3645944.7767613963</v>
      </c>
      <c r="D67" s="9">
        <v>4014702.2991622407</v>
      </c>
      <c r="E67" s="9">
        <v>4173721.556915256</v>
      </c>
      <c r="F67" s="9"/>
      <c r="G67" s="9">
        <v>4365546</v>
      </c>
      <c r="H67" s="9">
        <v>4808536</v>
      </c>
      <c r="I67" s="9">
        <v>4429734</v>
      </c>
      <c r="J67" s="9">
        <v>4587701</v>
      </c>
      <c r="K67" s="10">
        <v>3.244136682879102</v>
      </c>
      <c r="L67" s="10">
        <v>10.114182879324972</v>
      </c>
      <c r="M67" s="10">
        <v>3.9609227759228594</v>
      </c>
      <c r="N67" s="10">
        <v>4.6</v>
      </c>
      <c r="O67" s="10">
        <v>10.1</v>
      </c>
      <c r="P67" s="10">
        <v>-7.9</v>
      </c>
      <c r="Q67" s="10">
        <v>3.6</v>
      </c>
      <c r="R67" s="11"/>
      <c r="S67" s="12"/>
      <c r="T67" s="12"/>
      <c r="U67" s="12"/>
    </row>
    <row r="68" spans="1:21" ht="14.25">
      <c r="A68" s="7" t="s">
        <v>10</v>
      </c>
      <c r="B68" s="8">
        <v>4950883.470474339</v>
      </c>
      <c r="C68" s="9">
        <v>5313187.651916267</v>
      </c>
      <c r="D68" s="9">
        <v>5764233.613613537</v>
      </c>
      <c r="E68" s="9">
        <v>6161215.789519015</v>
      </c>
      <c r="F68" s="9"/>
      <c r="G68" s="9">
        <v>6540317</v>
      </c>
      <c r="H68" s="9">
        <v>6862863</v>
      </c>
      <c r="I68" s="9">
        <v>6647578</v>
      </c>
      <c r="J68" s="9">
        <v>7532166</v>
      </c>
      <c r="K68" s="10">
        <v>7.317970289597952</v>
      </c>
      <c r="L68" s="10">
        <v>8.48917808379295</v>
      </c>
      <c r="M68" s="10">
        <v>6.88698971131072</v>
      </c>
      <c r="N68" s="10">
        <v>6.2</v>
      </c>
      <c r="O68" s="10">
        <v>4.9</v>
      </c>
      <c r="P68" s="10">
        <v>-3.1</v>
      </c>
      <c r="Q68" s="10">
        <v>13.3</v>
      </c>
      <c r="R68" s="11"/>
      <c r="S68" s="12"/>
      <c r="T68" s="12"/>
      <c r="U68" s="12"/>
    </row>
    <row r="69" spans="1:21" ht="14.25">
      <c r="A69" s="7" t="s">
        <v>11</v>
      </c>
      <c r="B69" s="8">
        <v>3540880.730966434</v>
      </c>
      <c r="C69" s="9">
        <v>3696505.6722377692</v>
      </c>
      <c r="D69" s="9">
        <v>3945681.303522018</v>
      </c>
      <c r="E69" s="9">
        <v>4240162.276863567</v>
      </c>
      <c r="F69" s="9"/>
      <c r="G69" s="9">
        <v>4549580</v>
      </c>
      <c r="H69" s="9">
        <v>4727507</v>
      </c>
      <c r="I69" s="9">
        <v>4605237</v>
      </c>
      <c r="J69" s="9">
        <v>4998594</v>
      </c>
      <c r="K69" s="10">
        <v>4.395091309072697</v>
      </c>
      <c r="L69" s="10">
        <v>6.740842660019624</v>
      </c>
      <c r="M69" s="10">
        <v>7.46337452745327</v>
      </c>
      <c r="N69" s="10">
        <v>7.3</v>
      </c>
      <c r="O69" s="10">
        <v>3.9</v>
      </c>
      <c r="P69" s="10">
        <v>-2.6</v>
      </c>
      <c r="Q69" s="10">
        <v>8.5</v>
      </c>
      <c r="R69" s="11"/>
      <c r="S69" s="12"/>
      <c r="T69" s="12"/>
      <c r="U69" s="12"/>
    </row>
    <row r="70" spans="1:21" ht="14.25">
      <c r="A70" s="7" t="s">
        <v>12</v>
      </c>
      <c r="B70" s="8">
        <v>1170554.019930898</v>
      </c>
      <c r="C70" s="9">
        <v>1274304.9327444439</v>
      </c>
      <c r="D70" s="9">
        <v>1367858.5019635987</v>
      </c>
      <c r="E70" s="9">
        <v>1441490.53727251</v>
      </c>
      <c r="F70" s="9"/>
      <c r="G70" s="9">
        <v>1627569</v>
      </c>
      <c r="H70" s="9">
        <v>1847243</v>
      </c>
      <c r="I70" s="9">
        <v>2053749</v>
      </c>
      <c r="J70" s="9">
        <v>2268491</v>
      </c>
      <c r="K70" s="10">
        <v>8.863402375882728</v>
      </c>
      <c r="L70" s="10">
        <v>7.341537085450227</v>
      </c>
      <c r="M70" s="10">
        <v>5.383015509514344</v>
      </c>
      <c r="N70" s="10">
        <v>12.9</v>
      </c>
      <c r="O70" s="10">
        <v>13.5</v>
      </c>
      <c r="P70" s="10">
        <v>11.2</v>
      </c>
      <c r="Q70" s="10">
        <v>10.5</v>
      </c>
      <c r="R70" s="11"/>
      <c r="S70" s="12"/>
      <c r="T70" s="12"/>
      <c r="U70" s="12"/>
    </row>
    <row r="71" spans="1:21" ht="14.25">
      <c r="A71" s="7" t="s">
        <v>111</v>
      </c>
      <c r="B71" s="8">
        <v>7650974.7393871695</v>
      </c>
      <c r="C71" s="9">
        <v>8252215.119528231</v>
      </c>
      <c r="D71" s="9">
        <v>8946350.11100088</v>
      </c>
      <c r="E71" s="9">
        <v>9352006.75872312</v>
      </c>
      <c r="F71" s="9"/>
      <c r="G71" s="9">
        <v>10237715</v>
      </c>
      <c r="H71" s="9">
        <v>10557240</v>
      </c>
      <c r="I71" s="9">
        <v>10379138</v>
      </c>
      <c r="J71" s="9">
        <v>11165689</v>
      </c>
      <c r="K71" s="10">
        <v>7.858350087680719</v>
      </c>
      <c r="L71" s="10">
        <v>8.411498990495687</v>
      </c>
      <c r="M71" s="10">
        <v>4.534325648885829</v>
      </c>
      <c r="N71" s="10">
        <v>9.5</v>
      </c>
      <c r="O71" s="10">
        <v>3.1</v>
      </c>
      <c r="P71" s="10">
        <v>-1.7</v>
      </c>
      <c r="Q71" s="10">
        <v>7.6</v>
      </c>
      <c r="R71" s="11"/>
      <c r="S71" s="12"/>
      <c r="T71" s="12"/>
      <c r="U71" s="12"/>
    </row>
    <row r="72" spans="1:21" ht="14.25">
      <c r="A72" s="7" t="s">
        <v>13</v>
      </c>
      <c r="B72" s="8">
        <v>2977722.946046891</v>
      </c>
      <c r="C72" s="9">
        <v>3055121.846428053</v>
      </c>
      <c r="D72" s="9">
        <v>3156330.9420588217</v>
      </c>
      <c r="E72" s="9">
        <v>3258422.468226529</v>
      </c>
      <c r="F72" s="9"/>
      <c r="G72" s="9">
        <v>3378073</v>
      </c>
      <c r="H72" s="9">
        <v>3496125</v>
      </c>
      <c r="I72" s="9">
        <v>3612078</v>
      </c>
      <c r="J72" s="9">
        <v>3620243</v>
      </c>
      <c r="K72" s="10">
        <v>2.599264665771315</v>
      </c>
      <c r="L72" s="10">
        <v>3.312767893336215</v>
      </c>
      <c r="M72" s="10">
        <v>3.234500058511447</v>
      </c>
      <c r="N72" s="10">
        <v>3.7</v>
      </c>
      <c r="O72" s="10">
        <v>3.5</v>
      </c>
      <c r="P72" s="10">
        <v>3.3</v>
      </c>
      <c r="Q72" s="10">
        <v>0.2</v>
      </c>
      <c r="R72" s="11"/>
      <c r="S72" s="12"/>
      <c r="T72" s="12"/>
      <c r="U72" s="12"/>
    </row>
    <row r="73" spans="1:21" ht="14.25">
      <c r="A73" s="7" t="s">
        <v>37</v>
      </c>
      <c r="B73" s="8">
        <v>5911638.571888253</v>
      </c>
      <c r="C73" s="9">
        <v>6112123.817895591</v>
      </c>
      <c r="D73" s="9">
        <v>6315975.848744747</v>
      </c>
      <c r="E73" s="9">
        <v>6549766.308216107</v>
      </c>
      <c r="F73" s="9"/>
      <c r="G73" s="9">
        <v>6856501</v>
      </c>
      <c r="H73" s="9">
        <v>7138790</v>
      </c>
      <c r="I73" s="9">
        <v>7356980</v>
      </c>
      <c r="J73" s="9">
        <v>7533597</v>
      </c>
      <c r="K73" s="10">
        <v>3.3913650770314376</v>
      </c>
      <c r="L73" s="10">
        <v>3.3352078086556673</v>
      </c>
      <c r="M73" s="10">
        <v>3.701573043820683</v>
      </c>
      <c r="N73" s="10">
        <v>4.7</v>
      </c>
      <c r="O73" s="10">
        <v>4.1</v>
      </c>
      <c r="P73" s="10">
        <v>3.1</v>
      </c>
      <c r="Q73" s="10">
        <v>2.4</v>
      </c>
      <c r="R73" s="11"/>
      <c r="S73" s="12"/>
      <c r="T73" s="12"/>
      <c r="U73" s="12"/>
    </row>
    <row r="74" spans="1:21" ht="14.25">
      <c r="A74" s="7" t="s">
        <v>14</v>
      </c>
      <c r="B74" s="8">
        <v>2214717</v>
      </c>
      <c r="C74" s="9">
        <v>2264251</v>
      </c>
      <c r="D74" s="9">
        <v>2349882.9240620174</v>
      </c>
      <c r="E74" s="9">
        <v>2427450.535257277</v>
      </c>
      <c r="F74" s="9"/>
      <c r="G74" s="9">
        <v>2514723</v>
      </c>
      <c r="H74" s="9">
        <v>2584294</v>
      </c>
      <c r="I74" s="9">
        <v>2691735</v>
      </c>
      <c r="J74" s="9">
        <v>2770272</v>
      </c>
      <c r="K74" s="10">
        <v>2.236583726047158</v>
      </c>
      <c r="L74" s="10">
        <v>3.7819095171876853</v>
      </c>
      <c r="M74" s="10">
        <v>3.300913862601118</v>
      </c>
      <c r="N74" s="10">
        <v>3.6</v>
      </c>
      <c r="O74" s="10">
        <v>2.8</v>
      </c>
      <c r="P74" s="10">
        <v>4.2</v>
      </c>
      <c r="Q74" s="10">
        <v>2.9</v>
      </c>
      <c r="R74" s="11"/>
      <c r="S74" s="12"/>
      <c r="T74" s="12"/>
      <c r="U74" s="12"/>
    </row>
    <row r="75" spans="1:21" ht="14.25">
      <c r="A75" s="16" t="s">
        <v>15</v>
      </c>
      <c r="B75" s="17">
        <v>48600393.25994555</v>
      </c>
      <c r="C75" s="18">
        <v>51428264.070322044</v>
      </c>
      <c r="D75" s="18">
        <v>54269302.47103988</v>
      </c>
      <c r="E75" s="18">
        <v>56652494.058160335</v>
      </c>
      <c r="F75" s="18"/>
      <c r="G75" s="18">
        <v>59114199</v>
      </c>
      <c r="H75" s="18">
        <v>61053261</v>
      </c>
      <c r="I75" s="18">
        <v>60171974</v>
      </c>
      <c r="J75" s="18">
        <v>62933130</v>
      </c>
      <c r="K75" s="19">
        <v>5.818617135979238</v>
      </c>
      <c r="L75" s="19">
        <v>5.524274350059827</v>
      </c>
      <c r="M75" s="19">
        <v>4.391417391797536</v>
      </c>
      <c r="N75" s="19">
        <v>4.3</v>
      </c>
      <c r="O75" s="19">
        <v>3.3</v>
      </c>
      <c r="P75" s="19">
        <v>-1.4</v>
      </c>
      <c r="Q75" s="19">
        <v>4.6</v>
      </c>
      <c r="R75" s="11"/>
      <c r="S75" s="12"/>
      <c r="T75" s="12"/>
      <c r="U75" s="12"/>
    </row>
    <row r="76" spans="1:21" ht="14.25">
      <c r="A76" s="7" t="s">
        <v>16</v>
      </c>
      <c r="B76" s="8">
        <v>1740066.842</v>
      </c>
      <c r="C76" s="9">
        <v>1925668.02419544</v>
      </c>
      <c r="D76" s="9">
        <v>2225221.07327977</v>
      </c>
      <c r="E76" s="9">
        <v>2361717.87547562</v>
      </c>
      <c r="F76" s="9"/>
      <c r="G76" s="9">
        <v>2736273</v>
      </c>
      <c r="H76" s="9">
        <v>2851357</v>
      </c>
      <c r="I76" s="9">
        <v>2889645</v>
      </c>
      <c r="J76" s="9">
        <v>3164263</v>
      </c>
      <c r="K76" s="10">
        <v>10.66632486267676</v>
      </c>
      <c r="L76" s="10">
        <v>15.55579909519895</v>
      </c>
      <c r="M76" s="10">
        <v>6.134078264622311</v>
      </c>
      <c r="N76" s="10">
        <v>15.9</v>
      </c>
      <c r="O76" s="10">
        <v>4.2</v>
      </c>
      <c r="P76" s="10">
        <v>1.3</v>
      </c>
      <c r="Q76" s="10">
        <v>9.5</v>
      </c>
      <c r="R76" s="11"/>
      <c r="S76" s="12"/>
      <c r="T76" s="12"/>
      <c r="U76" s="12"/>
    </row>
    <row r="77" spans="1:21" ht="14.25">
      <c r="A77" s="7" t="s">
        <v>18</v>
      </c>
      <c r="B77" s="8">
        <v>3770273.9999999744</v>
      </c>
      <c r="C77" s="9">
        <v>4091626.169793982</v>
      </c>
      <c r="D77" s="9">
        <v>4422327.99299675</v>
      </c>
      <c r="E77" s="9">
        <v>4714226.087313493</v>
      </c>
      <c r="F77" s="9"/>
      <c r="G77" s="9">
        <v>5098769</v>
      </c>
      <c r="H77" s="9">
        <v>5422060</v>
      </c>
      <c r="I77" s="9">
        <v>5424321</v>
      </c>
      <c r="J77" s="9">
        <v>5981109</v>
      </c>
      <c r="K77" s="10">
        <v>8.523310767175275</v>
      </c>
      <c r="L77" s="10">
        <v>8.082405612813346</v>
      </c>
      <c r="M77" s="10">
        <v>6.600552803387627</v>
      </c>
      <c r="N77" s="10">
        <v>3.8</v>
      </c>
      <c r="O77" s="10">
        <v>6.3</v>
      </c>
      <c r="P77" s="10">
        <v>0</v>
      </c>
      <c r="Q77" s="10">
        <v>10.3</v>
      </c>
      <c r="R77" s="11"/>
      <c r="S77" s="12"/>
      <c r="T77" s="12"/>
      <c r="U77" s="12"/>
    </row>
    <row r="78" spans="1:21" ht="14.25">
      <c r="A78" s="7" t="s">
        <v>19</v>
      </c>
      <c r="B78" s="8">
        <v>525814.8399310567</v>
      </c>
      <c r="C78" s="9">
        <v>652596.4622313229</v>
      </c>
      <c r="D78" s="9">
        <v>796235.4203754681</v>
      </c>
      <c r="E78" s="9">
        <v>885968.9174827234</v>
      </c>
      <c r="F78" s="9"/>
      <c r="G78" s="9">
        <v>1169431</v>
      </c>
      <c r="H78" s="9">
        <v>1316467</v>
      </c>
      <c r="I78" s="9">
        <v>1141557</v>
      </c>
      <c r="J78" s="9">
        <v>1417148</v>
      </c>
      <c r="K78" s="10">
        <v>24.111457622019444</v>
      </c>
      <c r="L78" s="10">
        <v>22.010379531176525</v>
      </c>
      <c r="M78" s="10">
        <v>11.269719333126504</v>
      </c>
      <c r="N78" s="10">
        <v>8.2</v>
      </c>
      <c r="O78" s="10">
        <v>12.6</v>
      </c>
      <c r="P78" s="10">
        <v>-13.3</v>
      </c>
      <c r="Q78" s="10">
        <v>24.1</v>
      </c>
      <c r="R78" s="11"/>
      <c r="S78" s="12"/>
      <c r="T78" s="12"/>
      <c r="U78" s="12"/>
    </row>
    <row r="79" spans="1:21" ht="14.25">
      <c r="A79" s="20" t="s">
        <v>74</v>
      </c>
      <c r="B79" s="21">
        <v>51156415.25787658</v>
      </c>
      <c r="C79" s="21">
        <v>54246818.678151906</v>
      </c>
      <c r="D79" s="21">
        <v>57262644.81113233</v>
      </c>
      <c r="E79" s="21">
        <v>59890971.187480934</v>
      </c>
      <c r="F79" s="21"/>
      <c r="G79" s="21">
        <v>62646126</v>
      </c>
      <c r="H79" s="21">
        <v>64940432</v>
      </c>
      <c r="I79" s="21">
        <v>63848206</v>
      </c>
      <c r="J79" s="21">
        <v>67167123</v>
      </c>
      <c r="K79" s="22">
        <v>6.0410867428782495</v>
      </c>
      <c r="L79" s="22">
        <v>5.559452529139847</v>
      </c>
      <c r="M79" s="22">
        <v>4.589949320394715</v>
      </c>
      <c r="N79" s="22">
        <v>4.6</v>
      </c>
      <c r="O79" s="22">
        <v>3.7</v>
      </c>
      <c r="P79" s="22">
        <v>-1.7</v>
      </c>
      <c r="Q79" s="22">
        <v>5.2</v>
      </c>
      <c r="R79" s="11"/>
      <c r="S79" s="12"/>
      <c r="T79" s="12"/>
      <c r="U79" s="12"/>
    </row>
    <row r="80" spans="1:17" ht="14.25">
      <c r="A80" s="134" t="s">
        <v>138</v>
      </c>
      <c r="B80" s="134"/>
      <c r="C80" s="134"/>
      <c r="D80" s="134"/>
      <c r="E80" s="134"/>
      <c r="F80" s="134"/>
      <c r="G80" s="134"/>
      <c r="H80" s="134"/>
      <c r="I80" s="134"/>
      <c r="J80" s="134"/>
      <c r="K80" s="134"/>
      <c r="L80" s="134"/>
      <c r="M80" s="134"/>
      <c r="N80" s="134"/>
      <c r="O80" s="134"/>
      <c r="P80" s="134"/>
      <c r="Q80" s="134"/>
    </row>
    <row r="81" spans="1:17" ht="14.25">
      <c r="A81" s="133" t="s">
        <v>120</v>
      </c>
      <c r="B81" s="133"/>
      <c r="C81" s="133"/>
      <c r="D81" s="133"/>
      <c r="E81" s="133"/>
      <c r="F81" s="133"/>
      <c r="G81" s="133"/>
      <c r="H81" s="133"/>
      <c r="I81" s="133"/>
      <c r="J81" s="133"/>
      <c r="K81" s="133"/>
      <c r="L81" s="133"/>
      <c r="M81" s="133"/>
      <c r="N81" s="133"/>
      <c r="O81" s="133"/>
      <c r="P81" s="133"/>
      <c r="Q81" s="133"/>
    </row>
    <row r="82" spans="1:17" s="23" customFormat="1" ht="13.5">
      <c r="A82" s="133" t="s">
        <v>121</v>
      </c>
      <c r="B82" s="133"/>
      <c r="C82" s="133"/>
      <c r="D82" s="133"/>
      <c r="E82" s="133"/>
      <c r="F82" s="133"/>
      <c r="G82" s="133"/>
      <c r="H82" s="133"/>
      <c r="I82" s="133"/>
      <c r="J82" s="133"/>
      <c r="K82" s="133"/>
      <c r="L82" s="133"/>
      <c r="M82" s="133"/>
      <c r="N82" s="133"/>
      <c r="O82" s="133"/>
      <c r="P82" s="133"/>
      <c r="Q82" s="133"/>
    </row>
    <row r="83" spans="1:17" ht="14.25" customHeight="1">
      <c r="A83" s="133" t="s">
        <v>122</v>
      </c>
      <c r="B83" s="133"/>
      <c r="C83" s="133"/>
      <c r="D83" s="133"/>
      <c r="E83" s="133"/>
      <c r="F83" s="133"/>
      <c r="G83" s="133"/>
      <c r="H83" s="133"/>
      <c r="I83" s="133"/>
      <c r="J83" s="133"/>
      <c r="K83" s="133"/>
      <c r="L83" s="133"/>
      <c r="M83" s="133"/>
      <c r="N83" s="133"/>
      <c r="O83" s="133"/>
      <c r="P83" s="133"/>
      <c r="Q83" s="133"/>
    </row>
    <row r="84" spans="1:17" ht="14.25" customHeight="1">
      <c r="A84" s="133" t="s">
        <v>123</v>
      </c>
      <c r="B84" s="133"/>
      <c r="C84" s="133"/>
      <c r="D84" s="133"/>
      <c r="E84" s="133"/>
      <c r="F84" s="133"/>
      <c r="G84" s="133"/>
      <c r="H84" s="133"/>
      <c r="I84" s="133"/>
      <c r="J84" s="133"/>
      <c r="K84" s="133"/>
      <c r="L84" s="133"/>
      <c r="M84" s="133"/>
      <c r="N84" s="133"/>
      <c r="O84" s="133"/>
      <c r="P84" s="133"/>
      <c r="Q84" s="133"/>
    </row>
    <row r="86" spans="1:17" ht="15">
      <c r="A86" s="136" t="s">
        <v>0</v>
      </c>
      <c r="B86" s="136"/>
      <c r="C86" s="136"/>
      <c r="D86" s="136"/>
      <c r="E86" s="136"/>
      <c r="F86" s="136"/>
      <c r="G86" s="136"/>
      <c r="H86" s="136"/>
      <c r="I86" s="136"/>
      <c r="J86" s="136"/>
      <c r="K86" s="136"/>
      <c r="L86" s="136"/>
      <c r="M86" s="24"/>
      <c r="N86" s="24"/>
      <c r="O86" s="24"/>
      <c r="P86" s="24"/>
      <c r="Q86" s="24"/>
    </row>
    <row r="87" spans="1:17" s="26" customFormat="1" ht="12.75">
      <c r="A87" s="137" t="s">
        <v>1</v>
      </c>
      <c r="B87" s="137"/>
      <c r="C87" s="137"/>
      <c r="D87" s="137"/>
      <c r="E87" s="137"/>
      <c r="F87" s="137"/>
      <c r="G87" s="137"/>
      <c r="H87" s="137"/>
      <c r="I87" s="137"/>
      <c r="J87" s="137"/>
      <c r="K87" s="137"/>
      <c r="L87" s="137"/>
      <c r="M87" s="25"/>
      <c r="N87" s="25"/>
      <c r="O87" s="25"/>
      <c r="P87" s="25"/>
      <c r="Q87" s="25"/>
    </row>
    <row r="88" spans="1:17" s="26" customFormat="1" ht="12.75">
      <c r="A88" s="39"/>
      <c r="B88" s="39"/>
      <c r="C88" s="39"/>
      <c r="D88" s="39"/>
      <c r="E88" s="39"/>
      <c r="F88" s="39"/>
      <c r="G88" s="39"/>
      <c r="H88" s="39"/>
      <c r="I88" s="39"/>
      <c r="J88" s="39"/>
      <c r="K88" s="39"/>
      <c r="L88" s="39"/>
      <c r="M88" s="25"/>
      <c r="N88" s="25"/>
      <c r="O88" s="25"/>
      <c r="P88" s="25"/>
      <c r="Q88" s="25"/>
    </row>
    <row r="89" spans="1:17" s="28" customFormat="1" ht="30.75" customHeight="1">
      <c r="A89" s="38" t="s">
        <v>2</v>
      </c>
      <c r="B89" s="2">
        <v>1996</v>
      </c>
      <c r="C89" s="2">
        <v>1997</v>
      </c>
      <c r="D89" s="2">
        <v>1998</v>
      </c>
      <c r="E89" s="2">
        <v>1999</v>
      </c>
      <c r="F89" s="2"/>
      <c r="G89" s="2">
        <v>2000</v>
      </c>
      <c r="H89" s="2">
        <v>2001</v>
      </c>
      <c r="I89" s="2">
        <v>2002</v>
      </c>
      <c r="J89" s="2">
        <v>2003</v>
      </c>
      <c r="K89" s="2" t="s">
        <v>30</v>
      </c>
      <c r="L89" s="2" t="s">
        <v>35</v>
      </c>
      <c r="M89" s="27"/>
      <c r="N89" s="27"/>
      <c r="O89" s="27"/>
      <c r="P89" s="27"/>
      <c r="Q89" s="27"/>
    </row>
    <row r="90" spans="1:12" s="28" customFormat="1" ht="12.75">
      <c r="A90" s="7" t="s">
        <v>4</v>
      </c>
      <c r="B90" s="9">
        <v>1323492</v>
      </c>
      <c r="C90" s="9">
        <v>1345469</v>
      </c>
      <c r="D90" s="9">
        <v>1412513</v>
      </c>
      <c r="E90" s="9">
        <v>1401496</v>
      </c>
      <c r="F90" s="9"/>
      <c r="G90" s="8">
        <v>1485916</v>
      </c>
      <c r="H90" s="8">
        <v>1575996</v>
      </c>
      <c r="I90" s="8">
        <v>1647623</v>
      </c>
      <c r="J90" s="8">
        <v>1746970</v>
      </c>
      <c r="K90" s="9">
        <v>1901556</v>
      </c>
      <c r="L90" s="9">
        <v>2009575</v>
      </c>
    </row>
    <row r="91" spans="1:12" s="28" customFormat="1" ht="12.75">
      <c r="A91" s="7" t="s">
        <v>5</v>
      </c>
      <c r="B91" s="9">
        <v>382931</v>
      </c>
      <c r="C91" s="9">
        <v>419419</v>
      </c>
      <c r="D91" s="9">
        <v>393492</v>
      </c>
      <c r="E91" s="9">
        <v>418841</v>
      </c>
      <c r="F91" s="9"/>
      <c r="G91" s="8">
        <v>454477</v>
      </c>
      <c r="H91" s="8">
        <v>510558</v>
      </c>
      <c r="I91" s="8">
        <v>581479</v>
      </c>
      <c r="J91" s="8">
        <v>540375</v>
      </c>
      <c r="K91" s="9">
        <v>604537</v>
      </c>
      <c r="L91" s="9">
        <v>592402</v>
      </c>
    </row>
    <row r="92" spans="1:12" s="28" customFormat="1" ht="12.75">
      <c r="A92" s="7" t="s">
        <v>6</v>
      </c>
      <c r="B92" s="9">
        <v>2089442</v>
      </c>
      <c r="C92" s="9">
        <v>2325065</v>
      </c>
      <c r="D92" s="9">
        <v>2517712</v>
      </c>
      <c r="E92" s="9">
        <v>2784348</v>
      </c>
      <c r="F92" s="9"/>
      <c r="G92" s="8">
        <v>2873613</v>
      </c>
      <c r="H92" s="8">
        <v>3036605</v>
      </c>
      <c r="I92" s="8">
        <v>2908345</v>
      </c>
      <c r="J92" s="8">
        <v>3068643</v>
      </c>
      <c r="K92" s="9">
        <v>3284760</v>
      </c>
      <c r="L92" s="9">
        <v>3290737</v>
      </c>
    </row>
    <row r="93" spans="1:12" s="29" customFormat="1" ht="12.75">
      <c r="A93" s="13" t="s">
        <v>21</v>
      </c>
      <c r="B93" s="15">
        <v>1745018</v>
      </c>
      <c r="C93" s="15">
        <v>1951054</v>
      </c>
      <c r="D93" s="15">
        <v>2111631</v>
      </c>
      <c r="E93" s="15">
        <v>2410646</v>
      </c>
      <c r="F93" s="15"/>
      <c r="G93" s="14">
        <v>2505058</v>
      </c>
      <c r="H93" s="14">
        <v>2649496</v>
      </c>
      <c r="I93" s="14">
        <v>2525519</v>
      </c>
      <c r="J93" s="14">
        <v>2695997</v>
      </c>
      <c r="K93" s="15">
        <v>2918046</v>
      </c>
      <c r="L93" s="15">
        <v>2894208</v>
      </c>
    </row>
    <row r="94" spans="1:12" s="29" customFormat="1" ht="12.75">
      <c r="A94" s="13" t="s">
        <v>22</v>
      </c>
      <c r="B94" s="15">
        <v>344424</v>
      </c>
      <c r="C94" s="15">
        <v>374011</v>
      </c>
      <c r="D94" s="15">
        <v>406081</v>
      </c>
      <c r="E94" s="15">
        <v>373702</v>
      </c>
      <c r="F94" s="15"/>
      <c r="G94" s="14">
        <v>368554</v>
      </c>
      <c r="H94" s="14">
        <v>387108</v>
      </c>
      <c r="I94" s="14">
        <v>382826</v>
      </c>
      <c r="J94" s="14">
        <v>372646</v>
      </c>
      <c r="K94" s="15">
        <v>366715</v>
      </c>
      <c r="L94" s="15">
        <v>396529</v>
      </c>
    </row>
    <row r="95" spans="1:12" s="28" customFormat="1" ht="12.75">
      <c r="A95" s="7" t="s">
        <v>7</v>
      </c>
      <c r="B95" s="9">
        <v>5468314</v>
      </c>
      <c r="C95" s="9">
        <v>5727067</v>
      </c>
      <c r="D95" s="9">
        <v>5595383</v>
      </c>
      <c r="E95" s="9">
        <v>5566725</v>
      </c>
      <c r="F95" s="9"/>
      <c r="G95" s="8">
        <v>5840248</v>
      </c>
      <c r="H95" s="8">
        <v>5876150</v>
      </c>
      <c r="I95" s="8">
        <v>5987262</v>
      </c>
      <c r="J95" s="8">
        <v>6184064</v>
      </c>
      <c r="K95" s="9">
        <v>6627640</v>
      </c>
      <c r="L95" s="9">
        <v>6975003</v>
      </c>
    </row>
    <row r="96" spans="1:12" s="29" customFormat="1" ht="12.75">
      <c r="A96" s="13" t="s">
        <v>23</v>
      </c>
      <c r="B96" s="15">
        <v>1709964</v>
      </c>
      <c r="C96" s="15">
        <v>1740210</v>
      </c>
      <c r="D96" s="15">
        <v>1717167</v>
      </c>
      <c r="E96" s="15">
        <v>1745553</v>
      </c>
      <c r="F96" s="15"/>
      <c r="G96" s="14">
        <v>1829741</v>
      </c>
      <c r="H96" s="14">
        <v>1905633</v>
      </c>
      <c r="I96" s="14">
        <v>1939067</v>
      </c>
      <c r="J96" s="14">
        <v>1977561</v>
      </c>
      <c r="K96" s="15">
        <v>2111347</v>
      </c>
      <c r="L96" s="15">
        <v>2263536</v>
      </c>
    </row>
    <row r="97" spans="1:12" s="29" customFormat="1" ht="12.75">
      <c r="A97" s="13" t="s">
        <v>24</v>
      </c>
      <c r="B97" s="15">
        <v>484249</v>
      </c>
      <c r="C97" s="15">
        <v>495575</v>
      </c>
      <c r="D97" s="15">
        <v>467754</v>
      </c>
      <c r="E97" s="15">
        <v>439758</v>
      </c>
      <c r="F97" s="15"/>
      <c r="G97" s="14">
        <v>425629</v>
      </c>
      <c r="H97" s="14">
        <v>373984</v>
      </c>
      <c r="I97" s="14">
        <v>359275</v>
      </c>
      <c r="J97" s="14">
        <v>366076</v>
      </c>
      <c r="K97" s="15">
        <v>389351</v>
      </c>
      <c r="L97" s="15">
        <v>380632</v>
      </c>
    </row>
    <row r="98" spans="1:12" s="29" customFormat="1" ht="12.75">
      <c r="A98" s="13" t="s">
        <v>25</v>
      </c>
      <c r="B98" s="15">
        <v>426846</v>
      </c>
      <c r="C98" s="15">
        <v>485531</v>
      </c>
      <c r="D98" s="15">
        <v>466509</v>
      </c>
      <c r="E98" s="15">
        <v>475650</v>
      </c>
      <c r="F98" s="15"/>
      <c r="G98" s="14">
        <v>514859</v>
      </c>
      <c r="H98" s="14">
        <v>510745</v>
      </c>
      <c r="I98" s="14">
        <v>509049</v>
      </c>
      <c r="J98" s="14">
        <v>543432</v>
      </c>
      <c r="K98" s="15">
        <v>581812</v>
      </c>
      <c r="L98" s="15">
        <v>618388</v>
      </c>
    </row>
    <row r="99" spans="1:12" s="29" customFormat="1" ht="12.75">
      <c r="A99" s="13" t="s">
        <v>26</v>
      </c>
      <c r="B99" s="15">
        <v>633254</v>
      </c>
      <c r="C99" s="15">
        <v>645828</v>
      </c>
      <c r="D99" s="15">
        <v>651093</v>
      </c>
      <c r="E99" s="15">
        <v>677456</v>
      </c>
      <c r="F99" s="15"/>
      <c r="G99" s="14">
        <v>700077</v>
      </c>
      <c r="H99" s="14">
        <v>663070</v>
      </c>
      <c r="I99" s="14">
        <v>714909</v>
      </c>
      <c r="J99" s="14">
        <v>769814</v>
      </c>
      <c r="K99" s="15">
        <v>851072</v>
      </c>
      <c r="L99" s="15">
        <v>837351</v>
      </c>
    </row>
    <row r="100" spans="1:12" s="29" customFormat="1" ht="12.75">
      <c r="A100" s="13" t="s">
        <v>27</v>
      </c>
      <c r="B100" s="15">
        <v>1078144</v>
      </c>
      <c r="C100" s="15">
        <v>1142276</v>
      </c>
      <c r="D100" s="15">
        <v>1144301</v>
      </c>
      <c r="E100" s="15">
        <v>1167009</v>
      </c>
      <c r="F100" s="15"/>
      <c r="G100" s="14">
        <v>1241809</v>
      </c>
      <c r="H100" s="14">
        <v>1284873</v>
      </c>
      <c r="I100" s="14">
        <v>1342770</v>
      </c>
      <c r="J100" s="14">
        <v>1393040</v>
      </c>
      <c r="K100" s="15">
        <v>1471241</v>
      </c>
      <c r="L100" s="15">
        <v>1584768</v>
      </c>
    </row>
    <row r="101" spans="1:12" s="29" customFormat="1" ht="12.75">
      <c r="A101" s="13" t="s">
        <v>28</v>
      </c>
      <c r="B101" s="15">
        <v>501357</v>
      </c>
      <c r="C101" s="15">
        <v>528263</v>
      </c>
      <c r="D101" s="15">
        <v>510325</v>
      </c>
      <c r="E101" s="15">
        <v>460288</v>
      </c>
      <c r="F101" s="15"/>
      <c r="G101" s="14">
        <v>491375</v>
      </c>
      <c r="H101" s="14">
        <v>499074</v>
      </c>
      <c r="I101" s="14">
        <v>497250</v>
      </c>
      <c r="J101" s="14">
        <v>524989</v>
      </c>
      <c r="K101" s="15">
        <v>594402</v>
      </c>
      <c r="L101" s="15">
        <v>629006</v>
      </c>
    </row>
    <row r="102" spans="1:12" s="29" customFormat="1" ht="12.75">
      <c r="A102" s="13" t="s">
        <v>29</v>
      </c>
      <c r="B102" s="15">
        <v>634500</v>
      </c>
      <c r="C102" s="15">
        <v>689383</v>
      </c>
      <c r="D102" s="15">
        <v>638235</v>
      </c>
      <c r="E102" s="15">
        <v>601012</v>
      </c>
      <c r="F102" s="15"/>
      <c r="G102" s="14">
        <v>636758</v>
      </c>
      <c r="H102" s="14">
        <v>638772</v>
      </c>
      <c r="I102" s="14">
        <v>624942</v>
      </c>
      <c r="J102" s="14">
        <v>609152</v>
      </c>
      <c r="K102" s="15">
        <v>628415</v>
      </c>
      <c r="L102" s="15">
        <v>661321</v>
      </c>
    </row>
    <row r="103" spans="1:12" s="28" customFormat="1" ht="12.75">
      <c r="A103" s="7" t="s">
        <v>8</v>
      </c>
      <c r="B103" s="30">
        <v>889376</v>
      </c>
      <c r="C103" s="30">
        <v>962995</v>
      </c>
      <c r="D103" s="30">
        <v>1005482</v>
      </c>
      <c r="E103" s="30">
        <v>957735</v>
      </c>
      <c r="F103" s="30"/>
      <c r="G103" s="8">
        <v>1048781</v>
      </c>
      <c r="H103" s="8">
        <v>1064716</v>
      </c>
      <c r="I103" s="8">
        <v>1099672</v>
      </c>
      <c r="J103" s="8">
        <v>1147253</v>
      </c>
      <c r="K103" s="9">
        <v>1207402</v>
      </c>
      <c r="L103" s="9">
        <v>1289995</v>
      </c>
    </row>
    <row r="104" spans="1:12" s="28" customFormat="1" ht="12.75">
      <c r="A104" s="7" t="s">
        <v>9</v>
      </c>
      <c r="B104" s="30">
        <v>2911728</v>
      </c>
      <c r="C104" s="30">
        <v>3094243</v>
      </c>
      <c r="D104" s="30">
        <v>3152276</v>
      </c>
      <c r="E104" s="30">
        <v>2841012</v>
      </c>
      <c r="F104" s="30"/>
      <c r="G104" s="8">
        <v>2820940</v>
      </c>
      <c r="H104" s="8">
        <v>2936609</v>
      </c>
      <c r="I104" s="8">
        <v>3010304</v>
      </c>
      <c r="J104" s="8">
        <v>3140504</v>
      </c>
      <c r="K104" s="9">
        <v>3272009</v>
      </c>
      <c r="L104" s="9">
        <v>3591066</v>
      </c>
    </row>
    <row r="105" spans="1:12" s="28" customFormat="1" ht="12.75">
      <c r="A105" s="7" t="s">
        <v>10</v>
      </c>
      <c r="B105" s="30">
        <v>3477173</v>
      </c>
      <c r="C105" s="30">
        <v>3739872</v>
      </c>
      <c r="D105" s="30">
        <v>3872556</v>
      </c>
      <c r="E105" s="30">
        <v>3700779</v>
      </c>
      <c r="F105" s="30"/>
      <c r="G105" s="8">
        <v>3862791</v>
      </c>
      <c r="H105" s="8">
        <v>3964962</v>
      </c>
      <c r="I105" s="8">
        <v>4000472</v>
      </c>
      <c r="J105" s="8">
        <v>4195260</v>
      </c>
      <c r="K105" s="9">
        <v>4478418</v>
      </c>
      <c r="L105" s="9">
        <v>4859210</v>
      </c>
    </row>
    <row r="106" spans="1:12" s="28" customFormat="1" ht="12.75">
      <c r="A106" s="7" t="s">
        <v>11</v>
      </c>
      <c r="B106" s="30">
        <v>1420156</v>
      </c>
      <c r="C106" s="30">
        <v>1548911</v>
      </c>
      <c r="D106" s="30">
        <v>1600544</v>
      </c>
      <c r="E106" s="30">
        <v>1514372</v>
      </c>
      <c r="F106" s="30"/>
      <c r="G106" s="8">
        <v>1600817</v>
      </c>
      <c r="H106" s="8">
        <v>1652960</v>
      </c>
      <c r="I106" s="8">
        <v>1718074</v>
      </c>
      <c r="J106" s="8">
        <v>1822352</v>
      </c>
      <c r="K106" s="9">
        <v>1915658</v>
      </c>
      <c r="L106" s="9">
        <v>2053342</v>
      </c>
    </row>
    <row r="107" spans="1:12" s="28" customFormat="1" ht="12.75">
      <c r="A107" s="7" t="s">
        <v>12</v>
      </c>
      <c r="B107" s="30">
        <v>583999</v>
      </c>
      <c r="C107" s="30">
        <v>673119</v>
      </c>
      <c r="D107" s="30">
        <v>769022</v>
      </c>
      <c r="E107" s="30">
        <v>873787</v>
      </c>
      <c r="F107" s="30"/>
      <c r="G107" s="8">
        <v>992778</v>
      </c>
      <c r="H107" s="8">
        <v>1132711</v>
      </c>
      <c r="I107" s="8">
        <v>1216135</v>
      </c>
      <c r="J107" s="8">
        <v>1281305</v>
      </c>
      <c r="K107" s="9">
        <v>1379381</v>
      </c>
      <c r="L107" s="9">
        <v>1516206</v>
      </c>
    </row>
    <row r="108" spans="1:12" s="28" customFormat="1" ht="14.25">
      <c r="A108" s="7" t="s">
        <v>36</v>
      </c>
      <c r="B108" s="30">
        <v>3785812</v>
      </c>
      <c r="C108" s="30">
        <v>4054474</v>
      </c>
      <c r="D108" s="30">
        <v>4296392</v>
      </c>
      <c r="E108" s="30">
        <v>4253915</v>
      </c>
      <c r="F108" s="30"/>
      <c r="G108" s="8">
        <v>4467864</v>
      </c>
      <c r="H108" s="8">
        <v>4629666</v>
      </c>
      <c r="I108" s="8">
        <v>4773579</v>
      </c>
      <c r="J108" s="8">
        <v>4925892</v>
      </c>
      <c r="K108" s="9">
        <v>5229771</v>
      </c>
      <c r="L108" s="9">
        <v>5574921</v>
      </c>
    </row>
    <row r="109" spans="1:12" s="28" customFormat="1" ht="12.75">
      <c r="A109" s="7" t="s">
        <v>13</v>
      </c>
      <c r="B109" s="30">
        <v>2352585</v>
      </c>
      <c r="C109" s="30">
        <v>2443387</v>
      </c>
      <c r="D109" s="30">
        <v>2527677</v>
      </c>
      <c r="E109" s="30">
        <v>2602572</v>
      </c>
      <c r="F109" s="30"/>
      <c r="G109" s="8">
        <v>2662848</v>
      </c>
      <c r="H109" s="8">
        <v>2717610</v>
      </c>
      <c r="I109" s="8">
        <v>2776279</v>
      </c>
      <c r="J109" s="8">
        <v>2834014</v>
      </c>
      <c r="K109" s="9">
        <v>2897596</v>
      </c>
      <c r="L109" s="9">
        <v>2967390</v>
      </c>
    </row>
    <row r="110" spans="1:12" s="28" customFormat="1" ht="14.25">
      <c r="A110" s="7" t="s">
        <v>37</v>
      </c>
      <c r="B110" s="30">
        <v>3312917</v>
      </c>
      <c r="C110" s="30">
        <v>3515182</v>
      </c>
      <c r="D110" s="30">
        <v>3626197</v>
      </c>
      <c r="E110" s="30">
        <v>3696599</v>
      </c>
      <c r="F110" s="30"/>
      <c r="G110" s="8">
        <v>3825552</v>
      </c>
      <c r="H110" s="8">
        <v>3947908</v>
      </c>
      <c r="I110" s="8">
        <v>4056067</v>
      </c>
      <c r="J110" s="8">
        <v>4167662</v>
      </c>
      <c r="K110" s="9">
        <v>4322905</v>
      </c>
      <c r="L110" s="9">
        <v>4520659</v>
      </c>
    </row>
    <row r="111" spans="1:12" s="28" customFormat="1" ht="12.75">
      <c r="A111" s="7" t="s">
        <v>14</v>
      </c>
      <c r="B111" s="30">
        <v>1257602</v>
      </c>
      <c r="C111" s="30">
        <v>1276089</v>
      </c>
      <c r="D111" s="30">
        <v>1295357</v>
      </c>
      <c r="E111" s="30">
        <v>1314140</v>
      </c>
      <c r="F111" s="30"/>
      <c r="G111" s="8">
        <v>1334034</v>
      </c>
      <c r="H111" s="8">
        <v>1356922</v>
      </c>
      <c r="I111" s="8">
        <v>1382840</v>
      </c>
      <c r="J111" s="8">
        <v>1410232</v>
      </c>
      <c r="K111" s="9">
        <v>1439573</v>
      </c>
      <c r="L111" s="9">
        <v>1483547</v>
      </c>
    </row>
    <row r="112" spans="1:12" s="28" customFormat="1" ht="12.75">
      <c r="A112" s="7" t="s">
        <v>15</v>
      </c>
      <c r="B112" s="30">
        <v>29255529</v>
      </c>
      <c r="C112" s="30">
        <v>31125292</v>
      </c>
      <c r="D112" s="30">
        <v>32064604</v>
      </c>
      <c r="E112" s="30">
        <v>31926320</v>
      </c>
      <c r="F112" s="30"/>
      <c r="G112" s="8">
        <v>33270658</v>
      </c>
      <c r="H112" s="8">
        <v>34403373</v>
      </c>
      <c r="I112" s="8">
        <v>35158130</v>
      </c>
      <c r="J112" s="8">
        <v>36464527</v>
      </c>
      <c r="K112" s="9">
        <v>38561206</v>
      </c>
      <c r="L112" s="9">
        <v>40724054</v>
      </c>
    </row>
    <row r="113" spans="1:12" s="28" customFormat="1" ht="12.75">
      <c r="A113" s="7" t="s">
        <v>16</v>
      </c>
      <c r="B113" s="30">
        <v>1015444</v>
      </c>
      <c r="C113" s="30">
        <v>1090351</v>
      </c>
      <c r="D113" s="30">
        <v>1131784</v>
      </c>
      <c r="E113" s="30">
        <v>1118043</v>
      </c>
      <c r="F113" s="30"/>
      <c r="G113" s="8">
        <v>1156782</v>
      </c>
      <c r="H113" s="8">
        <v>1192988</v>
      </c>
      <c r="I113" s="8">
        <v>1218041</v>
      </c>
      <c r="J113" s="8">
        <v>1265545</v>
      </c>
      <c r="K113" s="9">
        <v>1351866</v>
      </c>
      <c r="L113" s="9">
        <v>1443490</v>
      </c>
    </row>
    <row r="114" spans="1:12" s="33" customFormat="1" ht="12.75">
      <c r="A114" s="20" t="s">
        <v>17</v>
      </c>
      <c r="B114" s="31">
        <v>28240085</v>
      </c>
      <c r="C114" s="31">
        <v>30034941</v>
      </c>
      <c r="D114" s="31">
        <v>30932820</v>
      </c>
      <c r="E114" s="31">
        <v>30808277</v>
      </c>
      <c r="F114" s="31"/>
      <c r="G114" s="21">
        <v>32113876</v>
      </c>
      <c r="H114" s="21">
        <v>33210385</v>
      </c>
      <c r="I114" s="21">
        <v>33940089</v>
      </c>
      <c r="J114" s="21">
        <v>35198982</v>
      </c>
      <c r="K114" s="32">
        <v>37209340</v>
      </c>
      <c r="L114" s="32">
        <v>39280564</v>
      </c>
    </row>
    <row r="115" spans="1:12" s="28" customFormat="1" ht="12.75">
      <c r="A115" s="7" t="s">
        <v>18</v>
      </c>
      <c r="B115" s="30">
        <v>2309491</v>
      </c>
      <c r="C115" s="30">
        <v>2490341</v>
      </c>
      <c r="D115" s="30">
        <v>2613346</v>
      </c>
      <c r="E115" s="30">
        <v>2581856</v>
      </c>
      <c r="F115" s="30"/>
      <c r="G115" s="8">
        <v>2698765</v>
      </c>
      <c r="H115" s="8">
        <v>2782956</v>
      </c>
      <c r="I115" s="8">
        <v>2843516</v>
      </c>
      <c r="J115" s="8">
        <v>2965021</v>
      </c>
      <c r="K115" s="9">
        <v>3183149</v>
      </c>
      <c r="L115" s="9">
        <v>3481007</v>
      </c>
    </row>
    <row r="116" spans="1:12" s="28" customFormat="1" ht="12.75">
      <c r="A116" s="7" t="s">
        <v>19</v>
      </c>
      <c r="B116" s="30">
        <v>687713</v>
      </c>
      <c r="C116" s="30">
        <v>775411</v>
      </c>
      <c r="D116" s="30">
        <v>830431</v>
      </c>
      <c r="E116" s="30">
        <v>724910</v>
      </c>
      <c r="F116" s="30"/>
      <c r="G116" s="8">
        <v>833852</v>
      </c>
      <c r="H116" s="8">
        <v>856947</v>
      </c>
      <c r="I116" s="8">
        <v>871534</v>
      </c>
      <c r="J116" s="8">
        <v>966054</v>
      </c>
      <c r="K116" s="9">
        <v>1149318</v>
      </c>
      <c r="L116" s="9">
        <v>1417283</v>
      </c>
    </row>
    <row r="117" spans="1:12" s="33" customFormat="1" ht="12.75">
      <c r="A117" s="20" t="s">
        <v>20</v>
      </c>
      <c r="B117" s="31">
        <v>31237289</v>
      </c>
      <c r="C117" s="31">
        <v>33300693</v>
      </c>
      <c r="D117" s="31">
        <v>34376598</v>
      </c>
      <c r="E117" s="31">
        <v>34115042</v>
      </c>
      <c r="F117" s="31"/>
      <c r="G117" s="21">
        <v>35646492</v>
      </c>
      <c r="H117" s="21">
        <v>36850288</v>
      </c>
      <c r="I117" s="21">
        <v>37655139</v>
      </c>
      <c r="J117" s="21">
        <v>39130058</v>
      </c>
      <c r="K117" s="32">
        <v>41541807</v>
      </c>
      <c r="L117" s="32">
        <v>44178853</v>
      </c>
    </row>
    <row r="118" spans="1:16" s="28" customFormat="1" ht="12.75">
      <c r="A118" s="138" t="s">
        <v>138</v>
      </c>
      <c r="B118" s="138"/>
      <c r="C118" s="138"/>
      <c r="D118" s="138"/>
      <c r="E118" s="138"/>
      <c r="F118" s="138"/>
      <c r="G118" s="138"/>
      <c r="H118" s="138"/>
      <c r="I118" s="138"/>
      <c r="J118" s="138"/>
      <c r="K118" s="138"/>
      <c r="L118" s="138"/>
      <c r="M118" s="34"/>
      <c r="N118" s="34"/>
      <c r="O118" s="34"/>
      <c r="P118" s="34"/>
    </row>
    <row r="119" spans="1:16" s="36" customFormat="1" ht="14.25">
      <c r="A119" s="131" t="s">
        <v>31</v>
      </c>
      <c r="B119" s="131"/>
      <c r="C119" s="131"/>
      <c r="D119" s="131"/>
      <c r="E119" s="131"/>
      <c r="F119" s="131"/>
      <c r="G119" s="131"/>
      <c r="H119" s="131"/>
      <c r="I119" s="131"/>
      <c r="J119" s="131"/>
      <c r="K119" s="131"/>
      <c r="L119" s="131"/>
      <c r="M119" s="35"/>
      <c r="N119" s="35"/>
      <c r="O119" s="35"/>
      <c r="P119" s="35"/>
    </row>
    <row r="120" spans="1:16" s="36" customFormat="1" ht="14.25">
      <c r="A120" s="131" t="s">
        <v>32</v>
      </c>
      <c r="B120" s="131"/>
      <c r="C120" s="131"/>
      <c r="D120" s="131"/>
      <c r="E120" s="131"/>
      <c r="F120" s="131"/>
      <c r="G120" s="131"/>
      <c r="H120" s="131"/>
      <c r="I120" s="131"/>
      <c r="J120" s="131"/>
      <c r="K120" s="131"/>
      <c r="L120" s="131"/>
      <c r="M120" s="35"/>
      <c r="N120" s="35"/>
      <c r="O120" s="35"/>
      <c r="P120" s="35"/>
    </row>
    <row r="121" spans="1:16" s="36" customFormat="1" ht="14.25" customHeight="1">
      <c r="A121" s="131" t="s">
        <v>33</v>
      </c>
      <c r="B121" s="131"/>
      <c r="C121" s="131"/>
      <c r="D121" s="131"/>
      <c r="E121" s="131"/>
      <c r="F121" s="131"/>
      <c r="G121" s="131"/>
      <c r="H121" s="131"/>
      <c r="I121" s="131"/>
      <c r="J121" s="131"/>
      <c r="K121" s="131"/>
      <c r="L121" s="131"/>
      <c r="M121" s="35"/>
      <c r="N121" s="35"/>
      <c r="O121" s="35"/>
      <c r="P121" s="35"/>
    </row>
    <row r="122" spans="1:16" s="36" customFormat="1" ht="14.25" customHeight="1">
      <c r="A122" s="131" t="s">
        <v>34</v>
      </c>
      <c r="B122" s="131"/>
      <c r="C122" s="131"/>
      <c r="D122" s="131"/>
      <c r="E122" s="131"/>
      <c r="F122" s="131"/>
      <c r="G122" s="131"/>
      <c r="H122" s="131"/>
      <c r="I122" s="131"/>
      <c r="J122" s="131"/>
      <c r="K122" s="131"/>
      <c r="L122" s="131"/>
      <c r="M122" s="35"/>
      <c r="N122" s="35"/>
      <c r="O122" s="35"/>
      <c r="P122" s="35"/>
    </row>
    <row r="123" s="36" customFormat="1" ht="12.75"/>
    <row r="124" spans="2:17" s="36" customFormat="1" ht="12.75">
      <c r="B124" s="37"/>
      <c r="C124" s="37"/>
      <c r="D124" s="37"/>
      <c r="E124" s="37"/>
      <c r="F124" s="37"/>
      <c r="G124" s="37"/>
      <c r="H124" s="37"/>
      <c r="I124" s="37"/>
      <c r="J124" s="37"/>
      <c r="K124" s="37"/>
      <c r="L124" s="37"/>
      <c r="M124" s="37"/>
      <c r="N124" s="37"/>
      <c r="O124" s="37"/>
      <c r="P124" s="37"/>
      <c r="Q124" s="37"/>
    </row>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row r="163" s="36" customFormat="1" ht="12.75"/>
    <row r="164" s="36" customFormat="1" ht="12.75"/>
    <row r="165" s="36" customFormat="1" ht="12.75"/>
    <row r="166" s="36" customFormat="1" ht="12.75"/>
    <row r="167" s="36" customFormat="1" ht="12.75"/>
    <row r="168" s="36" customFormat="1" ht="12.75"/>
    <row r="169" s="36" customFormat="1" ht="12.75"/>
    <row r="170" s="36" customFormat="1" ht="12.75"/>
    <row r="171" s="36" customFormat="1" ht="12.75"/>
    <row r="172" s="36" customFormat="1" ht="12.75"/>
    <row r="173" s="36" customFormat="1" ht="12.75"/>
    <row r="174" s="36" customFormat="1" ht="12.75"/>
    <row r="175" s="36" customFormat="1" ht="12.75"/>
    <row r="176" s="36" customFormat="1" ht="12.75"/>
    <row r="177" s="36" customFormat="1" ht="12.75"/>
    <row r="178" s="36" customFormat="1" ht="12.75"/>
    <row r="179" s="36" customFormat="1" ht="12.75"/>
    <row r="180" s="36" customFormat="1" ht="12.75"/>
    <row r="181" s="36" customFormat="1" ht="12.75"/>
    <row r="182" s="36" customFormat="1" ht="12.75"/>
    <row r="183" s="36" customFormat="1" ht="12.75"/>
    <row r="184" s="36" customFormat="1" ht="12.75"/>
    <row r="185" s="36" customFormat="1" ht="12.75"/>
    <row r="186" s="36" customFormat="1" ht="12.75"/>
    <row r="187" s="36" customFormat="1" ht="12.75"/>
    <row r="188" s="36" customFormat="1" ht="12.75"/>
    <row r="189" s="36" customFormat="1" ht="12.75"/>
    <row r="190" s="36" customFormat="1" ht="12.75"/>
    <row r="191" s="36" customFormat="1" ht="12.75"/>
    <row r="192" s="36" customFormat="1" ht="12.75"/>
    <row r="193" s="36" customFormat="1" ht="12.75"/>
    <row r="194" s="36" customFormat="1" ht="12.75"/>
    <row r="195" s="36" customFormat="1" ht="12.75"/>
    <row r="196" s="36" customFormat="1" ht="12.75"/>
    <row r="197" s="36" customFormat="1" ht="12.75"/>
    <row r="198" s="36" customFormat="1" ht="12.75"/>
    <row r="199" s="36" customFormat="1" ht="12.75"/>
    <row r="200" s="36" customFormat="1" ht="12.75"/>
    <row r="201" s="36" customFormat="1" ht="12.75"/>
    <row r="202" s="36" customFormat="1" ht="12.75"/>
    <row r="203" s="36" customFormat="1" ht="12.75"/>
    <row r="204" s="36" customFormat="1" ht="12.75"/>
    <row r="205" s="36" customFormat="1" ht="12.75"/>
    <row r="206" s="36" customFormat="1" ht="12.75"/>
    <row r="207" s="36" customFormat="1" ht="12.75"/>
    <row r="208" s="36" customFormat="1" ht="12.75"/>
    <row r="209" s="36" customFormat="1" ht="12.75"/>
    <row r="210" s="36" customFormat="1" ht="12.75"/>
    <row r="211" s="36" customFormat="1" ht="12.75"/>
    <row r="212" s="36" customFormat="1" ht="12.75"/>
    <row r="213" s="36" customFormat="1" ht="12.75"/>
    <row r="214" s="36" customFormat="1" ht="12.75"/>
    <row r="215" s="36" customFormat="1" ht="12.75"/>
    <row r="216" s="36" customFormat="1" ht="12.75"/>
    <row r="217" s="36" customFormat="1" ht="12.75"/>
    <row r="218" s="36" customFormat="1" ht="12.75"/>
    <row r="219" s="36" customFormat="1" ht="12.75"/>
    <row r="220" s="36" customFormat="1" ht="12.75"/>
    <row r="221" s="36" customFormat="1" ht="12.75"/>
    <row r="222" s="36" customFormat="1" ht="12.75"/>
    <row r="223" s="36" customFormat="1" ht="12.75"/>
    <row r="224" s="36" customFormat="1" ht="12.75"/>
    <row r="225" s="36" customFormat="1" ht="12.75"/>
    <row r="226" s="36" customFormat="1" ht="12.75"/>
    <row r="227" s="36" customFormat="1" ht="12.75"/>
    <row r="228" s="36" customFormat="1" ht="12.75"/>
    <row r="229" s="36" customFormat="1" ht="12.75"/>
    <row r="230" s="36" customFormat="1" ht="12.75"/>
    <row r="231" s="36" customFormat="1" ht="12.75"/>
    <row r="232" s="36" customFormat="1" ht="12.75"/>
    <row r="233" s="36" customFormat="1" ht="12.75"/>
    <row r="234" s="36" customFormat="1" ht="12.75"/>
    <row r="235" s="36" customFormat="1" ht="12.75"/>
    <row r="236" s="36" customFormat="1" ht="12.75"/>
    <row r="237" s="36" customFormat="1" ht="12.75"/>
    <row r="238" s="36" customFormat="1" ht="12.75"/>
    <row r="239" s="36" customFormat="1" ht="12.75"/>
    <row r="240" s="36" customFormat="1" ht="12.75"/>
    <row r="241" s="36" customFormat="1" ht="12.75"/>
    <row r="242" s="36" customFormat="1" ht="12.75"/>
    <row r="243" s="36" customFormat="1" ht="12.75"/>
    <row r="244" s="36" customFormat="1" ht="12.75"/>
    <row r="245" s="36" customFormat="1" ht="12.75"/>
    <row r="246" s="36" customFormat="1" ht="12.75"/>
    <row r="247" s="36" customFormat="1" ht="12.75"/>
    <row r="248" s="36" customFormat="1" ht="12.75"/>
    <row r="249" s="36" customFormat="1" ht="12.75"/>
    <row r="250" s="36" customFormat="1" ht="12.75"/>
    <row r="251" s="36" customFormat="1" ht="12.75"/>
    <row r="252" s="36" customFormat="1" ht="12.75"/>
    <row r="253" s="36" customFormat="1" ht="12.75"/>
    <row r="254" s="36" customFormat="1" ht="12.75"/>
    <row r="255" s="36" customFormat="1" ht="12.75"/>
    <row r="256" s="36" customFormat="1" ht="12.75"/>
    <row r="257" s="36" customFormat="1" ht="12.75"/>
    <row r="258" s="36" customFormat="1" ht="12.75"/>
    <row r="259" s="36" customFormat="1" ht="12.75"/>
    <row r="260" s="36" customFormat="1" ht="12.75"/>
    <row r="261" s="36" customFormat="1" ht="12.75"/>
    <row r="262" s="36" customFormat="1" ht="12.75"/>
    <row r="263" s="36" customFormat="1" ht="12.75"/>
    <row r="264" s="36" customFormat="1" ht="12.75"/>
    <row r="265" s="36" customFormat="1" ht="12.75"/>
    <row r="266" s="36" customFormat="1" ht="12.75"/>
    <row r="267" s="36" customFormat="1" ht="12.75"/>
    <row r="268" s="36" customFormat="1" ht="12.75"/>
    <row r="269" s="36" customFormat="1" ht="12.75"/>
    <row r="270" s="36" customFormat="1" ht="12.75"/>
    <row r="271" s="36" customFormat="1" ht="12.75"/>
    <row r="272" s="36" customFormat="1" ht="12.75"/>
    <row r="273" s="36" customFormat="1" ht="12.75"/>
    <row r="274" s="36" customFormat="1" ht="12.75"/>
    <row r="275" s="36" customFormat="1" ht="12.75"/>
    <row r="276" s="36" customFormat="1" ht="12.75"/>
    <row r="277" s="36" customFormat="1" ht="12.75"/>
    <row r="278" s="36" customFormat="1" ht="12.75"/>
    <row r="279" s="36" customFormat="1" ht="12.75"/>
    <row r="280" s="36" customFormat="1" ht="12.75"/>
    <row r="281" s="36" customFormat="1" ht="12.75"/>
    <row r="282" s="36" customFormat="1" ht="12.75"/>
    <row r="283" s="36" customFormat="1" ht="12.75"/>
    <row r="284" s="36" customFormat="1" ht="12.75"/>
    <row r="285" s="36" customFormat="1" ht="12.75"/>
    <row r="286" s="36" customFormat="1" ht="12.75"/>
    <row r="287" s="36" customFormat="1" ht="12.75"/>
    <row r="288" s="36" customFormat="1" ht="12.75"/>
    <row r="289" s="36" customFormat="1" ht="12.75"/>
    <row r="290" s="36" customFormat="1" ht="12.75"/>
    <row r="291" s="36" customFormat="1" ht="12.75"/>
    <row r="292" s="36" customFormat="1" ht="12.75"/>
    <row r="293" s="36" customFormat="1" ht="12.75"/>
    <row r="294" s="36" customFormat="1" ht="12.75"/>
    <row r="295" s="36" customFormat="1" ht="12.75"/>
    <row r="296" s="36" customFormat="1" ht="12.75"/>
    <row r="297" s="36" customFormat="1" ht="12.75"/>
    <row r="298" s="36" customFormat="1" ht="12.75"/>
    <row r="299" s="36" customFormat="1" ht="12.75"/>
    <row r="300" s="36" customFormat="1" ht="12.75"/>
    <row r="301" s="36" customFormat="1" ht="12.75"/>
    <row r="302" s="36" customFormat="1" ht="12.75"/>
    <row r="303" s="36" customFormat="1" ht="12.75"/>
    <row r="304" s="36" customFormat="1" ht="12.75"/>
    <row r="305" s="36" customFormat="1" ht="12.75"/>
    <row r="306" s="36" customFormat="1" ht="12.75"/>
    <row r="307" s="36" customFormat="1" ht="12.75"/>
    <row r="308" s="36" customFormat="1" ht="12.75"/>
    <row r="309" s="36" customFormat="1" ht="12.75"/>
    <row r="310" s="36" customFormat="1" ht="12.75"/>
    <row r="311" s="36" customFormat="1" ht="12.75"/>
    <row r="312" s="36" customFormat="1" ht="12.75"/>
    <row r="313" s="36" customFormat="1" ht="12.75"/>
    <row r="314" s="36" customFormat="1" ht="12.75"/>
    <row r="315" s="36" customFormat="1" ht="12.75"/>
    <row r="316" s="36" customFormat="1" ht="12.75"/>
    <row r="317" s="36" customFormat="1" ht="12.75"/>
    <row r="318" s="36" customFormat="1" ht="12.75"/>
    <row r="319" s="36" customFormat="1" ht="12.75"/>
    <row r="320" s="36" customFormat="1" ht="12.75"/>
    <row r="321" s="36" customFormat="1" ht="12.75"/>
    <row r="322" s="36" customFormat="1" ht="12.75"/>
    <row r="323" s="36" customFormat="1" ht="12.75"/>
    <row r="324" s="36" customFormat="1" ht="12.75"/>
    <row r="325" s="36" customFormat="1" ht="12.75"/>
    <row r="326" s="36" customFormat="1" ht="12.75"/>
    <row r="327" s="36" customFormat="1" ht="12.75"/>
    <row r="328" s="36" customFormat="1" ht="12.75"/>
    <row r="329" s="36" customFormat="1" ht="12.75"/>
    <row r="330" s="36" customFormat="1" ht="12.75"/>
    <row r="331" s="36" customFormat="1" ht="12.75"/>
    <row r="332" s="36" customFormat="1" ht="12.75"/>
    <row r="333" s="36" customFormat="1" ht="12.75"/>
    <row r="334" s="36" customFormat="1" ht="12.75"/>
    <row r="335" s="36" customFormat="1" ht="12.75"/>
    <row r="336" s="36" customFormat="1" ht="12.75"/>
    <row r="337" s="36" customFormat="1" ht="12.75"/>
    <row r="338" s="36" customFormat="1" ht="12.75"/>
    <row r="339" s="36" customFormat="1" ht="12.75"/>
    <row r="340" s="36" customFormat="1" ht="12.75"/>
    <row r="341" s="36" customFormat="1" ht="12.75"/>
    <row r="342" s="36" customFormat="1" ht="12.75"/>
    <row r="343" s="36" customFormat="1" ht="12.75"/>
    <row r="344" s="36" customFormat="1" ht="12.75"/>
    <row r="345" s="36" customFormat="1" ht="12.75"/>
  </sheetData>
  <sheetProtection/>
  <mergeCells count="21">
    <mergeCell ref="A1:I1"/>
    <mergeCell ref="A83:Q83"/>
    <mergeCell ref="A49:Q49"/>
    <mergeCell ref="A51:A52"/>
    <mergeCell ref="K51:Q51"/>
    <mergeCell ref="A122:L122"/>
    <mergeCell ref="A84:Q84"/>
    <mergeCell ref="A86:L86"/>
    <mergeCell ref="A87:L87"/>
    <mergeCell ref="A81:Q81"/>
    <mergeCell ref="A118:L118"/>
    <mergeCell ref="A121:L121"/>
    <mergeCell ref="A119:L119"/>
    <mergeCell ref="B3:F3"/>
    <mergeCell ref="A82:Q82"/>
    <mergeCell ref="A80:Q80"/>
    <mergeCell ref="B51:J51"/>
    <mergeCell ref="A120:L120"/>
    <mergeCell ref="A42:I45"/>
    <mergeCell ref="G3:J3"/>
    <mergeCell ref="A3:A4"/>
  </mergeCells>
  <printOptions/>
  <pageMargins left="0.27" right="0.5" top="1" bottom="1" header="0" footer="0"/>
  <pageSetup fitToHeight="1" fitToWidth="1" horizontalDpi="300" verticalDpi="300" orientation="landscape" scale="78" r:id="rId1"/>
</worksheet>
</file>

<file path=xl/worksheets/sheet10.xml><?xml version="1.0" encoding="utf-8"?>
<worksheet xmlns="http://schemas.openxmlformats.org/spreadsheetml/2006/main" xmlns:r="http://schemas.openxmlformats.org/officeDocument/2006/relationships">
  <dimension ref="A1:K50"/>
  <sheetViews>
    <sheetView zoomScalePageLayoutView="0" workbookViewId="0" topLeftCell="A1">
      <selection activeCell="M46" sqref="M46"/>
    </sheetView>
  </sheetViews>
  <sheetFormatPr defaultColWidth="11.421875" defaultRowHeight="12.75"/>
  <cols>
    <col min="1" max="1" width="34.7109375" style="40" customWidth="1"/>
    <col min="2" max="16384" width="11.421875" style="40" customWidth="1"/>
  </cols>
  <sheetData>
    <row r="1" spans="1:11" ht="14.25">
      <c r="A1" s="4"/>
      <c r="B1" s="4"/>
      <c r="C1" s="4"/>
      <c r="D1" s="4"/>
      <c r="E1" s="4"/>
      <c r="F1" s="4"/>
      <c r="G1" s="4"/>
      <c r="H1" s="4"/>
      <c r="I1" s="4"/>
      <c r="J1" s="4"/>
      <c r="K1" s="4"/>
    </row>
    <row r="2" spans="1:11" ht="17.25">
      <c r="A2" s="136" t="s">
        <v>63</v>
      </c>
      <c r="B2" s="136"/>
      <c r="C2" s="136"/>
      <c r="D2" s="136"/>
      <c r="E2" s="136"/>
      <c r="F2" s="136"/>
      <c r="G2" s="136"/>
      <c r="H2" s="136"/>
      <c r="I2" s="136"/>
      <c r="J2" s="94"/>
      <c r="K2" s="94"/>
    </row>
    <row r="3" spans="1:9" ht="12.75">
      <c r="A3" s="173" t="s">
        <v>1</v>
      </c>
      <c r="B3" s="173"/>
      <c r="C3" s="173"/>
      <c r="D3" s="173"/>
      <c r="E3" s="173"/>
      <c r="F3" s="173"/>
      <c r="G3" s="173"/>
      <c r="H3" s="173"/>
      <c r="I3" s="173"/>
    </row>
    <row r="4" spans="1:9" ht="12.75">
      <c r="A4" s="67"/>
      <c r="B4" s="67"/>
      <c r="C4" s="67"/>
      <c r="D4" s="67"/>
      <c r="E4" s="67"/>
      <c r="F4" s="67"/>
      <c r="G4" s="67"/>
      <c r="H4" s="67"/>
      <c r="I4" s="67"/>
    </row>
    <row r="5" spans="1:9" ht="27" customHeight="1">
      <c r="A5" s="86" t="s">
        <v>67</v>
      </c>
      <c r="B5" s="2">
        <v>1996</v>
      </c>
      <c r="C5" s="2">
        <v>1997</v>
      </c>
      <c r="D5" s="2">
        <v>1998</v>
      </c>
      <c r="E5" s="2">
        <v>1999</v>
      </c>
      <c r="F5" s="2">
        <v>2000</v>
      </c>
      <c r="G5" s="2">
        <v>2001</v>
      </c>
      <c r="H5" s="2">
        <v>2002</v>
      </c>
      <c r="I5" s="2" t="s">
        <v>64</v>
      </c>
    </row>
    <row r="6" spans="1:9" ht="12.75">
      <c r="A6" s="40" t="s">
        <v>50</v>
      </c>
      <c r="B6" s="95">
        <v>11185</v>
      </c>
      <c r="C6" s="95">
        <v>11679</v>
      </c>
      <c r="D6" s="95">
        <v>12103</v>
      </c>
      <c r="E6" s="95">
        <v>12033</v>
      </c>
      <c r="F6" s="95">
        <v>12274.5024994701</v>
      </c>
      <c r="G6" s="95">
        <v>12134.4636192984</v>
      </c>
      <c r="H6" s="95">
        <v>12345.496126792</v>
      </c>
      <c r="I6" s="95">
        <v>12853.6349195153</v>
      </c>
    </row>
    <row r="7" spans="1:9" ht="12.75">
      <c r="A7" s="40" t="s">
        <v>51</v>
      </c>
      <c r="B7" s="95">
        <v>1474</v>
      </c>
      <c r="C7" s="95">
        <v>1534</v>
      </c>
      <c r="D7" s="95">
        <v>1595</v>
      </c>
      <c r="E7" s="95">
        <v>1591</v>
      </c>
      <c r="F7" s="95">
        <v>1608.20560368623</v>
      </c>
      <c r="G7" s="95">
        <v>1675.4412741938</v>
      </c>
      <c r="H7" s="95">
        <v>1724.04985132928</v>
      </c>
      <c r="I7" s="95">
        <v>1786.5495766071</v>
      </c>
    </row>
    <row r="8" spans="1:9" ht="12.75">
      <c r="A8" s="40" t="s">
        <v>52</v>
      </c>
      <c r="B8" s="95">
        <v>26396</v>
      </c>
      <c r="C8" s="95">
        <v>26177</v>
      </c>
      <c r="D8" s="95">
        <v>26566</v>
      </c>
      <c r="E8" s="95">
        <v>29136</v>
      </c>
      <c r="F8" s="95">
        <v>28531.7632252152</v>
      </c>
      <c r="G8" s="95">
        <v>28152.9379439981</v>
      </c>
      <c r="H8" s="95">
        <v>28453.2498899848</v>
      </c>
      <c r="I8" s="95">
        <v>31020.5150586624</v>
      </c>
    </row>
    <row r="9" spans="1:9" ht="12.75">
      <c r="A9" s="40" t="s">
        <v>53</v>
      </c>
      <c r="B9" s="95">
        <v>54940</v>
      </c>
      <c r="C9" s="95">
        <v>58925</v>
      </c>
      <c r="D9" s="95">
        <v>61380</v>
      </c>
      <c r="E9" s="95">
        <v>63605</v>
      </c>
      <c r="F9" s="95">
        <v>73058.8312744178</v>
      </c>
      <c r="G9" s="95">
        <v>71129.8035183602</v>
      </c>
      <c r="H9" s="95">
        <v>77104.472712774</v>
      </c>
      <c r="I9" s="95">
        <v>82426.5767110296</v>
      </c>
    </row>
    <row r="10" spans="1:9" ht="12.75">
      <c r="A10" s="40" t="s">
        <v>54</v>
      </c>
      <c r="B10" s="95">
        <v>113666</v>
      </c>
      <c r="C10" s="95">
        <v>111337</v>
      </c>
      <c r="D10" s="95">
        <v>133165</v>
      </c>
      <c r="E10" s="95">
        <v>134795</v>
      </c>
      <c r="F10" s="95">
        <v>157536.568226585</v>
      </c>
      <c r="G10" s="95">
        <v>170039.697292107</v>
      </c>
      <c r="H10" s="95">
        <v>182758.459984986</v>
      </c>
      <c r="I10" s="95">
        <v>197640.073838432</v>
      </c>
    </row>
    <row r="11" spans="1:9" ht="12.75">
      <c r="A11" s="40" t="s">
        <v>55</v>
      </c>
      <c r="B11" s="95">
        <v>203371</v>
      </c>
      <c r="C11" s="95">
        <v>202138</v>
      </c>
      <c r="D11" s="95">
        <v>203570</v>
      </c>
      <c r="E11" s="95">
        <v>201016</v>
      </c>
      <c r="F11" s="95">
        <v>213670.583003019</v>
      </c>
      <c r="G11" s="95">
        <v>227312.360443688</v>
      </c>
      <c r="H11" s="95">
        <v>239451.413565365</v>
      </c>
      <c r="I11" s="95">
        <v>255244.135736289</v>
      </c>
    </row>
    <row r="12" spans="1:9" ht="12.75">
      <c r="A12" s="40" t="s">
        <v>56</v>
      </c>
      <c r="B12" s="95">
        <v>243279</v>
      </c>
      <c r="C12" s="95">
        <v>242346</v>
      </c>
      <c r="D12" s="95">
        <v>267417</v>
      </c>
      <c r="E12" s="95">
        <v>257963</v>
      </c>
      <c r="F12" s="95">
        <v>281397.958930543</v>
      </c>
      <c r="G12" s="95">
        <v>307427.842482253</v>
      </c>
      <c r="H12" s="95">
        <v>325844.530503245</v>
      </c>
      <c r="I12" s="95">
        <v>351069.787913183</v>
      </c>
    </row>
    <row r="13" spans="1:9" ht="12.75">
      <c r="A13" s="40" t="s">
        <v>57</v>
      </c>
      <c r="B13" s="95">
        <v>173946</v>
      </c>
      <c r="C13" s="95">
        <v>176089</v>
      </c>
      <c r="D13" s="95">
        <v>207126</v>
      </c>
      <c r="E13" s="95">
        <v>185655</v>
      </c>
      <c r="F13" s="95">
        <v>199753.962288777</v>
      </c>
      <c r="G13" s="95">
        <v>210603.783262457</v>
      </c>
      <c r="H13" s="95">
        <v>224044.870577027</v>
      </c>
      <c r="I13" s="95">
        <v>233660.909396569</v>
      </c>
    </row>
    <row r="14" spans="1:9" ht="12.75">
      <c r="A14" s="40" t="s">
        <v>58</v>
      </c>
      <c r="B14" s="95">
        <v>198846</v>
      </c>
      <c r="C14" s="95">
        <v>204639</v>
      </c>
      <c r="D14" s="95">
        <v>196966</v>
      </c>
      <c r="E14" s="95">
        <v>202613</v>
      </c>
      <c r="F14" s="95">
        <v>204590.565181753</v>
      </c>
      <c r="G14" s="95">
        <v>213633.191085895</v>
      </c>
      <c r="H14" s="95">
        <v>219281.063240011</v>
      </c>
      <c r="I14" s="95">
        <v>232214.225067589</v>
      </c>
    </row>
    <row r="15" spans="1:9" ht="12.75">
      <c r="A15" s="40" t="s">
        <v>59</v>
      </c>
      <c r="B15" s="95">
        <v>115953</v>
      </c>
      <c r="C15" s="95">
        <v>120913</v>
      </c>
      <c r="D15" s="95">
        <v>115422</v>
      </c>
      <c r="E15" s="95">
        <v>115371</v>
      </c>
      <c r="F15" s="95">
        <v>123888.24344616</v>
      </c>
      <c r="G15" s="95">
        <v>136410.792845963</v>
      </c>
      <c r="H15" s="95">
        <v>139274.327316989</v>
      </c>
      <c r="I15" s="95">
        <v>147852.71416591</v>
      </c>
    </row>
    <row r="16" spans="1:9" ht="12.75">
      <c r="A16" s="40" t="s">
        <v>60</v>
      </c>
      <c r="B16" s="95">
        <v>164151</v>
      </c>
      <c r="C16" s="95">
        <v>172978</v>
      </c>
      <c r="D16" s="95">
        <v>170824</v>
      </c>
      <c r="E16" s="95">
        <v>180910</v>
      </c>
      <c r="F16" s="95">
        <v>172785.412655687</v>
      </c>
      <c r="G16" s="95">
        <v>181058.246540097</v>
      </c>
      <c r="H16" s="95">
        <v>181388.587961935</v>
      </c>
      <c r="I16" s="95">
        <v>185260.667600733</v>
      </c>
    </row>
    <row r="17" spans="1:9" ht="12.75">
      <c r="A17" s="40" t="s">
        <v>61</v>
      </c>
      <c r="B17" s="95">
        <v>8325</v>
      </c>
      <c r="C17" s="95">
        <v>8582</v>
      </c>
      <c r="D17" s="95">
        <v>8534</v>
      </c>
      <c r="E17" s="95">
        <v>8641</v>
      </c>
      <c r="F17" s="95">
        <v>8754.18930184528</v>
      </c>
      <c r="G17" s="95">
        <v>8367.97531189751</v>
      </c>
      <c r="H17" s="95">
        <v>8331.8851530474</v>
      </c>
      <c r="I17" s="95">
        <v>8228.72878063864</v>
      </c>
    </row>
    <row r="18" spans="1:9" ht="12.75">
      <c r="A18" s="40" t="s">
        <v>62</v>
      </c>
      <c r="B18" s="95">
        <v>7960</v>
      </c>
      <c r="C18" s="95">
        <v>8132</v>
      </c>
      <c r="D18" s="95">
        <v>7845</v>
      </c>
      <c r="E18" s="95">
        <v>8167</v>
      </c>
      <c r="F18" s="95">
        <v>8064.8919445917</v>
      </c>
      <c r="G18" s="95">
        <v>8049.52968197782</v>
      </c>
      <c r="H18" s="95">
        <v>7620.32138630548</v>
      </c>
      <c r="I18" s="95">
        <v>7711.33526163076</v>
      </c>
    </row>
    <row r="19" spans="1:9" ht="12.75">
      <c r="A19" s="74" t="s">
        <v>68</v>
      </c>
      <c r="B19" s="79">
        <f>SUM(B6:B18)</f>
        <v>1323492</v>
      </c>
      <c r="C19" s="79">
        <f aca="true" t="shared" si="0" ref="C19:I19">SUM(C6:C18)</f>
        <v>1345469</v>
      </c>
      <c r="D19" s="79">
        <f t="shared" si="0"/>
        <v>1412513</v>
      </c>
      <c r="E19" s="79">
        <f t="shared" si="0"/>
        <v>1401496</v>
      </c>
      <c r="F19" s="79">
        <f t="shared" si="0"/>
        <v>1485915.6775817503</v>
      </c>
      <c r="G19" s="79">
        <f t="shared" si="0"/>
        <v>1575996.065302186</v>
      </c>
      <c r="H19" s="79">
        <f t="shared" si="0"/>
        <v>1647622.728269791</v>
      </c>
      <c r="I19" s="79">
        <f t="shared" si="0"/>
        <v>1746969.8540267886</v>
      </c>
    </row>
    <row r="20" spans="1:11" ht="12.75">
      <c r="A20" s="184" t="s">
        <v>3</v>
      </c>
      <c r="B20" s="184"/>
      <c r="C20" s="184"/>
      <c r="D20" s="184"/>
      <c r="E20" s="184"/>
      <c r="F20" s="184"/>
      <c r="G20" s="184"/>
      <c r="H20" s="184"/>
      <c r="I20" s="184"/>
      <c r="J20" s="27"/>
      <c r="K20" s="28"/>
    </row>
    <row r="21" spans="1:11" ht="14.25" customHeight="1">
      <c r="A21" s="178" t="s">
        <v>134</v>
      </c>
      <c r="B21" s="178"/>
      <c r="C21" s="178"/>
      <c r="D21" s="178"/>
      <c r="E21" s="178"/>
      <c r="F21" s="178"/>
      <c r="G21" s="178"/>
      <c r="H21" s="178"/>
      <c r="I21" s="178"/>
      <c r="J21" s="35"/>
      <c r="K21" s="36"/>
    </row>
    <row r="22" spans="1:11" ht="14.25">
      <c r="A22" s="178" t="s">
        <v>130</v>
      </c>
      <c r="B22" s="178"/>
      <c r="C22" s="178"/>
      <c r="D22" s="178"/>
      <c r="E22" s="178"/>
      <c r="F22" s="178"/>
      <c r="G22" s="178"/>
      <c r="H22" s="178"/>
      <c r="I22" s="178"/>
      <c r="J22" s="35"/>
      <c r="K22" s="36"/>
    </row>
    <row r="23" spans="1:11" ht="14.25">
      <c r="A23" s="178" t="s">
        <v>131</v>
      </c>
      <c r="B23" s="178"/>
      <c r="C23" s="178"/>
      <c r="D23" s="178"/>
      <c r="E23" s="178"/>
      <c r="F23" s="178"/>
      <c r="G23" s="178"/>
      <c r="H23" s="178"/>
      <c r="I23" s="178"/>
      <c r="J23" s="35"/>
      <c r="K23" s="36"/>
    </row>
    <row r="26" spans="1:10" ht="17.25">
      <c r="A26" s="136" t="s">
        <v>65</v>
      </c>
      <c r="B26" s="136"/>
      <c r="C26" s="136"/>
      <c r="D26" s="136"/>
      <c r="E26" s="136"/>
      <c r="F26" s="136"/>
      <c r="G26" s="136"/>
      <c r="H26" s="136"/>
      <c r="I26" s="136"/>
      <c r="J26" s="136"/>
    </row>
    <row r="27" spans="1:10" ht="12.75">
      <c r="A27" s="173" t="s">
        <v>1</v>
      </c>
      <c r="B27" s="173"/>
      <c r="C27" s="173"/>
      <c r="D27" s="173"/>
      <c r="E27" s="173"/>
      <c r="F27" s="173"/>
      <c r="G27" s="173"/>
      <c r="H27" s="173"/>
      <c r="I27" s="173"/>
      <c r="J27" s="173"/>
    </row>
    <row r="28" spans="1:10" ht="12.75">
      <c r="A28" s="67"/>
      <c r="B28" s="67"/>
      <c r="C28" s="67"/>
      <c r="D28" s="67"/>
      <c r="E28" s="67"/>
      <c r="F28" s="67"/>
      <c r="G28" s="67"/>
      <c r="H28" s="67"/>
      <c r="I28" s="67"/>
      <c r="J28" s="67"/>
    </row>
    <row r="29" spans="1:10" ht="27" customHeight="1">
      <c r="A29" s="86" t="s">
        <v>67</v>
      </c>
      <c r="B29" s="2">
        <v>1996</v>
      </c>
      <c r="C29" s="2">
        <v>1997</v>
      </c>
      <c r="D29" s="2">
        <v>1998</v>
      </c>
      <c r="E29" s="2">
        <v>1999</v>
      </c>
      <c r="F29" s="2">
        <v>2000</v>
      </c>
      <c r="G29" s="2">
        <v>2001</v>
      </c>
      <c r="H29" s="2">
        <v>2002</v>
      </c>
      <c r="I29" s="2" t="s">
        <v>64</v>
      </c>
      <c r="J29" s="2" t="s">
        <v>66</v>
      </c>
    </row>
    <row r="30" spans="1:10" ht="12.75">
      <c r="A30" s="40" t="s">
        <v>50</v>
      </c>
      <c r="B30" s="95">
        <v>905701</v>
      </c>
      <c r="C30" s="95">
        <v>1030039</v>
      </c>
      <c r="D30" s="95">
        <v>1041288</v>
      </c>
      <c r="E30" s="95">
        <v>1115504</v>
      </c>
      <c r="F30" s="95">
        <v>1127225.5662542041</v>
      </c>
      <c r="G30" s="95">
        <v>1118345.5066928351</v>
      </c>
      <c r="H30" s="95">
        <v>1146400.8018329618</v>
      </c>
      <c r="I30" s="95">
        <v>1282330.1881387797</v>
      </c>
      <c r="J30" s="95">
        <v>1314833.917605565</v>
      </c>
    </row>
    <row r="31" spans="1:10" ht="12.75">
      <c r="A31" s="40" t="s">
        <v>51</v>
      </c>
      <c r="B31" s="95">
        <v>1944622</v>
      </c>
      <c r="C31" s="95">
        <v>2180220</v>
      </c>
      <c r="D31" s="95">
        <v>2451387</v>
      </c>
      <c r="E31" s="95">
        <v>2407789</v>
      </c>
      <c r="F31" s="95">
        <v>2364831.089075147</v>
      </c>
      <c r="G31" s="95">
        <v>2715007.9631621456</v>
      </c>
      <c r="H31" s="95">
        <v>2619098.3039423167</v>
      </c>
      <c r="I31" s="95">
        <v>2783063.8441820345</v>
      </c>
      <c r="J31" s="95">
        <v>2960576.2051632316</v>
      </c>
    </row>
    <row r="32" spans="1:10" ht="12.75">
      <c r="A32" s="40" t="s">
        <v>52</v>
      </c>
      <c r="B32" s="95">
        <v>586020</v>
      </c>
      <c r="C32" s="95">
        <v>624214</v>
      </c>
      <c r="D32" s="95">
        <v>663273</v>
      </c>
      <c r="E32" s="95">
        <v>652511</v>
      </c>
      <c r="F32" s="95">
        <v>641405.9258016649</v>
      </c>
      <c r="G32" s="95">
        <v>670344.6624505998</v>
      </c>
      <c r="H32" s="95">
        <v>644260.2383492124</v>
      </c>
      <c r="I32" s="95">
        <v>658386.5026961219</v>
      </c>
      <c r="J32" s="95">
        <v>669683.6623930536</v>
      </c>
    </row>
    <row r="33" spans="1:10" ht="12.75">
      <c r="A33" s="40" t="s">
        <v>53</v>
      </c>
      <c r="B33" s="95">
        <v>596301</v>
      </c>
      <c r="C33" s="95">
        <v>621919</v>
      </c>
      <c r="D33" s="95">
        <v>673140</v>
      </c>
      <c r="E33" s="95">
        <v>712495</v>
      </c>
      <c r="F33" s="95">
        <v>808604.2748246953</v>
      </c>
      <c r="G33" s="95">
        <v>804735.9543470168</v>
      </c>
      <c r="H33" s="95">
        <v>792281.2517914319</v>
      </c>
      <c r="I33" s="95">
        <v>833625.3337678595</v>
      </c>
      <c r="J33" s="95">
        <v>871530.3066996537</v>
      </c>
    </row>
    <row r="34" spans="1:10" ht="12.75">
      <c r="A34" s="40" t="s">
        <v>54</v>
      </c>
      <c r="B34" s="95">
        <v>2658598</v>
      </c>
      <c r="C34" s="95">
        <v>2665348</v>
      </c>
      <c r="D34" s="95">
        <v>2772282</v>
      </c>
      <c r="E34" s="95">
        <v>2863018</v>
      </c>
      <c r="F34" s="95">
        <v>2925515.329985553</v>
      </c>
      <c r="G34" s="95">
        <v>3008323.0919382717</v>
      </c>
      <c r="H34" s="95">
        <v>3072320.3631720375</v>
      </c>
      <c r="I34" s="95">
        <v>3146201.5719684823</v>
      </c>
      <c r="J34" s="95">
        <v>3357072.091806533</v>
      </c>
    </row>
    <row r="35" spans="1:10" ht="12.75">
      <c r="A35" s="40" t="s">
        <v>55</v>
      </c>
      <c r="B35" s="95">
        <v>13945724</v>
      </c>
      <c r="C35" s="95">
        <v>14824798</v>
      </c>
      <c r="D35" s="95">
        <v>15048907</v>
      </c>
      <c r="E35" s="95">
        <v>14752778</v>
      </c>
      <c r="F35" s="95">
        <v>15460201.830012452</v>
      </c>
      <c r="G35" s="95">
        <v>15856994.151528032</v>
      </c>
      <c r="H35" s="95">
        <v>16199205.179674849</v>
      </c>
      <c r="I35" s="95">
        <v>16790574.141178783</v>
      </c>
      <c r="J35" s="95">
        <v>17754835.083561666</v>
      </c>
    </row>
    <row r="36" spans="1:10" ht="12.75">
      <c r="A36" s="40" t="s">
        <v>56</v>
      </c>
      <c r="B36" s="95">
        <v>1188356</v>
      </c>
      <c r="C36" s="95">
        <v>1236781</v>
      </c>
      <c r="D36" s="95">
        <v>1281909</v>
      </c>
      <c r="E36" s="95">
        <v>1294830</v>
      </c>
      <c r="F36" s="95">
        <v>1413407.8236635462</v>
      </c>
      <c r="G36" s="95">
        <v>1452088.5532206395</v>
      </c>
      <c r="H36" s="95">
        <v>1547509.1488133513</v>
      </c>
      <c r="I36" s="95">
        <v>1541691.727221591</v>
      </c>
      <c r="J36" s="95">
        <v>1651278.4728481257</v>
      </c>
    </row>
    <row r="37" spans="1:10" ht="12.75">
      <c r="A37" s="40" t="s">
        <v>57</v>
      </c>
      <c r="B37" s="95">
        <v>1032923</v>
      </c>
      <c r="C37" s="95">
        <v>1097957</v>
      </c>
      <c r="D37" s="95">
        <v>1122606</v>
      </c>
      <c r="E37" s="95">
        <v>1117793</v>
      </c>
      <c r="F37" s="95">
        <v>1220088.2269933098</v>
      </c>
      <c r="G37" s="95">
        <v>1284635.8363863789</v>
      </c>
      <c r="H37" s="95">
        <v>1296564.9668607623</v>
      </c>
      <c r="I37" s="95">
        <v>1333671.1066941703</v>
      </c>
      <c r="J37" s="95">
        <v>1396845.9347657657</v>
      </c>
    </row>
    <row r="38" spans="1:10" ht="12.75">
      <c r="A38" s="40" t="s">
        <v>58</v>
      </c>
      <c r="B38" s="95">
        <v>2780195</v>
      </c>
      <c r="C38" s="95">
        <v>2920144</v>
      </c>
      <c r="D38" s="95">
        <v>2935467</v>
      </c>
      <c r="E38" s="95">
        <v>2931537</v>
      </c>
      <c r="F38" s="95">
        <v>3027909.862076509</v>
      </c>
      <c r="G38" s="95">
        <v>3090250.4870160497</v>
      </c>
      <c r="H38" s="95">
        <v>3268212.617305994</v>
      </c>
      <c r="I38" s="95">
        <v>3428270.884566745</v>
      </c>
      <c r="J38" s="95">
        <v>3634265.315218402</v>
      </c>
    </row>
    <row r="39" spans="1:10" ht="12.75">
      <c r="A39" s="40" t="s">
        <v>59</v>
      </c>
      <c r="B39" s="95">
        <v>773850</v>
      </c>
      <c r="C39" s="95">
        <v>823111</v>
      </c>
      <c r="D39" s="95">
        <v>847014</v>
      </c>
      <c r="E39" s="95">
        <v>838821</v>
      </c>
      <c r="F39" s="95">
        <v>896263.8373308207</v>
      </c>
      <c r="G39" s="95">
        <v>883830.4440638996</v>
      </c>
      <c r="H39" s="95">
        <v>914956.9196730386</v>
      </c>
      <c r="I39" s="95">
        <v>928449.0303137774</v>
      </c>
      <c r="J39" s="95">
        <v>987621.029904036</v>
      </c>
    </row>
    <row r="40" spans="1:10" ht="12.75">
      <c r="A40" s="40" t="s">
        <v>60</v>
      </c>
      <c r="B40" s="95">
        <v>1249677</v>
      </c>
      <c r="C40" s="95">
        <v>1395171</v>
      </c>
      <c r="D40" s="95">
        <v>1452797</v>
      </c>
      <c r="E40" s="95">
        <v>1456947</v>
      </c>
      <c r="F40" s="95">
        <v>1573872.7373055595</v>
      </c>
      <c r="G40" s="95">
        <v>1632080.9666964132</v>
      </c>
      <c r="H40" s="95">
        <v>1708069.578890502</v>
      </c>
      <c r="I40" s="95">
        <v>1730374.1360940584</v>
      </c>
      <c r="J40" s="95">
        <v>1857127.4583493893</v>
      </c>
    </row>
    <row r="41" spans="1:10" ht="12.75">
      <c r="A41" s="40" t="s">
        <v>61</v>
      </c>
      <c r="B41" s="95">
        <v>141716</v>
      </c>
      <c r="C41" s="95">
        <v>156021</v>
      </c>
      <c r="D41" s="95">
        <v>159580</v>
      </c>
      <c r="E41" s="95">
        <v>170167</v>
      </c>
      <c r="F41" s="95">
        <v>176601.0299153284</v>
      </c>
      <c r="G41" s="95">
        <v>193554.72350604177</v>
      </c>
      <c r="H41" s="95">
        <v>213608.34327298604</v>
      </c>
      <c r="I41" s="95">
        <v>212481.3373396191</v>
      </c>
      <c r="J41" s="95">
        <v>221201.37331134576</v>
      </c>
    </row>
    <row r="42" spans="1:10" ht="12.75">
      <c r="A42" s="40" t="s">
        <v>62</v>
      </c>
      <c r="B42" s="95">
        <v>401360</v>
      </c>
      <c r="C42" s="95">
        <v>422651</v>
      </c>
      <c r="D42" s="95">
        <v>444828</v>
      </c>
      <c r="E42" s="95">
        <v>454480</v>
      </c>
      <c r="F42" s="95">
        <v>436440.12117974093</v>
      </c>
      <c r="G42" s="95">
        <v>457157.72043353296</v>
      </c>
      <c r="H42" s="95">
        <v>473745.41604757274</v>
      </c>
      <c r="I42" s="95">
        <v>485043.0439838428</v>
      </c>
      <c r="J42" s="95">
        <v>487311.8875671098</v>
      </c>
    </row>
    <row r="43" spans="1:10" ht="12.75">
      <c r="A43" s="74" t="s">
        <v>69</v>
      </c>
      <c r="B43" s="79">
        <f aca="true" t="shared" si="1" ref="B43:J43">SUM(B30:B42)</f>
        <v>28205043</v>
      </c>
      <c r="C43" s="79">
        <f t="shared" si="1"/>
        <v>29998374</v>
      </c>
      <c r="D43" s="79">
        <f t="shared" si="1"/>
        <v>30894478</v>
      </c>
      <c r="E43" s="79">
        <f t="shared" si="1"/>
        <v>30768670</v>
      </c>
      <c r="F43" s="79">
        <f t="shared" si="1"/>
        <v>32072367.654418536</v>
      </c>
      <c r="G43" s="79">
        <f t="shared" si="1"/>
        <v>33167350.061441854</v>
      </c>
      <c r="H43" s="79">
        <f t="shared" si="1"/>
        <v>33896233.12962702</v>
      </c>
      <c r="I43" s="79">
        <f t="shared" si="1"/>
        <v>35154162.84814586</v>
      </c>
      <c r="J43" s="79">
        <f t="shared" si="1"/>
        <v>37164182.73919389</v>
      </c>
    </row>
    <row r="44" spans="1:10" ht="14.25">
      <c r="A44" s="83" t="s">
        <v>70</v>
      </c>
      <c r="B44" s="84">
        <f>B45-B43</f>
        <v>3032245</v>
      </c>
      <c r="C44" s="84">
        <f aca="true" t="shared" si="2" ref="C44:J44">C45-C43</f>
        <v>3302319</v>
      </c>
      <c r="D44" s="84">
        <f t="shared" si="2"/>
        <v>3482118</v>
      </c>
      <c r="E44" s="84">
        <f t="shared" si="2"/>
        <v>3346372</v>
      </c>
      <c r="F44" s="84">
        <f t="shared" si="2"/>
        <v>3574125.547951773</v>
      </c>
      <c r="G44" s="84">
        <f t="shared" si="2"/>
        <v>3682938.9369527027</v>
      </c>
      <c r="H44" s="84">
        <f t="shared" si="2"/>
        <v>3758907.48118262</v>
      </c>
      <c r="I44" s="84">
        <f t="shared" si="2"/>
        <v>3975894.7179586515</v>
      </c>
      <c r="J44" s="84">
        <f t="shared" si="2"/>
        <v>4377623.848431975</v>
      </c>
    </row>
    <row r="45" spans="1:10" ht="12.75">
      <c r="A45" s="74" t="s">
        <v>71</v>
      </c>
      <c r="B45" s="79">
        <v>31237288</v>
      </c>
      <c r="C45" s="79">
        <v>33300693</v>
      </c>
      <c r="D45" s="79">
        <v>34376596</v>
      </c>
      <c r="E45" s="79">
        <v>34115042</v>
      </c>
      <c r="F45" s="79">
        <v>35646493.20237031</v>
      </c>
      <c r="G45" s="79">
        <v>36850288.99839456</v>
      </c>
      <c r="H45" s="79">
        <v>37655140.61080964</v>
      </c>
      <c r="I45" s="79">
        <v>39130057.56610451</v>
      </c>
      <c r="J45" s="79">
        <v>41541806.58762586</v>
      </c>
    </row>
    <row r="46" spans="1:10" ht="12.75">
      <c r="A46" s="179" t="s">
        <v>3</v>
      </c>
      <c r="B46" s="179"/>
      <c r="C46" s="179"/>
      <c r="D46" s="179"/>
      <c r="E46" s="179"/>
      <c r="F46" s="179"/>
      <c r="G46" s="179"/>
      <c r="H46" s="179"/>
      <c r="I46" s="179"/>
      <c r="J46" s="179"/>
    </row>
    <row r="47" spans="1:10" ht="13.5">
      <c r="A47" s="178" t="s">
        <v>134</v>
      </c>
      <c r="B47" s="178"/>
      <c r="C47" s="178"/>
      <c r="D47" s="178"/>
      <c r="E47" s="178"/>
      <c r="F47" s="178"/>
      <c r="G47" s="178"/>
      <c r="H47" s="178"/>
      <c r="I47" s="178"/>
      <c r="J47" s="178"/>
    </row>
    <row r="48" spans="1:10" ht="13.5">
      <c r="A48" s="178" t="s">
        <v>130</v>
      </c>
      <c r="B48" s="178"/>
      <c r="C48" s="178"/>
      <c r="D48" s="178"/>
      <c r="E48" s="178"/>
      <c r="F48" s="178"/>
      <c r="G48" s="178"/>
      <c r="H48" s="178"/>
      <c r="I48" s="178"/>
      <c r="J48" s="178"/>
    </row>
    <row r="49" spans="1:10" ht="13.5">
      <c r="A49" s="178" t="s">
        <v>131</v>
      </c>
      <c r="B49" s="178"/>
      <c r="C49" s="178"/>
      <c r="D49" s="178"/>
      <c r="E49" s="178"/>
      <c r="F49" s="178"/>
      <c r="G49" s="178"/>
      <c r="H49" s="178"/>
      <c r="I49" s="178"/>
      <c r="J49" s="178"/>
    </row>
    <row r="50" spans="1:10" ht="13.5">
      <c r="A50" s="177" t="s">
        <v>135</v>
      </c>
      <c r="B50" s="177"/>
      <c r="C50" s="177"/>
      <c r="D50" s="177"/>
      <c r="E50" s="177"/>
      <c r="F50" s="177"/>
      <c r="G50" s="177"/>
      <c r="H50" s="177"/>
      <c r="I50" s="177"/>
      <c r="J50" s="177"/>
    </row>
  </sheetData>
  <sheetProtection/>
  <mergeCells count="13">
    <mergeCell ref="A2:I2"/>
    <mergeCell ref="A3:I3"/>
    <mergeCell ref="A20:I20"/>
    <mergeCell ref="A21:I21"/>
    <mergeCell ref="A48:J48"/>
    <mergeCell ref="A49:J49"/>
    <mergeCell ref="A26:J26"/>
    <mergeCell ref="A27:J27"/>
    <mergeCell ref="A46:J46"/>
    <mergeCell ref="A47:J47"/>
    <mergeCell ref="A50:J50"/>
    <mergeCell ref="A22:I22"/>
    <mergeCell ref="A23:I23"/>
  </mergeCells>
  <printOptions/>
  <pageMargins left="0.75" right="0.75" top="1" bottom="1" header="0" footer="0"/>
  <pageSetup orientation="portrait" paperSize="9"/>
  <ignoredErrors>
    <ignoredError sqref="B19:I19 B43:J43" formulaRange="1"/>
  </ignoredErrors>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K1" sqref="K1"/>
    </sheetView>
  </sheetViews>
  <sheetFormatPr defaultColWidth="11.421875" defaultRowHeight="12.75"/>
  <cols>
    <col min="1" max="1" width="25.7109375" style="40" bestFit="1" customWidth="1"/>
    <col min="2" max="16384" width="11.421875" style="40" customWidth="1"/>
  </cols>
  <sheetData>
    <row r="1" spans="1:10" ht="15">
      <c r="A1" s="151" t="s">
        <v>221</v>
      </c>
      <c r="B1" s="151"/>
      <c r="C1" s="151"/>
      <c r="D1" s="151"/>
      <c r="E1" s="151"/>
      <c r="F1" s="151"/>
      <c r="G1" s="151"/>
      <c r="H1" s="151"/>
      <c r="I1" s="151"/>
      <c r="J1" s="151"/>
    </row>
    <row r="2" spans="1:9" ht="15" thickBot="1">
      <c r="A2" s="4"/>
      <c r="B2" s="4"/>
      <c r="C2" s="4"/>
      <c r="D2" s="4"/>
      <c r="E2" s="4"/>
      <c r="F2" s="4"/>
      <c r="G2" s="4"/>
      <c r="H2" s="4"/>
      <c r="I2" s="4"/>
    </row>
    <row r="3" spans="1:10" ht="38.25" customHeight="1" thickBot="1">
      <c r="A3" s="149" t="s">
        <v>2</v>
      </c>
      <c r="B3" s="155" t="s">
        <v>222</v>
      </c>
      <c r="C3" s="155"/>
      <c r="D3" s="155"/>
      <c r="E3" s="155"/>
      <c r="F3" s="155"/>
      <c r="G3" s="148" t="s">
        <v>168</v>
      </c>
      <c r="H3" s="148"/>
      <c r="I3" s="148"/>
      <c r="J3" s="148"/>
    </row>
    <row r="4" spans="1:10" ht="23.25" customHeight="1" thickBot="1">
      <c r="A4" s="150"/>
      <c r="B4" s="101">
        <v>2008</v>
      </c>
      <c r="C4" s="101">
        <v>2009</v>
      </c>
      <c r="D4" s="101">
        <v>2010</v>
      </c>
      <c r="E4" s="101" t="s">
        <v>229</v>
      </c>
      <c r="F4" s="101" t="s">
        <v>228</v>
      </c>
      <c r="G4" s="130">
        <v>2009</v>
      </c>
      <c r="H4" s="130">
        <v>2010</v>
      </c>
      <c r="I4" s="130" t="s">
        <v>229</v>
      </c>
      <c r="J4" s="130" t="s">
        <v>228</v>
      </c>
    </row>
    <row r="5" spans="1:10" ht="15">
      <c r="A5" s="117" t="s">
        <v>139</v>
      </c>
      <c r="B5" s="118">
        <v>2711891</v>
      </c>
      <c r="C5" s="118">
        <v>2594121</v>
      </c>
      <c r="D5" s="118">
        <v>2603169</v>
      </c>
      <c r="E5" s="118">
        <v>2918411</v>
      </c>
      <c r="F5" s="118">
        <v>2900471</v>
      </c>
      <c r="G5" s="119">
        <v>-4.3</v>
      </c>
      <c r="H5" s="119">
        <v>0.3</v>
      </c>
      <c r="I5" s="119">
        <v>12.1</v>
      </c>
      <c r="J5" s="124">
        <v>-0.6</v>
      </c>
    </row>
    <row r="6" spans="1:10" ht="15.75" thickBot="1">
      <c r="A6" s="102" t="s">
        <v>144</v>
      </c>
      <c r="B6" s="103">
        <v>2238860</v>
      </c>
      <c r="C6" s="103">
        <v>2131727</v>
      </c>
      <c r="D6" s="103">
        <v>2095065</v>
      </c>
      <c r="E6" s="103">
        <v>2192906</v>
      </c>
      <c r="F6" s="103">
        <v>2267917</v>
      </c>
      <c r="G6" s="104">
        <v>-4.8</v>
      </c>
      <c r="H6" s="104">
        <v>-1.7</v>
      </c>
      <c r="I6" s="104">
        <v>4.7</v>
      </c>
      <c r="J6" s="102">
        <v>3.4</v>
      </c>
    </row>
    <row r="7" spans="1:9" ht="17.25" customHeight="1">
      <c r="A7" s="96" t="s">
        <v>225</v>
      </c>
      <c r="B7" s="97"/>
      <c r="C7" s="97"/>
      <c r="D7" s="97"/>
      <c r="E7" s="97"/>
      <c r="F7" s="97"/>
      <c r="G7" s="97"/>
      <c r="H7" s="97"/>
      <c r="I7" s="97"/>
    </row>
    <row r="8" spans="1:9" ht="13.5" customHeight="1">
      <c r="A8" s="105" t="s">
        <v>226</v>
      </c>
      <c r="B8" s="4"/>
      <c r="C8" s="4"/>
      <c r="D8" s="4"/>
      <c r="E8" s="4"/>
      <c r="F8" s="4"/>
      <c r="G8" s="4"/>
      <c r="H8" s="4"/>
      <c r="I8" s="4"/>
    </row>
    <row r="9" spans="1:9" ht="16.5" customHeight="1">
      <c r="A9" s="105" t="s">
        <v>223</v>
      </c>
      <c r="B9" s="4"/>
      <c r="C9" s="4"/>
      <c r="D9" s="4"/>
      <c r="E9" s="4"/>
      <c r="F9" s="4"/>
      <c r="G9" s="4"/>
      <c r="H9" s="4"/>
      <c r="I9" s="4"/>
    </row>
    <row r="10" spans="1:9" ht="17.25" customHeight="1">
      <c r="A10" s="105" t="s">
        <v>224</v>
      </c>
      <c r="B10" s="4"/>
      <c r="C10" s="4"/>
      <c r="D10" s="4"/>
      <c r="E10" s="4"/>
      <c r="F10" s="4"/>
      <c r="G10" s="4"/>
      <c r="H10" s="4"/>
      <c r="I10" s="4"/>
    </row>
    <row r="11" spans="1:9" ht="14.25">
      <c r="A11" s="115" t="s">
        <v>138</v>
      </c>
      <c r="B11" s="4"/>
      <c r="C11" s="4"/>
      <c r="D11" s="4"/>
      <c r="E11" s="4"/>
      <c r="F11" s="4"/>
      <c r="G11" s="4"/>
      <c r="H11" s="4"/>
      <c r="I11" s="4"/>
    </row>
    <row r="12" spans="1:9" ht="15.75" thickBot="1">
      <c r="A12" s="97"/>
      <c r="B12" s="4"/>
      <c r="C12" s="4"/>
      <c r="D12" s="4"/>
      <c r="E12" s="4"/>
      <c r="F12" s="4"/>
      <c r="G12" s="4"/>
      <c r="H12" s="4"/>
      <c r="I12" s="4"/>
    </row>
    <row r="13" spans="1:9" ht="12.75" customHeight="1">
      <c r="A13" s="139" t="s">
        <v>177</v>
      </c>
      <c r="B13" s="140"/>
      <c r="C13" s="140"/>
      <c r="D13" s="140"/>
      <c r="E13" s="140"/>
      <c r="F13" s="140"/>
      <c r="G13" s="140"/>
      <c r="H13" s="140"/>
      <c r="I13" s="141"/>
    </row>
    <row r="14" spans="1:9" ht="12.75">
      <c r="A14" s="142"/>
      <c r="B14" s="143"/>
      <c r="C14" s="143"/>
      <c r="D14" s="143"/>
      <c r="E14" s="143"/>
      <c r="F14" s="143"/>
      <c r="G14" s="143"/>
      <c r="H14" s="143"/>
      <c r="I14" s="144"/>
    </row>
    <row r="15" spans="1:9" ht="12.75">
      <c r="A15" s="142"/>
      <c r="B15" s="143"/>
      <c r="C15" s="143"/>
      <c r="D15" s="143"/>
      <c r="E15" s="143"/>
      <c r="F15" s="143"/>
      <c r="G15" s="143"/>
      <c r="H15" s="143"/>
      <c r="I15" s="144"/>
    </row>
    <row r="16" spans="1:9" ht="70.5" customHeight="1" thickBot="1">
      <c r="A16" s="145"/>
      <c r="B16" s="146"/>
      <c r="C16" s="146"/>
      <c r="D16" s="146"/>
      <c r="E16" s="146"/>
      <c r="F16" s="146"/>
      <c r="G16" s="146"/>
      <c r="H16" s="146"/>
      <c r="I16" s="147"/>
    </row>
  </sheetData>
  <sheetProtection/>
  <mergeCells count="5">
    <mergeCell ref="A3:A4"/>
    <mergeCell ref="A13:I16"/>
    <mergeCell ref="G3:J3"/>
    <mergeCell ref="A1:J1"/>
    <mergeCell ref="B3:F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G1" sqref="G1"/>
    </sheetView>
  </sheetViews>
  <sheetFormatPr defaultColWidth="11.421875" defaultRowHeight="12.75"/>
  <cols>
    <col min="1" max="1" width="5.421875" style="40" customWidth="1"/>
    <col min="2" max="2" width="34.57421875" style="40" bestFit="1" customWidth="1"/>
    <col min="3" max="16384" width="11.421875" style="40" customWidth="1"/>
  </cols>
  <sheetData>
    <row r="1" spans="1:6" ht="33" customHeight="1">
      <c r="A1" s="166" t="s">
        <v>211</v>
      </c>
      <c r="B1" s="166"/>
      <c r="C1" s="166"/>
      <c r="D1" s="166"/>
      <c r="E1" s="166"/>
      <c r="F1" s="166"/>
    </row>
    <row r="2" spans="1:6" ht="18" customHeight="1">
      <c r="A2" s="167" t="s">
        <v>212</v>
      </c>
      <c r="B2" s="167"/>
      <c r="C2" s="167"/>
      <c r="D2" s="167"/>
      <c r="E2" s="167"/>
      <c r="F2" s="167"/>
    </row>
    <row r="3" spans="2:5" ht="13.5" thickBot="1">
      <c r="B3" s="106"/>
      <c r="C3" s="107"/>
      <c r="D3" s="107"/>
      <c r="E3" s="107"/>
    </row>
    <row r="4" spans="1:6" ht="32.25" customHeight="1" thickBot="1">
      <c r="A4" s="156" t="s">
        <v>67</v>
      </c>
      <c r="B4" s="156"/>
      <c r="C4" s="121">
        <v>2008</v>
      </c>
      <c r="D4" s="121">
        <v>2009</v>
      </c>
      <c r="E4" s="121">
        <v>2010</v>
      </c>
      <c r="F4" s="121" t="s">
        <v>230</v>
      </c>
    </row>
    <row r="5" spans="1:6" ht="12.75" customHeight="1">
      <c r="A5" s="124" t="s">
        <v>178</v>
      </c>
      <c r="B5" s="111" t="s">
        <v>193</v>
      </c>
      <c r="C5" s="112">
        <v>602990.7988</v>
      </c>
      <c r="D5" s="112">
        <v>567621.2424</v>
      </c>
      <c r="E5" s="112">
        <v>601481.9247</v>
      </c>
      <c r="F5" s="125">
        <v>628744.1281</v>
      </c>
    </row>
    <row r="6" spans="1:6" ht="15">
      <c r="A6" s="124" t="s">
        <v>179</v>
      </c>
      <c r="B6" s="124" t="s">
        <v>194</v>
      </c>
      <c r="C6" s="126">
        <v>2850001.382</v>
      </c>
      <c r="D6" s="126">
        <v>2937776.898</v>
      </c>
      <c r="E6" s="126">
        <v>2915790.407</v>
      </c>
      <c r="F6" s="125">
        <v>2739549.279</v>
      </c>
    </row>
    <row r="7" spans="1:6" ht="15">
      <c r="A7" s="124" t="s">
        <v>180</v>
      </c>
      <c r="B7" s="124" t="s">
        <v>195</v>
      </c>
      <c r="C7" s="127">
        <v>9999834.614</v>
      </c>
      <c r="D7" s="127">
        <v>9873363.214</v>
      </c>
      <c r="E7" s="127">
        <v>10276268.82</v>
      </c>
      <c r="F7" s="125">
        <v>9648016.026</v>
      </c>
    </row>
    <row r="8" spans="1:6" ht="15">
      <c r="A8" s="124" t="s">
        <v>181</v>
      </c>
      <c r="B8" s="124" t="s">
        <v>196</v>
      </c>
      <c r="C8" s="127">
        <v>1942274.538</v>
      </c>
      <c r="D8" s="127">
        <v>1907738.842</v>
      </c>
      <c r="E8" s="127">
        <v>2197538.695</v>
      </c>
      <c r="F8" s="125">
        <v>2450380.931</v>
      </c>
    </row>
    <row r="9" spans="1:6" ht="15">
      <c r="A9" s="124" t="s">
        <v>182</v>
      </c>
      <c r="B9" s="124" t="s">
        <v>197</v>
      </c>
      <c r="C9" s="127">
        <v>2595368.902</v>
      </c>
      <c r="D9" s="127">
        <v>2436662.013</v>
      </c>
      <c r="E9" s="127">
        <v>2847482.73</v>
      </c>
      <c r="F9" s="125">
        <v>3091789.89</v>
      </c>
    </row>
    <row r="10" spans="1:6" ht="15">
      <c r="A10" s="124" t="s">
        <v>183</v>
      </c>
      <c r="B10" s="124" t="s">
        <v>198</v>
      </c>
      <c r="C10" s="127">
        <v>7344244.724</v>
      </c>
      <c r="D10" s="127">
        <v>7077080.413</v>
      </c>
      <c r="E10" s="127">
        <v>7211328.871</v>
      </c>
      <c r="F10" s="125">
        <v>7655917.386</v>
      </c>
    </row>
    <row r="11" spans="1:6" ht="15">
      <c r="A11" s="124" t="s">
        <v>184</v>
      </c>
      <c r="B11" s="124" t="s">
        <v>199</v>
      </c>
      <c r="C11" s="127">
        <v>40416228.96</v>
      </c>
      <c r="D11" s="127">
        <v>40178866.14</v>
      </c>
      <c r="E11" s="127">
        <v>42869532.13</v>
      </c>
      <c r="F11" s="125">
        <v>45658256.67</v>
      </c>
    </row>
    <row r="12" spans="1:6" ht="15">
      <c r="A12" s="124" t="s">
        <v>185</v>
      </c>
      <c r="B12" s="124" t="s">
        <v>200</v>
      </c>
      <c r="C12" s="127">
        <v>3854816.744</v>
      </c>
      <c r="D12" s="127">
        <v>3986627.657</v>
      </c>
      <c r="E12" s="127">
        <v>4104757.035</v>
      </c>
      <c r="F12" s="125">
        <v>4360618.913</v>
      </c>
    </row>
    <row r="13" spans="1:6" ht="15">
      <c r="A13" s="124" t="s">
        <v>186</v>
      </c>
      <c r="B13" s="124" t="s">
        <v>201</v>
      </c>
      <c r="C13" s="127">
        <v>2922181.899</v>
      </c>
      <c r="D13" s="127">
        <v>2995704.929</v>
      </c>
      <c r="E13" s="127">
        <v>3053816.403</v>
      </c>
      <c r="F13" s="125">
        <v>3416170.317</v>
      </c>
    </row>
    <row r="14" spans="1:6" ht="15">
      <c r="A14" s="124" t="s">
        <v>187</v>
      </c>
      <c r="B14" s="124" t="s">
        <v>202</v>
      </c>
      <c r="C14" s="127">
        <v>6857240.761</v>
      </c>
      <c r="D14" s="127">
        <v>6894150.071</v>
      </c>
      <c r="E14" s="127">
        <v>6882273.363</v>
      </c>
      <c r="F14" s="125">
        <v>7793648.498</v>
      </c>
    </row>
    <row r="15" spans="1:6" ht="15">
      <c r="A15" s="124" t="s">
        <v>188</v>
      </c>
      <c r="B15" s="124" t="s">
        <v>203</v>
      </c>
      <c r="C15" s="127">
        <v>1901331.035</v>
      </c>
      <c r="D15" s="127">
        <v>1862455.812</v>
      </c>
      <c r="E15" s="127">
        <v>2014981.569</v>
      </c>
      <c r="F15" s="125">
        <v>2180830.966</v>
      </c>
    </row>
    <row r="16" spans="1:6" ht="15">
      <c r="A16" s="124" t="s">
        <v>189</v>
      </c>
      <c r="B16" s="124" t="s">
        <v>204</v>
      </c>
      <c r="C16" s="127">
        <v>1016839.765</v>
      </c>
      <c r="D16" s="127">
        <v>1018166.33</v>
      </c>
      <c r="E16" s="127">
        <v>1101505.151</v>
      </c>
      <c r="F16" s="125">
        <v>1167624.06</v>
      </c>
    </row>
    <row r="17" spans="1:6" ht="15">
      <c r="A17" s="124" t="s">
        <v>190</v>
      </c>
      <c r="B17" s="124" t="s">
        <v>205</v>
      </c>
      <c r="C17" s="127">
        <v>2348895.619</v>
      </c>
      <c r="D17" s="127">
        <v>2190933.85</v>
      </c>
      <c r="E17" s="127">
        <v>2215255.385</v>
      </c>
      <c r="F17" s="125">
        <v>2426611.587</v>
      </c>
    </row>
    <row r="18" spans="1:6" ht="15">
      <c r="A18" s="124" t="s">
        <v>191</v>
      </c>
      <c r="B18" s="124" t="s">
        <v>206</v>
      </c>
      <c r="C18" s="127">
        <v>392447.2386</v>
      </c>
      <c r="D18" s="127">
        <v>399352.6406</v>
      </c>
      <c r="E18" s="127">
        <v>412904.1992</v>
      </c>
      <c r="F18" s="125">
        <v>446367.6178</v>
      </c>
    </row>
    <row r="19" spans="1:7" ht="15">
      <c r="A19" s="124" t="s">
        <v>192</v>
      </c>
      <c r="B19" s="124" t="s">
        <v>207</v>
      </c>
      <c r="C19" s="127">
        <v>755380.6888</v>
      </c>
      <c r="D19" s="127">
        <v>774527.869</v>
      </c>
      <c r="E19" s="127">
        <v>787515.6263</v>
      </c>
      <c r="F19" s="125">
        <v>805495.755</v>
      </c>
      <c r="G19" s="110"/>
    </row>
    <row r="20" spans="1:7" ht="17.25">
      <c r="A20" s="124" t="s">
        <v>220</v>
      </c>
      <c r="B20" s="124"/>
      <c r="C20" s="125">
        <v>88113.94094</v>
      </c>
      <c r="D20" s="125">
        <v>99140.30705</v>
      </c>
      <c r="E20" s="125">
        <v>75681.76928</v>
      </c>
      <c r="F20" s="125">
        <v>78421.22273</v>
      </c>
      <c r="G20" s="110"/>
    </row>
    <row r="21" spans="1:7" ht="15">
      <c r="A21" s="124" t="s">
        <v>208</v>
      </c>
      <c r="B21" s="124"/>
      <c r="C21" s="125">
        <v>85800078</v>
      </c>
      <c r="D21" s="125">
        <v>85101027</v>
      </c>
      <c r="E21" s="125">
        <v>89492432.31</v>
      </c>
      <c r="F21" s="125">
        <v>94470021.41</v>
      </c>
      <c r="G21" s="110"/>
    </row>
    <row r="22" spans="1:6" ht="15">
      <c r="A22" s="124" t="s">
        <v>209</v>
      </c>
      <c r="B22" s="124"/>
      <c r="C22" s="125">
        <v>7959740.428</v>
      </c>
      <c r="D22" s="125">
        <v>7675094.547</v>
      </c>
      <c r="E22" s="125">
        <v>8686540.647</v>
      </c>
      <c r="F22" s="125">
        <v>9486304.369</v>
      </c>
    </row>
    <row r="23" spans="1:6" ht="15.75" thickBot="1">
      <c r="A23" s="102" t="s">
        <v>210</v>
      </c>
      <c r="B23" s="102"/>
      <c r="C23" s="103">
        <v>93847932.00999999</v>
      </c>
      <c r="D23" s="103">
        <v>92875262.21000001</v>
      </c>
      <c r="E23" s="103">
        <v>98227638.08</v>
      </c>
      <c r="F23" s="103">
        <v>103974622.15</v>
      </c>
    </row>
    <row r="24" ht="15" customHeight="1">
      <c r="A24" s="96" t="s">
        <v>213</v>
      </c>
    </row>
    <row r="25" ht="14.25" customHeight="1">
      <c r="A25" s="105" t="s">
        <v>214</v>
      </c>
    </row>
    <row r="26" ht="15" customHeight="1">
      <c r="A26" s="105" t="s">
        <v>215</v>
      </c>
    </row>
    <row r="27" ht="15.75" customHeight="1">
      <c r="A27" s="105" t="s">
        <v>216</v>
      </c>
    </row>
    <row r="28" ht="12.75">
      <c r="A28" s="115" t="s">
        <v>138</v>
      </c>
    </row>
    <row r="29" ht="13.5" thickBot="1"/>
    <row r="30" spans="1:8" ht="12.75" customHeight="1">
      <c r="A30" s="157" t="s">
        <v>177</v>
      </c>
      <c r="B30" s="158"/>
      <c r="C30" s="158"/>
      <c r="D30" s="158"/>
      <c r="E30" s="159"/>
      <c r="F30" s="108"/>
      <c r="G30" s="108"/>
      <c r="H30" s="108"/>
    </row>
    <row r="31" spans="1:8" ht="12.75" customHeight="1">
      <c r="A31" s="160"/>
      <c r="B31" s="161"/>
      <c r="C31" s="161"/>
      <c r="D31" s="161"/>
      <c r="E31" s="162"/>
      <c r="F31" s="108"/>
      <c r="G31" s="108"/>
      <c r="H31" s="108"/>
    </row>
    <row r="32" spans="1:8" ht="12.75" customHeight="1">
      <c r="A32" s="160"/>
      <c r="B32" s="161"/>
      <c r="C32" s="161"/>
      <c r="D32" s="161"/>
      <c r="E32" s="162"/>
      <c r="F32" s="108"/>
      <c r="G32" s="108"/>
      <c r="H32" s="108"/>
    </row>
    <row r="33" spans="1:8" ht="13.5" customHeight="1">
      <c r="A33" s="160"/>
      <c r="B33" s="161"/>
      <c r="C33" s="161"/>
      <c r="D33" s="161"/>
      <c r="E33" s="162"/>
      <c r="F33" s="108"/>
      <c r="G33" s="108"/>
      <c r="H33" s="108"/>
    </row>
    <row r="34" spans="1:5" ht="12.75">
      <c r="A34" s="160"/>
      <c r="B34" s="161"/>
      <c r="C34" s="161"/>
      <c r="D34" s="161"/>
      <c r="E34" s="162"/>
    </row>
    <row r="35" spans="1:5" ht="12.75">
      <c r="A35" s="160"/>
      <c r="B35" s="161"/>
      <c r="C35" s="161"/>
      <c r="D35" s="161"/>
      <c r="E35" s="162"/>
    </row>
    <row r="36" spans="1:5" ht="12.75">
      <c r="A36" s="160"/>
      <c r="B36" s="161"/>
      <c r="C36" s="161"/>
      <c r="D36" s="161"/>
      <c r="E36" s="162"/>
    </row>
    <row r="37" spans="1:5" ht="12.75">
      <c r="A37" s="160"/>
      <c r="B37" s="161"/>
      <c r="C37" s="161"/>
      <c r="D37" s="161"/>
      <c r="E37" s="162"/>
    </row>
    <row r="38" spans="1:5" ht="12.75">
      <c r="A38" s="160"/>
      <c r="B38" s="161"/>
      <c r="C38" s="161"/>
      <c r="D38" s="161"/>
      <c r="E38" s="162"/>
    </row>
    <row r="39" spans="1:5" ht="12.75">
      <c r="A39" s="160"/>
      <c r="B39" s="161"/>
      <c r="C39" s="161"/>
      <c r="D39" s="161"/>
      <c r="E39" s="162"/>
    </row>
    <row r="40" spans="1:5" ht="13.5" thickBot="1">
      <c r="A40" s="163"/>
      <c r="B40" s="164"/>
      <c r="C40" s="164"/>
      <c r="D40" s="164"/>
      <c r="E40" s="165"/>
    </row>
  </sheetData>
  <sheetProtection/>
  <mergeCells count="4">
    <mergeCell ref="A4:B4"/>
    <mergeCell ref="A30:E40"/>
    <mergeCell ref="A1:F1"/>
    <mergeCell ref="A2:F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36"/>
  <sheetViews>
    <sheetView zoomScalePageLayoutView="0" workbookViewId="0" topLeftCell="A1">
      <selection activeCell="G1" sqref="G1"/>
    </sheetView>
  </sheetViews>
  <sheetFormatPr defaultColWidth="11.421875" defaultRowHeight="12.75"/>
  <cols>
    <col min="1" max="1" width="6.28125" style="40" customWidth="1"/>
    <col min="2" max="2" width="32.00390625" style="40" bestFit="1" customWidth="1"/>
    <col min="3" max="16384" width="11.421875" style="40" customWidth="1"/>
  </cols>
  <sheetData>
    <row r="1" spans="2:5" ht="29.25" customHeight="1">
      <c r="B1" s="168" t="s">
        <v>217</v>
      </c>
      <c r="C1" s="169"/>
      <c r="D1" s="169"/>
      <c r="E1" s="169"/>
    </row>
    <row r="2" spans="2:5" ht="13.5">
      <c r="B2" s="167" t="s">
        <v>212</v>
      </c>
      <c r="C2" s="170"/>
      <c r="D2" s="170"/>
      <c r="E2" s="170"/>
    </row>
    <row r="3" spans="2:5" ht="13.5" thickBot="1">
      <c r="B3" s="106"/>
      <c r="C3" s="107"/>
      <c r="D3" s="107"/>
      <c r="E3" s="107"/>
    </row>
    <row r="4" spans="1:6" ht="30" customHeight="1" thickBot="1">
      <c r="A4" s="171" t="s">
        <v>67</v>
      </c>
      <c r="B4" s="171"/>
      <c r="C4" s="109">
        <v>2008</v>
      </c>
      <c r="D4" s="109">
        <v>2009</v>
      </c>
      <c r="E4" s="109">
        <v>2010</v>
      </c>
      <c r="F4" s="120" t="s">
        <v>227</v>
      </c>
    </row>
    <row r="5" spans="1:6" ht="12.75" customHeight="1">
      <c r="A5" s="97" t="s">
        <v>178</v>
      </c>
      <c r="B5" s="111" t="s">
        <v>193</v>
      </c>
      <c r="C5" s="112">
        <v>20445</v>
      </c>
      <c r="D5" s="112">
        <v>21390</v>
      </c>
      <c r="E5" s="112">
        <v>19109</v>
      </c>
      <c r="F5" s="122">
        <v>20591</v>
      </c>
    </row>
    <row r="6" spans="1:6" ht="15">
      <c r="A6" s="97" t="s">
        <v>179</v>
      </c>
      <c r="B6" s="97" t="s">
        <v>194</v>
      </c>
      <c r="C6" s="113">
        <v>1834</v>
      </c>
      <c r="D6" s="113">
        <v>1901</v>
      </c>
      <c r="E6" s="113">
        <v>1724</v>
      </c>
      <c r="F6" s="122">
        <v>1640</v>
      </c>
    </row>
    <row r="7" spans="1:6" ht="15">
      <c r="A7" s="97" t="s">
        <v>180</v>
      </c>
      <c r="B7" s="97" t="s">
        <v>195</v>
      </c>
      <c r="C7" s="114">
        <v>4343</v>
      </c>
      <c r="D7" s="114">
        <v>4749</v>
      </c>
      <c r="E7" s="114">
        <v>4218</v>
      </c>
      <c r="F7" s="122">
        <v>4636</v>
      </c>
    </row>
    <row r="8" spans="1:6" ht="15">
      <c r="A8" s="97" t="s">
        <v>181</v>
      </c>
      <c r="B8" s="97" t="s">
        <v>196</v>
      </c>
      <c r="C8" s="114">
        <v>49010</v>
      </c>
      <c r="D8" s="114">
        <v>49619</v>
      </c>
      <c r="E8" s="114">
        <v>43735</v>
      </c>
      <c r="F8" s="122">
        <v>52388</v>
      </c>
    </row>
    <row r="9" spans="1:6" ht="15">
      <c r="A9" s="97" t="s">
        <v>182</v>
      </c>
      <c r="B9" s="97" t="s">
        <v>197</v>
      </c>
      <c r="C9" s="114">
        <v>138202</v>
      </c>
      <c r="D9" s="114">
        <v>142815</v>
      </c>
      <c r="E9" s="114">
        <v>132052</v>
      </c>
      <c r="F9" s="122">
        <v>139254</v>
      </c>
    </row>
    <row r="10" spans="1:6" ht="15">
      <c r="A10" s="97" t="s">
        <v>183</v>
      </c>
      <c r="B10" s="97" t="s">
        <v>198</v>
      </c>
      <c r="C10" s="114">
        <v>213257</v>
      </c>
      <c r="D10" s="114">
        <v>238853</v>
      </c>
      <c r="E10" s="114">
        <v>233431</v>
      </c>
      <c r="F10" s="122">
        <v>254255</v>
      </c>
    </row>
    <row r="11" spans="1:6" ht="15">
      <c r="A11" s="97" t="s">
        <v>184</v>
      </c>
      <c r="B11" s="97" t="s">
        <v>199</v>
      </c>
      <c r="C11" s="114">
        <v>329210</v>
      </c>
      <c r="D11" s="114">
        <v>331577</v>
      </c>
      <c r="E11" s="114">
        <v>316393</v>
      </c>
      <c r="F11" s="122">
        <v>351268</v>
      </c>
    </row>
    <row r="12" spans="1:6" ht="15">
      <c r="A12" s="97" t="s">
        <v>185</v>
      </c>
      <c r="B12" s="97" t="s">
        <v>200</v>
      </c>
      <c r="C12" s="114">
        <v>511884</v>
      </c>
      <c r="D12" s="114">
        <v>500166</v>
      </c>
      <c r="E12" s="114">
        <v>493338</v>
      </c>
      <c r="F12" s="122">
        <v>554985</v>
      </c>
    </row>
    <row r="13" spans="1:6" ht="15">
      <c r="A13" s="97" t="s">
        <v>186</v>
      </c>
      <c r="B13" s="97" t="s">
        <v>201</v>
      </c>
      <c r="C13" s="114">
        <v>386405</v>
      </c>
      <c r="D13" s="114">
        <v>370677</v>
      </c>
      <c r="E13" s="114">
        <v>375130</v>
      </c>
      <c r="F13" s="122">
        <v>423916</v>
      </c>
    </row>
    <row r="14" spans="1:6" ht="15">
      <c r="A14" s="97" t="s">
        <v>187</v>
      </c>
      <c r="B14" s="97" t="s">
        <v>202</v>
      </c>
      <c r="C14" s="114">
        <v>496132</v>
      </c>
      <c r="D14" s="114">
        <v>411785</v>
      </c>
      <c r="E14" s="114">
        <v>423207</v>
      </c>
      <c r="F14" s="122">
        <v>491766</v>
      </c>
    </row>
    <row r="15" spans="1:6" ht="15">
      <c r="A15" s="97" t="s">
        <v>188</v>
      </c>
      <c r="B15" s="97" t="s">
        <v>203</v>
      </c>
      <c r="C15" s="114">
        <v>230924</v>
      </c>
      <c r="D15" s="114">
        <v>203521</v>
      </c>
      <c r="E15" s="114">
        <v>222145</v>
      </c>
      <c r="F15" s="122">
        <v>259676</v>
      </c>
    </row>
    <row r="16" spans="1:6" ht="15">
      <c r="A16" s="97" t="s">
        <v>189</v>
      </c>
      <c r="B16" s="97" t="s">
        <v>204</v>
      </c>
      <c r="C16" s="114">
        <v>132144</v>
      </c>
      <c r="D16" s="114">
        <v>125053</v>
      </c>
      <c r="E16" s="114">
        <v>138188</v>
      </c>
      <c r="F16" s="122">
        <v>150359</v>
      </c>
    </row>
    <row r="17" spans="1:6" ht="15">
      <c r="A17" s="97" t="s">
        <v>190</v>
      </c>
      <c r="B17" s="97" t="s">
        <v>205</v>
      </c>
      <c r="C17" s="114">
        <v>174342</v>
      </c>
      <c r="D17" s="114">
        <v>171234</v>
      </c>
      <c r="E17" s="114">
        <v>180474</v>
      </c>
      <c r="F17" s="122">
        <v>192887</v>
      </c>
    </row>
    <row r="18" spans="1:6" ht="15">
      <c r="A18" s="97" t="s">
        <v>191</v>
      </c>
      <c r="B18" s="97" t="s">
        <v>206</v>
      </c>
      <c r="C18" s="114">
        <v>7877</v>
      </c>
      <c r="D18" s="114">
        <v>7164</v>
      </c>
      <c r="E18" s="114">
        <v>7324</v>
      </c>
      <c r="F18" s="122">
        <v>7567</v>
      </c>
    </row>
    <row r="19" spans="1:6" ht="15">
      <c r="A19" s="97" t="s">
        <v>192</v>
      </c>
      <c r="B19" s="97" t="s">
        <v>207</v>
      </c>
      <c r="C19" s="114">
        <v>15581</v>
      </c>
      <c r="D19" s="114">
        <v>13616</v>
      </c>
      <c r="E19" s="114">
        <v>12698</v>
      </c>
      <c r="F19" s="122">
        <v>13223</v>
      </c>
    </row>
    <row r="20" spans="1:9" ht="15.75" thickBot="1">
      <c r="A20" s="102" t="s">
        <v>218</v>
      </c>
      <c r="B20" s="102"/>
      <c r="C20" s="103">
        <v>2711891</v>
      </c>
      <c r="D20" s="103">
        <v>2594121</v>
      </c>
      <c r="E20" s="103">
        <v>2603166</v>
      </c>
      <c r="F20" s="123">
        <v>2918411</v>
      </c>
      <c r="H20" s="110"/>
      <c r="I20" s="110"/>
    </row>
    <row r="21" ht="17.25" customHeight="1">
      <c r="A21" s="96" t="s">
        <v>213</v>
      </c>
    </row>
    <row r="22" ht="12.75" customHeight="1">
      <c r="A22" s="105" t="s">
        <v>214</v>
      </c>
    </row>
    <row r="23" ht="15" customHeight="1">
      <c r="A23" s="105" t="s">
        <v>215</v>
      </c>
    </row>
    <row r="24" ht="12.75">
      <c r="A24" s="115" t="s">
        <v>138</v>
      </c>
    </row>
    <row r="25" ht="13.5" thickBot="1"/>
    <row r="26" spans="1:5" ht="12.75">
      <c r="A26" s="157" t="s">
        <v>177</v>
      </c>
      <c r="B26" s="158"/>
      <c r="C26" s="158"/>
      <c r="D26" s="158"/>
      <c r="E26" s="159"/>
    </row>
    <row r="27" spans="1:5" ht="12.75">
      <c r="A27" s="160"/>
      <c r="B27" s="161"/>
      <c r="C27" s="161"/>
      <c r="D27" s="161"/>
      <c r="E27" s="162"/>
    </row>
    <row r="28" spans="1:5" ht="12.75">
      <c r="A28" s="160"/>
      <c r="B28" s="161"/>
      <c r="C28" s="161"/>
      <c r="D28" s="161"/>
      <c r="E28" s="162"/>
    </row>
    <row r="29" spans="1:5" ht="12.75">
      <c r="A29" s="160"/>
      <c r="B29" s="161"/>
      <c r="C29" s="161"/>
      <c r="D29" s="161"/>
      <c r="E29" s="162"/>
    </row>
    <row r="30" spans="1:5" ht="12.75">
      <c r="A30" s="160"/>
      <c r="B30" s="161"/>
      <c r="C30" s="161"/>
      <c r="D30" s="161"/>
      <c r="E30" s="162"/>
    </row>
    <row r="31" spans="1:5" ht="12.75">
      <c r="A31" s="160"/>
      <c r="B31" s="161"/>
      <c r="C31" s="161"/>
      <c r="D31" s="161"/>
      <c r="E31" s="162"/>
    </row>
    <row r="32" spans="1:5" ht="12.75">
      <c r="A32" s="160"/>
      <c r="B32" s="161"/>
      <c r="C32" s="161"/>
      <c r="D32" s="161"/>
      <c r="E32" s="162"/>
    </row>
    <row r="33" spans="1:5" ht="12.75">
      <c r="A33" s="160"/>
      <c r="B33" s="161"/>
      <c r="C33" s="161"/>
      <c r="D33" s="161"/>
      <c r="E33" s="162"/>
    </row>
    <row r="34" spans="1:5" ht="12.75">
      <c r="A34" s="160"/>
      <c r="B34" s="161"/>
      <c r="C34" s="161"/>
      <c r="D34" s="161"/>
      <c r="E34" s="162"/>
    </row>
    <row r="35" spans="1:5" ht="12.75">
      <c r="A35" s="160"/>
      <c r="B35" s="161"/>
      <c r="C35" s="161"/>
      <c r="D35" s="161"/>
      <c r="E35" s="162"/>
    </row>
    <row r="36" spans="1:5" ht="13.5" thickBot="1">
      <c r="A36" s="163"/>
      <c r="B36" s="164"/>
      <c r="C36" s="164"/>
      <c r="D36" s="164"/>
      <c r="E36" s="165"/>
    </row>
  </sheetData>
  <sheetProtection/>
  <mergeCells count="4">
    <mergeCell ref="B1:E1"/>
    <mergeCell ref="B2:E2"/>
    <mergeCell ref="A4:B4"/>
    <mergeCell ref="A26:E36"/>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I36"/>
  <sheetViews>
    <sheetView zoomScalePageLayoutView="0" workbookViewId="0" topLeftCell="A1">
      <selection activeCell="G1" sqref="G1"/>
    </sheetView>
  </sheetViews>
  <sheetFormatPr defaultColWidth="11.421875" defaultRowHeight="12.75"/>
  <cols>
    <col min="1" max="1" width="6.421875" style="40" customWidth="1"/>
    <col min="2" max="2" width="33.140625" style="40" bestFit="1" customWidth="1"/>
    <col min="3" max="16384" width="11.421875" style="40" customWidth="1"/>
  </cols>
  <sheetData>
    <row r="1" spans="2:5" ht="13.5">
      <c r="B1" s="168" t="s">
        <v>219</v>
      </c>
      <c r="C1" s="169"/>
      <c r="D1" s="169"/>
      <c r="E1" s="169"/>
    </row>
    <row r="2" spans="2:5" ht="13.5">
      <c r="B2" s="167" t="s">
        <v>212</v>
      </c>
      <c r="C2" s="170"/>
      <c r="D2" s="170"/>
      <c r="E2" s="170"/>
    </row>
    <row r="3" spans="2:5" ht="13.5" thickBot="1">
      <c r="B3" s="106"/>
      <c r="C3" s="107"/>
      <c r="D3" s="107"/>
      <c r="E3" s="107"/>
    </row>
    <row r="4" spans="1:6" ht="30" customHeight="1" thickBot="1">
      <c r="A4" s="171" t="s">
        <v>67</v>
      </c>
      <c r="B4" s="171"/>
      <c r="C4" s="120">
        <v>2008</v>
      </c>
      <c r="D4" s="120">
        <v>2009</v>
      </c>
      <c r="E4" s="120">
        <v>2010</v>
      </c>
      <c r="F4" s="120" t="s">
        <v>227</v>
      </c>
    </row>
    <row r="5" spans="1:6" ht="15">
      <c r="A5" s="124" t="s">
        <v>178</v>
      </c>
      <c r="B5" s="111" t="s">
        <v>193</v>
      </c>
      <c r="C5" s="112">
        <v>113374</v>
      </c>
      <c r="D5" s="112">
        <v>84584</v>
      </c>
      <c r="E5" s="112">
        <v>87437</v>
      </c>
      <c r="F5" s="125">
        <v>85655</v>
      </c>
    </row>
    <row r="6" spans="1:6" ht="15">
      <c r="A6" s="124" t="s">
        <v>179</v>
      </c>
      <c r="B6" s="124" t="s">
        <v>194</v>
      </c>
      <c r="C6" s="126">
        <v>71369</v>
      </c>
      <c r="D6" s="126">
        <v>75162</v>
      </c>
      <c r="E6" s="126">
        <v>80805</v>
      </c>
      <c r="F6" s="125">
        <v>80159</v>
      </c>
    </row>
    <row r="7" spans="1:6" ht="15">
      <c r="A7" s="124" t="s">
        <v>180</v>
      </c>
      <c r="B7" s="124" t="s">
        <v>195</v>
      </c>
      <c r="C7" s="127">
        <v>438852</v>
      </c>
      <c r="D7" s="127">
        <v>453687</v>
      </c>
      <c r="E7" s="127">
        <v>489163</v>
      </c>
      <c r="F7" s="125">
        <v>526217</v>
      </c>
    </row>
    <row r="8" spans="1:6" ht="15">
      <c r="A8" s="124" t="s">
        <v>181</v>
      </c>
      <c r="B8" s="124" t="s">
        <v>196</v>
      </c>
      <c r="C8" s="127">
        <v>13928</v>
      </c>
      <c r="D8" s="127">
        <v>12703</v>
      </c>
      <c r="E8" s="127">
        <v>13084</v>
      </c>
      <c r="F8" s="125">
        <v>13859</v>
      </c>
    </row>
    <row r="9" spans="1:6" ht="15">
      <c r="A9" s="124" t="s">
        <v>182</v>
      </c>
      <c r="B9" s="124" t="s">
        <v>197</v>
      </c>
      <c r="C9" s="127">
        <v>100620</v>
      </c>
      <c r="D9" s="127">
        <v>95586</v>
      </c>
      <c r="E9" s="127">
        <v>100071</v>
      </c>
      <c r="F9" s="125">
        <v>106577</v>
      </c>
    </row>
    <row r="10" spans="1:6" ht="15">
      <c r="A10" s="124" t="s">
        <v>183</v>
      </c>
      <c r="B10" s="124" t="s">
        <v>198</v>
      </c>
      <c r="C10" s="127">
        <v>1186561</v>
      </c>
      <c r="D10" s="127">
        <v>1115521</v>
      </c>
      <c r="E10" s="127">
        <v>1158310</v>
      </c>
      <c r="F10" s="125">
        <v>1209303</v>
      </c>
    </row>
    <row r="11" spans="1:6" ht="15">
      <c r="A11" s="124" t="s">
        <v>184</v>
      </c>
      <c r="B11" s="124" t="s">
        <v>199</v>
      </c>
      <c r="C11" s="127">
        <v>4767739</v>
      </c>
      <c r="D11" s="127">
        <v>4574391</v>
      </c>
      <c r="E11" s="127">
        <v>5061799</v>
      </c>
      <c r="F11" s="125">
        <v>5353076</v>
      </c>
    </row>
    <row r="12" spans="1:6" ht="15">
      <c r="A12" s="124" t="s">
        <v>185</v>
      </c>
      <c r="B12" s="124" t="s">
        <v>200</v>
      </c>
      <c r="C12" s="127">
        <v>529168</v>
      </c>
      <c r="D12" s="127">
        <v>544658</v>
      </c>
      <c r="E12" s="127">
        <v>529726</v>
      </c>
      <c r="F12" s="125">
        <v>554817</v>
      </c>
    </row>
    <row r="13" spans="1:6" ht="15">
      <c r="A13" s="124" t="s">
        <v>186</v>
      </c>
      <c r="B13" s="124" t="s">
        <v>201</v>
      </c>
      <c r="C13" s="127">
        <v>505917</v>
      </c>
      <c r="D13" s="127">
        <v>523228</v>
      </c>
      <c r="E13" s="127">
        <v>473595</v>
      </c>
      <c r="F13" s="125">
        <v>540787</v>
      </c>
    </row>
    <row r="14" spans="1:6" ht="15">
      <c r="A14" s="124" t="s">
        <v>187</v>
      </c>
      <c r="B14" s="124" t="s">
        <v>202</v>
      </c>
      <c r="C14" s="127">
        <v>1823924</v>
      </c>
      <c r="D14" s="127">
        <v>1783017</v>
      </c>
      <c r="E14" s="127">
        <v>1544813</v>
      </c>
      <c r="F14" s="125">
        <v>1795141</v>
      </c>
    </row>
    <row r="15" spans="1:6" ht="15">
      <c r="A15" s="124" t="s">
        <v>188</v>
      </c>
      <c r="B15" s="124" t="s">
        <v>203</v>
      </c>
      <c r="C15" s="127">
        <v>188448</v>
      </c>
      <c r="D15" s="127">
        <v>170085</v>
      </c>
      <c r="E15" s="127">
        <v>187712</v>
      </c>
      <c r="F15" s="125">
        <v>206053</v>
      </c>
    </row>
    <row r="16" spans="1:6" ht="15">
      <c r="A16" s="124" t="s">
        <v>189</v>
      </c>
      <c r="B16" s="124" t="s">
        <v>204</v>
      </c>
      <c r="C16" s="127">
        <v>225722</v>
      </c>
      <c r="D16" s="127">
        <v>226686</v>
      </c>
      <c r="E16" s="127">
        <v>245238</v>
      </c>
      <c r="F16" s="125">
        <v>255856</v>
      </c>
    </row>
    <row r="17" spans="1:6" ht="15">
      <c r="A17" s="124" t="s">
        <v>190</v>
      </c>
      <c r="B17" s="124" t="s">
        <v>205</v>
      </c>
      <c r="C17" s="127">
        <v>407523</v>
      </c>
      <c r="D17" s="127">
        <v>270605</v>
      </c>
      <c r="E17" s="127">
        <v>226998</v>
      </c>
      <c r="F17" s="125">
        <v>259510</v>
      </c>
    </row>
    <row r="18" spans="1:6" ht="15">
      <c r="A18" s="124" t="s">
        <v>191</v>
      </c>
      <c r="B18" s="124" t="s">
        <v>206</v>
      </c>
      <c r="C18" s="127">
        <v>20143</v>
      </c>
      <c r="D18" s="127">
        <v>15851</v>
      </c>
      <c r="E18" s="127">
        <v>10838</v>
      </c>
      <c r="F18" s="125">
        <v>10971</v>
      </c>
    </row>
    <row r="19" spans="1:6" ht="15">
      <c r="A19" s="124" t="s">
        <v>192</v>
      </c>
      <c r="B19" s="124" t="s">
        <v>207</v>
      </c>
      <c r="C19" s="127">
        <v>112883</v>
      </c>
      <c r="D19" s="127">
        <v>115443</v>
      </c>
      <c r="E19" s="127">
        <v>108566</v>
      </c>
      <c r="F19" s="125">
        <v>106286</v>
      </c>
    </row>
    <row r="20" spans="1:9" ht="15.75" thickBot="1">
      <c r="A20" s="102" t="s">
        <v>218</v>
      </c>
      <c r="B20" s="102"/>
      <c r="C20" s="103">
        <v>10506172</v>
      </c>
      <c r="D20" s="103">
        <v>10060808</v>
      </c>
      <c r="E20" s="103">
        <v>10318155</v>
      </c>
      <c r="F20" s="103">
        <v>11104267</v>
      </c>
      <c r="H20" s="110"/>
      <c r="I20" s="110"/>
    </row>
    <row r="21" ht="17.25" customHeight="1">
      <c r="A21" s="96" t="s">
        <v>213</v>
      </c>
    </row>
    <row r="22" ht="14.25" customHeight="1">
      <c r="A22" s="105" t="s">
        <v>214</v>
      </c>
    </row>
    <row r="23" ht="12.75" customHeight="1">
      <c r="A23" s="105" t="s">
        <v>215</v>
      </c>
    </row>
    <row r="24" ht="12.75">
      <c r="A24" s="116" t="s">
        <v>138</v>
      </c>
    </row>
    <row r="25" ht="13.5" thickBot="1"/>
    <row r="26" spans="1:5" ht="12.75">
      <c r="A26" s="157" t="s">
        <v>177</v>
      </c>
      <c r="B26" s="158"/>
      <c r="C26" s="158"/>
      <c r="D26" s="158"/>
      <c r="E26" s="159"/>
    </row>
    <row r="27" spans="1:5" ht="12.75">
      <c r="A27" s="160"/>
      <c r="B27" s="161"/>
      <c r="C27" s="161"/>
      <c r="D27" s="161"/>
      <c r="E27" s="162"/>
    </row>
    <row r="28" spans="1:5" ht="12.75">
      <c r="A28" s="160"/>
      <c r="B28" s="161"/>
      <c r="C28" s="161"/>
      <c r="D28" s="161"/>
      <c r="E28" s="162"/>
    </row>
    <row r="29" spans="1:5" ht="12.75">
      <c r="A29" s="160"/>
      <c r="B29" s="161"/>
      <c r="C29" s="161"/>
      <c r="D29" s="161"/>
      <c r="E29" s="162"/>
    </row>
    <row r="30" spans="1:5" ht="12.75">
      <c r="A30" s="160"/>
      <c r="B30" s="161"/>
      <c r="C30" s="161"/>
      <c r="D30" s="161"/>
      <c r="E30" s="162"/>
    </row>
    <row r="31" spans="1:5" ht="12.75">
      <c r="A31" s="160"/>
      <c r="B31" s="161"/>
      <c r="C31" s="161"/>
      <c r="D31" s="161"/>
      <c r="E31" s="162"/>
    </row>
    <row r="32" spans="1:5" ht="12.75">
      <c r="A32" s="160"/>
      <c r="B32" s="161"/>
      <c r="C32" s="161"/>
      <c r="D32" s="161"/>
      <c r="E32" s="162"/>
    </row>
    <row r="33" spans="1:5" ht="12.75">
      <c r="A33" s="160"/>
      <c r="B33" s="161"/>
      <c r="C33" s="161"/>
      <c r="D33" s="161"/>
      <c r="E33" s="162"/>
    </row>
    <row r="34" spans="1:5" ht="12.75">
      <c r="A34" s="160"/>
      <c r="B34" s="161"/>
      <c r="C34" s="161"/>
      <c r="D34" s="161"/>
      <c r="E34" s="162"/>
    </row>
    <row r="35" spans="1:5" ht="12.75">
      <c r="A35" s="160"/>
      <c r="B35" s="161"/>
      <c r="C35" s="161"/>
      <c r="D35" s="161"/>
      <c r="E35" s="162"/>
    </row>
    <row r="36" spans="1:5" ht="13.5" thickBot="1">
      <c r="A36" s="163"/>
      <c r="B36" s="164"/>
      <c r="C36" s="164"/>
      <c r="D36" s="164"/>
      <c r="E36" s="165"/>
    </row>
  </sheetData>
  <sheetProtection/>
  <mergeCells count="4">
    <mergeCell ref="B1:E1"/>
    <mergeCell ref="B2:E2"/>
    <mergeCell ref="A4:B4"/>
    <mergeCell ref="A26:E3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K31"/>
  <sheetViews>
    <sheetView zoomScalePageLayoutView="0" workbookViewId="0" topLeftCell="A1">
      <selection activeCell="I1" sqref="I1"/>
    </sheetView>
  </sheetViews>
  <sheetFormatPr defaultColWidth="11.421875" defaultRowHeight="12.75"/>
  <cols>
    <col min="1" max="1" width="26.00390625" style="40" customWidth="1"/>
    <col min="2" max="4" width="11.421875" style="40" customWidth="1"/>
    <col min="5" max="16384" width="11.421875" style="40" customWidth="1"/>
  </cols>
  <sheetData>
    <row r="2" spans="1:8" ht="15">
      <c r="A2" s="136" t="s">
        <v>48</v>
      </c>
      <c r="B2" s="136"/>
      <c r="C2" s="136"/>
      <c r="D2" s="136"/>
      <c r="E2" s="136"/>
      <c r="F2" s="136"/>
      <c r="G2" s="136"/>
      <c r="H2" s="136"/>
    </row>
    <row r="3" spans="1:8" s="26" customFormat="1" ht="12.75">
      <c r="A3" s="173" t="s">
        <v>72</v>
      </c>
      <c r="B3" s="173"/>
      <c r="C3" s="173"/>
      <c r="D3" s="173"/>
      <c r="E3" s="173"/>
      <c r="F3" s="173"/>
      <c r="G3" s="173"/>
      <c r="H3" s="173"/>
    </row>
    <row r="4" spans="1:8" s="26" customFormat="1" ht="12.75">
      <c r="A4" s="67"/>
      <c r="B4" s="67"/>
      <c r="C4" s="67"/>
      <c r="D4" s="67"/>
      <c r="E4" s="67"/>
      <c r="F4" s="67"/>
      <c r="G4" s="67"/>
      <c r="H4" s="67"/>
    </row>
    <row r="5" spans="1:8" s="26" customFormat="1" ht="27" customHeight="1">
      <c r="A5" s="38" t="s">
        <v>41</v>
      </c>
      <c r="B5" s="2">
        <v>2003</v>
      </c>
      <c r="C5" s="2">
        <v>2004</v>
      </c>
      <c r="D5" s="2">
        <v>2005</v>
      </c>
      <c r="E5" s="2">
        <v>2006</v>
      </c>
      <c r="F5" s="2">
        <v>2007</v>
      </c>
      <c r="G5" s="2">
        <v>2008</v>
      </c>
      <c r="H5" s="2" t="s">
        <v>112</v>
      </c>
    </row>
    <row r="6" spans="1:8" s="26" customFormat="1" ht="12.75">
      <c r="A6" s="41" t="s">
        <v>38</v>
      </c>
      <c r="B6" s="42">
        <v>389437.6301006515</v>
      </c>
      <c r="C6" s="42">
        <v>451816.1758284967</v>
      </c>
      <c r="D6" s="43">
        <v>482310.3100210822</v>
      </c>
      <c r="E6" s="44">
        <v>463880.9280552821</v>
      </c>
      <c r="F6" s="44">
        <v>399342.75005253055</v>
      </c>
      <c r="G6" s="44">
        <v>382406</v>
      </c>
      <c r="H6" s="45">
        <v>385188</v>
      </c>
    </row>
    <row r="7" spans="1:10" s="26" customFormat="1" ht="12.75">
      <c r="A7" s="41" t="s">
        <v>39</v>
      </c>
      <c r="B7" s="42">
        <v>687078.1873612558</v>
      </c>
      <c r="C7" s="42">
        <v>752939.3894744427</v>
      </c>
      <c r="D7" s="43">
        <v>833157.8162646594</v>
      </c>
      <c r="E7" s="44">
        <v>903081.1346848849</v>
      </c>
      <c r="F7" s="44">
        <v>931442</v>
      </c>
      <c r="G7" s="44">
        <v>982408</v>
      </c>
      <c r="H7" s="45">
        <v>1016426</v>
      </c>
      <c r="J7" s="44"/>
    </row>
    <row r="8" spans="1:11" s="26" customFormat="1" ht="12.75">
      <c r="A8" s="46" t="s">
        <v>113</v>
      </c>
      <c r="B8" s="42">
        <v>413788</v>
      </c>
      <c r="C8" s="42">
        <v>468875</v>
      </c>
      <c r="D8" s="43">
        <v>490065</v>
      </c>
      <c r="E8" s="44">
        <v>552547</v>
      </c>
      <c r="F8" s="44">
        <v>560501</v>
      </c>
      <c r="G8" s="44">
        <v>597401</v>
      </c>
      <c r="H8" s="45">
        <v>562121</v>
      </c>
      <c r="K8" s="44"/>
    </row>
    <row r="9" spans="1:8" s="26" customFormat="1" ht="12.75">
      <c r="A9" s="46" t="s">
        <v>114</v>
      </c>
      <c r="B9" s="42">
        <v>352127</v>
      </c>
      <c r="C9" s="42">
        <v>321106</v>
      </c>
      <c r="D9" s="47">
        <v>374037</v>
      </c>
      <c r="E9" s="44">
        <v>404356</v>
      </c>
      <c r="F9" s="44">
        <v>448358</v>
      </c>
      <c r="G9" s="44">
        <v>445745</v>
      </c>
      <c r="H9" s="45">
        <v>416884</v>
      </c>
    </row>
    <row r="10" spans="1:8" s="50" customFormat="1" ht="12.75">
      <c r="A10" s="48" t="s">
        <v>49</v>
      </c>
      <c r="B10" s="49">
        <f aca="true" t="shared" si="0" ref="B10:H10">SUM(B6:B9)</f>
        <v>1842430.8174619074</v>
      </c>
      <c r="C10" s="49">
        <f t="shared" si="0"/>
        <v>1994736.5653029394</v>
      </c>
      <c r="D10" s="49">
        <f t="shared" si="0"/>
        <v>2179570.1262857416</v>
      </c>
      <c r="E10" s="49">
        <f t="shared" si="0"/>
        <v>2323865.062740167</v>
      </c>
      <c r="F10" s="49">
        <f t="shared" si="0"/>
        <v>2339643.7500525303</v>
      </c>
      <c r="G10" s="49">
        <f t="shared" si="0"/>
        <v>2407960</v>
      </c>
      <c r="H10" s="49">
        <f t="shared" si="0"/>
        <v>2380619</v>
      </c>
    </row>
    <row r="11" spans="1:4" s="26" customFormat="1" ht="12.75">
      <c r="A11" s="51" t="s">
        <v>137</v>
      </c>
      <c r="B11" s="52"/>
      <c r="C11" s="52"/>
      <c r="D11" s="52"/>
    </row>
    <row r="12" spans="1:4" s="26" customFormat="1" ht="14.25">
      <c r="A12" s="53" t="s">
        <v>120</v>
      </c>
      <c r="B12" s="35"/>
      <c r="C12" s="35"/>
      <c r="D12" s="35"/>
    </row>
    <row r="13" spans="1:4" s="26" customFormat="1" ht="14.25">
      <c r="A13" s="174"/>
      <c r="B13" s="174"/>
      <c r="C13" s="174"/>
      <c r="D13" s="174"/>
    </row>
    <row r="14" spans="2:7" ht="12.75">
      <c r="B14" s="54"/>
      <c r="C14" s="54"/>
      <c r="D14" s="54"/>
      <c r="E14" s="54"/>
      <c r="F14" s="54"/>
      <c r="G14" s="54"/>
    </row>
    <row r="15" spans="1:8" ht="15">
      <c r="A15" s="152" t="s">
        <v>118</v>
      </c>
      <c r="B15" s="152"/>
      <c r="C15" s="152"/>
      <c r="D15" s="152"/>
      <c r="E15" s="152"/>
      <c r="F15" s="152"/>
      <c r="G15" s="152"/>
      <c r="H15" s="152"/>
    </row>
    <row r="16" spans="1:8" ht="12.75">
      <c r="A16" s="173" t="s">
        <v>72</v>
      </c>
      <c r="B16" s="173"/>
      <c r="C16" s="173"/>
      <c r="D16" s="173"/>
      <c r="E16" s="173"/>
      <c r="F16" s="173"/>
      <c r="G16" s="173"/>
      <c r="H16" s="173"/>
    </row>
    <row r="17" spans="1:8" ht="12.75">
      <c r="A17" s="67"/>
      <c r="B17" s="67"/>
      <c r="C17" s="67"/>
      <c r="D17" s="67"/>
      <c r="E17" s="67"/>
      <c r="F17" s="67"/>
      <c r="G17" s="67"/>
      <c r="H17" s="67"/>
    </row>
    <row r="18" spans="1:8" ht="27" customHeight="1">
      <c r="A18" s="38" t="s">
        <v>119</v>
      </c>
      <c r="B18" s="2">
        <v>2003</v>
      </c>
      <c r="C18" s="2">
        <v>2004</v>
      </c>
      <c r="D18" s="2">
        <v>2005</v>
      </c>
      <c r="E18" s="2">
        <v>2006</v>
      </c>
      <c r="F18" s="68">
        <v>2007</v>
      </c>
      <c r="G18" s="2">
        <v>2008</v>
      </c>
      <c r="H18" s="2" t="s">
        <v>112</v>
      </c>
    </row>
    <row r="19" spans="1:8" ht="12.75">
      <c r="A19" s="7" t="s">
        <v>132</v>
      </c>
      <c r="B19" s="42">
        <v>2525554.2996899458</v>
      </c>
      <c r="C19" s="42">
        <v>2665214.9745672373</v>
      </c>
      <c r="D19" s="43">
        <v>2824264.9118953003</v>
      </c>
      <c r="E19" s="43">
        <v>2923208.8258294137</v>
      </c>
      <c r="F19" s="43">
        <v>2991021</v>
      </c>
      <c r="G19" s="55">
        <v>3085389</v>
      </c>
      <c r="H19" s="47">
        <v>3047513</v>
      </c>
    </row>
    <row r="20" spans="1:8" ht="12.75">
      <c r="A20" s="56" t="s">
        <v>108</v>
      </c>
      <c r="B20" s="57">
        <v>560528.6128459361</v>
      </c>
      <c r="C20" s="57">
        <v>636926.071921354</v>
      </c>
      <c r="D20" s="58">
        <v>651781.3818675318</v>
      </c>
      <c r="E20" s="58">
        <v>667451.4274716284</v>
      </c>
      <c r="F20" s="59">
        <v>625745</v>
      </c>
      <c r="G20" s="60">
        <v>603065</v>
      </c>
      <c r="H20" s="9">
        <v>484890</v>
      </c>
    </row>
    <row r="21" spans="1:8" ht="12.75">
      <c r="A21" s="61" t="s">
        <v>115</v>
      </c>
      <c r="B21" s="62">
        <v>876360.3339253896</v>
      </c>
      <c r="C21" s="62">
        <v>980158.0204760189</v>
      </c>
      <c r="D21" s="63">
        <v>986158.2393518932</v>
      </c>
      <c r="E21" s="63">
        <v>1037991.8014847818</v>
      </c>
      <c r="F21" s="64">
        <v>1229837.418339381</v>
      </c>
      <c r="G21" s="65">
        <v>1286636</v>
      </c>
      <c r="H21" s="63">
        <v>1274866</v>
      </c>
    </row>
    <row r="22" spans="1:8" ht="12.75">
      <c r="A22" s="48" t="s">
        <v>109</v>
      </c>
      <c r="B22" s="66">
        <f aca="true" t="shared" si="1" ref="B22:H22">SUM(B19:B21)</f>
        <v>3962443.2464612713</v>
      </c>
      <c r="C22" s="66">
        <f t="shared" si="1"/>
        <v>4282299.0669646105</v>
      </c>
      <c r="D22" s="66">
        <f t="shared" si="1"/>
        <v>4462204.533114725</v>
      </c>
      <c r="E22" s="66">
        <f t="shared" si="1"/>
        <v>4628652.054785823</v>
      </c>
      <c r="F22" s="66">
        <f t="shared" si="1"/>
        <v>4846603.418339381</v>
      </c>
      <c r="G22" s="66">
        <f t="shared" si="1"/>
        <v>4975090</v>
      </c>
      <c r="H22" s="66">
        <f t="shared" si="1"/>
        <v>4807269</v>
      </c>
    </row>
    <row r="23" spans="1:5" ht="12.75">
      <c r="A23" s="51" t="s">
        <v>137</v>
      </c>
      <c r="B23" s="52"/>
      <c r="C23" s="52"/>
      <c r="D23" s="52"/>
      <c r="E23" s="52"/>
    </row>
    <row r="24" spans="1:8" ht="14.25" customHeight="1">
      <c r="A24" s="133" t="s">
        <v>120</v>
      </c>
      <c r="B24" s="133"/>
      <c r="C24" s="133"/>
      <c r="D24" s="133"/>
      <c r="E24" s="133"/>
      <c r="F24" s="133"/>
      <c r="G24" s="133"/>
      <c r="H24" s="133"/>
    </row>
    <row r="25" spans="1:8" ht="12.75">
      <c r="A25" s="172" t="s">
        <v>133</v>
      </c>
      <c r="B25" s="172"/>
      <c r="C25" s="172"/>
      <c r="D25" s="172"/>
      <c r="E25" s="172"/>
      <c r="F25" s="172"/>
      <c r="G25" s="172"/>
      <c r="H25" s="172"/>
    </row>
    <row r="31" ht="12.75">
      <c r="C31" s="28" t="s">
        <v>176</v>
      </c>
    </row>
  </sheetData>
  <sheetProtection/>
  <mergeCells count="7">
    <mergeCell ref="A24:H24"/>
    <mergeCell ref="A25:H25"/>
    <mergeCell ref="A15:H15"/>
    <mergeCell ref="A16:H16"/>
    <mergeCell ref="A13:D13"/>
    <mergeCell ref="A2:H2"/>
    <mergeCell ref="A3:H3"/>
  </mergeCells>
  <printOptions/>
  <pageMargins left="0.75" right="0.75" top="1" bottom="1" header="0" footer="0"/>
  <pageSetup horizontalDpi="300" verticalDpi="300" orientation="portrait" r:id="rId1"/>
  <ignoredErrors>
    <ignoredError sqref="B22:H22 B10:D10 E10:G10" formulaRange="1"/>
  </ignoredErrors>
</worksheet>
</file>

<file path=xl/worksheets/sheet7.xml><?xml version="1.0" encoding="utf-8"?>
<worksheet xmlns="http://schemas.openxmlformats.org/spreadsheetml/2006/main" xmlns:r="http://schemas.openxmlformats.org/officeDocument/2006/relationships">
  <dimension ref="A2:C33"/>
  <sheetViews>
    <sheetView zoomScalePageLayoutView="0" workbookViewId="0" topLeftCell="A1">
      <selection activeCell="A1" sqref="A1"/>
    </sheetView>
  </sheetViews>
  <sheetFormatPr defaultColWidth="11.421875" defaultRowHeight="12.75"/>
  <cols>
    <col min="1" max="1" width="41.8515625" style="40" customWidth="1"/>
    <col min="2" max="2" width="12.8515625" style="40" bestFit="1" customWidth="1"/>
    <col min="3" max="3" width="14.140625" style="40" customWidth="1"/>
    <col min="4" max="16384" width="11.421875" style="40" customWidth="1"/>
  </cols>
  <sheetData>
    <row r="2" spans="1:3" ht="15">
      <c r="A2" s="136" t="s">
        <v>79</v>
      </c>
      <c r="B2" s="136"/>
      <c r="C2" s="136"/>
    </row>
    <row r="3" spans="1:3" s="26" customFormat="1" ht="12.75">
      <c r="A3" s="173" t="s">
        <v>72</v>
      </c>
      <c r="B3" s="173"/>
      <c r="C3" s="173"/>
    </row>
    <row r="4" spans="1:3" s="26" customFormat="1" ht="12.75">
      <c r="A4" s="67"/>
      <c r="B4" s="67"/>
      <c r="C4" s="67"/>
    </row>
    <row r="5" spans="1:3" s="26" customFormat="1" ht="38.25">
      <c r="A5" s="38" t="s">
        <v>41</v>
      </c>
      <c r="B5" s="2">
        <v>2003</v>
      </c>
      <c r="C5" s="1" t="s">
        <v>107</v>
      </c>
    </row>
    <row r="6" spans="1:3" s="26" customFormat="1" ht="12.75">
      <c r="A6" s="69" t="s">
        <v>80</v>
      </c>
      <c r="B6" s="70"/>
      <c r="C6" s="70"/>
    </row>
    <row r="7" spans="1:3" s="26" customFormat="1" ht="12.75">
      <c r="A7" s="71" t="s">
        <v>86</v>
      </c>
      <c r="B7" s="72">
        <v>389437.6301006512</v>
      </c>
      <c r="C7" s="73">
        <v>0.7612684120603742</v>
      </c>
    </row>
    <row r="8" spans="1:3" s="26" customFormat="1" ht="12.75">
      <c r="A8" s="71" t="s">
        <v>87</v>
      </c>
      <c r="B8" s="72">
        <v>687078.1873568315</v>
      </c>
      <c r="C8" s="73">
        <v>1.3430929119902242</v>
      </c>
    </row>
    <row r="9" spans="1:3" s="50" customFormat="1" ht="12.75">
      <c r="A9" s="71" t="s">
        <v>88</v>
      </c>
      <c r="B9" s="72">
        <v>413788.1384396517</v>
      </c>
      <c r="C9" s="73">
        <v>0.8088685189409107</v>
      </c>
    </row>
    <row r="10" spans="1:3" ht="12.75">
      <c r="A10" s="69" t="s">
        <v>81</v>
      </c>
      <c r="B10" s="72"/>
      <c r="C10" s="73"/>
    </row>
    <row r="11" spans="1:3" ht="12.75">
      <c r="A11" s="71" t="s">
        <v>89</v>
      </c>
      <c r="B11" s="72">
        <v>260483.0125390029</v>
      </c>
      <c r="C11" s="73">
        <v>0.5091893386702738</v>
      </c>
    </row>
    <row r="12" spans="1:3" ht="12.75">
      <c r="A12" s="71" t="s">
        <v>90</v>
      </c>
      <c r="B12" s="72">
        <v>168604.2580363028</v>
      </c>
      <c r="C12" s="73">
        <v>0.3295857561292694</v>
      </c>
    </row>
    <row r="13" spans="1:3" ht="12.75">
      <c r="A13" s="71" t="s">
        <v>91</v>
      </c>
      <c r="B13" s="72">
        <v>31015.39</v>
      </c>
      <c r="C13" s="73">
        <v>0.060628544521059445</v>
      </c>
    </row>
    <row r="14" spans="1:3" ht="12.75">
      <c r="A14" s="71" t="s">
        <v>92</v>
      </c>
      <c r="B14" s="72">
        <v>197279.42636763022</v>
      </c>
      <c r="C14" s="73">
        <v>0.38563966097537183</v>
      </c>
    </row>
    <row r="15" spans="1:3" ht="12.75">
      <c r="A15" s="71" t="s">
        <v>93</v>
      </c>
      <c r="B15" s="72">
        <v>74974.4259382608</v>
      </c>
      <c r="C15" s="73">
        <v>0.14655918629231227</v>
      </c>
    </row>
    <row r="16" spans="1:3" ht="12.75">
      <c r="A16" s="71" t="s">
        <v>94</v>
      </c>
      <c r="B16" s="72">
        <v>80414.1967934057</v>
      </c>
      <c r="C16" s="73">
        <v>0.15719279075369463</v>
      </c>
    </row>
    <row r="17" spans="1:3" ht="12.75">
      <c r="A17" s="71" t="s">
        <v>95</v>
      </c>
      <c r="B17" s="72">
        <v>218362.23554902093</v>
      </c>
      <c r="C17" s="73">
        <v>0.42685210534840556</v>
      </c>
    </row>
    <row r="18" spans="1:3" ht="12.75">
      <c r="A18" s="71" t="s">
        <v>96</v>
      </c>
      <c r="B18" s="72">
        <v>32530.828789976353</v>
      </c>
      <c r="C18" s="73">
        <v>0.06359090766229422</v>
      </c>
    </row>
    <row r="19" spans="1:3" ht="12.75">
      <c r="A19" s="71" t="s">
        <v>97</v>
      </c>
      <c r="B19" s="72">
        <v>154043.09240774444</v>
      </c>
      <c r="C19" s="73">
        <v>0.3011217491124441</v>
      </c>
    </row>
    <row r="20" spans="1:3" ht="12.75">
      <c r="A20" s="71" t="s">
        <v>98</v>
      </c>
      <c r="B20" s="72">
        <v>18191.19149449233</v>
      </c>
      <c r="C20" s="73">
        <v>0.0355599418035674</v>
      </c>
    </row>
    <row r="21" spans="1:3" ht="12.75">
      <c r="A21" s="71" t="s">
        <v>99</v>
      </c>
      <c r="B21" s="72">
        <v>250319.6659335585</v>
      </c>
      <c r="C21" s="73">
        <v>0.4893221400907576</v>
      </c>
    </row>
    <row r="22" spans="1:3" ht="12.75">
      <c r="A22" s="71" t="s">
        <v>100</v>
      </c>
      <c r="B22" s="72">
        <v>88171.0797451621</v>
      </c>
      <c r="C22" s="73">
        <v>0.172355860551792</v>
      </c>
    </row>
    <row r="23" spans="1:3" ht="12.75">
      <c r="A23" s="71" t="s">
        <v>101</v>
      </c>
      <c r="B23" s="72">
        <v>322244.34003360744</v>
      </c>
      <c r="C23" s="73">
        <v>0.6299197049073698</v>
      </c>
    </row>
    <row r="24" spans="1:3" ht="12.75">
      <c r="A24" s="71" t="s">
        <v>102</v>
      </c>
      <c r="B24" s="72">
        <v>360898.2756073736</v>
      </c>
      <c r="C24" s="73">
        <v>0.7054799946167124</v>
      </c>
    </row>
    <row r="25" spans="1:3" ht="12.75">
      <c r="A25" s="69" t="s">
        <v>82</v>
      </c>
      <c r="B25" s="72"/>
      <c r="C25" s="73"/>
    </row>
    <row r="26" spans="1:3" ht="12.75">
      <c r="A26" s="71" t="s">
        <v>103</v>
      </c>
      <c r="B26" s="72">
        <v>189035.26149603334</v>
      </c>
      <c r="C26" s="73">
        <v>0.3695240578197589</v>
      </c>
    </row>
    <row r="27" spans="1:3" ht="12.75">
      <c r="A27" s="71" t="s">
        <v>104</v>
      </c>
      <c r="B27" s="72">
        <v>350576.2271666792</v>
      </c>
      <c r="C27" s="73">
        <v>0.6853025674286237</v>
      </c>
    </row>
    <row r="28" spans="1:3" ht="12.75">
      <c r="A28" s="74" t="s">
        <v>83</v>
      </c>
      <c r="B28" s="75">
        <v>4287446.863795386</v>
      </c>
      <c r="C28" s="76">
        <v>8.381054149675219</v>
      </c>
    </row>
    <row r="29" spans="1:3" ht="12.75">
      <c r="A29" s="69" t="s">
        <v>84</v>
      </c>
      <c r="B29" s="72"/>
      <c r="C29" s="73"/>
    </row>
    <row r="30" spans="1:3" ht="12.75">
      <c r="A30" s="71" t="s">
        <v>105</v>
      </c>
      <c r="B30" s="72">
        <v>627436.2525428862</v>
      </c>
      <c r="C30" s="73">
        <v>1.226505511342049</v>
      </c>
    </row>
    <row r="31" spans="1:3" ht="12.75">
      <c r="A31" s="71" t="s">
        <v>106</v>
      </c>
      <c r="B31" s="72">
        <v>268022.88045440795</v>
      </c>
      <c r="C31" s="73">
        <v>0.5239281898532524</v>
      </c>
    </row>
    <row r="32" spans="1:3" ht="12.75">
      <c r="A32" s="74" t="s">
        <v>85</v>
      </c>
      <c r="B32" s="75">
        <v>5182905.99679268</v>
      </c>
      <c r="C32" s="76">
        <v>10.131487850870519</v>
      </c>
    </row>
    <row r="33" ht="12.75">
      <c r="A33" s="28" t="s">
        <v>138</v>
      </c>
    </row>
  </sheetData>
  <sheetProtection/>
  <mergeCells count="2">
    <mergeCell ref="A2:C2"/>
    <mergeCell ref="A3:C3"/>
  </mergeCells>
  <printOptions/>
  <pageMargins left="0.75"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1">
      <selection activeCell="L29" sqref="L29"/>
    </sheetView>
  </sheetViews>
  <sheetFormatPr defaultColWidth="11.421875" defaultRowHeight="12.75"/>
  <cols>
    <col min="1" max="1" width="34.7109375" style="40" customWidth="1"/>
    <col min="2" max="4" width="13.00390625" style="40" customWidth="1"/>
    <col min="5" max="5" width="11.421875" style="40" customWidth="1"/>
    <col min="6" max="6" width="12.28125" style="40" bestFit="1" customWidth="1"/>
    <col min="7" max="16384" width="11.421875" style="40" customWidth="1"/>
  </cols>
  <sheetData>
    <row r="1" spans="1:6" ht="14.25">
      <c r="A1" s="4"/>
      <c r="B1" s="4"/>
      <c r="C1" s="4"/>
      <c r="D1" s="4"/>
      <c r="E1" s="4"/>
      <c r="F1" s="4"/>
    </row>
    <row r="2" spans="1:8" ht="15" customHeight="1">
      <c r="A2" s="175" t="s">
        <v>110</v>
      </c>
      <c r="B2" s="175"/>
      <c r="C2" s="175"/>
      <c r="D2" s="175"/>
      <c r="E2" s="175"/>
      <c r="F2" s="175"/>
      <c r="G2" s="175"/>
      <c r="H2" s="175"/>
    </row>
    <row r="3" spans="1:8" ht="12.75">
      <c r="A3" s="176" t="s">
        <v>72</v>
      </c>
      <c r="B3" s="176"/>
      <c r="C3" s="176"/>
      <c r="D3" s="176"/>
      <c r="E3" s="176"/>
      <c r="F3" s="176"/>
      <c r="G3" s="176"/>
      <c r="H3" s="176"/>
    </row>
    <row r="4" spans="1:8" ht="12.75">
      <c r="A4" s="85"/>
      <c r="B4" s="85"/>
      <c r="C4" s="85"/>
      <c r="D4" s="85"/>
      <c r="E4" s="85"/>
      <c r="F4" s="85"/>
      <c r="G4" s="85"/>
      <c r="H4" s="85"/>
    </row>
    <row r="5" spans="1:8" ht="27" customHeight="1">
      <c r="A5" s="86" t="s">
        <v>67</v>
      </c>
      <c r="B5" s="2">
        <v>2003</v>
      </c>
      <c r="C5" s="2">
        <v>2004</v>
      </c>
      <c r="D5" s="2">
        <v>2005</v>
      </c>
      <c r="E5" s="2">
        <v>2006</v>
      </c>
      <c r="F5" s="2">
        <v>2007</v>
      </c>
      <c r="G5" s="2">
        <v>2008</v>
      </c>
      <c r="H5" s="2" t="s">
        <v>112</v>
      </c>
    </row>
    <row r="6" spans="1:8" ht="12.75">
      <c r="A6" s="40" t="s">
        <v>50</v>
      </c>
      <c r="B6" s="77">
        <v>11294.769631675392</v>
      </c>
      <c r="C6" s="77">
        <v>13047.2545967224</v>
      </c>
      <c r="D6" s="77">
        <v>12432.59540694</v>
      </c>
      <c r="E6" s="77">
        <v>11913.224899631341</v>
      </c>
      <c r="F6" s="77">
        <v>12531</v>
      </c>
      <c r="G6" s="78">
        <v>12554</v>
      </c>
      <c r="H6" s="78">
        <v>13296</v>
      </c>
    </row>
    <row r="7" spans="1:8" ht="12.75">
      <c r="A7" s="40" t="s">
        <v>51</v>
      </c>
      <c r="B7" s="77">
        <v>1670.6893446730398</v>
      </c>
      <c r="C7" s="77">
        <v>1404.97458302395</v>
      </c>
      <c r="D7" s="77">
        <v>1679.51262982184</v>
      </c>
      <c r="E7" s="77">
        <v>1791.3361239092255</v>
      </c>
      <c r="F7" s="77">
        <v>1763</v>
      </c>
      <c r="G7" s="78">
        <v>1694</v>
      </c>
      <c r="H7" s="78">
        <v>1762</v>
      </c>
    </row>
    <row r="8" spans="1:8" ht="12.75">
      <c r="A8" s="40" t="s">
        <v>52</v>
      </c>
      <c r="B8" s="77">
        <v>37036.67565239043</v>
      </c>
      <c r="C8" s="77">
        <v>36897.4348052606</v>
      </c>
      <c r="D8" s="77">
        <v>39829.4731429383</v>
      </c>
      <c r="E8" s="77">
        <v>43601.195842336536</v>
      </c>
      <c r="F8" s="77">
        <v>46537</v>
      </c>
      <c r="G8" s="78">
        <v>47339</v>
      </c>
      <c r="H8" s="78">
        <v>46191</v>
      </c>
    </row>
    <row r="9" spans="1:8" ht="12.75">
      <c r="A9" s="40" t="s">
        <v>53</v>
      </c>
      <c r="B9" s="77">
        <v>94501.78728720508</v>
      </c>
      <c r="C9" s="77">
        <v>91948.0895573241</v>
      </c>
      <c r="D9" s="77">
        <v>103859.989824966</v>
      </c>
      <c r="E9" s="77">
        <v>97344.90543467841</v>
      </c>
      <c r="F9" s="77">
        <v>104383</v>
      </c>
      <c r="G9" s="78">
        <v>103934</v>
      </c>
      <c r="H9" s="78">
        <v>101345</v>
      </c>
    </row>
    <row r="10" spans="1:8" ht="12.75">
      <c r="A10" s="40" t="s">
        <v>54</v>
      </c>
      <c r="B10" s="77">
        <v>195421.93625657016</v>
      </c>
      <c r="C10" s="77">
        <v>204535.509229107</v>
      </c>
      <c r="D10" s="77">
        <v>226542.065966267</v>
      </c>
      <c r="E10" s="77">
        <v>241195.20023145145</v>
      </c>
      <c r="F10" s="77">
        <v>264581</v>
      </c>
      <c r="G10" s="78">
        <v>282576</v>
      </c>
      <c r="H10" s="78">
        <v>296929</v>
      </c>
    </row>
    <row r="11" spans="1:8" ht="12.75">
      <c r="A11" s="40" t="s">
        <v>55</v>
      </c>
      <c r="B11" s="77">
        <v>258607.12743368687</v>
      </c>
      <c r="C11" s="77">
        <v>266870.557463876</v>
      </c>
      <c r="D11" s="77">
        <v>282280.649680277</v>
      </c>
      <c r="E11" s="77">
        <v>291210.81506838533</v>
      </c>
      <c r="F11" s="77">
        <v>291153</v>
      </c>
      <c r="G11" s="78">
        <v>332308</v>
      </c>
      <c r="H11" s="78">
        <v>334319</v>
      </c>
    </row>
    <row r="12" spans="1:8" ht="12.75">
      <c r="A12" s="40" t="s">
        <v>56</v>
      </c>
      <c r="B12" s="77">
        <v>379974.05996146303</v>
      </c>
      <c r="C12" s="77">
        <v>402728.920780401</v>
      </c>
      <c r="D12" s="77">
        <v>456952.351846541</v>
      </c>
      <c r="E12" s="77">
        <v>485105.5950549671</v>
      </c>
      <c r="F12" s="77">
        <v>508664</v>
      </c>
      <c r="G12" s="78">
        <v>530766</v>
      </c>
      <c r="H12" s="78">
        <v>526721</v>
      </c>
    </row>
    <row r="13" spans="1:8" ht="12.75">
      <c r="A13" s="40" t="s">
        <v>57</v>
      </c>
      <c r="B13" s="77">
        <v>263481.332559697</v>
      </c>
      <c r="C13" s="77">
        <v>307266.683761924</v>
      </c>
      <c r="D13" s="77">
        <v>335100.07399954</v>
      </c>
      <c r="E13" s="77">
        <v>372288.26327427867</v>
      </c>
      <c r="F13" s="77">
        <v>353879</v>
      </c>
      <c r="G13" s="78">
        <v>349088</v>
      </c>
      <c r="H13" s="78">
        <v>354277</v>
      </c>
    </row>
    <row r="14" spans="1:8" ht="12.75">
      <c r="A14" s="40" t="s">
        <v>58</v>
      </c>
      <c r="B14" s="77">
        <v>279315.22767980455</v>
      </c>
      <c r="C14" s="77">
        <v>299324.823724945</v>
      </c>
      <c r="D14" s="77">
        <v>328399.762437978</v>
      </c>
      <c r="E14" s="77">
        <v>363063.5051217811</v>
      </c>
      <c r="F14" s="77">
        <v>344994</v>
      </c>
      <c r="G14" s="78">
        <v>333580</v>
      </c>
      <c r="H14" s="78">
        <v>323587</v>
      </c>
    </row>
    <row r="15" spans="1:8" ht="12.75">
      <c r="A15" s="40" t="s">
        <v>59</v>
      </c>
      <c r="B15" s="77">
        <v>126146.41840999614</v>
      </c>
      <c r="C15" s="77">
        <v>134985.409960339</v>
      </c>
      <c r="D15" s="77">
        <v>153474.157589146</v>
      </c>
      <c r="E15" s="77">
        <v>161679.78971348767</v>
      </c>
      <c r="F15" s="77">
        <v>161873</v>
      </c>
      <c r="G15" s="78">
        <v>161945</v>
      </c>
      <c r="H15" s="78">
        <v>146411</v>
      </c>
    </row>
    <row r="16" spans="1:8" ht="12.75">
      <c r="A16" s="40" t="s">
        <v>60</v>
      </c>
      <c r="B16" s="77">
        <v>185181.8705978981</v>
      </c>
      <c r="C16" s="77">
        <v>225340.590852147</v>
      </c>
      <c r="D16" s="77">
        <v>228274.047333903</v>
      </c>
      <c r="E16" s="77">
        <v>242668.76618065222</v>
      </c>
      <c r="F16" s="77">
        <v>237500</v>
      </c>
      <c r="G16" s="78">
        <v>240481</v>
      </c>
      <c r="H16" s="78">
        <v>225049</v>
      </c>
    </row>
    <row r="17" spans="1:8" ht="12.75">
      <c r="A17" s="40" t="s">
        <v>61</v>
      </c>
      <c r="B17" s="77">
        <v>6722.275522949811</v>
      </c>
      <c r="C17" s="77">
        <v>6981.06083313552</v>
      </c>
      <c r="D17" s="77">
        <v>7410.90745313705</v>
      </c>
      <c r="E17" s="77">
        <v>8088.005645407576</v>
      </c>
      <c r="F17" s="77">
        <v>7998</v>
      </c>
      <c r="G17" s="78">
        <v>7877</v>
      </c>
      <c r="H17" s="78">
        <v>7174</v>
      </c>
    </row>
    <row r="18" spans="1:8" ht="12.75">
      <c r="A18" s="40" t="s">
        <v>62</v>
      </c>
      <c r="B18" s="77">
        <v>3077.1980962530624</v>
      </c>
      <c r="C18" s="77">
        <v>3405.22814988362</v>
      </c>
      <c r="D18" s="77">
        <v>3334.68740816608</v>
      </c>
      <c r="E18" s="77">
        <v>3914.5425886666967</v>
      </c>
      <c r="F18" s="77">
        <v>3787</v>
      </c>
      <c r="G18" s="78">
        <v>3820</v>
      </c>
      <c r="H18" s="78">
        <v>3555</v>
      </c>
    </row>
    <row r="19" spans="1:8" ht="12.75">
      <c r="A19" s="74" t="s">
        <v>68</v>
      </c>
      <c r="B19" s="79">
        <f aca="true" t="shared" si="0" ref="B19:H19">SUM(B6:B18)</f>
        <v>1842431.3684342627</v>
      </c>
      <c r="C19" s="79">
        <f t="shared" si="0"/>
        <v>1994736.5382980895</v>
      </c>
      <c r="D19" s="79">
        <f t="shared" si="0"/>
        <v>2179570.274719621</v>
      </c>
      <c r="E19" s="79">
        <f t="shared" si="0"/>
        <v>2323865.145179633</v>
      </c>
      <c r="F19" s="79">
        <f t="shared" si="0"/>
        <v>2339643</v>
      </c>
      <c r="G19" s="79">
        <f>SUM(G6:G18)</f>
        <v>2407962</v>
      </c>
      <c r="H19" s="79">
        <f t="shared" si="0"/>
        <v>2380616</v>
      </c>
    </row>
    <row r="20" spans="1:6" ht="12.75">
      <c r="A20" s="179" t="s">
        <v>138</v>
      </c>
      <c r="B20" s="179"/>
      <c r="C20" s="179"/>
      <c r="D20" s="179"/>
      <c r="E20" s="26"/>
      <c r="F20" s="26"/>
    </row>
    <row r="21" spans="1:6" ht="13.5">
      <c r="A21" s="178" t="s">
        <v>124</v>
      </c>
      <c r="B21" s="178"/>
      <c r="C21" s="178"/>
      <c r="D21" s="178"/>
      <c r="E21" s="26"/>
      <c r="F21" s="26"/>
    </row>
    <row r="24" spans="1:8" ht="15">
      <c r="A24" s="180" t="s">
        <v>77</v>
      </c>
      <c r="B24" s="180"/>
      <c r="C24" s="180"/>
      <c r="D24" s="180"/>
      <c r="E24" s="181"/>
      <c r="F24" s="181"/>
      <c r="G24" s="181"/>
      <c r="H24" s="181"/>
    </row>
    <row r="25" spans="1:8" ht="12.75">
      <c r="A25" s="176" t="s">
        <v>72</v>
      </c>
      <c r="B25" s="176"/>
      <c r="C25" s="176"/>
      <c r="D25" s="176"/>
      <c r="E25" s="182"/>
      <c r="F25" s="182"/>
      <c r="G25" s="182"/>
      <c r="H25" s="182"/>
    </row>
    <row r="26" spans="1:8" ht="12.75">
      <c r="A26" s="85"/>
      <c r="B26" s="85"/>
      <c r="C26" s="85"/>
      <c r="D26" s="85"/>
      <c r="E26" s="87"/>
      <c r="F26" s="87"/>
      <c r="G26" s="87"/>
      <c r="H26" s="87"/>
    </row>
    <row r="27" spans="1:9" ht="27" customHeight="1">
      <c r="A27" s="38" t="s">
        <v>67</v>
      </c>
      <c r="B27" s="2">
        <v>2003</v>
      </c>
      <c r="C27" s="2">
        <v>2004</v>
      </c>
      <c r="D27" s="2">
        <v>2005</v>
      </c>
      <c r="E27" s="2">
        <v>2006</v>
      </c>
      <c r="F27" s="2">
        <v>2007</v>
      </c>
      <c r="G27" s="2">
        <v>2008</v>
      </c>
      <c r="H27" s="2" t="s">
        <v>112</v>
      </c>
      <c r="I27" s="70"/>
    </row>
    <row r="28" spans="1:9" ht="12.75">
      <c r="A28" s="40" t="s">
        <v>50</v>
      </c>
      <c r="B28" s="77">
        <v>1910023.114124653</v>
      </c>
      <c r="C28" s="77">
        <v>1987521.2750285554</v>
      </c>
      <c r="D28" s="77">
        <v>1962289.5500334213</v>
      </c>
      <c r="E28" s="77">
        <v>2099952.289438183</v>
      </c>
      <c r="F28" s="77">
        <v>2247383</v>
      </c>
      <c r="G28" s="78">
        <v>2294077</v>
      </c>
      <c r="H28" s="77">
        <v>2254297</v>
      </c>
      <c r="I28" s="80"/>
    </row>
    <row r="29" spans="1:9" ht="12.75">
      <c r="A29" s="40" t="s">
        <v>51</v>
      </c>
      <c r="B29" s="77">
        <v>3611889.6594707123</v>
      </c>
      <c r="C29" s="77">
        <v>3761862.65115493</v>
      </c>
      <c r="D29" s="77">
        <v>3828904.8993928637</v>
      </c>
      <c r="E29" s="77">
        <v>3894853.639766513</v>
      </c>
      <c r="F29" s="77">
        <v>4026283</v>
      </c>
      <c r="G29" s="78">
        <v>3983992</v>
      </c>
      <c r="H29" s="77">
        <v>3911377</v>
      </c>
      <c r="I29" s="80"/>
    </row>
    <row r="30" spans="1:9" ht="12.75">
      <c r="A30" s="40" t="s">
        <v>52</v>
      </c>
      <c r="B30" s="77">
        <v>928200.0295037413</v>
      </c>
      <c r="C30" s="77">
        <v>933192.7592590805</v>
      </c>
      <c r="D30" s="77">
        <v>953754.0696864183</v>
      </c>
      <c r="E30" s="77">
        <v>1049715.8023936218</v>
      </c>
      <c r="F30" s="77">
        <v>1132528</v>
      </c>
      <c r="G30" s="78">
        <v>1179577</v>
      </c>
      <c r="H30" s="77">
        <v>1182913</v>
      </c>
      <c r="I30" s="80"/>
    </row>
    <row r="31" spans="1:9" ht="12.75">
      <c r="A31" s="40" t="s">
        <v>53</v>
      </c>
      <c r="B31" s="77">
        <v>1169581.7549727974</v>
      </c>
      <c r="C31" s="77">
        <v>1225199.4979208012</v>
      </c>
      <c r="D31" s="77">
        <v>1272201.957087748</v>
      </c>
      <c r="E31" s="77">
        <v>1321887.5643460383</v>
      </c>
      <c r="F31" s="77">
        <v>1399550</v>
      </c>
      <c r="G31" s="78">
        <v>1508462</v>
      </c>
      <c r="H31" s="77">
        <v>1452714</v>
      </c>
      <c r="I31" s="80"/>
    </row>
    <row r="32" spans="1:9" ht="12.75">
      <c r="A32" s="40" t="s">
        <v>54</v>
      </c>
      <c r="B32" s="77">
        <v>4153434.258661049</v>
      </c>
      <c r="C32" s="77">
        <v>4395857.1186425295</v>
      </c>
      <c r="D32" s="77">
        <v>4603732.831593323</v>
      </c>
      <c r="E32" s="77">
        <v>4866471.57808118</v>
      </c>
      <c r="F32" s="77">
        <v>4873998</v>
      </c>
      <c r="G32" s="78">
        <v>5114921</v>
      </c>
      <c r="H32" s="77">
        <v>5027897</v>
      </c>
      <c r="I32" s="80"/>
    </row>
    <row r="33" spans="1:9" ht="12.75">
      <c r="A33" s="40" t="s">
        <v>55</v>
      </c>
      <c r="B33" s="77">
        <v>21770457.285819873</v>
      </c>
      <c r="C33" s="77">
        <v>23110996.862182923</v>
      </c>
      <c r="D33" s="77">
        <v>24459264.205935363</v>
      </c>
      <c r="E33" s="77">
        <v>25518617.353167742</v>
      </c>
      <c r="F33" s="77">
        <v>27010760</v>
      </c>
      <c r="G33" s="78">
        <v>28104803</v>
      </c>
      <c r="H33" s="77">
        <v>27650632</v>
      </c>
      <c r="I33" s="80"/>
    </row>
    <row r="34" spans="1:9" ht="12.75">
      <c r="A34" s="40" t="s">
        <v>56</v>
      </c>
      <c r="B34" s="77">
        <v>1899666.7711729978</v>
      </c>
      <c r="C34" s="77">
        <v>2064317.4117378131</v>
      </c>
      <c r="D34" s="77">
        <v>2181285.299936839</v>
      </c>
      <c r="E34" s="77">
        <v>2247055.518413554</v>
      </c>
      <c r="F34" s="77">
        <v>2260947</v>
      </c>
      <c r="G34" s="78">
        <v>2329951</v>
      </c>
      <c r="H34" s="77">
        <v>2360325</v>
      </c>
      <c r="I34" s="80"/>
    </row>
    <row r="35" spans="1:9" ht="12.75">
      <c r="A35" s="40" t="s">
        <v>57</v>
      </c>
      <c r="B35" s="77">
        <v>1799449.773157054</v>
      </c>
      <c r="C35" s="77">
        <v>1899088.3019244263</v>
      </c>
      <c r="D35" s="77">
        <v>2055307.8763769777</v>
      </c>
      <c r="E35" s="77">
        <v>2179262.9999458836</v>
      </c>
      <c r="F35" s="77">
        <v>2125466</v>
      </c>
      <c r="G35" s="78">
        <v>2196908</v>
      </c>
      <c r="H35" s="77">
        <v>2185100</v>
      </c>
      <c r="I35" s="80"/>
    </row>
    <row r="36" spans="1:9" ht="12.75">
      <c r="A36" s="40" t="s">
        <v>58</v>
      </c>
      <c r="B36" s="77">
        <v>4836087.543269208</v>
      </c>
      <c r="C36" s="77">
        <v>5118646.929419477</v>
      </c>
      <c r="D36" s="77">
        <v>5469454.241216422</v>
      </c>
      <c r="E36" s="77">
        <v>5649004.022626154</v>
      </c>
      <c r="F36" s="77">
        <v>5741048</v>
      </c>
      <c r="G36" s="78">
        <v>5824317</v>
      </c>
      <c r="H36" s="77">
        <v>5729637</v>
      </c>
      <c r="I36" s="80"/>
    </row>
    <row r="37" spans="1:9" ht="12.75">
      <c r="A37" s="40" t="s">
        <v>59</v>
      </c>
      <c r="B37" s="77">
        <v>1213085.1314313568</v>
      </c>
      <c r="C37" s="77">
        <v>1280005.2849463634</v>
      </c>
      <c r="D37" s="77">
        <v>1367010.6187453924</v>
      </c>
      <c r="E37" s="77">
        <v>1431394.566143496</v>
      </c>
      <c r="F37" s="77">
        <v>1518246</v>
      </c>
      <c r="G37" s="78">
        <v>1548619</v>
      </c>
      <c r="H37" s="77">
        <v>1504754</v>
      </c>
      <c r="I37" s="80"/>
    </row>
    <row r="38" spans="1:9" ht="12.75">
      <c r="A38" s="40" t="s">
        <v>60</v>
      </c>
      <c r="B38" s="77">
        <v>2346628.691286911</v>
      </c>
      <c r="C38" s="77">
        <v>2503563.7812174554</v>
      </c>
      <c r="D38" s="77">
        <v>2586698.0563228964</v>
      </c>
      <c r="E38" s="77">
        <v>2687563.736636146</v>
      </c>
      <c r="F38" s="77">
        <v>2758379</v>
      </c>
      <c r="G38" s="78">
        <v>2858718</v>
      </c>
      <c r="H38" s="77">
        <v>2798495</v>
      </c>
      <c r="I38" s="80"/>
    </row>
    <row r="39" spans="1:9" ht="12.75">
      <c r="A39" s="40" t="s">
        <v>61</v>
      </c>
      <c r="B39" s="77">
        <v>310277.0753300835</v>
      </c>
      <c r="C39" s="77">
        <v>328642.6415959832</v>
      </c>
      <c r="D39" s="77">
        <v>367182.9137232533</v>
      </c>
      <c r="E39" s="77">
        <v>359641.4693490033</v>
      </c>
      <c r="F39" s="77">
        <v>389892</v>
      </c>
      <c r="G39" s="78">
        <v>397637</v>
      </c>
      <c r="H39" s="77">
        <v>379993</v>
      </c>
      <c r="I39" s="80"/>
    </row>
    <row r="40" spans="1:9" ht="12.75">
      <c r="A40" s="40" t="s">
        <v>62</v>
      </c>
      <c r="B40" s="77">
        <v>862907.7880222072</v>
      </c>
      <c r="C40" s="77">
        <v>855118.5525251857</v>
      </c>
      <c r="D40" s="77">
        <v>891197.8996617545</v>
      </c>
      <c r="E40" s="77">
        <v>934685.0652694016</v>
      </c>
      <c r="F40" s="77">
        <v>847400</v>
      </c>
      <c r="G40" s="78">
        <v>805786</v>
      </c>
      <c r="H40" s="77">
        <v>787999</v>
      </c>
      <c r="I40" s="80"/>
    </row>
    <row r="41" spans="1:9" ht="12.75">
      <c r="A41" s="81" t="s">
        <v>69</v>
      </c>
      <c r="B41" s="79">
        <f aca="true" t="shared" si="1" ref="B41:H41">SUM(B28:B40)</f>
        <v>46811688.87622265</v>
      </c>
      <c r="C41" s="79">
        <f t="shared" si="1"/>
        <v>49464013.06755553</v>
      </c>
      <c r="D41" s="79">
        <f t="shared" si="1"/>
        <v>51998284.41971268</v>
      </c>
      <c r="E41" s="79">
        <f t="shared" si="1"/>
        <v>54240105.605576925</v>
      </c>
      <c r="F41" s="79">
        <f t="shared" si="1"/>
        <v>56331880</v>
      </c>
      <c r="G41" s="79">
        <f t="shared" si="1"/>
        <v>58147768</v>
      </c>
      <c r="H41" s="79">
        <f t="shared" si="1"/>
        <v>57226133</v>
      </c>
      <c r="I41" s="82"/>
    </row>
    <row r="42" spans="1:9" ht="14.25">
      <c r="A42" s="83" t="s">
        <v>78</v>
      </c>
      <c r="B42" s="84">
        <f>B43-B41</f>
        <v>4344726.62338762</v>
      </c>
      <c r="C42" s="84">
        <f>C43-C41</f>
        <v>4782805.610596411</v>
      </c>
      <c r="D42" s="84">
        <f>D43-D41</f>
        <v>5264360.391419657</v>
      </c>
      <c r="E42" s="84">
        <f>E43-E41</f>
        <v>5650865.004796222</v>
      </c>
      <c r="F42" s="84">
        <v>6314246</v>
      </c>
      <c r="G42" s="78">
        <v>6792665</v>
      </c>
      <c r="H42" s="84">
        <v>6622072</v>
      </c>
      <c r="I42" s="80"/>
    </row>
    <row r="43" spans="1:9" ht="12.75">
      <c r="A43" s="81" t="s">
        <v>71</v>
      </c>
      <c r="B43" s="79">
        <v>51156415.49961027</v>
      </c>
      <c r="C43" s="79">
        <v>54246818.67815194</v>
      </c>
      <c r="D43" s="79">
        <v>57262644.811132334</v>
      </c>
      <c r="E43" s="79">
        <v>59890970.61037315</v>
      </c>
      <c r="F43" s="79">
        <f>SUM(F41:F42)</f>
        <v>62646126</v>
      </c>
      <c r="G43" s="79">
        <f>SUM(G41:G42)</f>
        <v>64940433</v>
      </c>
      <c r="H43" s="79">
        <f>SUM(H41:H42)</f>
        <v>63848205</v>
      </c>
      <c r="I43" s="82"/>
    </row>
    <row r="44" spans="1:4" ht="12.75">
      <c r="A44" s="179" t="s">
        <v>138</v>
      </c>
      <c r="B44" s="179"/>
      <c r="C44" s="179"/>
      <c r="D44" s="179"/>
    </row>
    <row r="45" spans="1:4" ht="13.5">
      <c r="A45" s="178" t="s">
        <v>125</v>
      </c>
      <c r="B45" s="178"/>
      <c r="C45" s="178"/>
      <c r="D45" s="178"/>
    </row>
    <row r="46" spans="1:4" ht="13.5">
      <c r="A46" s="177" t="s">
        <v>126</v>
      </c>
      <c r="B46" s="177"/>
      <c r="C46" s="177"/>
      <c r="D46" s="177"/>
    </row>
  </sheetData>
  <sheetProtection/>
  <mergeCells count="9">
    <mergeCell ref="A2:H2"/>
    <mergeCell ref="A3:H3"/>
    <mergeCell ref="A46:D46"/>
    <mergeCell ref="A21:D21"/>
    <mergeCell ref="A20:D20"/>
    <mergeCell ref="A45:D45"/>
    <mergeCell ref="A44:D44"/>
    <mergeCell ref="A24:H24"/>
    <mergeCell ref="A25:H25"/>
  </mergeCells>
  <printOptions/>
  <pageMargins left="0.75" right="0.75" top="1" bottom="1" header="0" footer="0"/>
  <pageSetup horizontalDpi="300" verticalDpi="300" orientation="portrait" r:id="rId1"/>
  <ignoredErrors>
    <ignoredError sqref="B19:G19 B41:H41" formulaRange="1"/>
  </ignoredErrors>
</worksheet>
</file>

<file path=xl/worksheets/sheet9.xml><?xml version="1.0" encoding="utf-8"?>
<worksheet xmlns="http://schemas.openxmlformats.org/spreadsheetml/2006/main" xmlns:r="http://schemas.openxmlformats.org/officeDocument/2006/relationships">
  <dimension ref="A2:K27"/>
  <sheetViews>
    <sheetView zoomScalePageLayoutView="0" workbookViewId="0" topLeftCell="A1">
      <selection activeCell="H36" sqref="H36"/>
    </sheetView>
  </sheetViews>
  <sheetFormatPr defaultColWidth="11.421875" defaultRowHeight="12.75"/>
  <cols>
    <col min="1" max="1" width="26.00390625" style="40" customWidth="1"/>
    <col min="2" max="16384" width="11.421875" style="40" customWidth="1"/>
  </cols>
  <sheetData>
    <row r="2" spans="1:11" ht="15">
      <c r="A2" s="136" t="s">
        <v>48</v>
      </c>
      <c r="B2" s="136"/>
      <c r="C2" s="136"/>
      <c r="D2" s="136"/>
      <c r="E2" s="136"/>
      <c r="F2" s="136"/>
      <c r="G2" s="136"/>
      <c r="H2" s="136"/>
      <c r="I2" s="136"/>
      <c r="J2" s="136"/>
      <c r="K2" s="136"/>
    </row>
    <row r="3" spans="1:11" s="26" customFormat="1" ht="12.75">
      <c r="A3" s="173" t="s">
        <v>1</v>
      </c>
      <c r="B3" s="173"/>
      <c r="C3" s="173"/>
      <c r="D3" s="173"/>
      <c r="E3" s="173"/>
      <c r="F3" s="173"/>
      <c r="G3" s="173"/>
      <c r="H3" s="173"/>
      <c r="I3" s="173"/>
      <c r="J3" s="173"/>
      <c r="K3" s="173"/>
    </row>
    <row r="4" spans="1:11" s="26" customFormat="1" ht="12.75">
      <c r="A4" s="67"/>
      <c r="B4" s="67"/>
      <c r="C4" s="67"/>
      <c r="D4" s="67"/>
      <c r="E4" s="67"/>
      <c r="F4" s="67"/>
      <c r="G4" s="67"/>
      <c r="H4" s="67"/>
      <c r="I4" s="67"/>
      <c r="J4" s="67"/>
      <c r="K4" s="67"/>
    </row>
    <row r="5" spans="1:11" s="28" customFormat="1" ht="27" customHeight="1">
      <c r="A5" s="38" t="s">
        <v>41</v>
      </c>
      <c r="B5" s="2">
        <v>1996</v>
      </c>
      <c r="C5" s="2">
        <v>1997</v>
      </c>
      <c r="D5" s="2">
        <v>1998</v>
      </c>
      <c r="E5" s="2">
        <v>1999</v>
      </c>
      <c r="F5" s="2">
        <v>2000</v>
      </c>
      <c r="G5" s="2">
        <v>2001</v>
      </c>
      <c r="H5" s="2">
        <v>2002</v>
      </c>
      <c r="I5" s="2">
        <v>2003</v>
      </c>
      <c r="J5" s="2" t="s">
        <v>30</v>
      </c>
      <c r="K5" s="2" t="s">
        <v>35</v>
      </c>
    </row>
    <row r="6" spans="1:10" s="28" customFormat="1" ht="12.75">
      <c r="A6" s="7" t="s">
        <v>38</v>
      </c>
      <c r="B6" s="78">
        <v>359624</v>
      </c>
      <c r="C6" s="78">
        <v>389496</v>
      </c>
      <c r="D6" s="78">
        <v>418798</v>
      </c>
      <c r="E6" s="78">
        <v>365062</v>
      </c>
      <c r="F6" s="8">
        <v>395110</v>
      </c>
      <c r="G6" s="8">
        <v>454498.79803646763</v>
      </c>
      <c r="H6" s="8">
        <v>479105.7080422553</v>
      </c>
      <c r="I6" s="8">
        <v>497994.8819200262</v>
      </c>
      <c r="J6" s="78">
        <v>541893.325014</v>
      </c>
    </row>
    <row r="7" spans="1:10" s="28" customFormat="1" ht="12.75">
      <c r="A7" s="7" t="s">
        <v>39</v>
      </c>
      <c r="B7" s="78">
        <v>393143</v>
      </c>
      <c r="C7" s="78">
        <v>357574</v>
      </c>
      <c r="D7" s="78">
        <v>402493</v>
      </c>
      <c r="E7" s="78">
        <v>417582</v>
      </c>
      <c r="F7" s="8">
        <v>463651</v>
      </c>
      <c r="G7" s="8">
        <v>463250.8497136907</v>
      </c>
      <c r="H7" s="8">
        <v>516207.0857989718</v>
      </c>
      <c r="I7" s="8">
        <v>569841.0648115516</v>
      </c>
      <c r="J7" s="78">
        <v>606724.040122</v>
      </c>
    </row>
    <row r="8" spans="1:11" s="50" customFormat="1" ht="14.25">
      <c r="A8" s="88" t="s">
        <v>40</v>
      </c>
      <c r="B8" s="89">
        <v>570726</v>
      </c>
      <c r="C8" s="89">
        <v>598399</v>
      </c>
      <c r="D8" s="89">
        <v>591222</v>
      </c>
      <c r="E8" s="89">
        <v>618852</v>
      </c>
      <c r="F8" s="90">
        <v>627155</v>
      </c>
      <c r="G8" s="90">
        <v>658246.417552027</v>
      </c>
      <c r="H8" s="90">
        <v>652309.9344285639</v>
      </c>
      <c r="I8" s="90">
        <v>679133.9072952105</v>
      </c>
      <c r="J8" s="89">
        <v>752938.6565521692</v>
      </c>
      <c r="K8" s="91"/>
    </row>
    <row r="9" spans="1:11" s="50" customFormat="1" ht="12.75">
      <c r="A9" s="48" t="s">
        <v>49</v>
      </c>
      <c r="B9" s="66">
        <v>1323492</v>
      </c>
      <c r="C9" s="66">
        <v>1345469</v>
      </c>
      <c r="D9" s="66">
        <v>1412513</v>
      </c>
      <c r="E9" s="66">
        <v>1401496</v>
      </c>
      <c r="F9" s="49">
        <v>1485916</v>
      </c>
      <c r="G9" s="49">
        <v>1575996</v>
      </c>
      <c r="H9" s="49">
        <v>1647623</v>
      </c>
      <c r="I9" s="49">
        <v>1746970</v>
      </c>
      <c r="J9" s="66">
        <v>1901556</v>
      </c>
      <c r="K9" s="66">
        <v>2009575</v>
      </c>
    </row>
    <row r="10" spans="1:11" s="28" customFormat="1" ht="12.75">
      <c r="A10" s="134" t="s">
        <v>138</v>
      </c>
      <c r="B10" s="134"/>
      <c r="C10" s="134"/>
      <c r="D10" s="134"/>
      <c r="E10" s="134"/>
      <c r="F10" s="134"/>
      <c r="G10" s="134"/>
      <c r="H10" s="134"/>
      <c r="I10" s="134"/>
      <c r="J10" s="134"/>
      <c r="K10" s="134"/>
    </row>
    <row r="11" spans="1:11" s="36" customFormat="1" ht="13.5">
      <c r="A11" s="133" t="s">
        <v>127</v>
      </c>
      <c r="B11" s="133"/>
      <c r="C11" s="133"/>
      <c r="D11" s="133"/>
      <c r="E11" s="133"/>
      <c r="F11" s="133"/>
      <c r="G11" s="133"/>
      <c r="H11" s="133"/>
      <c r="I11" s="133"/>
      <c r="J11" s="133"/>
      <c r="K11" s="133"/>
    </row>
    <row r="12" spans="1:11" s="36" customFormat="1" ht="13.5">
      <c r="A12" s="133" t="s">
        <v>121</v>
      </c>
      <c r="B12" s="133"/>
      <c r="C12" s="133"/>
      <c r="D12" s="133"/>
      <c r="E12" s="133"/>
      <c r="F12" s="133"/>
      <c r="G12" s="133"/>
      <c r="H12" s="133"/>
      <c r="I12" s="133"/>
      <c r="J12" s="133"/>
      <c r="K12" s="133"/>
    </row>
    <row r="13" spans="1:11" s="36" customFormat="1" ht="14.25" customHeight="1">
      <c r="A13" s="133" t="s">
        <v>129</v>
      </c>
      <c r="B13" s="133"/>
      <c r="C13" s="133"/>
      <c r="D13" s="133"/>
      <c r="E13" s="133"/>
      <c r="F13" s="133"/>
      <c r="G13" s="133"/>
      <c r="H13" s="133"/>
      <c r="I13" s="133"/>
      <c r="J13" s="133"/>
      <c r="K13" s="133"/>
    </row>
    <row r="14" spans="1:11" s="36" customFormat="1" ht="14.25">
      <c r="A14" s="35"/>
      <c r="B14" s="35"/>
      <c r="C14" s="35"/>
      <c r="D14" s="35"/>
      <c r="E14" s="35"/>
      <c r="F14" s="35"/>
      <c r="G14" s="35"/>
      <c r="H14" s="35"/>
      <c r="I14" s="35"/>
      <c r="J14" s="35"/>
      <c r="K14" s="92"/>
    </row>
    <row r="15" spans="1:11" ht="12.75">
      <c r="A15" s="93"/>
      <c r="B15" s="93"/>
      <c r="C15" s="93"/>
      <c r="D15" s="93"/>
      <c r="E15" s="93"/>
      <c r="F15" s="93"/>
      <c r="G15" s="93"/>
      <c r="H15" s="93"/>
      <c r="I15" s="93"/>
      <c r="J15" s="93"/>
      <c r="K15" s="93"/>
    </row>
    <row r="16" spans="1:11" ht="15">
      <c r="A16" s="136" t="s">
        <v>42</v>
      </c>
      <c r="B16" s="136"/>
      <c r="C16" s="136"/>
      <c r="D16" s="136"/>
      <c r="E16" s="136"/>
      <c r="F16" s="136"/>
      <c r="G16" s="136"/>
      <c r="H16" s="136"/>
      <c r="I16" s="136"/>
      <c r="J16" s="136"/>
      <c r="K16" s="136"/>
    </row>
    <row r="17" spans="1:11" ht="12.75">
      <c r="A17" s="173" t="s">
        <v>1</v>
      </c>
      <c r="B17" s="173"/>
      <c r="C17" s="173"/>
      <c r="D17" s="173"/>
      <c r="E17" s="173"/>
      <c r="F17" s="173"/>
      <c r="G17" s="173"/>
      <c r="H17" s="173"/>
      <c r="I17" s="173"/>
      <c r="J17" s="173"/>
      <c r="K17" s="173"/>
    </row>
    <row r="18" spans="1:11" ht="12.75">
      <c r="A18" s="67"/>
      <c r="B18" s="67"/>
      <c r="C18" s="67"/>
      <c r="D18" s="67"/>
      <c r="E18" s="67"/>
      <c r="F18" s="67"/>
      <c r="G18" s="67"/>
      <c r="H18" s="67"/>
      <c r="I18" s="67"/>
      <c r="J18" s="67"/>
      <c r="K18" s="67"/>
    </row>
    <row r="19" spans="1:11" ht="27" customHeight="1">
      <c r="A19" s="38" t="s">
        <v>46</v>
      </c>
      <c r="B19" s="2">
        <v>1996</v>
      </c>
      <c r="C19" s="2">
        <v>1997</v>
      </c>
      <c r="D19" s="2">
        <v>1998</v>
      </c>
      <c r="E19" s="2">
        <v>1999</v>
      </c>
      <c r="F19" s="2">
        <v>2000</v>
      </c>
      <c r="G19" s="2">
        <v>2001</v>
      </c>
      <c r="H19" s="2">
        <v>2002</v>
      </c>
      <c r="I19" s="2">
        <v>2003</v>
      </c>
      <c r="J19" s="2" t="s">
        <v>30</v>
      </c>
      <c r="K19" s="2" t="s">
        <v>35</v>
      </c>
    </row>
    <row r="20" spans="1:11" ht="12.75">
      <c r="A20" s="7" t="s">
        <v>43</v>
      </c>
      <c r="B20" s="78">
        <v>1323492</v>
      </c>
      <c r="C20" s="78">
        <v>1345469</v>
      </c>
      <c r="D20" s="78">
        <v>1412513</v>
      </c>
      <c r="E20" s="78">
        <v>1401496</v>
      </c>
      <c r="F20" s="8">
        <v>1485916</v>
      </c>
      <c r="G20" s="8">
        <v>1575996.0653021852</v>
      </c>
      <c r="H20" s="8">
        <v>1647622.7282697912</v>
      </c>
      <c r="I20" s="8">
        <v>1746969.8540267884</v>
      </c>
      <c r="J20" s="78">
        <v>1901556.021688169</v>
      </c>
      <c r="K20" s="78">
        <v>2009575</v>
      </c>
    </row>
    <row r="21" spans="1:11" ht="12.75">
      <c r="A21" s="7" t="s">
        <v>44</v>
      </c>
      <c r="B21" s="78">
        <v>382931.11417693814</v>
      </c>
      <c r="C21" s="78">
        <v>419418.7602794136</v>
      </c>
      <c r="D21" s="78">
        <v>393492.2250504126</v>
      </c>
      <c r="E21" s="78">
        <v>418841.2569308008</v>
      </c>
      <c r="F21" s="8">
        <v>454476.9567461767</v>
      </c>
      <c r="G21" s="8">
        <v>510558.1203345166</v>
      </c>
      <c r="H21" s="8">
        <v>581478.5165565952</v>
      </c>
      <c r="I21" s="8">
        <v>540375.0831762884</v>
      </c>
      <c r="J21" s="78">
        <v>604536.8000009999</v>
      </c>
      <c r="K21" s="78">
        <v>592402.2151143019</v>
      </c>
    </row>
    <row r="22" spans="1:11" ht="12.75">
      <c r="A22" s="88" t="s">
        <v>45</v>
      </c>
      <c r="B22" s="89">
        <v>1709964.19</v>
      </c>
      <c r="C22" s="89">
        <v>1740210.196536825</v>
      </c>
      <c r="D22" s="89">
        <v>1717167.2822514023</v>
      </c>
      <c r="E22" s="89">
        <v>1745552.618569808</v>
      </c>
      <c r="F22" s="90">
        <v>1829740.640310032</v>
      </c>
      <c r="G22" s="90">
        <v>1905632.9182338875</v>
      </c>
      <c r="H22" s="90">
        <v>1939067.3457974906</v>
      </c>
      <c r="I22" s="90">
        <v>1977560.800002</v>
      </c>
      <c r="J22" s="89">
        <v>2111347.088607</v>
      </c>
      <c r="K22" s="89">
        <v>2263536.492200937</v>
      </c>
    </row>
    <row r="23" spans="1:11" ht="14.25">
      <c r="A23" s="48" t="s">
        <v>47</v>
      </c>
      <c r="B23" s="66">
        <f>SUM(B20:B22)</f>
        <v>3416387.304176938</v>
      </c>
      <c r="C23" s="66">
        <f aca="true" t="shared" si="0" ref="C23:K23">SUM(C20:C22)</f>
        <v>3505097.9568162384</v>
      </c>
      <c r="D23" s="66">
        <f t="shared" si="0"/>
        <v>3523172.507301815</v>
      </c>
      <c r="E23" s="66">
        <f t="shared" si="0"/>
        <v>3565889.875500609</v>
      </c>
      <c r="F23" s="49">
        <f t="shared" si="0"/>
        <v>3770133.597056209</v>
      </c>
      <c r="G23" s="49">
        <f t="shared" si="0"/>
        <v>3992187.1038705893</v>
      </c>
      <c r="H23" s="49">
        <f t="shared" si="0"/>
        <v>4168168.590623877</v>
      </c>
      <c r="I23" s="49">
        <f t="shared" si="0"/>
        <v>4264905.737205077</v>
      </c>
      <c r="J23" s="66">
        <f t="shared" si="0"/>
        <v>4617439.910296169</v>
      </c>
      <c r="K23" s="66">
        <f t="shared" si="0"/>
        <v>4865513.707315239</v>
      </c>
    </row>
    <row r="24" spans="1:11" ht="12.75">
      <c r="A24" s="184" t="s">
        <v>138</v>
      </c>
      <c r="B24" s="184"/>
      <c r="C24" s="184"/>
      <c r="D24" s="184"/>
      <c r="E24" s="184"/>
      <c r="F24" s="184"/>
      <c r="G24" s="184"/>
      <c r="H24" s="184"/>
      <c r="I24" s="184"/>
      <c r="J24" s="184"/>
      <c r="K24" s="184"/>
    </row>
    <row r="25" spans="1:11" ht="13.5">
      <c r="A25" s="178" t="s">
        <v>127</v>
      </c>
      <c r="B25" s="178"/>
      <c r="C25" s="178"/>
      <c r="D25" s="178"/>
      <c r="E25" s="178"/>
      <c r="F25" s="178"/>
      <c r="G25" s="178"/>
      <c r="H25" s="178"/>
      <c r="I25" s="178"/>
      <c r="J25" s="178"/>
      <c r="K25" s="178"/>
    </row>
    <row r="26" spans="1:11" ht="13.5">
      <c r="A26" s="178" t="s">
        <v>121</v>
      </c>
      <c r="B26" s="178"/>
      <c r="C26" s="178"/>
      <c r="D26" s="178"/>
      <c r="E26" s="178"/>
      <c r="F26" s="178"/>
      <c r="G26" s="178"/>
      <c r="H26" s="178"/>
      <c r="I26" s="178"/>
      <c r="J26" s="178"/>
      <c r="K26" s="178"/>
    </row>
    <row r="27" spans="1:11" ht="28.5" customHeight="1">
      <c r="A27" s="183" t="s">
        <v>128</v>
      </c>
      <c r="B27" s="183"/>
      <c r="C27" s="183"/>
      <c r="D27" s="183"/>
      <c r="E27" s="183"/>
      <c r="F27" s="183"/>
      <c r="G27" s="183"/>
      <c r="H27" s="183"/>
      <c r="I27" s="183"/>
      <c r="J27" s="183"/>
      <c r="K27" s="183"/>
    </row>
  </sheetData>
  <sheetProtection/>
  <mergeCells count="12">
    <mergeCell ref="A27:K27"/>
    <mergeCell ref="A16:K16"/>
    <mergeCell ref="A17:K17"/>
    <mergeCell ref="A24:K24"/>
    <mergeCell ref="A25:K25"/>
    <mergeCell ref="A13:K13"/>
    <mergeCell ref="A2:K2"/>
    <mergeCell ref="A10:K10"/>
    <mergeCell ref="A11:K11"/>
    <mergeCell ref="A12:K12"/>
    <mergeCell ref="A26:K26"/>
    <mergeCell ref="A3:K3"/>
  </mergeCells>
  <printOptions/>
  <pageMargins left="0.75" right="0.75" top="1" bottom="1" header="0" footer="0"/>
  <pageSetup orientation="portrait" r:id="rId1"/>
  <ignoredErrors>
    <ignoredError sqref="B23:K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Farías</dc:creator>
  <cp:keywords/>
  <dc:description/>
  <cp:lastModifiedBy>Guillermo Pino González</cp:lastModifiedBy>
  <cp:lastPrinted>2007-04-02T15:25:19Z</cp:lastPrinted>
  <dcterms:created xsi:type="dcterms:W3CDTF">2006-03-28T13:14:24Z</dcterms:created>
  <dcterms:modified xsi:type="dcterms:W3CDTF">2018-02-22T15:45:09Z</dcterms:modified>
  <cp:category/>
  <cp:version/>
  <cp:contentType/>
  <cp:contentStatus/>
</cp:coreProperties>
</file>